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ght\OneDrive\Desktop\data\china\books\"/>
    </mc:Choice>
  </mc:AlternateContent>
  <xr:revisionPtr revIDLastSave="0" documentId="13_ncr:1_{D55A0F2A-8331-46AC-82C1-7E21BB26B700}" xr6:coauthVersionLast="47" xr6:coauthVersionMax="47" xr10:uidLastSave="{00000000-0000-0000-0000-000000000000}"/>
  <bookViews>
    <workbookView xWindow="-120" yWindow="480" windowWidth="24240" windowHeight="13140" tabRatio="1000" firstSheet="2" activeTab="14" xr2:uid="{E7CC6B68-6D9B-44AB-BFA1-7EF2C16C9FE9}"/>
  </bookViews>
  <sheets>
    <sheet name="changde" sheetId="1" r:id="rId1"/>
    <sheet name="changsha" sheetId="7" r:id="rId2"/>
    <sheet name="chenzhou" sheetId="8" r:id="rId3"/>
    <sheet name="hengyang" sheetId="9" r:id="rId4"/>
    <sheet name="huaihua" sheetId="10" r:id="rId5"/>
    <sheet name="loudi" sheetId="11" r:id="rId6"/>
    <sheet name="shaoyang" sheetId="12" r:id="rId7"/>
    <sheet name="xiangtan" sheetId="13" r:id="rId8"/>
    <sheet name="xiangxi" sheetId="14" r:id="rId9"/>
    <sheet name="yiyang" sheetId="15" r:id="rId10"/>
    <sheet name="yongzhou" sheetId="16" r:id="rId11"/>
    <sheet name="yueyang" sheetId="17" r:id="rId12"/>
    <sheet name="zhangjiajie" sheetId="18" r:id="rId13"/>
    <sheet name="zhuzhou" sheetId="19" r:id="rId14"/>
    <sheet name="main table" sheetId="2" r:id="rId15"/>
    <sheet name="cities" sheetId="3" r:id="rId16"/>
    <sheet name="json" sheetId="4" r:id="rId17"/>
    <sheet name="county-naming" sheetId="5" r:id="rId18"/>
    <sheet name="city-naming" sheetId="6" r:id="rId19"/>
  </sheets>
  <externalReferences>
    <externalReference r:id="rId2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0" i="2"/>
  <c r="B21" i="2"/>
  <c r="B22" i="2"/>
  <c r="B23" i="2"/>
  <c r="B24" i="2"/>
  <c r="B25" i="2"/>
  <c r="B26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8" i="2"/>
  <c r="B59" i="2"/>
  <c r="B60" i="2"/>
  <c r="B61" i="2"/>
  <c r="B62" i="2"/>
  <c r="B63" i="2"/>
  <c r="B64" i="2"/>
  <c r="B67" i="2"/>
  <c r="B68" i="2"/>
  <c r="B69" i="2"/>
  <c r="B70" i="2"/>
  <c r="B71" i="2"/>
  <c r="B72" i="2"/>
  <c r="B73" i="2"/>
  <c r="B74" i="2"/>
  <c r="B75" i="2"/>
  <c r="B76" i="2"/>
  <c r="B77" i="2"/>
  <c r="B78" i="2"/>
  <c r="B81" i="2"/>
  <c r="B82" i="2"/>
  <c r="B83" i="2"/>
  <c r="B84" i="2"/>
  <c r="B85" i="2"/>
  <c r="B86" i="2"/>
  <c r="B87" i="2"/>
  <c r="B88" i="2"/>
  <c r="B89" i="2"/>
  <c r="B90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5" i="2"/>
  <c r="B176" i="2"/>
  <c r="B177" i="2"/>
  <c r="B178" i="2"/>
  <c r="B179" i="2"/>
  <c r="B180" i="2"/>
  <c r="B181" i="2"/>
  <c r="B182" i="2"/>
  <c r="B185" i="2"/>
  <c r="B186" i="2"/>
  <c r="B187" i="2"/>
  <c r="B190" i="2"/>
  <c r="B191" i="2"/>
  <c r="B192" i="2"/>
  <c r="B193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6" i="2"/>
  <c r="B487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2" i="2"/>
  <c r="B533" i="2"/>
  <c r="B534" i="2"/>
  <c r="B535" i="2"/>
  <c r="B536" i="2"/>
  <c r="B537" i="2"/>
  <c r="B538" i="2"/>
  <c r="B539" i="2"/>
  <c r="B540" i="2"/>
  <c r="B543" i="2"/>
  <c r="B544" i="2"/>
  <c r="B545" i="2"/>
  <c r="B546" i="2"/>
  <c r="B547" i="2"/>
  <c r="B548" i="2"/>
  <c r="B549" i="2"/>
  <c r="B550" i="2"/>
  <c r="B551" i="2"/>
  <c r="B552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61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80" i="2"/>
  <c r="B981" i="2"/>
  <c r="B982" i="2"/>
  <c r="B983" i="2"/>
  <c r="B984" i="2"/>
  <c r="B985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6" i="2"/>
  <c r="B1047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2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7" i="2"/>
  <c r="B1358" i="2"/>
  <c r="B1359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8" i="2"/>
  <c r="B1589" i="2"/>
  <c r="B1590" i="2"/>
  <c r="B1591" i="2"/>
  <c r="B1592" i="2"/>
  <c r="B1593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3" i="2"/>
  <c r="B1764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6" i="2"/>
  <c r="B1947" i="2"/>
  <c r="B1948" i="2"/>
  <c r="B1949" i="2"/>
  <c r="B1950" i="2"/>
  <c r="B1951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81" i="2"/>
  <c r="B1982" i="2"/>
  <c r="B1985" i="2"/>
  <c r="B1986" i="2"/>
  <c r="B1987" i="2"/>
  <c r="B1988" i="2"/>
  <c r="B1989" i="2"/>
  <c r="B1990" i="2"/>
  <c r="B1991" i="2"/>
  <c r="B1992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40" i="2"/>
  <c r="B2041" i="2"/>
  <c r="B2042" i="2"/>
  <c r="B2045" i="2"/>
  <c r="B2046" i="2"/>
  <c r="B2047" i="2"/>
  <c r="B2048" i="2"/>
  <c r="B2049" i="2"/>
  <c r="B2050" i="2"/>
  <c r="B2051" i="2"/>
  <c r="B2052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71" i="2"/>
  <c r="B2072" i="2"/>
  <c r="B2073" i="2"/>
  <c r="B2074" i="2"/>
  <c r="B2075" i="2"/>
  <c r="B2076" i="2"/>
  <c r="B2077" i="2"/>
  <c r="B2078" i="2"/>
  <c r="B2079" i="2"/>
  <c r="B2080" i="2"/>
  <c r="B2081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N2" i="2"/>
  <c r="O2" i="2" s="1"/>
  <c r="N3" i="2"/>
  <c r="O3" i="2" s="1"/>
  <c r="N4" i="2"/>
  <c r="O4" i="2" s="1"/>
  <c r="N5" i="2"/>
  <c r="O5" i="2" s="1"/>
  <c r="N6" i="2"/>
  <c r="O6" i="2" s="1"/>
  <c r="N7" i="2"/>
  <c r="O7" i="2" s="1"/>
  <c r="N8" i="2"/>
  <c r="O8" i="2" s="1"/>
  <c r="N9" i="2"/>
  <c r="O9" i="2" s="1"/>
  <c r="N10" i="2"/>
  <c r="O10" i="2" s="1"/>
  <c r="N11" i="2"/>
  <c r="O11" i="2" s="1"/>
  <c r="N12" i="2"/>
  <c r="O12" i="2" s="1"/>
  <c r="N13" i="2"/>
  <c r="O13" i="2" s="1"/>
  <c r="N14" i="2"/>
  <c r="O14" i="2" s="1"/>
  <c r="N15" i="2"/>
  <c r="O15" i="2" s="1"/>
  <c r="N16" i="2"/>
  <c r="O16" i="2" s="1"/>
  <c r="N17" i="2"/>
  <c r="N18" i="2"/>
  <c r="N19" i="2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 s="1"/>
  <c r="N26" i="2"/>
  <c r="O26" i="2" s="1"/>
  <c r="N27" i="2"/>
  <c r="N28" i="2"/>
  <c r="N29" i="2"/>
  <c r="O29" i="2" s="1"/>
  <c r="N30" i="2"/>
  <c r="O30" i="2" s="1"/>
  <c r="N31" i="2"/>
  <c r="O31" i="2" s="1"/>
  <c r="N32" i="2"/>
  <c r="O32" i="2" s="1"/>
  <c r="N33" i="2"/>
  <c r="O33" i="2" s="1"/>
  <c r="N34" i="2"/>
  <c r="O34" i="2" s="1"/>
  <c r="N35" i="2"/>
  <c r="O35" i="2" s="1"/>
  <c r="N36" i="2"/>
  <c r="O36" i="2" s="1"/>
  <c r="N37" i="2"/>
  <c r="O37" i="2" s="1"/>
  <c r="N38" i="2"/>
  <c r="O38" i="2" s="1"/>
  <c r="N39" i="2"/>
  <c r="O39" i="2" s="1"/>
  <c r="N40" i="2"/>
  <c r="O40" i="2" s="1"/>
  <c r="N41" i="2"/>
  <c r="O41" i="2" s="1"/>
  <c r="N42" i="2"/>
  <c r="O42" i="2" s="1"/>
  <c r="N43" i="2"/>
  <c r="O43" i="2" s="1"/>
  <c r="N44" i="2"/>
  <c r="O44" i="2" s="1"/>
  <c r="N45" i="2"/>
  <c r="O45" i="2" s="1"/>
  <c r="N46" i="2"/>
  <c r="O46" i="2" s="1"/>
  <c r="N47" i="2"/>
  <c r="O47" i="2" s="1"/>
  <c r="N48" i="2"/>
  <c r="O48" i="2" s="1"/>
  <c r="N49" i="2"/>
  <c r="O49" i="2" s="1"/>
  <c r="N50" i="2"/>
  <c r="O50" i="2" s="1"/>
  <c r="N51" i="2"/>
  <c r="O51" i="2" s="1"/>
  <c r="N52" i="2"/>
  <c r="O52" i="2" s="1"/>
  <c r="N53" i="2"/>
  <c r="O53" i="2" s="1"/>
  <c r="N54" i="2"/>
  <c r="O54" i="2" s="1"/>
  <c r="N55" i="2"/>
  <c r="O55" i="2" s="1"/>
  <c r="N56" i="2"/>
  <c r="N57" i="2"/>
  <c r="N58" i="2"/>
  <c r="O58" i="2" s="1"/>
  <c r="N59" i="2"/>
  <c r="O59" i="2" s="1"/>
  <c r="N60" i="2"/>
  <c r="O60" i="2" s="1"/>
  <c r="N61" i="2"/>
  <c r="O61" i="2" s="1"/>
  <c r="N62" i="2"/>
  <c r="O62" i="2" s="1"/>
  <c r="N63" i="2"/>
  <c r="O63" i="2" s="1"/>
  <c r="N64" i="2"/>
  <c r="O64" i="2" s="1"/>
  <c r="N65" i="2"/>
  <c r="N66" i="2"/>
  <c r="N67" i="2"/>
  <c r="O67" i="2" s="1"/>
  <c r="N68" i="2"/>
  <c r="O68" i="2" s="1"/>
  <c r="N69" i="2"/>
  <c r="O69" i="2" s="1"/>
  <c r="N70" i="2"/>
  <c r="O70" i="2" s="1"/>
  <c r="N71" i="2"/>
  <c r="O71" i="2" s="1"/>
  <c r="N72" i="2"/>
  <c r="O72" i="2" s="1"/>
  <c r="N73" i="2"/>
  <c r="O73" i="2" s="1"/>
  <c r="N74" i="2"/>
  <c r="O74" i="2" s="1"/>
  <c r="N75" i="2"/>
  <c r="O75" i="2" s="1"/>
  <c r="N76" i="2"/>
  <c r="O76" i="2" s="1"/>
  <c r="N77" i="2"/>
  <c r="O77" i="2" s="1"/>
  <c r="N78" i="2"/>
  <c r="O78" i="2" s="1"/>
  <c r="N79" i="2"/>
  <c r="N80" i="2"/>
  <c r="N81" i="2"/>
  <c r="O81" i="2" s="1"/>
  <c r="N82" i="2"/>
  <c r="O82" i="2" s="1"/>
  <c r="N83" i="2"/>
  <c r="O83" i="2" s="1"/>
  <c r="N84" i="2"/>
  <c r="O84" i="2" s="1"/>
  <c r="N85" i="2"/>
  <c r="O85" i="2" s="1"/>
  <c r="N86" i="2"/>
  <c r="O86" i="2" s="1"/>
  <c r="N87" i="2"/>
  <c r="O87" i="2" s="1"/>
  <c r="N88" i="2"/>
  <c r="O88" i="2" s="1"/>
  <c r="N89" i="2"/>
  <c r="O89" i="2" s="1"/>
  <c r="N90" i="2"/>
  <c r="O90" i="2" s="1"/>
  <c r="N91" i="2"/>
  <c r="N92" i="2"/>
  <c r="N93" i="2"/>
  <c r="O93" i="2" s="1"/>
  <c r="N94" i="2"/>
  <c r="O94" i="2" s="1"/>
  <c r="N95" i="2"/>
  <c r="O95" i="2" s="1"/>
  <c r="N96" i="2"/>
  <c r="O96" i="2" s="1"/>
  <c r="N97" i="2"/>
  <c r="O97" i="2" s="1"/>
  <c r="N98" i="2"/>
  <c r="O98" i="2" s="1"/>
  <c r="N99" i="2"/>
  <c r="O99" i="2" s="1"/>
  <c r="N100" i="2"/>
  <c r="O100" i="2" s="1"/>
  <c r="N101" i="2"/>
  <c r="O101" i="2" s="1"/>
  <c r="N102" i="2"/>
  <c r="O102" i="2" s="1"/>
  <c r="N103" i="2"/>
  <c r="O103" i="2" s="1"/>
  <c r="N104" i="2"/>
  <c r="O104" i="2" s="1"/>
  <c r="N105" i="2"/>
  <c r="O105" i="2" s="1"/>
  <c r="N106" i="2"/>
  <c r="O106" i="2" s="1"/>
  <c r="N107" i="2"/>
  <c r="O107" i="2" s="1"/>
  <c r="N108" i="2"/>
  <c r="O108" i="2" s="1"/>
  <c r="N109" i="2"/>
  <c r="O109" i="2" s="1"/>
  <c r="N110" i="2"/>
  <c r="O110" i="2" s="1"/>
  <c r="N111" i="2"/>
  <c r="O111" i="2" s="1"/>
  <c r="N112" i="2"/>
  <c r="O112" i="2" s="1"/>
  <c r="N113" i="2"/>
  <c r="O113" i="2" s="1"/>
  <c r="N114" i="2"/>
  <c r="O114" i="2" s="1"/>
  <c r="N115" i="2"/>
  <c r="N116" i="2"/>
  <c r="N117" i="2"/>
  <c r="O117" i="2" s="1"/>
  <c r="N118" i="2"/>
  <c r="O118" i="2" s="1"/>
  <c r="N119" i="2"/>
  <c r="O119" i="2" s="1"/>
  <c r="N120" i="2"/>
  <c r="O120" i="2" s="1"/>
  <c r="N121" i="2"/>
  <c r="O121" i="2" s="1"/>
  <c r="N122" i="2"/>
  <c r="O122" i="2" s="1"/>
  <c r="N123" i="2"/>
  <c r="O123" i="2" s="1"/>
  <c r="N124" i="2"/>
  <c r="O124" i="2" s="1"/>
  <c r="N125" i="2"/>
  <c r="O125" i="2" s="1"/>
  <c r="N126" i="2"/>
  <c r="O126" i="2" s="1"/>
  <c r="N127" i="2"/>
  <c r="O127" i="2" s="1"/>
  <c r="N128" i="2"/>
  <c r="O128" i="2" s="1"/>
  <c r="N129" i="2"/>
  <c r="O129" i="2" s="1"/>
  <c r="N130" i="2"/>
  <c r="O130" i="2" s="1"/>
  <c r="N131" i="2"/>
  <c r="O131" i="2" s="1"/>
  <c r="N132" i="2"/>
  <c r="O132" i="2" s="1"/>
  <c r="N133" i="2"/>
  <c r="O133" i="2" s="1"/>
  <c r="N134" i="2"/>
  <c r="O134" i="2" s="1"/>
  <c r="N135" i="2"/>
  <c r="O135" i="2" s="1"/>
  <c r="N136" i="2"/>
  <c r="O136" i="2" s="1"/>
  <c r="N137" i="2"/>
  <c r="O137" i="2" s="1"/>
  <c r="N138" i="2"/>
  <c r="O138" i="2" s="1"/>
  <c r="N139" i="2"/>
  <c r="O139" i="2" s="1"/>
  <c r="N140" i="2"/>
  <c r="O140" i="2" s="1"/>
  <c r="N141" i="2"/>
  <c r="O141" i="2" s="1"/>
  <c r="N142" i="2"/>
  <c r="O142" i="2" s="1"/>
  <c r="N143" i="2"/>
  <c r="O143" i="2" s="1"/>
  <c r="N144" i="2"/>
  <c r="O144" i="2" s="1"/>
  <c r="N145" i="2"/>
  <c r="O145" i="2" s="1"/>
  <c r="N146" i="2"/>
  <c r="O146" i="2" s="1"/>
  <c r="N147" i="2"/>
  <c r="O147" i="2" s="1"/>
  <c r="N148" i="2"/>
  <c r="O148" i="2" s="1"/>
  <c r="N149" i="2"/>
  <c r="O149" i="2" s="1"/>
  <c r="N150" i="2"/>
  <c r="O150" i="2" s="1"/>
  <c r="N151" i="2"/>
  <c r="O151" i="2" s="1"/>
  <c r="N152" i="2"/>
  <c r="O152" i="2" s="1"/>
  <c r="N153" i="2"/>
  <c r="O153" i="2" s="1"/>
  <c r="N154" i="2"/>
  <c r="O154" i="2" s="1"/>
  <c r="N155" i="2"/>
  <c r="O155" i="2" s="1"/>
  <c r="N156" i="2"/>
  <c r="O156" i="2" s="1"/>
  <c r="N157" i="2"/>
  <c r="O157" i="2" s="1"/>
  <c r="N158" i="2"/>
  <c r="O158" i="2" s="1"/>
  <c r="N159" i="2"/>
  <c r="O159" i="2" s="1"/>
  <c r="N160" i="2"/>
  <c r="O160" i="2" s="1"/>
  <c r="N161" i="2"/>
  <c r="O161" i="2" s="1"/>
  <c r="N162" i="2"/>
  <c r="O162" i="2" s="1"/>
  <c r="N163" i="2"/>
  <c r="O163" i="2" s="1"/>
  <c r="N164" i="2"/>
  <c r="O164" i="2" s="1"/>
  <c r="N165" i="2"/>
  <c r="O165" i="2" s="1"/>
  <c r="N166" i="2"/>
  <c r="O166" i="2" s="1"/>
  <c r="N167" i="2"/>
  <c r="O167" i="2" s="1"/>
  <c r="N168" i="2"/>
  <c r="O168" i="2" s="1"/>
  <c r="N169" i="2"/>
  <c r="O169" i="2" s="1"/>
  <c r="N170" i="2"/>
  <c r="O170" i="2" s="1"/>
  <c r="N171" i="2"/>
  <c r="O171" i="2" s="1"/>
  <c r="N172" i="2"/>
  <c r="O172" i="2" s="1"/>
  <c r="N173" i="2"/>
  <c r="N174" i="2"/>
  <c r="N175" i="2"/>
  <c r="O175" i="2" s="1"/>
  <c r="N176" i="2"/>
  <c r="O176" i="2" s="1"/>
  <c r="N177" i="2"/>
  <c r="O177" i="2" s="1"/>
  <c r="N178" i="2"/>
  <c r="O178" i="2" s="1"/>
  <c r="N179" i="2"/>
  <c r="O179" i="2" s="1"/>
  <c r="N180" i="2"/>
  <c r="O180" i="2" s="1"/>
  <c r="N181" i="2"/>
  <c r="O181" i="2" s="1"/>
  <c r="N182" i="2"/>
  <c r="O182" i="2" s="1"/>
  <c r="N183" i="2"/>
  <c r="N184" i="2"/>
  <c r="N185" i="2"/>
  <c r="O185" i="2" s="1"/>
  <c r="N186" i="2"/>
  <c r="O186" i="2" s="1"/>
  <c r="N187" i="2"/>
  <c r="O187" i="2" s="1"/>
  <c r="N188" i="2"/>
  <c r="N189" i="2"/>
  <c r="N190" i="2"/>
  <c r="O190" i="2" s="1"/>
  <c r="N191" i="2"/>
  <c r="O191" i="2" s="1"/>
  <c r="N192" i="2"/>
  <c r="O192" i="2" s="1"/>
  <c r="N193" i="2"/>
  <c r="O193" i="2" s="1"/>
  <c r="N194" i="2"/>
  <c r="N195" i="2"/>
  <c r="N196" i="2"/>
  <c r="O196" i="2" s="1"/>
  <c r="N197" i="2"/>
  <c r="O197" i="2" s="1"/>
  <c r="N198" i="2"/>
  <c r="O198" i="2" s="1"/>
  <c r="N199" i="2"/>
  <c r="O199" i="2" s="1"/>
  <c r="N200" i="2"/>
  <c r="O200" i="2" s="1"/>
  <c r="N201" i="2"/>
  <c r="O201" i="2" s="1"/>
  <c r="N202" i="2"/>
  <c r="O202" i="2" s="1"/>
  <c r="N203" i="2"/>
  <c r="O203" i="2" s="1"/>
  <c r="N204" i="2"/>
  <c r="O204" i="2" s="1"/>
  <c r="N205" i="2"/>
  <c r="O205" i="2" s="1"/>
  <c r="N206" i="2"/>
  <c r="O206" i="2" s="1"/>
  <c r="N207" i="2"/>
  <c r="O207" i="2" s="1"/>
  <c r="N208" i="2"/>
  <c r="O208" i="2" s="1"/>
  <c r="N209" i="2"/>
  <c r="O209" i="2" s="1"/>
  <c r="N210" i="2"/>
  <c r="O210" i="2" s="1"/>
  <c r="N211" i="2"/>
  <c r="O211" i="2" s="1"/>
  <c r="N212" i="2"/>
  <c r="O212" i="2" s="1"/>
  <c r="N213" i="2"/>
  <c r="O213" i="2" s="1"/>
  <c r="N214" i="2"/>
  <c r="O214" i="2" s="1"/>
  <c r="N215" i="2"/>
  <c r="O215" i="2" s="1"/>
  <c r="N216" i="2"/>
  <c r="O216" i="2" s="1"/>
  <c r="N217" i="2"/>
  <c r="O217" i="2" s="1"/>
  <c r="N218" i="2"/>
  <c r="O218" i="2" s="1"/>
  <c r="N219" i="2"/>
  <c r="N220" i="2"/>
  <c r="N221" i="2"/>
  <c r="O221" i="2" s="1"/>
  <c r="N222" i="2"/>
  <c r="O222" i="2" s="1"/>
  <c r="N223" i="2"/>
  <c r="O223" i="2" s="1"/>
  <c r="N224" i="2"/>
  <c r="O224" i="2" s="1"/>
  <c r="N225" i="2"/>
  <c r="O225" i="2" s="1"/>
  <c r="N226" i="2"/>
  <c r="O226" i="2" s="1"/>
  <c r="N227" i="2"/>
  <c r="O227" i="2" s="1"/>
  <c r="N228" i="2"/>
  <c r="O228" i="2" s="1"/>
  <c r="N229" i="2"/>
  <c r="O229" i="2" s="1"/>
  <c r="N230" i="2"/>
  <c r="O230" i="2" s="1"/>
  <c r="N231" i="2"/>
  <c r="O231" i="2" s="1"/>
  <c r="N232" i="2"/>
  <c r="O232" i="2" s="1"/>
  <c r="N233" i="2"/>
  <c r="O233" i="2" s="1"/>
  <c r="N234" i="2"/>
  <c r="O234" i="2" s="1"/>
  <c r="N235" i="2"/>
  <c r="O235" i="2" s="1"/>
  <c r="N236" i="2"/>
  <c r="O236" i="2" s="1"/>
  <c r="N237" i="2"/>
  <c r="O237" i="2" s="1"/>
  <c r="N238" i="2"/>
  <c r="O238" i="2" s="1"/>
  <c r="N239" i="2"/>
  <c r="O239" i="2" s="1"/>
  <c r="N240" i="2"/>
  <c r="O240" i="2" s="1"/>
  <c r="N241" i="2"/>
  <c r="O241" i="2" s="1"/>
  <c r="N242" i="2"/>
  <c r="O242" i="2" s="1"/>
  <c r="N243" i="2"/>
  <c r="O243" i="2" s="1"/>
  <c r="N244" i="2"/>
  <c r="O244" i="2" s="1"/>
  <c r="N245" i="2"/>
  <c r="O245" i="2" s="1"/>
  <c r="N246" i="2"/>
  <c r="O246" i="2" s="1"/>
  <c r="N247" i="2"/>
  <c r="O247" i="2" s="1"/>
  <c r="N248" i="2"/>
  <c r="O248" i="2" s="1"/>
  <c r="N249" i="2"/>
  <c r="O249" i="2" s="1"/>
  <c r="N250" i="2"/>
  <c r="O250" i="2" s="1"/>
  <c r="N251" i="2"/>
  <c r="O251" i="2" s="1"/>
  <c r="N252" i="2"/>
  <c r="O252" i="2" s="1"/>
  <c r="N253" i="2"/>
  <c r="O253" i="2" s="1"/>
  <c r="N254" i="2"/>
  <c r="O254" i="2" s="1"/>
  <c r="N255" i="2"/>
  <c r="O255" i="2" s="1"/>
  <c r="N256" i="2"/>
  <c r="O256" i="2" s="1"/>
  <c r="N257" i="2"/>
  <c r="O257" i="2" s="1"/>
  <c r="N258" i="2"/>
  <c r="O258" i="2" s="1"/>
  <c r="N259" i="2"/>
  <c r="O259" i="2" s="1"/>
  <c r="N260" i="2"/>
  <c r="O260" i="2" s="1"/>
  <c r="N261" i="2"/>
  <c r="O261" i="2" s="1"/>
  <c r="N262" i="2"/>
  <c r="O262" i="2" s="1"/>
  <c r="N263" i="2"/>
  <c r="O263" i="2" s="1"/>
  <c r="N264" i="2"/>
  <c r="O264" i="2" s="1"/>
  <c r="N265" i="2"/>
  <c r="O265" i="2" s="1"/>
  <c r="N266" i="2"/>
  <c r="O266" i="2" s="1"/>
  <c r="N267" i="2"/>
  <c r="O267" i="2" s="1"/>
  <c r="N268" i="2"/>
  <c r="O268" i="2" s="1"/>
  <c r="N269" i="2"/>
  <c r="O269" i="2" s="1"/>
  <c r="N270" i="2"/>
  <c r="O270" i="2" s="1"/>
  <c r="N271" i="2"/>
  <c r="N272" i="2"/>
  <c r="N273" i="2"/>
  <c r="O273" i="2" s="1"/>
  <c r="N274" i="2"/>
  <c r="O274" i="2" s="1"/>
  <c r="N275" i="2"/>
  <c r="O275" i="2" s="1"/>
  <c r="N276" i="2"/>
  <c r="O276" i="2" s="1"/>
  <c r="N277" i="2"/>
  <c r="O277" i="2" s="1"/>
  <c r="N278" i="2"/>
  <c r="O278" i="2" s="1"/>
  <c r="N279" i="2"/>
  <c r="O279" i="2" s="1"/>
  <c r="N280" i="2"/>
  <c r="O280" i="2" s="1"/>
  <c r="N281" i="2"/>
  <c r="O281" i="2" s="1"/>
  <c r="N282" i="2"/>
  <c r="O282" i="2" s="1"/>
  <c r="N283" i="2"/>
  <c r="O283" i="2" s="1"/>
  <c r="N284" i="2"/>
  <c r="O284" i="2" s="1"/>
  <c r="N285" i="2"/>
  <c r="O285" i="2" s="1"/>
  <c r="N286" i="2"/>
  <c r="O286" i="2" s="1"/>
  <c r="N287" i="2"/>
  <c r="O287" i="2" s="1"/>
  <c r="N288" i="2"/>
  <c r="O288" i="2" s="1"/>
  <c r="N289" i="2"/>
  <c r="O289" i="2" s="1"/>
  <c r="N290" i="2"/>
  <c r="O290" i="2" s="1"/>
  <c r="N291" i="2"/>
  <c r="O291" i="2" s="1"/>
  <c r="N292" i="2"/>
  <c r="O292" i="2" s="1"/>
  <c r="N293" i="2"/>
  <c r="O293" i="2" s="1"/>
  <c r="N294" i="2"/>
  <c r="O294" i="2" s="1"/>
  <c r="N295" i="2"/>
  <c r="O295" i="2" s="1"/>
  <c r="N296" i="2"/>
  <c r="O296" i="2" s="1"/>
  <c r="N297" i="2"/>
  <c r="O297" i="2" s="1"/>
  <c r="N298" i="2"/>
  <c r="O298" i="2" s="1"/>
  <c r="N299" i="2"/>
  <c r="O299" i="2" s="1"/>
  <c r="N300" i="2"/>
  <c r="O300" i="2" s="1"/>
  <c r="N301" i="2"/>
  <c r="O301" i="2" s="1"/>
  <c r="N302" i="2"/>
  <c r="O302" i="2" s="1"/>
  <c r="N303" i="2"/>
  <c r="O303" i="2" s="1"/>
  <c r="N304" i="2"/>
  <c r="O304" i="2" s="1"/>
  <c r="N305" i="2"/>
  <c r="O305" i="2" s="1"/>
  <c r="N306" i="2"/>
  <c r="O306" i="2" s="1"/>
  <c r="N307" i="2"/>
  <c r="O307" i="2" s="1"/>
  <c r="N308" i="2"/>
  <c r="O308" i="2" s="1"/>
  <c r="N309" i="2"/>
  <c r="O309" i="2" s="1"/>
  <c r="N310" i="2"/>
  <c r="O310" i="2" s="1"/>
  <c r="N311" i="2"/>
  <c r="O311" i="2" s="1"/>
  <c r="N312" i="2"/>
  <c r="O312" i="2" s="1"/>
  <c r="N313" i="2"/>
  <c r="O313" i="2" s="1"/>
  <c r="N314" i="2"/>
  <c r="O314" i="2" s="1"/>
  <c r="N315" i="2"/>
  <c r="O315" i="2" s="1"/>
  <c r="N316" i="2"/>
  <c r="O316" i="2" s="1"/>
  <c r="N317" i="2"/>
  <c r="O317" i="2" s="1"/>
  <c r="N318" i="2"/>
  <c r="O318" i="2" s="1"/>
  <c r="N319" i="2"/>
  <c r="O319" i="2" s="1"/>
  <c r="N320" i="2"/>
  <c r="O320" i="2" s="1"/>
  <c r="N321" i="2"/>
  <c r="O321" i="2" s="1"/>
  <c r="N322" i="2"/>
  <c r="O322" i="2" s="1"/>
  <c r="N323" i="2"/>
  <c r="O323" i="2" s="1"/>
  <c r="N324" i="2"/>
  <c r="O324" i="2" s="1"/>
  <c r="N325" i="2"/>
  <c r="O325" i="2" s="1"/>
  <c r="N326" i="2"/>
  <c r="O326" i="2" s="1"/>
  <c r="N327" i="2"/>
  <c r="O327" i="2" s="1"/>
  <c r="N328" i="2"/>
  <c r="O328" i="2" s="1"/>
  <c r="N329" i="2"/>
  <c r="O329" i="2" s="1"/>
  <c r="N330" i="2"/>
  <c r="N331" i="2"/>
  <c r="N332" i="2"/>
  <c r="O332" i="2" s="1"/>
  <c r="N333" i="2"/>
  <c r="O333" i="2" s="1"/>
  <c r="N334" i="2"/>
  <c r="O334" i="2" s="1"/>
  <c r="N335" i="2"/>
  <c r="O335" i="2" s="1"/>
  <c r="N336" i="2"/>
  <c r="O336" i="2" s="1"/>
  <c r="N337" i="2"/>
  <c r="O337" i="2" s="1"/>
  <c r="N338" i="2"/>
  <c r="O338" i="2" s="1"/>
  <c r="N339" i="2"/>
  <c r="O339" i="2" s="1"/>
  <c r="N340" i="2"/>
  <c r="O340" i="2" s="1"/>
  <c r="N341" i="2"/>
  <c r="O341" i="2" s="1"/>
  <c r="N342" i="2"/>
  <c r="O342" i="2" s="1"/>
  <c r="N343" i="2"/>
  <c r="O343" i="2" s="1"/>
  <c r="N344" i="2"/>
  <c r="O344" i="2" s="1"/>
  <c r="N345" i="2"/>
  <c r="O345" i="2" s="1"/>
  <c r="N346" i="2"/>
  <c r="O346" i="2" s="1"/>
  <c r="N347" i="2"/>
  <c r="O347" i="2" s="1"/>
  <c r="N348" i="2"/>
  <c r="O348" i="2" s="1"/>
  <c r="N349" i="2"/>
  <c r="O349" i="2" s="1"/>
  <c r="N350" i="2"/>
  <c r="O350" i="2" s="1"/>
  <c r="N351" i="2"/>
  <c r="O351" i="2" s="1"/>
  <c r="N352" i="2"/>
  <c r="O352" i="2" s="1"/>
  <c r="N353" i="2"/>
  <c r="O353" i="2" s="1"/>
  <c r="N354" i="2"/>
  <c r="O354" i="2" s="1"/>
  <c r="N355" i="2"/>
  <c r="O355" i="2" s="1"/>
  <c r="N356" i="2"/>
  <c r="O356" i="2" s="1"/>
  <c r="N357" i="2"/>
  <c r="O357" i="2" s="1"/>
  <c r="N358" i="2"/>
  <c r="O358" i="2" s="1"/>
  <c r="N359" i="2"/>
  <c r="O359" i="2" s="1"/>
  <c r="N360" i="2"/>
  <c r="O360" i="2" s="1"/>
  <c r="N361" i="2"/>
  <c r="O361" i="2" s="1"/>
  <c r="N362" i="2"/>
  <c r="O362" i="2" s="1"/>
  <c r="N363" i="2"/>
  <c r="O363" i="2" s="1"/>
  <c r="N364" i="2"/>
  <c r="O364" i="2" s="1"/>
  <c r="N365" i="2"/>
  <c r="O365" i="2" s="1"/>
  <c r="N366" i="2"/>
  <c r="O366" i="2" s="1"/>
  <c r="N367" i="2"/>
  <c r="O367" i="2" s="1"/>
  <c r="N368" i="2"/>
  <c r="O368" i="2" s="1"/>
  <c r="N369" i="2"/>
  <c r="O369" i="2" s="1"/>
  <c r="N370" i="2"/>
  <c r="O370" i="2" s="1"/>
  <c r="N371" i="2"/>
  <c r="N372" i="2"/>
  <c r="N373" i="2"/>
  <c r="N374" i="2"/>
  <c r="O374" i="2" s="1"/>
  <c r="N375" i="2"/>
  <c r="O375" i="2" s="1"/>
  <c r="N376" i="2"/>
  <c r="O376" i="2" s="1"/>
  <c r="N377" i="2"/>
  <c r="O377" i="2" s="1"/>
  <c r="N378" i="2"/>
  <c r="O378" i="2" s="1"/>
  <c r="N379" i="2"/>
  <c r="O379" i="2" s="1"/>
  <c r="N380" i="2"/>
  <c r="O380" i="2" s="1"/>
  <c r="N381" i="2"/>
  <c r="O381" i="2" s="1"/>
  <c r="N382" i="2"/>
  <c r="O382" i="2" s="1"/>
  <c r="N383" i="2"/>
  <c r="O383" i="2" s="1"/>
  <c r="N384" i="2"/>
  <c r="O384" i="2" s="1"/>
  <c r="N385" i="2"/>
  <c r="O385" i="2" s="1"/>
  <c r="N386" i="2"/>
  <c r="O386" i="2" s="1"/>
  <c r="N387" i="2"/>
  <c r="O387" i="2" s="1"/>
  <c r="N388" i="2"/>
  <c r="O388" i="2" s="1"/>
  <c r="N389" i="2"/>
  <c r="O389" i="2" s="1"/>
  <c r="N390" i="2"/>
  <c r="O390" i="2" s="1"/>
  <c r="N391" i="2"/>
  <c r="O391" i="2" s="1"/>
  <c r="N392" i="2"/>
  <c r="O392" i="2" s="1"/>
  <c r="N393" i="2"/>
  <c r="O393" i="2" s="1"/>
  <c r="N394" i="2"/>
  <c r="O394" i="2" s="1"/>
  <c r="N395" i="2"/>
  <c r="O395" i="2" s="1"/>
  <c r="N396" i="2"/>
  <c r="O396" i="2" s="1"/>
  <c r="N397" i="2"/>
  <c r="O397" i="2" s="1"/>
  <c r="N398" i="2"/>
  <c r="O398" i="2" s="1"/>
  <c r="N399" i="2"/>
  <c r="O399" i="2" s="1"/>
  <c r="N400" i="2"/>
  <c r="O400" i="2" s="1"/>
  <c r="N401" i="2"/>
  <c r="O401" i="2" s="1"/>
  <c r="N402" i="2"/>
  <c r="O402" i="2" s="1"/>
  <c r="N403" i="2"/>
  <c r="O403" i="2" s="1"/>
  <c r="N404" i="2"/>
  <c r="O404" i="2" s="1"/>
  <c r="N405" i="2"/>
  <c r="O405" i="2" s="1"/>
  <c r="N406" i="2"/>
  <c r="O406" i="2" s="1"/>
  <c r="N407" i="2"/>
  <c r="O407" i="2" s="1"/>
  <c r="N408" i="2"/>
  <c r="O408" i="2" s="1"/>
  <c r="N409" i="2"/>
  <c r="O409" i="2" s="1"/>
  <c r="N410" i="2"/>
  <c r="O410" i="2" s="1"/>
  <c r="N411" i="2"/>
  <c r="O411" i="2" s="1"/>
  <c r="N412" i="2"/>
  <c r="O412" i="2" s="1"/>
  <c r="N413" i="2"/>
  <c r="O413" i="2" s="1"/>
  <c r="N414" i="2"/>
  <c r="O414" i="2" s="1"/>
  <c r="N415" i="2"/>
  <c r="O415" i="2" s="1"/>
  <c r="N416" i="2"/>
  <c r="O416" i="2" s="1"/>
  <c r="N417" i="2"/>
  <c r="O417" i="2" s="1"/>
  <c r="N418" i="2"/>
  <c r="O418" i="2" s="1"/>
  <c r="N419" i="2"/>
  <c r="O419" i="2" s="1"/>
  <c r="N420" i="2"/>
  <c r="O420" i="2" s="1"/>
  <c r="N421" i="2"/>
  <c r="O421" i="2" s="1"/>
  <c r="N422" i="2"/>
  <c r="O422" i="2" s="1"/>
  <c r="N423" i="2"/>
  <c r="O423" i="2" s="1"/>
  <c r="N424" i="2"/>
  <c r="O424" i="2" s="1"/>
  <c r="N425" i="2"/>
  <c r="O425" i="2" s="1"/>
  <c r="N426" i="2"/>
  <c r="O426" i="2" s="1"/>
  <c r="N427" i="2"/>
  <c r="O427" i="2" s="1"/>
  <c r="N428" i="2"/>
  <c r="O428" i="2" s="1"/>
  <c r="N429" i="2"/>
  <c r="O429" i="2" s="1"/>
  <c r="N430" i="2"/>
  <c r="O430" i="2" s="1"/>
  <c r="N431" i="2"/>
  <c r="O431" i="2" s="1"/>
  <c r="N432" i="2"/>
  <c r="O432" i="2" s="1"/>
  <c r="N433" i="2"/>
  <c r="O433" i="2" s="1"/>
  <c r="N434" i="2"/>
  <c r="O434" i="2" s="1"/>
  <c r="N435" i="2"/>
  <c r="O435" i="2" s="1"/>
  <c r="N436" i="2"/>
  <c r="O436" i="2" s="1"/>
  <c r="N437" i="2"/>
  <c r="O437" i="2" s="1"/>
  <c r="N438" i="2"/>
  <c r="O438" i="2" s="1"/>
  <c r="N439" i="2"/>
  <c r="O439" i="2" s="1"/>
  <c r="N440" i="2"/>
  <c r="O440" i="2" s="1"/>
  <c r="N441" i="2"/>
  <c r="O441" i="2" s="1"/>
  <c r="N442" i="2"/>
  <c r="O442" i="2" s="1"/>
  <c r="N443" i="2"/>
  <c r="O443" i="2" s="1"/>
  <c r="N444" i="2"/>
  <c r="O444" i="2" s="1"/>
  <c r="N445" i="2"/>
  <c r="O445" i="2" s="1"/>
  <c r="N446" i="2"/>
  <c r="O446" i="2" s="1"/>
  <c r="N447" i="2"/>
  <c r="O447" i="2" s="1"/>
  <c r="N448" i="2"/>
  <c r="O448" i="2" s="1"/>
  <c r="N449" i="2"/>
  <c r="O449" i="2" s="1"/>
  <c r="N450" i="2"/>
  <c r="O450" i="2" s="1"/>
  <c r="N451" i="2"/>
  <c r="O451" i="2" s="1"/>
  <c r="N452" i="2"/>
  <c r="O452" i="2" s="1"/>
  <c r="N453" i="2"/>
  <c r="O453" i="2" s="1"/>
  <c r="N454" i="2"/>
  <c r="O454" i="2" s="1"/>
  <c r="N455" i="2"/>
  <c r="O455" i="2" s="1"/>
  <c r="N456" i="2"/>
  <c r="O456" i="2" s="1"/>
  <c r="N457" i="2"/>
  <c r="O457" i="2" s="1"/>
  <c r="N458" i="2"/>
  <c r="O458" i="2" s="1"/>
  <c r="N459" i="2"/>
  <c r="O459" i="2" s="1"/>
  <c r="N460" i="2"/>
  <c r="O460" i="2" s="1"/>
  <c r="N461" i="2"/>
  <c r="O461" i="2" s="1"/>
  <c r="N462" i="2"/>
  <c r="O462" i="2" s="1"/>
  <c r="N463" i="2"/>
  <c r="O463" i="2" s="1"/>
  <c r="N464" i="2"/>
  <c r="O464" i="2" s="1"/>
  <c r="N465" i="2"/>
  <c r="N466" i="2"/>
  <c r="N467" i="2"/>
  <c r="O467" i="2" s="1"/>
  <c r="N468" i="2"/>
  <c r="O468" i="2" s="1"/>
  <c r="N469" i="2"/>
  <c r="O469" i="2" s="1"/>
  <c r="N470" i="2"/>
  <c r="O470" i="2" s="1"/>
  <c r="N471" i="2"/>
  <c r="O471" i="2" s="1"/>
  <c r="N472" i="2"/>
  <c r="O472" i="2" s="1"/>
  <c r="N473" i="2"/>
  <c r="O473" i="2" s="1"/>
  <c r="N474" i="2"/>
  <c r="O474" i="2" s="1"/>
  <c r="N475" i="2"/>
  <c r="O475" i="2" s="1"/>
  <c r="N476" i="2"/>
  <c r="O476" i="2" s="1"/>
  <c r="N477" i="2"/>
  <c r="O477" i="2" s="1"/>
  <c r="N478" i="2"/>
  <c r="O478" i="2" s="1"/>
  <c r="N479" i="2"/>
  <c r="O479" i="2" s="1"/>
  <c r="N480" i="2"/>
  <c r="O480" i="2" s="1"/>
  <c r="N481" i="2"/>
  <c r="O481" i="2" s="1"/>
  <c r="N482" i="2"/>
  <c r="O482" i="2" s="1"/>
  <c r="N483" i="2"/>
  <c r="O483" i="2" s="1"/>
  <c r="N484" i="2"/>
  <c r="N485" i="2"/>
  <c r="N486" i="2"/>
  <c r="O486" i="2" s="1"/>
  <c r="N487" i="2"/>
  <c r="O487" i="2" s="1"/>
  <c r="N488" i="2"/>
  <c r="N489" i="2"/>
  <c r="N490" i="2"/>
  <c r="N491" i="2"/>
  <c r="N492" i="2"/>
  <c r="O492" i="2" s="1"/>
  <c r="N493" i="2"/>
  <c r="O493" i="2" s="1"/>
  <c r="N494" i="2"/>
  <c r="O494" i="2" s="1"/>
  <c r="N495" i="2"/>
  <c r="O495" i="2" s="1"/>
  <c r="N496" i="2"/>
  <c r="O496" i="2" s="1"/>
  <c r="N497" i="2"/>
  <c r="O497" i="2" s="1"/>
  <c r="N498" i="2"/>
  <c r="O498" i="2" s="1"/>
  <c r="N499" i="2"/>
  <c r="O499" i="2" s="1"/>
  <c r="N500" i="2"/>
  <c r="O500" i="2" s="1"/>
  <c r="N501" i="2"/>
  <c r="O501" i="2" s="1"/>
  <c r="N502" i="2"/>
  <c r="O502" i="2" s="1"/>
  <c r="N503" i="2"/>
  <c r="O503" i="2" s="1"/>
  <c r="N504" i="2"/>
  <c r="O504" i="2" s="1"/>
  <c r="N505" i="2"/>
  <c r="O505" i="2" s="1"/>
  <c r="N506" i="2"/>
  <c r="O506" i="2" s="1"/>
  <c r="N507" i="2"/>
  <c r="O507" i="2" s="1"/>
  <c r="N508" i="2"/>
  <c r="O508" i="2" s="1"/>
  <c r="N509" i="2"/>
  <c r="O509" i="2" s="1"/>
  <c r="N510" i="2"/>
  <c r="N511" i="2"/>
  <c r="N512" i="2"/>
  <c r="O512" i="2" s="1"/>
  <c r="N513" i="2"/>
  <c r="O513" i="2" s="1"/>
  <c r="N514" i="2"/>
  <c r="O514" i="2" s="1"/>
  <c r="N515" i="2"/>
  <c r="O515" i="2" s="1"/>
  <c r="N516" i="2"/>
  <c r="O516" i="2" s="1"/>
  <c r="N517" i="2"/>
  <c r="O517" i="2" s="1"/>
  <c r="N518" i="2"/>
  <c r="O518" i="2" s="1"/>
  <c r="N519" i="2"/>
  <c r="O519" i="2" s="1"/>
  <c r="N520" i="2"/>
  <c r="O520" i="2" s="1"/>
  <c r="N521" i="2"/>
  <c r="O521" i="2" s="1"/>
  <c r="N522" i="2"/>
  <c r="O522" i="2" s="1"/>
  <c r="N523" i="2"/>
  <c r="O523" i="2" s="1"/>
  <c r="N524" i="2"/>
  <c r="O524" i="2" s="1"/>
  <c r="N525" i="2"/>
  <c r="O525" i="2" s="1"/>
  <c r="N526" i="2"/>
  <c r="O526" i="2" s="1"/>
  <c r="N527" i="2"/>
  <c r="O527" i="2" s="1"/>
  <c r="N528" i="2"/>
  <c r="O528" i="2" s="1"/>
  <c r="N529" i="2"/>
  <c r="O529" i="2" s="1"/>
  <c r="N530" i="2"/>
  <c r="N531" i="2"/>
  <c r="N532" i="2"/>
  <c r="O532" i="2" s="1"/>
  <c r="N533" i="2"/>
  <c r="O533" i="2" s="1"/>
  <c r="N534" i="2"/>
  <c r="O534" i="2" s="1"/>
  <c r="N535" i="2"/>
  <c r="O535" i="2" s="1"/>
  <c r="N536" i="2"/>
  <c r="O536" i="2" s="1"/>
  <c r="N537" i="2"/>
  <c r="O537" i="2" s="1"/>
  <c r="N538" i="2"/>
  <c r="O538" i="2" s="1"/>
  <c r="N539" i="2"/>
  <c r="O539" i="2" s="1"/>
  <c r="N540" i="2"/>
  <c r="O540" i="2" s="1"/>
  <c r="N541" i="2"/>
  <c r="N542" i="2"/>
  <c r="N543" i="2"/>
  <c r="O543" i="2" s="1"/>
  <c r="N544" i="2"/>
  <c r="O544" i="2" s="1"/>
  <c r="N545" i="2"/>
  <c r="O545" i="2" s="1"/>
  <c r="N546" i="2"/>
  <c r="O546" i="2" s="1"/>
  <c r="N547" i="2"/>
  <c r="O547" i="2" s="1"/>
  <c r="N548" i="2"/>
  <c r="O548" i="2" s="1"/>
  <c r="N549" i="2"/>
  <c r="O549" i="2" s="1"/>
  <c r="N550" i="2"/>
  <c r="O550" i="2" s="1"/>
  <c r="N551" i="2"/>
  <c r="O551" i="2" s="1"/>
  <c r="N552" i="2"/>
  <c r="O552" i="2" s="1"/>
  <c r="N553" i="2"/>
  <c r="N554" i="2"/>
  <c r="N555" i="2"/>
  <c r="O555" i="2" s="1"/>
  <c r="N556" i="2"/>
  <c r="O556" i="2" s="1"/>
  <c r="N557" i="2"/>
  <c r="O557" i="2" s="1"/>
  <c r="N558" i="2"/>
  <c r="O558" i="2" s="1"/>
  <c r="N559" i="2"/>
  <c r="O559" i="2" s="1"/>
  <c r="N560" i="2"/>
  <c r="O560" i="2" s="1"/>
  <c r="N561" i="2"/>
  <c r="O561" i="2" s="1"/>
  <c r="N562" i="2"/>
  <c r="O562" i="2" s="1"/>
  <c r="N563" i="2"/>
  <c r="O563" i="2" s="1"/>
  <c r="N564" i="2"/>
  <c r="O564" i="2" s="1"/>
  <c r="N565" i="2"/>
  <c r="O565" i="2" s="1"/>
  <c r="N566" i="2"/>
  <c r="O566" i="2" s="1"/>
  <c r="N567" i="2"/>
  <c r="O567" i="2" s="1"/>
  <c r="N568" i="2"/>
  <c r="O568" i="2" s="1"/>
  <c r="N569" i="2"/>
  <c r="O569" i="2" s="1"/>
  <c r="N570" i="2"/>
  <c r="O570" i="2" s="1"/>
  <c r="N571" i="2"/>
  <c r="O571" i="2" s="1"/>
  <c r="N572" i="2"/>
  <c r="O572" i="2" s="1"/>
  <c r="N573" i="2"/>
  <c r="O573" i="2" s="1"/>
  <c r="N574" i="2"/>
  <c r="O574" i="2" s="1"/>
  <c r="N575" i="2"/>
  <c r="O575" i="2" s="1"/>
  <c r="N576" i="2"/>
  <c r="O576" i="2" s="1"/>
  <c r="N577" i="2"/>
  <c r="O577" i="2" s="1"/>
  <c r="N578" i="2"/>
  <c r="O578" i="2" s="1"/>
  <c r="N579" i="2"/>
  <c r="O579" i="2" s="1"/>
  <c r="N580" i="2"/>
  <c r="O580" i="2" s="1"/>
  <c r="N581" i="2"/>
  <c r="O581" i="2" s="1"/>
  <c r="N582" i="2"/>
  <c r="O582" i="2" s="1"/>
  <c r="N583" i="2"/>
  <c r="O583" i="2" s="1"/>
  <c r="N584" i="2"/>
  <c r="O584" i="2" s="1"/>
  <c r="N585" i="2"/>
  <c r="O585" i="2" s="1"/>
  <c r="N586" i="2"/>
  <c r="O586" i="2" s="1"/>
  <c r="N587" i="2"/>
  <c r="O587" i="2" s="1"/>
  <c r="N588" i="2"/>
  <c r="O588" i="2" s="1"/>
  <c r="N589" i="2"/>
  <c r="O589" i="2" s="1"/>
  <c r="N590" i="2"/>
  <c r="O590" i="2" s="1"/>
  <c r="N591" i="2"/>
  <c r="O591" i="2" s="1"/>
  <c r="N592" i="2"/>
  <c r="O592" i="2" s="1"/>
  <c r="N593" i="2"/>
  <c r="O593" i="2" s="1"/>
  <c r="N594" i="2"/>
  <c r="O594" i="2" s="1"/>
  <c r="N595" i="2"/>
  <c r="N596" i="2"/>
  <c r="N597" i="2"/>
  <c r="O597" i="2" s="1"/>
  <c r="N598" i="2"/>
  <c r="O598" i="2" s="1"/>
  <c r="N599" i="2"/>
  <c r="O599" i="2" s="1"/>
  <c r="N600" i="2"/>
  <c r="O600" i="2" s="1"/>
  <c r="N601" i="2"/>
  <c r="O601" i="2" s="1"/>
  <c r="N602" i="2"/>
  <c r="O602" i="2" s="1"/>
  <c r="N603" i="2"/>
  <c r="O603" i="2" s="1"/>
  <c r="N604" i="2"/>
  <c r="O604" i="2" s="1"/>
  <c r="N605" i="2"/>
  <c r="O605" i="2" s="1"/>
  <c r="N606" i="2"/>
  <c r="O606" i="2" s="1"/>
  <c r="N607" i="2"/>
  <c r="O607" i="2" s="1"/>
  <c r="N608" i="2"/>
  <c r="O608" i="2" s="1"/>
  <c r="N609" i="2"/>
  <c r="O609" i="2" s="1"/>
  <c r="N610" i="2"/>
  <c r="O610" i="2" s="1"/>
  <c r="N611" i="2"/>
  <c r="O611" i="2" s="1"/>
  <c r="N612" i="2"/>
  <c r="O612" i="2" s="1"/>
  <c r="N613" i="2"/>
  <c r="O613" i="2" s="1"/>
  <c r="N614" i="2"/>
  <c r="O614" i="2" s="1"/>
  <c r="N615" i="2"/>
  <c r="O615" i="2" s="1"/>
  <c r="N616" i="2"/>
  <c r="O616" i="2" s="1"/>
  <c r="N617" i="2"/>
  <c r="O617" i="2" s="1"/>
  <c r="N618" i="2"/>
  <c r="O618" i="2" s="1"/>
  <c r="N619" i="2"/>
  <c r="O619" i="2" s="1"/>
  <c r="N620" i="2"/>
  <c r="O620" i="2" s="1"/>
  <c r="N621" i="2"/>
  <c r="O621" i="2" s="1"/>
  <c r="N622" i="2"/>
  <c r="O622" i="2" s="1"/>
  <c r="N623" i="2"/>
  <c r="O623" i="2" s="1"/>
  <c r="N624" i="2"/>
  <c r="O624" i="2" s="1"/>
  <c r="N625" i="2"/>
  <c r="O625" i="2" s="1"/>
  <c r="N626" i="2"/>
  <c r="O626" i="2" s="1"/>
  <c r="N627" i="2"/>
  <c r="O627" i="2" s="1"/>
  <c r="N628" i="2"/>
  <c r="O628" i="2" s="1"/>
  <c r="N629" i="2"/>
  <c r="O629" i="2" s="1"/>
  <c r="N630" i="2"/>
  <c r="N631" i="2"/>
  <c r="N632" i="2"/>
  <c r="O632" i="2" s="1"/>
  <c r="N633" i="2"/>
  <c r="O633" i="2" s="1"/>
  <c r="N634" i="2"/>
  <c r="O634" i="2" s="1"/>
  <c r="N635" i="2"/>
  <c r="O635" i="2" s="1"/>
  <c r="N636" i="2"/>
  <c r="O636" i="2" s="1"/>
  <c r="N637" i="2"/>
  <c r="O637" i="2" s="1"/>
  <c r="N638" i="2"/>
  <c r="O638" i="2" s="1"/>
  <c r="N639" i="2"/>
  <c r="O639" i="2" s="1"/>
  <c r="N640" i="2"/>
  <c r="O640" i="2" s="1"/>
  <c r="N641" i="2"/>
  <c r="O641" i="2" s="1"/>
  <c r="N642" i="2"/>
  <c r="O642" i="2" s="1"/>
  <c r="N643" i="2"/>
  <c r="O643" i="2" s="1"/>
  <c r="N644" i="2"/>
  <c r="O644" i="2" s="1"/>
  <c r="N645" i="2"/>
  <c r="O645" i="2" s="1"/>
  <c r="N646" i="2"/>
  <c r="O646" i="2" s="1"/>
  <c r="N647" i="2"/>
  <c r="O647" i="2" s="1"/>
  <c r="N648" i="2"/>
  <c r="O648" i="2" s="1"/>
  <c r="N649" i="2"/>
  <c r="O649" i="2" s="1"/>
  <c r="N650" i="2"/>
  <c r="O650" i="2" s="1"/>
  <c r="N651" i="2"/>
  <c r="O651" i="2" s="1"/>
  <c r="N652" i="2"/>
  <c r="O652" i="2" s="1"/>
  <c r="N653" i="2"/>
  <c r="O653" i="2" s="1"/>
  <c r="N654" i="2"/>
  <c r="O654" i="2" s="1"/>
  <c r="N655" i="2"/>
  <c r="O655" i="2" s="1"/>
  <c r="N656" i="2"/>
  <c r="O656" i="2" s="1"/>
  <c r="N657" i="2"/>
  <c r="O657" i="2" s="1"/>
  <c r="N658" i="2"/>
  <c r="O658" i="2" s="1"/>
  <c r="N659" i="2"/>
  <c r="O659" i="2" s="1"/>
  <c r="N660" i="2"/>
  <c r="O660" i="2" s="1"/>
  <c r="N661" i="2"/>
  <c r="O661" i="2" s="1"/>
  <c r="N662" i="2"/>
  <c r="O662" i="2" s="1"/>
  <c r="N663" i="2"/>
  <c r="O663" i="2" s="1"/>
  <c r="N664" i="2"/>
  <c r="O664" i="2" s="1"/>
  <c r="N665" i="2"/>
  <c r="O665" i="2" s="1"/>
  <c r="N666" i="2"/>
  <c r="O666" i="2" s="1"/>
  <c r="N667" i="2"/>
  <c r="O667" i="2" s="1"/>
  <c r="N668" i="2"/>
  <c r="O668" i="2" s="1"/>
  <c r="N669" i="2"/>
  <c r="O669" i="2" s="1"/>
  <c r="N670" i="2"/>
  <c r="O670" i="2" s="1"/>
  <c r="N671" i="2"/>
  <c r="O671" i="2" s="1"/>
  <c r="N672" i="2"/>
  <c r="O672" i="2" s="1"/>
  <c r="N673" i="2"/>
  <c r="O673" i="2" s="1"/>
  <c r="N674" i="2"/>
  <c r="O674" i="2" s="1"/>
  <c r="N675" i="2"/>
  <c r="O675" i="2" s="1"/>
  <c r="N676" i="2"/>
  <c r="O676" i="2" s="1"/>
  <c r="N677" i="2"/>
  <c r="O677" i="2" s="1"/>
  <c r="N678" i="2"/>
  <c r="O678" i="2" s="1"/>
  <c r="N679" i="2"/>
  <c r="O679" i="2" s="1"/>
  <c r="N680" i="2"/>
  <c r="O680" i="2" s="1"/>
  <c r="N681" i="2"/>
  <c r="O681" i="2" s="1"/>
  <c r="N682" i="2"/>
  <c r="O682" i="2" s="1"/>
  <c r="N683" i="2"/>
  <c r="O683" i="2" s="1"/>
  <c r="N684" i="2"/>
  <c r="O684" i="2" s="1"/>
  <c r="N685" i="2"/>
  <c r="O685" i="2" s="1"/>
  <c r="N686" i="2"/>
  <c r="O686" i="2" s="1"/>
  <c r="N687" i="2"/>
  <c r="O687" i="2" s="1"/>
  <c r="N688" i="2"/>
  <c r="O688" i="2" s="1"/>
  <c r="N689" i="2"/>
  <c r="O689" i="2" s="1"/>
  <c r="N690" i="2"/>
  <c r="O690" i="2" s="1"/>
  <c r="N691" i="2"/>
  <c r="O691" i="2" s="1"/>
  <c r="N692" i="2"/>
  <c r="O692" i="2" s="1"/>
  <c r="N693" i="2"/>
  <c r="O693" i="2" s="1"/>
  <c r="N694" i="2"/>
  <c r="O694" i="2" s="1"/>
  <c r="N695" i="2"/>
  <c r="O695" i="2" s="1"/>
  <c r="N696" i="2"/>
  <c r="O696" i="2" s="1"/>
  <c r="N697" i="2"/>
  <c r="O697" i="2" s="1"/>
  <c r="N698" i="2"/>
  <c r="O698" i="2" s="1"/>
  <c r="N699" i="2"/>
  <c r="O699" i="2" s="1"/>
  <c r="N700" i="2"/>
  <c r="O700" i="2" s="1"/>
  <c r="N701" i="2"/>
  <c r="O701" i="2" s="1"/>
  <c r="N702" i="2"/>
  <c r="O702" i="2" s="1"/>
  <c r="N703" i="2"/>
  <c r="O703" i="2" s="1"/>
  <c r="N704" i="2"/>
  <c r="O704" i="2" s="1"/>
  <c r="N705" i="2"/>
  <c r="O705" i="2" s="1"/>
  <c r="N706" i="2"/>
  <c r="O706" i="2" s="1"/>
  <c r="N707" i="2"/>
  <c r="N708" i="2"/>
  <c r="N709" i="2"/>
  <c r="N710" i="2"/>
  <c r="O710" i="2" s="1"/>
  <c r="N711" i="2"/>
  <c r="O711" i="2" s="1"/>
  <c r="N712" i="2"/>
  <c r="O712" i="2" s="1"/>
  <c r="N713" i="2"/>
  <c r="O713" i="2" s="1"/>
  <c r="N714" i="2"/>
  <c r="O714" i="2" s="1"/>
  <c r="N715" i="2"/>
  <c r="O715" i="2" s="1"/>
  <c r="N716" i="2"/>
  <c r="O716" i="2" s="1"/>
  <c r="N717" i="2"/>
  <c r="O717" i="2" s="1"/>
  <c r="N718" i="2"/>
  <c r="O718" i="2" s="1"/>
  <c r="N719" i="2"/>
  <c r="O719" i="2" s="1"/>
  <c r="N720" i="2"/>
  <c r="O720" i="2" s="1"/>
  <c r="N721" i="2"/>
  <c r="O721" i="2" s="1"/>
  <c r="N722" i="2"/>
  <c r="O722" i="2" s="1"/>
  <c r="N723" i="2"/>
  <c r="O723" i="2" s="1"/>
  <c r="N724" i="2"/>
  <c r="O724" i="2" s="1"/>
  <c r="N725" i="2"/>
  <c r="O725" i="2" s="1"/>
  <c r="N726" i="2"/>
  <c r="O726" i="2" s="1"/>
  <c r="N727" i="2"/>
  <c r="O727" i="2" s="1"/>
  <c r="N728" i="2"/>
  <c r="O728" i="2" s="1"/>
  <c r="N729" i="2"/>
  <c r="O729" i="2" s="1"/>
  <c r="N730" i="2"/>
  <c r="O730" i="2" s="1"/>
  <c r="N731" i="2"/>
  <c r="O731" i="2" s="1"/>
  <c r="N732" i="2"/>
  <c r="O732" i="2" s="1"/>
  <c r="N733" i="2"/>
  <c r="O733" i="2" s="1"/>
  <c r="N734" i="2"/>
  <c r="O734" i="2" s="1"/>
  <c r="N735" i="2"/>
  <c r="O735" i="2" s="1"/>
  <c r="N736" i="2"/>
  <c r="O736" i="2" s="1"/>
  <c r="N737" i="2"/>
  <c r="O737" i="2" s="1"/>
  <c r="N738" i="2"/>
  <c r="O738" i="2" s="1"/>
  <c r="N739" i="2"/>
  <c r="O739" i="2" s="1"/>
  <c r="N740" i="2"/>
  <c r="O740" i="2" s="1"/>
  <c r="N741" i="2"/>
  <c r="O741" i="2" s="1"/>
  <c r="N742" i="2"/>
  <c r="O742" i="2" s="1"/>
  <c r="N743" i="2"/>
  <c r="O743" i="2" s="1"/>
  <c r="N744" i="2"/>
  <c r="O744" i="2" s="1"/>
  <c r="N745" i="2"/>
  <c r="O745" i="2" s="1"/>
  <c r="N746" i="2"/>
  <c r="O746" i="2" s="1"/>
  <c r="N747" i="2"/>
  <c r="O747" i="2" s="1"/>
  <c r="N748" i="2"/>
  <c r="O748" i="2" s="1"/>
  <c r="N749" i="2"/>
  <c r="O749" i="2" s="1"/>
  <c r="N750" i="2"/>
  <c r="O750" i="2" s="1"/>
  <c r="N751" i="2"/>
  <c r="O751" i="2" s="1"/>
  <c r="N752" i="2"/>
  <c r="O752" i="2" s="1"/>
  <c r="N753" i="2"/>
  <c r="O753" i="2" s="1"/>
  <c r="N754" i="2"/>
  <c r="O754" i="2" s="1"/>
  <c r="N755" i="2"/>
  <c r="O755" i="2" s="1"/>
  <c r="N756" i="2"/>
  <c r="O756" i="2" s="1"/>
  <c r="N757" i="2"/>
  <c r="O757" i="2" s="1"/>
  <c r="N758" i="2"/>
  <c r="O758" i="2" s="1"/>
  <c r="N759" i="2"/>
  <c r="N760" i="2"/>
  <c r="N761" i="2"/>
  <c r="O761" i="2" s="1"/>
  <c r="N762" i="2"/>
  <c r="N763" i="2"/>
  <c r="N764" i="2"/>
  <c r="O764" i="2" s="1"/>
  <c r="N765" i="2"/>
  <c r="O765" i="2" s="1"/>
  <c r="N766" i="2"/>
  <c r="O766" i="2" s="1"/>
  <c r="N767" i="2"/>
  <c r="O767" i="2" s="1"/>
  <c r="N768" i="2"/>
  <c r="O768" i="2" s="1"/>
  <c r="N769" i="2"/>
  <c r="O769" i="2" s="1"/>
  <c r="N770" i="2"/>
  <c r="O770" i="2" s="1"/>
  <c r="N771" i="2"/>
  <c r="O771" i="2" s="1"/>
  <c r="N772" i="2"/>
  <c r="O772" i="2" s="1"/>
  <c r="N773" i="2"/>
  <c r="O773" i="2" s="1"/>
  <c r="N774" i="2"/>
  <c r="O774" i="2" s="1"/>
  <c r="N775" i="2"/>
  <c r="O775" i="2" s="1"/>
  <c r="N776" i="2"/>
  <c r="O776" i="2" s="1"/>
  <c r="N777" i="2"/>
  <c r="O777" i="2" s="1"/>
  <c r="N778" i="2"/>
  <c r="O778" i="2" s="1"/>
  <c r="N779" i="2"/>
  <c r="O779" i="2" s="1"/>
  <c r="N780" i="2"/>
  <c r="O780" i="2" s="1"/>
  <c r="N781" i="2"/>
  <c r="O781" i="2" s="1"/>
  <c r="N782" i="2"/>
  <c r="O782" i="2" s="1"/>
  <c r="N783" i="2"/>
  <c r="O783" i="2" s="1"/>
  <c r="N784" i="2"/>
  <c r="O784" i="2" s="1"/>
  <c r="N785" i="2"/>
  <c r="O785" i="2" s="1"/>
  <c r="N786" i="2"/>
  <c r="O786" i="2" s="1"/>
  <c r="N787" i="2"/>
  <c r="O787" i="2" s="1"/>
  <c r="N788" i="2"/>
  <c r="O788" i="2" s="1"/>
  <c r="N789" i="2"/>
  <c r="O789" i="2" s="1"/>
  <c r="N790" i="2"/>
  <c r="O790" i="2" s="1"/>
  <c r="N791" i="2"/>
  <c r="O791" i="2" s="1"/>
  <c r="N792" i="2"/>
  <c r="O792" i="2" s="1"/>
  <c r="N793" i="2"/>
  <c r="O793" i="2" s="1"/>
  <c r="N794" i="2"/>
  <c r="O794" i="2" s="1"/>
  <c r="N795" i="2"/>
  <c r="O795" i="2" s="1"/>
  <c r="N796" i="2"/>
  <c r="O796" i="2" s="1"/>
  <c r="N797" i="2"/>
  <c r="O797" i="2" s="1"/>
  <c r="N798" i="2"/>
  <c r="O798" i="2" s="1"/>
  <c r="N799" i="2"/>
  <c r="O799" i="2" s="1"/>
  <c r="N800" i="2"/>
  <c r="O800" i="2" s="1"/>
  <c r="N801" i="2"/>
  <c r="O801" i="2" s="1"/>
  <c r="N802" i="2"/>
  <c r="O802" i="2" s="1"/>
  <c r="N803" i="2"/>
  <c r="O803" i="2" s="1"/>
  <c r="N804" i="2"/>
  <c r="O804" i="2" s="1"/>
  <c r="N805" i="2"/>
  <c r="O805" i="2" s="1"/>
  <c r="N806" i="2"/>
  <c r="O806" i="2" s="1"/>
  <c r="N807" i="2"/>
  <c r="O807" i="2" s="1"/>
  <c r="N808" i="2"/>
  <c r="O808" i="2" s="1"/>
  <c r="N809" i="2"/>
  <c r="N810" i="2"/>
  <c r="N811" i="2"/>
  <c r="O811" i="2" s="1"/>
  <c r="N812" i="2"/>
  <c r="O812" i="2" s="1"/>
  <c r="N813" i="2"/>
  <c r="O813" i="2" s="1"/>
  <c r="N814" i="2"/>
  <c r="O814" i="2" s="1"/>
  <c r="N815" i="2"/>
  <c r="O815" i="2" s="1"/>
  <c r="N816" i="2"/>
  <c r="O816" i="2" s="1"/>
  <c r="N817" i="2"/>
  <c r="O817" i="2" s="1"/>
  <c r="N818" i="2"/>
  <c r="O818" i="2" s="1"/>
  <c r="N819" i="2"/>
  <c r="O819" i="2" s="1"/>
  <c r="N820" i="2"/>
  <c r="O820" i="2" s="1"/>
  <c r="N821" i="2"/>
  <c r="O821" i="2" s="1"/>
  <c r="N822" i="2"/>
  <c r="O822" i="2" s="1"/>
  <c r="N823" i="2"/>
  <c r="O823" i="2" s="1"/>
  <c r="N824" i="2"/>
  <c r="O824" i="2" s="1"/>
  <c r="N825" i="2"/>
  <c r="O825" i="2" s="1"/>
  <c r="N826" i="2"/>
  <c r="O826" i="2" s="1"/>
  <c r="N827" i="2"/>
  <c r="O827" i="2" s="1"/>
  <c r="N828" i="2"/>
  <c r="O828" i="2" s="1"/>
  <c r="N829" i="2"/>
  <c r="O829" i="2" s="1"/>
  <c r="N830" i="2"/>
  <c r="O830" i="2" s="1"/>
  <c r="N831" i="2"/>
  <c r="O831" i="2" s="1"/>
  <c r="N832" i="2"/>
  <c r="O832" i="2" s="1"/>
  <c r="N833" i="2"/>
  <c r="O833" i="2" s="1"/>
  <c r="N834" i="2"/>
  <c r="O834" i="2" s="1"/>
  <c r="N835" i="2"/>
  <c r="O835" i="2" s="1"/>
  <c r="N836" i="2"/>
  <c r="O836" i="2" s="1"/>
  <c r="N837" i="2"/>
  <c r="O837" i="2" s="1"/>
  <c r="N838" i="2"/>
  <c r="O838" i="2" s="1"/>
  <c r="N839" i="2"/>
  <c r="O839" i="2" s="1"/>
  <c r="N840" i="2"/>
  <c r="N841" i="2"/>
  <c r="N842" i="2"/>
  <c r="O842" i="2" s="1"/>
  <c r="N843" i="2"/>
  <c r="O843" i="2" s="1"/>
  <c r="N844" i="2"/>
  <c r="O844" i="2" s="1"/>
  <c r="N845" i="2"/>
  <c r="O845" i="2" s="1"/>
  <c r="N846" i="2"/>
  <c r="O846" i="2" s="1"/>
  <c r="N847" i="2"/>
  <c r="O847" i="2" s="1"/>
  <c r="N848" i="2"/>
  <c r="O848" i="2" s="1"/>
  <c r="N849" i="2"/>
  <c r="O849" i="2" s="1"/>
  <c r="N850" i="2"/>
  <c r="O850" i="2" s="1"/>
  <c r="N851" i="2"/>
  <c r="O851" i="2" s="1"/>
  <c r="N852" i="2"/>
  <c r="O852" i="2" s="1"/>
  <c r="N853" i="2"/>
  <c r="O853" i="2" s="1"/>
  <c r="N854" i="2"/>
  <c r="O854" i="2" s="1"/>
  <c r="N855" i="2"/>
  <c r="O855" i="2" s="1"/>
  <c r="N856" i="2"/>
  <c r="O856" i="2" s="1"/>
  <c r="N857" i="2"/>
  <c r="O857" i="2" s="1"/>
  <c r="N858" i="2"/>
  <c r="O858" i="2" s="1"/>
  <c r="N859" i="2"/>
  <c r="O859" i="2" s="1"/>
  <c r="N860" i="2"/>
  <c r="O860" i="2" s="1"/>
  <c r="N861" i="2"/>
  <c r="O861" i="2" s="1"/>
  <c r="N862" i="2"/>
  <c r="O862" i="2" s="1"/>
  <c r="N863" i="2"/>
  <c r="O863" i="2" s="1"/>
  <c r="N864" i="2"/>
  <c r="O864" i="2" s="1"/>
  <c r="N865" i="2"/>
  <c r="O865" i="2" s="1"/>
  <c r="N866" i="2"/>
  <c r="O866" i="2" s="1"/>
  <c r="N867" i="2"/>
  <c r="O867" i="2" s="1"/>
  <c r="N868" i="2"/>
  <c r="O868" i="2" s="1"/>
  <c r="N869" i="2"/>
  <c r="O869" i="2" s="1"/>
  <c r="N870" i="2"/>
  <c r="O870" i="2" s="1"/>
  <c r="N871" i="2"/>
  <c r="O871" i="2" s="1"/>
  <c r="N872" i="2"/>
  <c r="O872" i="2" s="1"/>
  <c r="N873" i="2"/>
  <c r="O873" i="2" s="1"/>
  <c r="N874" i="2"/>
  <c r="O874" i="2" s="1"/>
  <c r="N875" i="2"/>
  <c r="O875" i="2" s="1"/>
  <c r="N876" i="2"/>
  <c r="O876" i="2" s="1"/>
  <c r="N877" i="2"/>
  <c r="O877" i="2" s="1"/>
  <c r="N878" i="2"/>
  <c r="O878" i="2" s="1"/>
  <c r="N879" i="2"/>
  <c r="O879" i="2" s="1"/>
  <c r="N880" i="2"/>
  <c r="O880" i="2" s="1"/>
  <c r="N881" i="2"/>
  <c r="O881" i="2" s="1"/>
  <c r="N882" i="2"/>
  <c r="O882" i="2" s="1"/>
  <c r="N883" i="2"/>
  <c r="O883" i="2" s="1"/>
  <c r="N884" i="2"/>
  <c r="O884" i="2" s="1"/>
  <c r="N885" i="2"/>
  <c r="O885" i="2" s="1"/>
  <c r="N886" i="2"/>
  <c r="O886" i="2" s="1"/>
  <c r="N887" i="2"/>
  <c r="O887" i="2" s="1"/>
  <c r="N888" i="2"/>
  <c r="O888" i="2" s="1"/>
  <c r="N889" i="2"/>
  <c r="O889" i="2" s="1"/>
  <c r="N890" i="2"/>
  <c r="O890" i="2" s="1"/>
  <c r="N891" i="2"/>
  <c r="O891" i="2" s="1"/>
  <c r="N892" i="2"/>
  <c r="O892" i="2" s="1"/>
  <c r="N893" i="2"/>
  <c r="O893" i="2" s="1"/>
  <c r="N894" i="2"/>
  <c r="O894" i="2" s="1"/>
  <c r="N895" i="2"/>
  <c r="O895" i="2" s="1"/>
  <c r="N896" i="2"/>
  <c r="O896" i="2" s="1"/>
  <c r="N897" i="2"/>
  <c r="O897" i="2" s="1"/>
  <c r="N898" i="2"/>
  <c r="O898" i="2" s="1"/>
  <c r="N899" i="2"/>
  <c r="O899" i="2" s="1"/>
  <c r="N900" i="2"/>
  <c r="O900" i="2" s="1"/>
  <c r="N901" i="2"/>
  <c r="O901" i="2" s="1"/>
  <c r="N902" i="2"/>
  <c r="O902" i="2" s="1"/>
  <c r="N903" i="2"/>
  <c r="O903" i="2" s="1"/>
  <c r="N904" i="2"/>
  <c r="O904" i="2" s="1"/>
  <c r="N905" i="2"/>
  <c r="O905" i="2" s="1"/>
  <c r="N906" i="2"/>
  <c r="O906" i="2" s="1"/>
  <c r="N907" i="2"/>
  <c r="O907" i="2" s="1"/>
  <c r="N908" i="2"/>
  <c r="O908" i="2" s="1"/>
  <c r="N909" i="2"/>
  <c r="O909" i="2" s="1"/>
  <c r="N910" i="2"/>
  <c r="O910" i="2" s="1"/>
  <c r="N911" i="2"/>
  <c r="O911" i="2" s="1"/>
  <c r="N912" i="2"/>
  <c r="O912" i="2" s="1"/>
  <c r="N913" i="2"/>
  <c r="O913" i="2" s="1"/>
  <c r="N914" i="2"/>
  <c r="O914" i="2" s="1"/>
  <c r="N915" i="2"/>
  <c r="O915" i="2" s="1"/>
  <c r="N916" i="2"/>
  <c r="O916" i="2" s="1"/>
  <c r="N917" i="2"/>
  <c r="O917" i="2" s="1"/>
  <c r="N918" i="2"/>
  <c r="O918" i="2" s="1"/>
  <c r="N919" i="2"/>
  <c r="O919" i="2" s="1"/>
  <c r="N920" i="2"/>
  <c r="O920" i="2" s="1"/>
  <c r="N921" i="2"/>
  <c r="O921" i="2" s="1"/>
  <c r="N922" i="2"/>
  <c r="O922" i="2" s="1"/>
  <c r="N923" i="2"/>
  <c r="O923" i="2" s="1"/>
  <c r="N924" i="2"/>
  <c r="O924" i="2" s="1"/>
  <c r="N925" i="2"/>
  <c r="O925" i="2" s="1"/>
  <c r="N926" i="2"/>
  <c r="O926" i="2" s="1"/>
  <c r="N927" i="2"/>
  <c r="O927" i="2" s="1"/>
  <c r="N928" i="2"/>
  <c r="O928" i="2" s="1"/>
  <c r="N929" i="2"/>
  <c r="O929" i="2" s="1"/>
  <c r="N930" i="2"/>
  <c r="O930" i="2" s="1"/>
  <c r="N931" i="2"/>
  <c r="O931" i="2" s="1"/>
  <c r="N932" i="2"/>
  <c r="O932" i="2" s="1"/>
  <c r="N933" i="2"/>
  <c r="O933" i="2" s="1"/>
  <c r="N934" i="2"/>
  <c r="O934" i="2" s="1"/>
  <c r="N935" i="2"/>
  <c r="O935" i="2" s="1"/>
  <c r="N936" i="2"/>
  <c r="O936" i="2" s="1"/>
  <c r="N937" i="2"/>
  <c r="O937" i="2" s="1"/>
  <c r="N938" i="2"/>
  <c r="O938" i="2" s="1"/>
  <c r="N939" i="2"/>
  <c r="O939" i="2" s="1"/>
  <c r="N940" i="2"/>
  <c r="O940" i="2" s="1"/>
  <c r="N941" i="2"/>
  <c r="O941" i="2" s="1"/>
  <c r="N942" i="2"/>
  <c r="O942" i="2" s="1"/>
  <c r="N943" i="2"/>
  <c r="O943" i="2" s="1"/>
  <c r="N944" i="2"/>
  <c r="O944" i="2" s="1"/>
  <c r="N945" i="2"/>
  <c r="O945" i="2" s="1"/>
  <c r="N946" i="2"/>
  <c r="O946" i="2" s="1"/>
  <c r="N947" i="2"/>
  <c r="O947" i="2" s="1"/>
  <c r="N948" i="2"/>
  <c r="O948" i="2" s="1"/>
  <c r="N949" i="2"/>
  <c r="O949" i="2" s="1"/>
  <c r="N950" i="2"/>
  <c r="O950" i="2" s="1"/>
  <c r="N951" i="2"/>
  <c r="O951" i="2" s="1"/>
  <c r="N952" i="2"/>
  <c r="O952" i="2" s="1"/>
  <c r="N953" i="2"/>
  <c r="O953" i="2" s="1"/>
  <c r="N954" i="2"/>
  <c r="O954" i="2" s="1"/>
  <c r="N955" i="2"/>
  <c r="O955" i="2" s="1"/>
  <c r="N956" i="2"/>
  <c r="O956" i="2" s="1"/>
  <c r="N957" i="2"/>
  <c r="O957" i="2" s="1"/>
  <c r="N958" i="2"/>
  <c r="O958" i="2" s="1"/>
  <c r="N959" i="2"/>
  <c r="O959" i="2" s="1"/>
  <c r="N960" i="2"/>
  <c r="O960" i="2" s="1"/>
  <c r="N961" i="2"/>
  <c r="O961" i="2" s="1"/>
  <c r="N962" i="2"/>
  <c r="O962" i="2" s="1"/>
  <c r="N963" i="2"/>
  <c r="O963" i="2" s="1"/>
  <c r="N964" i="2"/>
  <c r="O964" i="2" s="1"/>
  <c r="N965" i="2"/>
  <c r="O965" i="2" s="1"/>
  <c r="N966" i="2"/>
  <c r="O966" i="2" s="1"/>
  <c r="N967" i="2"/>
  <c r="O967" i="2" s="1"/>
  <c r="N968" i="2"/>
  <c r="O968" i="2" s="1"/>
  <c r="N969" i="2"/>
  <c r="O969" i="2" s="1"/>
  <c r="N970" i="2"/>
  <c r="O970" i="2" s="1"/>
  <c r="N971" i="2"/>
  <c r="O971" i="2" s="1"/>
  <c r="N972" i="2"/>
  <c r="O972" i="2" s="1"/>
  <c r="N973" i="2"/>
  <c r="O973" i="2" s="1"/>
  <c r="N974" i="2"/>
  <c r="O974" i="2" s="1"/>
  <c r="N975" i="2"/>
  <c r="O975" i="2" s="1"/>
  <c r="N976" i="2"/>
  <c r="O976" i="2" s="1"/>
  <c r="N977" i="2"/>
  <c r="O977" i="2" s="1"/>
  <c r="N978" i="2"/>
  <c r="N979" i="2"/>
  <c r="N980" i="2"/>
  <c r="O980" i="2" s="1"/>
  <c r="N981" i="2"/>
  <c r="O981" i="2" s="1"/>
  <c r="N982" i="2"/>
  <c r="O982" i="2" s="1"/>
  <c r="N983" i="2"/>
  <c r="O983" i="2" s="1"/>
  <c r="N984" i="2"/>
  <c r="O984" i="2" s="1"/>
  <c r="N985" i="2"/>
  <c r="O985" i="2" s="1"/>
  <c r="N986" i="2"/>
  <c r="N987" i="2"/>
  <c r="N988" i="2"/>
  <c r="O988" i="2" s="1"/>
  <c r="N989" i="2"/>
  <c r="O989" i="2" s="1"/>
  <c r="N990" i="2"/>
  <c r="O990" i="2" s="1"/>
  <c r="N991" i="2"/>
  <c r="O991" i="2" s="1"/>
  <c r="N992" i="2"/>
  <c r="O992" i="2" s="1"/>
  <c r="N993" i="2"/>
  <c r="O993" i="2" s="1"/>
  <c r="N994" i="2"/>
  <c r="O994" i="2" s="1"/>
  <c r="N995" i="2"/>
  <c r="O995" i="2" s="1"/>
  <c r="N996" i="2"/>
  <c r="O996" i="2" s="1"/>
  <c r="N997" i="2"/>
  <c r="O997" i="2" s="1"/>
  <c r="N998" i="2"/>
  <c r="O998" i="2" s="1"/>
  <c r="N999" i="2"/>
  <c r="O999" i="2" s="1"/>
  <c r="N1000" i="2"/>
  <c r="O1000" i="2" s="1"/>
  <c r="N1001" i="2"/>
  <c r="O1001" i="2" s="1"/>
  <c r="N1002" i="2"/>
  <c r="O1002" i="2" s="1"/>
  <c r="N1003" i="2"/>
  <c r="O1003" i="2" s="1"/>
  <c r="N1004" i="2"/>
  <c r="O1004" i="2" s="1"/>
  <c r="N1005" i="2"/>
  <c r="O1005" i="2" s="1"/>
  <c r="N1006" i="2"/>
  <c r="O1006" i="2" s="1"/>
  <c r="N1007" i="2"/>
  <c r="O1007" i="2" s="1"/>
  <c r="N1008" i="2"/>
  <c r="O1008" i="2" s="1"/>
  <c r="N1009" i="2"/>
  <c r="O1009" i="2" s="1"/>
  <c r="N1010" i="2"/>
  <c r="O1010" i="2" s="1"/>
  <c r="N1011" i="2"/>
  <c r="O1011" i="2" s="1"/>
  <c r="N1012" i="2"/>
  <c r="O1012" i="2" s="1"/>
  <c r="N1013" i="2"/>
  <c r="O1013" i="2" s="1"/>
  <c r="N1014" i="2"/>
  <c r="O1014" i="2" s="1"/>
  <c r="N1015" i="2"/>
  <c r="O1015" i="2" s="1"/>
  <c r="N1016" i="2"/>
  <c r="O1016" i="2" s="1"/>
  <c r="N1017" i="2"/>
  <c r="O1017" i="2" s="1"/>
  <c r="N1018" i="2"/>
  <c r="O1018" i="2" s="1"/>
  <c r="N1019" i="2"/>
  <c r="O1019" i="2" s="1"/>
  <c r="N1020" i="2"/>
  <c r="O1020" i="2" s="1"/>
  <c r="N1021" i="2"/>
  <c r="O1021" i="2" s="1"/>
  <c r="N1022" i="2"/>
  <c r="O1022" i="2" s="1"/>
  <c r="N1023" i="2"/>
  <c r="O1023" i="2" s="1"/>
  <c r="N1024" i="2"/>
  <c r="O1024" i="2" s="1"/>
  <c r="N1025" i="2"/>
  <c r="O1025" i="2" s="1"/>
  <c r="N1026" i="2"/>
  <c r="O1026" i="2" s="1"/>
  <c r="N1027" i="2"/>
  <c r="O1027" i="2" s="1"/>
  <c r="N1028" i="2"/>
  <c r="O1028" i="2" s="1"/>
  <c r="N1029" i="2"/>
  <c r="O1029" i="2" s="1"/>
  <c r="N1030" i="2"/>
  <c r="O1030" i="2" s="1"/>
  <c r="N1031" i="2"/>
  <c r="O1031" i="2" s="1"/>
  <c r="N1032" i="2"/>
  <c r="O1032" i="2" s="1"/>
  <c r="N1033" i="2"/>
  <c r="O1033" i="2" s="1"/>
  <c r="N1034" i="2"/>
  <c r="O1034" i="2" s="1"/>
  <c r="N1035" i="2"/>
  <c r="O1035" i="2" s="1"/>
  <c r="N1036" i="2"/>
  <c r="O1036" i="2" s="1"/>
  <c r="N1037" i="2"/>
  <c r="O1037" i="2" s="1"/>
  <c r="N1038" i="2"/>
  <c r="O1038" i="2" s="1"/>
  <c r="N1039" i="2"/>
  <c r="O1039" i="2" s="1"/>
  <c r="N1040" i="2"/>
  <c r="O1040" i="2" s="1"/>
  <c r="N1041" i="2"/>
  <c r="N1042" i="2"/>
  <c r="N1043" i="2"/>
  <c r="N1044" i="2"/>
  <c r="N1045" i="2"/>
  <c r="N1046" i="2"/>
  <c r="O1046" i="2" s="1"/>
  <c r="N1047" i="2"/>
  <c r="O1047" i="2" s="1"/>
  <c r="N1048" i="2"/>
  <c r="N1049" i="2"/>
  <c r="N1050" i="2"/>
  <c r="O1050" i="2" s="1"/>
  <c r="N1051" i="2"/>
  <c r="O1051" i="2" s="1"/>
  <c r="N1052" i="2"/>
  <c r="O1052" i="2" s="1"/>
  <c r="N1053" i="2"/>
  <c r="O1053" i="2" s="1"/>
  <c r="N1054" i="2"/>
  <c r="O1054" i="2" s="1"/>
  <c r="N1055" i="2"/>
  <c r="O1055" i="2" s="1"/>
  <c r="N1056" i="2"/>
  <c r="O1056" i="2" s="1"/>
  <c r="N1057" i="2"/>
  <c r="O1057" i="2" s="1"/>
  <c r="N1058" i="2"/>
  <c r="O1058" i="2" s="1"/>
  <c r="N1059" i="2"/>
  <c r="O1059" i="2" s="1"/>
  <c r="N1060" i="2"/>
  <c r="O1060" i="2" s="1"/>
  <c r="N1061" i="2"/>
  <c r="O1061" i="2" s="1"/>
  <c r="N1062" i="2"/>
  <c r="O1062" i="2" s="1"/>
  <c r="N1063" i="2"/>
  <c r="O1063" i="2" s="1"/>
  <c r="N1064" i="2"/>
  <c r="O1064" i="2" s="1"/>
  <c r="N1065" i="2"/>
  <c r="O1065" i="2" s="1"/>
  <c r="N1066" i="2"/>
  <c r="O1066" i="2" s="1"/>
  <c r="N1067" i="2"/>
  <c r="O1067" i="2" s="1"/>
  <c r="N1068" i="2"/>
  <c r="O1068" i="2" s="1"/>
  <c r="N1069" i="2"/>
  <c r="O1069" i="2" s="1"/>
  <c r="N1070" i="2"/>
  <c r="O1070" i="2" s="1"/>
  <c r="N1071" i="2"/>
  <c r="O1071" i="2" s="1"/>
  <c r="N1072" i="2"/>
  <c r="O1072" i="2" s="1"/>
  <c r="N1073" i="2"/>
  <c r="O1073" i="2" s="1"/>
  <c r="N1074" i="2"/>
  <c r="O1074" i="2" s="1"/>
  <c r="N1075" i="2"/>
  <c r="O1075" i="2" s="1"/>
  <c r="N1076" i="2"/>
  <c r="O1076" i="2" s="1"/>
  <c r="N1077" i="2"/>
  <c r="O1077" i="2" s="1"/>
  <c r="N1078" i="2"/>
  <c r="O1078" i="2" s="1"/>
  <c r="N1079" i="2"/>
  <c r="O1079" i="2" s="1"/>
  <c r="N1080" i="2"/>
  <c r="O1080" i="2" s="1"/>
  <c r="N1081" i="2"/>
  <c r="O1081" i="2" s="1"/>
  <c r="N1082" i="2"/>
  <c r="N1083" i="2"/>
  <c r="N1084" i="2"/>
  <c r="O1084" i="2" s="1"/>
  <c r="N1085" i="2"/>
  <c r="O1085" i="2" s="1"/>
  <c r="N1086" i="2"/>
  <c r="O1086" i="2" s="1"/>
  <c r="N1087" i="2"/>
  <c r="O1087" i="2" s="1"/>
  <c r="N1088" i="2"/>
  <c r="O1088" i="2" s="1"/>
  <c r="N1089" i="2"/>
  <c r="O1089" i="2" s="1"/>
  <c r="N1090" i="2"/>
  <c r="O1090" i="2" s="1"/>
  <c r="N1091" i="2"/>
  <c r="O1091" i="2" s="1"/>
  <c r="N1092" i="2"/>
  <c r="O1092" i="2" s="1"/>
  <c r="N1093" i="2"/>
  <c r="O1093" i="2" s="1"/>
  <c r="N1094" i="2"/>
  <c r="O1094" i="2" s="1"/>
  <c r="N1095" i="2"/>
  <c r="O1095" i="2" s="1"/>
  <c r="N1096" i="2"/>
  <c r="O1096" i="2" s="1"/>
  <c r="N1097" i="2"/>
  <c r="O1097" i="2" s="1"/>
  <c r="N1098" i="2"/>
  <c r="O1098" i="2" s="1"/>
  <c r="N1099" i="2"/>
  <c r="O1099" i="2" s="1"/>
  <c r="N1100" i="2"/>
  <c r="O1100" i="2" s="1"/>
  <c r="N1101" i="2"/>
  <c r="O1101" i="2" s="1"/>
  <c r="N1102" i="2"/>
  <c r="O1102" i="2" s="1"/>
  <c r="N1103" i="2"/>
  <c r="O1103" i="2" s="1"/>
  <c r="N1104" i="2"/>
  <c r="O1104" i="2" s="1"/>
  <c r="N1105" i="2"/>
  <c r="O1105" i="2" s="1"/>
  <c r="N1106" i="2"/>
  <c r="O1106" i="2" s="1"/>
  <c r="N1107" i="2"/>
  <c r="O1107" i="2" s="1"/>
  <c r="N1108" i="2"/>
  <c r="O1108" i="2" s="1"/>
  <c r="N1109" i="2"/>
  <c r="O1109" i="2" s="1"/>
  <c r="N1110" i="2"/>
  <c r="O1110" i="2" s="1"/>
  <c r="N1111" i="2"/>
  <c r="O1111" i="2" s="1"/>
  <c r="N1112" i="2"/>
  <c r="O1112" i="2" s="1"/>
  <c r="N1113" i="2"/>
  <c r="O1113" i="2" s="1"/>
  <c r="N1114" i="2"/>
  <c r="O1114" i="2" s="1"/>
  <c r="N1115" i="2"/>
  <c r="O1115" i="2" s="1"/>
  <c r="N1116" i="2"/>
  <c r="O1116" i="2" s="1"/>
  <c r="N1117" i="2"/>
  <c r="O1117" i="2" s="1"/>
  <c r="N1118" i="2"/>
  <c r="O1118" i="2" s="1"/>
  <c r="N1119" i="2"/>
  <c r="O1119" i="2" s="1"/>
  <c r="N1120" i="2"/>
  <c r="O1120" i="2" s="1"/>
  <c r="N1121" i="2"/>
  <c r="O1121" i="2" s="1"/>
  <c r="N1122" i="2"/>
  <c r="O1122" i="2" s="1"/>
  <c r="N1123" i="2"/>
  <c r="O1123" i="2" s="1"/>
  <c r="N1124" i="2"/>
  <c r="O1124" i="2" s="1"/>
  <c r="N1125" i="2"/>
  <c r="O1125" i="2" s="1"/>
  <c r="N1126" i="2"/>
  <c r="O1126" i="2" s="1"/>
  <c r="N1127" i="2"/>
  <c r="O1127" i="2" s="1"/>
  <c r="N1128" i="2"/>
  <c r="O1128" i="2" s="1"/>
  <c r="N1129" i="2"/>
  <c r="O1129" i="2" s="1"/>
  <c r="N1130" i="2"/>
  <c r="O1130" i="2" s="1"/>
  <c r="N1131" i="2"/>
  <c r="O1131" i="2" s="1"/>
  <c r="N1132" i="2"/>
  <c r="O1132" i="2" s="1"/>
  <c r="N1133" i="2"/>
  <c r="O1133" i="2" s="1"/>
  <c r="N1134" i="2"/>
  <c r="O1134" i="2" s="1"/>
  <c r="N1135" i="2"/>
  <c r="O1135" i="2" s="1"/>
  <c r="N1136" i="2"/>
  <c r="O1136" i="2" s="1"/>
  <c r="N1137" i="2"/>
  <c r="O1137" i="2" s="1"/>
  <c r="N1138" i="2"/>
  <c r="O1138" i="2" s="1"/>
  <c r="N1139" i="2"/>
  <c r="O1139" i="2" s="1"/>
  <c r="N1140" i="2"/>
  <c r="O1140" i="2" s="1"/>
  <c r="N1141" i="2"/>
  <c r="O1141" i="2" s="1"/>
  <c r="N1142" i="2"/>
  <c r="O1142" i="2" s="1"/>
  <c r="N1143" i="2"/>
  <c r="O1143" i="2" s="1"/>
  <c r="N1144" i="2"/>
  <c r="O1144" i="2" s="1"/>
  <c r="N1145" i="2"/>
  <c r="O1145" i="2" s="1"/>
  <c r="N1146" i="2"/>
  <c r="O1146" i="2" s="1"/>
  <c r="N1147" i="2"/>
  <c r="O1147" i="2" s="1"/>
  <c r="N1148" i="2"/>
  <c r="N1149" i="2"/>
  <c r="N1150" i="2"/>
  <c r="O1150" i="2" s="1"/>
  <c r="N1151" i="2"/>
  <c r="O1151" i="2" s="1"/>
  <c r="N1152" i="2"/>
  <c r="O1152" i="2" s="1"/>
  <c r="N1153" i="2"/>
  <c r="O1153" i="2" s="1"/>
  <c r="N1154" i="2"/>
  <c r="O1154" i="2" s="1"/>
  <c r="N1155" i="2"/>
  <c r="O1155" i="2" s="1"/>
  <c r="N1156" i="2"/>
  <c r="O1156" i="2" s="1"/>
  <c r="N1157" i="2"/>
  <c r="O1157" i="2" s="1"/>
  <c r="N1158" i="2"/>
  <c r="O1158" i="2" s="1"/>
  <c r="N1159" i="2"/>
  <c r="O1159" i="2" s="1"/>
  <c r="N1160" i="2"/>
  <c r="O1160" i="2" s="1"/>
  <c r="N1161" i="2"/>
  <c r="O1161" i="2" s="1"/>
  <c r="N1162" i="2"/>
  <c r="O1162" i="2" s="1"/>
  <c r="N1163" i="2"/>
  <c r="O1163" i="2" s="1"/>
  <c r="N1164" i="2"/>
  <c r="O1164" i="2" s="1"/>
  <c r="N1165" i="2"/>
  <c r="O1165" i="2" s="1"/>
  <c r="N1166" i="2"/>
  <c r="O1166" i="2" s="1"/>
  <c r="N1167" i="2"/>
  <c r="O1167" i="2" s="1"/>
  <c r="N1168" i="2"/>
  <c r="O1168" i="2" s="1"/>
  <c r="N1169" i="2"/>
  <c r="O1169" i="2" s="1"/>
  <c r="N1170" i="2"/>
  <c r="O1170" i="2" s="1"/>
  <c r="N1171" i="2"/>
  <c r="O1171" i="2" s="1"/>
  <c r="N1172" i="2"/>
  <c r="O1172" i="2" s="1"/>
  <c r="N1173" i="2"/>
  <c r="O1173" i="2" s="1"/>
  <c r="N1174" i="2"/>
  <c r="O1174" i="2" s="1"/>
  <c r="N1175" i="2"/>
  <c r="O1175" i="2" s="1"/>
  <c r="N1176" i="2"/>
  <c r="O1176" i="2" s="1"/>
  <c r="N1177" i="2"/>
  <c r="O1177" i="2" s="1"/>
  <c r="N1178" i="2"/>
  <c r="O1178" i="2" s="1"/>
  <c r="N1179" i="2"/>
  <c r="O1179" i="2" s="1"/>
  <c r="N1180" i="2"/>
  <c r="O1180" i="2" s="1"/>
  <c r="N1181" i="2"/>
  <c r="O1181" i="2" s="1"/>
  <c r="N1182" i="2"/>
  <c r="O1182" i="2" s="1"/>
  <c r="N1183" i="2"/>
  <c r="O1183" i="2" s="1"/>
  <c r="N1184" i="2"/>
  <c r="O1184" i="2" s="1"/>
  <c r="N1185" i="2"/>
  <c r="O1185" i="2" s="1"/>
  <c r="N1186" i="2"/>
  <c r="O1186" i="2" s="1"/>
  <c r="N1187" i="2"/>
  <c r="O1187" i="2" s="1"/>
  <c r="N1188" i="2"/>
  <c r="O1188" i="2" s="1"/>
  <c r="N1189" i="2"/>
  <c r="O1189" i="2" s="1"/>
  <c r="N1190" i="2"/>
  <c r="O1190" i="2" s="1"/>
  <c r="N1191" i="2"/>
  <c r="O1191" i="2" s="1"/>
  <c r="N1192" i="2"/>
  <c r="O1192" i="2" s="1"/>
  <c r="N1193" i="2"/>
  <c r="O1193" i="2" s="1"/>
  <c r="N1194" i="2"/>
  <c r="O1194" i="2" s="1"/>
  <c r="N1195" i="2"/>
  <c r="O1195" i="2" s="1"/>
  <c r="N1196" i="2"/>
  <c r="O1196" i="2" s="1"/>
  <c r="N1197" i="2"/>
  <c r="O1197" i="2" s="1"/>
  <c r="N1198" i="2"/>
  <c r="O1198" i="2" s="1"/>
  <c r="N1199" i="2"/>
  <c r="O1199" i="2" s="1"/>
  <c r="N1200" i="2"/>
  <c r="O1200" i="2" s="1"/>
  <c r="N1201" i="2"/>
  <c r="O1201" i="2" s="1"/>
  <c r="N1202" i="2"/>
  <c r="O1202" i="2" s="1"/>
  <c r="N1203" i="2"/>
  <c r="O1203" i="2" s="1"/>
  <c r="N1204" i="2"/>
  <c r="O1204" i="2" s="1"/>
  <c r="N1205" i="2"/>
  <c r="O1205" i="2" s="1"/>
  <c r="N1206" i="2"/>
  <c r="O1206" i="2" s="1"/>
  <c r="N1207" i="2"/>
  <c r="O1207" i="2" s="1"/>
  <c r="N1208" i="2"/>
  <c r="O1208" i="2" s="1"/>
  <c r="N1209" i="2"/>
  <c r="O1209" i="2" s="1"/>
  <c r="N1210" i="2"/>
  <c r="O1210" i="2" s="1"/>
  <c r="N1211" i="2"/>
  <c r="O1211" i="2" s="1"/>
  <c r="N1212" i="2"/>
  <c r="O1212" i="2" s="1"/>
  <c r="N1213" i="2"/>
  <c r="O1213" i="2" s="1"/>
  <c r="N1214" i="2"/>
  <c r="O1214" i="2" s="1"/>
  <c r="N1215" i="2"/>
  <c r="O1215" i="2" s="1"/>
  <c r="N1216" i="2"/>
  <c r="O1216" i="2" s="1"/>
  <c r="N1217" i="2"/>
  <c r="O1217" i="2" s="1"/>
  <c r="N1218" i="2"/>
  <c r="O1218" i="2" s="1"/>
  <c r="N1219" i="2"/>
  <c r="O1219" i="2" s="1"/>
  <c r="N1220" i="2"/>
  <c r="O1220" i="2" s="1"/>
  <c r="N1221" i="2"/>
  <c r="O1221" i="2" s="1"/>
  <c r="N1222" i="2"/>
  <c r="O1222" i="2" s="1"/>
  <c r="N1223" i="2"/>
  <c r="O1223" i="2" s="1"/>
  <c r="N1224" i="2"/>
  <c r="O1224" i="2" s="1"/>
  <c r="N1225" i="2"/>
  <c r="O1225" i="2" s="1"/>
  <c r="N1226" i="2"/>
  <c r="O1226" i="2" s="1"/>
  <c r="N1227" i="2"/>
  <c r="O1227" i="2" s="1"/>
  <c r="N1228" i="2"/>
  <c r="O1228" i="2" s="1"/>
  <c r="N1229" i="2"/>
  <c r="O1229" i="2" s="1"/>
  <c r="N1230" i="2"/>
  <c r="O1230" i="2" s="1"/>
  <c r="N1231" i="2"/>
  <c r="O1231" i="2" s="1"/>
  <c r="N1232" i="2"/>
  <c r="O1232" i="2" s="1"/>
  <c r="N1233" i="2"/>
  <c r="O1233" i="2" s="1"/>
  <c r="N1234" i="2"/>
  <c r="O1234" i="2" s="1"/>
  <c r="N1235" i="2"/>
  <c r="O1235" i="2" s="1"/>
  <c r="N1236" i="2"/>
  <c r="O1236" i="2" s="1"/>
  <c r="N1237" i="2"/>
  <c r="O1237" i="2" s="1"/>
  <c r="N1238" i="2"/>
  <c r="O1238" i="2" s="1"/>
  <c r="N1239" i="2"/>
  <c r="O1239" i="2" s="1"/>
  <c r="N1240" i="2"/>
  <c r="O1240" i="2" s="1"/>
  <c r="N1241" i="2"/>
  <c r="O1241" i="2" s="1"/>
  <c r="N1242" i="2"/>
  <c r="O1242" i="2" s="1"/>
  <c r="N1243" i="2"/>
  <c r="O1243" i="2" s="1"/>
  <c r="N1244" i="2"/>
  <c r="O1244" i="2" s="1"/>
  <c r="N1245" i="2"/>
  <c r="O1245" i="2" s="1"/>
  <c r="N1246" i="2"/>
  <c r="O1246" i="2" s="1"/>
  <c r="N1247" i="2"/>
  <c r="O1247" i="2" s="1"/>
  <c r="N1248" i="2"/>
  <c r="O1248" i="2" s="1"/>
  <c r="N1249" i="2"/>
  <c r="O1249" i="2" s="1"/>
  <c r="N1250" i="2"/>
  <c r="O1250" i="2" s="1"/>
  <c r="N1251" i="2"/>
  <c r="O1251" i="2" s="1"/>
  <c r="N1252" i="2"/>
  <c r="O1252" i="2" s="1"/>
  <c r="N1253" i="2"/>
  <c r="O1253" i="2" s="1"/>
  <c r="N1254" i="2"/>
  <c r="O1254" i="2" s="1"/>
  <c r="N1255" i="2"/>
  <c r="O1255" i="2" s="1"/>
  <c r="N1256" i="2"/>
  <c r="O1256" i="2" s="1"/>
  <c r="N1257" i="2"/>
  <c r="O1257" i="2" s="1"/>
  <c r="N1258" i="2"/>
  <c r="O1258" i="2" s="1"/>
  <c r="N1259" i="2"/>
  <c r="O1259" i="2" s="1"/>
  <c r="N1260" i="2"/>
  <c r="O1260" i="2" s="1"/>
  <c r="N1261" i="2"/>
  <c r="O1261" i="2" s="1"/>
  <c r="N1262" i="2"/>
  <c r="O1262" i="2" s="1"/>
  <c r="N1263" i="2"/>
  <c r="O1263" i="2" s="1"/>
  <c r="N1264" i="2"/>
  <c r="O1264" i="2" s="1"/>
  <c r="N1265" i="2"/>
  <c r="O1265" i="2" s="1"/>
  <c r="N1266" i="2"/>
  <c r="O1266" i="2" s="1"/>
  <c r="N1267" i="2"/>
  <c r="O1267" i="2" s="1"/>
  <c r="N1268" i="2"/>
  <c r="O1268" i="2" s="1"/>
  <c r="N1269" i="2"/>
  <c r="O1269" i="2" s="1"/>
  <c r="N1270" i="2"/>
  <c r="O1270" i="2" s="1"/>
  <c r="N1271" i="2"/>
  <c r="O1271" i="2" s="1"/>
  <c r="N1272" i="2"/>
  <c r="O1272" i="2" s="1"/>
  <c r="N1273" i="2"/>
  <c r="O1273" i="2" s="1"/>
  <c r="N1274" i="2"/>
  <c r="O1274" i="2" s="1"/>
  <c r="N1275" i="2"/>
  <c r="O1275" i="2" s="1"/>
  <c r="N1276" i="2"/>
  <c r="O1276" i="2" s="1"/>
  <c r="N1277" i="2"/>
  <c r="O1277" i="2" s="1"/>
  <c r="N1278" i="2"/>
  <c r="O1278" i="2" s="1"/>
  <c r="N1279" i="2"/>
  <c r="O1279" i="2" s="1"/>
  <c r="N1280" i="2"/>
  <c r="O1280" i="2" s="1"/>
  <c r="N1281" i="2"/>
  <c r="O1281" i="2" s="1"/>
  <c r="N1282" i="2"/>
  <c r="O1282" i="2" s="1"/>
  <c r="N1283" i="2"/>
  <c r="O1283" i="2" s="1"/>
  <c r="N1284" i="2"/>
  <c r="O1284" i="2" s="1"/>
  <c r="N1285" i="2"/>
  <c r="O1285" i="2" s="1"/>
  <c r="N1286" i="2"/>
  <c r="O1286" i="2" s="1"/>
  <c r="N1287" i="2"/>
  <c r="O1287" i="2" s="1"/>
  <c r="N1288" i="2"/>
  <c r="O1288" i="2" s="1"/>
  <c r="N1289" i="2"/>
  <c r="O1289" i="2" s="1"/>
  <c r="N1290" i="2"/>
  <c r="O1290" i="2" s="1"/>
  <c r="N1291" i="2"/>
  <c r="O1291" i="2" s="1"/>
  <c r="N1292" i="2"/>
  <c r="O1292" i="2" s="1"/>
  <c r="N1293" i="2"/>
  <c r="O1293" i="2" s="1"/>
  <c r="N1294" i="2"/>
  <c r="O1294" i="2" s="1"/>
  <c r="N1295" i="2"/>
  <c r="O1295" i="2" s="1"/>
  <c r="N1296" i="2"/>
  <c r="O1296" i="2" s="1"/>
  <c r="N1297" i="2"/>
  <c r="O1297" i="2" s="1"/>
  <c r="N1298" i="2"/>
  <c r="O1298" i="2" s="1"/>
  <c r="N1299" i="2"/>
  <c r="O1299" i="2" s="1"/>
  <c r="N1300" i="2"/>
  <c r="O1300" i="2" s="1"/>
  <c r="N1301" i="2"/>
  <c r="O1301" i="2" s="1"/>
  <c r="N1302" i="2"/>
  <c r="O1302" i="2" s="1"/>
  <c r="N1303" i="2"/>
  <c r="O1303" i="2" s="1"/>
  <c r="N1304" i="2"/>
  <c r="O1304" i="2" s="1"/>
  <c r="N1305" i="2"/>
  <c r="O1305" i="2" s="1"/>
  <c r="N1306" i="2"/>
  <c r="O1306" i="2" s="1"/>
  <c r="N1307" i="2"/>
  <c r="O1307" i="2" s="1"/>
  <c r="N1308" i="2"/>
  <c r="O1308" i="2" s="1"/>
  <c r="N1309" i="2"/>
  <c r="O1309" i="2" s="1"/>
  <c r="N1310" i="2"/>
  <c r="O1310" i="2" s="1"/>
  <c r="N1311" i="2"/>
  <c r="O1311" i="2" s="1"/>
  <c r="N1312" i="2"/>
  <c r="O1312" i="2" s="1"/>
  <c r="N1313" i="2"/>
  <c r="O1313" i="2" s="1"/>
  <c r="N1314" i="2"/>
  <c r="O1314" i="2" s="1"/>
  <c r="N1315" i="2"/>
  <c r="O1315" i="2" s="1"/>
  <c r="N1316" i="2"/>
  <c r="O1316" i="2" s="1"/>
  <c r="N1317" i="2"/>
  <c r="O1317" i="2" s="1"/>
  <c r="N1318" i="2"/>
  <c r="O1318" i="2" s="1"/>
  <c r="N1319" i="2"/>
  <c r="O1319" i="2" s="1"/>
  <c r="N1320" i="2"/>
  <c r="N1321" i="2"/>
  <c r="N1322" i="2"/>
  <c r="O1322" i="2" s="1"/>
  <c r="N1323" i="2"/>
  <c r="N1324" i="2"/>
  <c r="N1325" i="2"/>
  <c r="N1326" i="2"/>
  <c r="O1326" i="2" s="1"/>
  <c r="N1327" i="2"/>
  <c r="O1327" i="2" s="1"/>
  <c r="N1328" i="2"/>
  <c r="O1328" i="2" s="1"/>
  <c r="N1329" i="2"/>
  <c r="O1329" i="2" s="1"/>
  <c r="N1330" i="2"/>
  <c r="O1330" i="2" s="1"/>
  <c r="N1331" i="2"/>
  <c r="O1331" i="2" s="1"/>
  <c r="N1332" i="2"/>
  <c r="O1332" i="2" s="1"/>
  <c r="N1333" i="2"/>
  <c r="O1333" i="2" s="1"/>
  <c r="N1334" i="2"/>
  <c r="O1334" i="2" s="1"/>
  <c r="N1335" i="2"/>
  <c r="O1335" i="2" s="1"/>
  <c r="N1336" i="2"/>
  <c r="O1336" i="2" s="1"/>
  <c r="N1337" i="2"/>
  <c r="O1337" i="2" s="1"/>
  <c r="N1338" i="2"/>
  <c r="O1338" i="2" s="1"/>
  <c r="N1339" i="2"/>
  <c r="O1339" i="2" s="1"/>
  <c r="N1340" i="2"/>
  <c r="O1340" i="2" s="1"/>
  <c r="N1341" i="2"/>
  <c r="O1341" i="2" s="1"/>
  <c r="N1342" i="2"/>
  <c r="O1342" i="2" s="1"/>
  <c r="N1343" i="2"/>
  <c r="O1343" i="2" s="1"/>
  <c r="N1344" i="2"/>
  <c r="O1344" i="2" s="1"/>
  <c r="N1345" i="2"/>
  <c r="O1345" i="2" s="1"/>
  <c r="N1346" i="2"/>
  <c r="O1346" i="2" s="1"/>
  <c r="N1347" i="2"/>
  <c r="O1347" i="2" s="1"/>
  <c r="N1348" i="2"/>
  <c r="O1348" i="2" s="1"/>
  <c r="N1349" i="2"/>
  <c r="O1349" i="2" s="1"/>
  <c r="N1350" i="2"/>
  <c r="O1350" i="2" s="1"/>
  <c r="N1351" i="2"/>
  <c r="O1351" i="2" s="1"/>
  <c r="N1352" i="2"/>
  <c r="O1352" i="2" s="1"/>
  <c r="N1353" i="2"/>
  <c r="O1353" i="2" s="1"/>
  <c r="N1354" i="2"/>
  <c r="O1354" i="2" s="1"/>
  <c r="N1355" i="2"/>
  <c r="N1356" i="2"/>
  <c r="N1357" i="2"/>
  <c r="O1357" i="2" s="1"/>
  <c r="N1358" i="2"/>
  <c r="O1358" i="2" s="1"/>
  <c r="N1359" i="2"/>
  <c r="O1359" i="2" s="1"/>
  <c r="N1360" i="2"/>
  <c r="N1361" i="2"/>
  <c r="N1362" i="2"/>
  <c r="O1362" i="2" s="1"/>
  <c r="N1363" i="2"/>
  <c r="O1363" i="2" s="1"/>
  <c r="N1364" i="2"/>
  <c r="O1364" i="2" s="1"/>
  <c r="N1365" i="2"/>
  <c r="O1365" i="2" s="1"/>
  <c r="N1366" i="2"/>
  <c r="O1366" i="2" s="1"/>
  <c r="N1367" i="2"/>
  <c r="O1367" i="2" s="1"/>
  <c r="N1368" i="2"/>
  <c r="O1368" i="2" s="1"/>
  <c r="N1369" i="2"/>
  <c r="O1369" i="2" s="1"/>
  <c r="N1370" i="2"/>
  <c r="O1370" i="2" s="1"/>
  <c r="N1371" i="2"/>
  <c r="O1371" i="2" s="1"/>
  <c r="N1372" i="2"/>
  <c r="O1372" i="2" s="1"/>
  <c r="N1373" i="2"/>
  <c r="O1373" i="2" s="1"/>
  <c r="N1374" i="2"/>
  <c r="O1374" i="2" s="1"/>
  <c r="N1375" i="2"/>
  <c r="O1375" i="2" s="1"/>
  <c r="N1376" i="2"/>
  <c r="O1376" i="2" s="1"/>
  <c r="N1377" i="2"/>
  <c r="O1377" i="2" s="1"/>
  <c r="N1378" i="2"/>
  <c r="O1378" i="2" s="1"/>
  <c r="N1379" i="2"/>
  <c r="O1379" i="2" s="1"/>
  <c r="N1380" i="2"/>
  <c r="O1380" i="2" s="1"/>
  <c r="N1381" i="2"/>
  <c r="O1381" i="2" s="1"/>
  <c r="N1382" i="2"/>
  <c r="O1382" i="2" s="1"/>
  <c r="N1383" i="2"/>
  <c r="O1383" i="2" s="1"/>
  <c r="N1384" i="2"/>
  <c r="O1384" i="2" s="1"/>
  <c r="N1385" i="2"/>
  <c r="O1385" i="2" s="1"/>
  <c r="N1386" i="2"/>
  <c r="O1386" i="2" s="1"/>
  <c r="N1387" i="2"/>
  <c r="O1387" i="2" s="1"/>
  <c r="N1388" i="2"/>
  <c r="O1388" i="2" s="1"/>
  <c r="N1389" i="2"/>
  <c r="O1389" i="2" s="1"/>
  <c r="N1390" i="2"/>
  <c r="O1390" i="2" s="1"/>
  <c r="N1391" i="2"/>
  <c r="O1391" i="2" s="1"/>
  <c r="N1392" i="2"/>
  <c r="O1392" i="2" s="1"/>
  <c r="N1393" i="2"/>
  <c r="O1393" i="2" s="1"/>
  <c r="N1394" i="2"/>
  <c r="O1394" i="2" s="1"/>
  <c r="N1395" i="2"/>
  <c r="O1395" i="2" s="1"/>
  <c r="N1396" i="2"/>
  <c r="O1396" i="2" s="1"/>
  <c r="N1397" i="2"/>
  <c r="O1397" i="2" s="1"/>
  <c r="N1398" i="2"/>
  <c r="O1398" i="2" s="1"/>
  <c r="N1399" i="2"/>
  <c r="O1399" i="2" s="1"/>
  <c r="N1400" i="2"/>
  <c r="O1400" i="2" s="1"/>
  <c r="N1401" i="2"/>
  <c r="O1401" i="2" s="1"/>
  <c r="N1402" i="2"/>
  <c r="O1402" i="2" s="1"/>
  <c r="N1403" i="2"/>
  <c r="O1403" i="2" s="1"/>
  <c r="N1404" i="2"/>
  <c r="O1404" i="2" s="1"/>
  <c r="N1405" i="2"/>
  <c r="O1405" i="2" s="1"/>
  <c r="N1406" i="2"/>
  <c r="O1406" i="2" s="1"/>
  <c r="N1407" i="2"/>
  <c r="O1407" i="2" s="1"/>
  <c r="N1408" i="2"/>
  <c r="O1408" i="2" s="1"/>
  <c r="N1409" i="2"/>
  <c r="O1409" i="2" s="1"/>
  <c r="N1410" i="2"/>
  <c r="O1410" i="2" s="1"/>
  <c r="N1411" i="2"/>
  <c r="O1411" i="2" s="1"/>
  <c r="N1412" i="2"/>
  <c r="O1412" i="2" s="1"/>
  <c r="N1413" i="2"/>
  <c r="O1413" i="2" s="1"/>
  <c r="N1414" i="2"/>
  <c r="O1414" i="2" s="1"/>
  <c r="N1415" i="2"/>
  <c r="O1415" i="2" s="1"/>
  <c r="N1416" i="2"/>
  <c r="O1416" i="2" s="1"/>
  <c r="N1417" i="2"/>
  <c r="O1417" i="2" s="1"/>
  <c r="N1418" i="2"/>
  <c r="O1418" i="2" s="1"/>
  <c r="N1419" i="2"/>
  <c r="O1419" i="2" s="1"/>
  <c r="N1420" i="2"/>
  <c r="O1420" i="2" s="1"/>
  <c r="N1421" i="2"/>
  <c r="O1421" i="2" s="1"/>
  <c r="N1422" i="2"/>
  <c r="O1422" i="2" s="1"/>
  <c r="N1423" i="2"/>
  <c r="O1423" i="2" s="1"/>
  <c r="N1424" i="2"/>
  <c r="O1424" i="2" s="1"/>
  <c r="N1425" i="2"/>
  <c r="O1425" i="2" s="1"/>
  <c r="N1426" i="2"/>
  <c r="O1426" i="2" s="1"/>
  <c r="N1427" i="2"/>
  <c r="O1427" i="2" s="1"/>
  <c r="N1428" i="2"/>
  <c r="O1428" i="2" s="1"/>
  <c r="N1429" i="2"/>
  <c r="O1429" i="2" s="1"/>
  <c r="N1430" i="2"/>
  <c r="O1430" i="2" s="1"/>
  <c r="N1431" i="2"/>
  <c r="O1431" i="2" s="1"/>
  <c r="N1432" i="2"/>
  <c r="O1432" i="2" s="1"/>
  <c r="N1433" i="2"/>
  <c r="O1433" i="2" s="1"/>
  <c r="N1434" i="2"/>
  <c r="O1434" i="2" s="1"/>
  <c r="N1435" i="2"/>
  <c r="O1435" i="2" s="1"/>
  <c r="N1436" i="2"/>
  <c r="O1436" i="2" s="1"/>
  <c r="N1437" i="2"/>
  <c r="O1437" i="2" s="1"/>
  <c r="N1438" i="2"/>
  <c r="O1438" i="2" s="1"/>
  <c r="N1439" i="2"/>
  <c r="O1439" i="2" s="1"/>
  <c r="N1440" i="2"/>
  <c r="O1440" i="2" s="1"/>
  <c r="N1441" i="2"/>
  <c r="O1441" i="2" s="1"/>
  <c r="N1442" i="2"/>
  <c r="O1442" i="2" s="1"/>
  <c r="N1443" i="2"/>
  <c r="O1443" i="2" s="1"/>
  <c r="N1444" i="2"/>
  <c r="O1444" i="2" s="1"/>
  <c r="N1445" i="2"/>
  <c r="O1445" i="2" s="1"/>
  <c r="N1446" i="2"/>
  <c r="O1446" i="2" s="1"/>
  <c r="N1447" i="2"/>
  <c r="O1447" i="2" s="1"/>
  <c r="N1448" i="2"/>
  <c r="O1448" i="2" s="1"/>
  <c r="N1449" i="2"/>
  <c r="O1449" i="2" s="1"/>
  <c r="N1450" i="2"/>
  <c r="O1450" i="2" s="1"/>
  <c r="N1451" i="2"/>
  <c r="O1451" i="2" s="1"/>
  <c r="N1452" i="2"/>
  <c r="O1452" i="2" s="1"/>
  <c r="N1453" i="2"/>
  <c r="O1453" i="2" s="1"/>
  <c r="N1454" i="2"/>
  <c r="O1454" i="2" s="1"/>
  <c r="N1455" i="2"/>
  <c r="O1455" i="2" s="1"/>
  <c r="N1456" i="2"/>
  <c r="O1456" i="2" s="1"/>
  <c r="N1457" i="2"/>
  <c r="O1457" i="2" s="1"/>
  <c r="N1458" i="2"/>
  <c r="O1458" i="2" s="1"/>
  <c r="N1459" i="2"/>
  <c r="O1459" i="2" s="1"/>
  <c r="N1460" i="2"/>
  <c r="O1460" i="2" s="1"/>
  <c r="N1461" i="2"/>
  <c r="O1461" i="2" s="1"/>
  <c r="N1462" i="2"/>
  <c r="O1462" i="2" s="1"/>
  <c r="N1463" i="2"/>
  <c r="O1463" i="2" s="1"/>
  <c r="N1464" i="2"/>
  <c r="O1464" i="2" s="1"/>
  <c r="N1465" i="2"/>
  <c r="O1465" i="2" s="1"/>
  <c r="N1466" i="2"/>
  <c r="O1466" i="2" s="1"/>
  <c r="N1467" i="2"/>
  <c r="O1467" i="2" s="1"/>
  <c r="N1468" i="2"/>
  <c r="O1468" i="2" s="1"/>
  <c r="N1469" i="2"/>
  <c r="O1469" i="2" s="1"/>
  <c r="N1470" i="2"/>
  <c r="O1470" i="2" s="1"/>
  <c r="N1471" i="2"/>
  <c r="O1471" i="2" s="1"/>
  <c r="N1472" i="2"/>
  <c r="O1472" i="2" s="1"/>
  <c r="N1473" i="2"/>
  <c r="O1473" i="2" s="1"/>
  <c r="N1474" i="2"/>
  <c r="O1474" i="2" s="1"/>
  <c r="N1475" i="2"/>
  <c r="O1475" i="2" s="1"/>
  <c r="N1476" i="2"/>
  <c r="O1476" i="2" s="1"/>
  <c r="N1477" i="2"/>
  <c r="O1477" i="2" s="1"/>
  <c r="N1478" i="2"/>
  <c r="O1478" i="2" s="1"/>
  <c r="N1479" i="2"/>
  <c r="O1479" i="2" s="1"/>
  <c r="N1480" i="2"/>
  <c r="O1480" i="2" s="1"/>
  <c r="N1481" i="2"/>
  <c r="O1481" i="2" s="1"/>
  <c r="N1482" i="2"/>
  <c r="O1482" i="2" s="1"/>
  <c r="N1483" i="2"/>
  <c r="O1483" i="2" s="1"/>
  <c r="N1484" i="2"/>
  <c r="O1484" i="2" s="1"/>
  <c r="N1485" i="2"/>
  <c r="O1485" i="2" s="1"/>
  <c r="N1486" i="2"/>
  <c r="O1486" i="2" s="1"/>
  <c r="N1487" i="2"/>
  <c r="O1487" i="2" s="1"/>
  <c r="N1488" i="2"/>
  <c r="O1488" i="2" s="1"/>
  <c r="N1489" i="2"/>
  <c r="O1489" i="2" s="1"/>
  <c r="N1490" i="2"/>
  <c r="O1490" i="2" s="1"/>
  <c r="N1491" i="2"/>
  <c r="O1491" i="2" s="1"/>
  <c r="N1492" i="2"/>
  <c r="O1492" i="2" s="1"/>
  <c r="N1493" i="2"/>
  <c r="O1493" i="2" s="1"/>
  <c r="N1494" i="2"/>
  <c r="O1494" i="2" s="1"/>
  <c r="N1495" i="2"/>
  <c r="O1495" i="2" s="1"/>
  <c r="N1496" i="2"/>
  <c r="O1496" i="2" s="1"/>
  <c r="N1497" i="2"/>
  <c r="O1497" i="2" s="1"/>
  <c r="N1498" i="2"/>
  <c r="O1498" i="2" s="1"/>
  <c r="N1499" i="2"/>
  <c r="O1499" i="2" s="1"/>
  <c r="N1500" i="2"/>
  <c r="O1500" i="2" s="1"/>
  <c r="N1501" i="2"/>
  <c r="O1501" i="2" s="1"/>
  <c r="N1502" i="2"/>
  <c r="O1502" i="2" s="1"/>
  <c r="N1503" i="2"/>
  <c r="O1503" i="2" s="1"/>
  <c r="N1504" i="2"/>
  <c r="O1504" i="2" s="1"/>
  <c r="N1505" i="2"/>
  <c r="O1505" i="2" s="1"/>
  <c r="N1506" i="2"/>
  <c r="O1506" i="2" s="1"/>
  <c r="N1507" i="2"/>
  <c r="O1507" i="2" s="1"/>
  <c r="N1508" i="2"/>
  <c r="O1508" i="2" s="1"/>
  <c r="N1509" i="2"/>
  <c r="O1509" i="2" s="1"/>
  <c r="N1510" i="2"/>
  <c r="O1510" i="2" s="1"/>
  <c r="N1511" i="2"/>
  <c r="O1511" i="2" s="1"/>
  <c r="N1512" i="2"/>
  <c r="O1512" i="2" s="1"/>
  <c r="N1513" i="2"/>
  <c r="O1513" i="2" s="1"/>
  <c r="N1514" i="2"/>
  <c r="O1514" i="2" s="1"/>
  <c r="N1515" i="2"/>
  <c r="O1515" i="2" s="1"/>
  <c r="N1516" i="2"/>
  <c r="O1516" i="2" s="1"/>
  <c r="N1517" i="2"/>
  <c r="O1517" i="2" s="1"/>
  <c r="N1518" i="2"/>
  <c r="O1518" i="2" s="1"/>
  <c r="N1519" i="2"/>
  <c r="O1519" i="2" s="1"/>
  <c r="N1520" i="2"/>
  <c r="O1520" i="2" s="1"/>
  <c r="N1521" i="2"/>
  <c r="O1521" i="2" s="1"/>
  <c r="N1522" i="2"/>
  <c r="O1522" i="2" s="1"/>
  <c r="N1523" i="2"/>
  <c r="O1523" i="2" s="1"/>
  <c r="N1524" i="2"/>
  <c r="O1524" i="2" s="1"/>
  <c r="N1525" i="2"/>
  <c r="O1525" i="2" s="1"/>
  <c r="N1526" i="2"/>
  <c r="O1526" i="2" s="1"/>
  <c r="N1527" i="2"/>
  <c r="O1527" i="2" s="1"/>
  <c r="N1528" i="2"/>
  <c r="O1528" i="2" s="1"/>
  <c r="N1529" i="2"/>
  <c r="O1529" i="2" s="1"/>
  <c r="N1530" i="2"/>
  <c r="O1530" i="2" s="1"/>
  <c r="N1531" i="2"/>
  <c r="O1531" i="2" s="1"/>
  <c r="N1532" i="2"/>
  <c r="O1532" i="2" s="1"/>
  <c r="N1533" i="2"/>
  <c r="O1533" i="2" s="1"/>
  <c r="N1534" i="2"/>
  <c r="O1534" i="2" s="1"/>
  <c r="N1535" i="2"/>
  <c r="O1535" i="2" s="1"/>
  <c r="N1536" i="2"/>
  <c r="O1536" i="2" s="1"/>
  <c r="N1537" i="2"/>
  <c r="O1537" i="2" s="1"/>
  <c r="N1538" i="2"/>
  <c r="O1538" i="2" s="1"/>
  <c r="N1539" i="2"/>
  <c r="O1539" i="2" s="1"/>
  <c r="N1540" i="2"/>
  <c r="O1540" i="2" s="1"/>
  <c r="N1541" i="2"/>
  <c r="O1541" i="2" s="1"/>
  <c r="N1542" i="2"/>
  <c r="O1542" i="2" s="1"/>
  <c r="N1543" i="2"/>
  <c r="O1543" i="2" s="1"/>
  <c r="N1544" i="2"/>
  <c r="O1544" i="2" s="1"/>
  <c r="N1545" i="2"/>
  <c r="O1545" i="2" s="1"/>
  <c r="N1546" i="2"/>
  <c r="O1546" i="2" s="1"/>
  <c r="N1547" i="2"/>
  <c r="O1547" i="2" s="1"/>
  <c r="N1548" i="2"/>
  <c r="O1548" i="2" s="1"/>
  <c r="N1549" i="2"/>
  <c r="O1549" i="2" s="1"/>
  <c r="N1550" i="2"/>
  <c r="O1550" i="2" s="1"/>
  <c r="N1551" i="2"/>
  <c r="O1551" i="2" s="1"/>
  <c r="N1552" i="2"/>
  <c r="O1552" i="2" s="1"/>
  <c r="N1553" i="2"/>
  <c r="O1553" i="2" s="1"/>
  <c r="N1554" i="2"/>
  <c r="O1554" i="2" s="1"/>
  <c r="N1555" i="2"/>
  <c r="O1555" i="2" s="1"/>
  <c r="N1556" i="2"/>
  <c r="O1556" i="2" s="1"/>
  <c r="N1557" i="2"/>
  <c r="O1557" i="2" s="1"/>
  <c r="N1558" i="2"/>
  <c r="O1558" i="2" s="1"/>
  <c r="N1559" i="2"/>
  <c r="O1559" i="2" s="1"/>
  <c r="N1560" i="2"/>
  <c r="O1560" i="2" s="1"/>
  <c r="N1561" i="2"/>
  <c r="O1561" i="2" s="1"/>
  <c r="N1562" i="2"/>
  <c r="O1562" i="2" s="1"/>
  <c r="N1563" i="2"/>
  <c r="O1563" i="2" s="1"/>
  <c r="N1564" i="2"/>
  <c r="O1564" i="2" s="1"/>
  <c r="N1565" i="2"/>
  <c r="O1565" i="2" s="1"/>
  <c r="N1566" i="2"/>
  <c r="O1566" i="2" s="1"/>
  <c r="N1567" i="2"/>
  <c r="O1567" i="2" s="1"/>
  <c r="N1568" i="2"/>
  <c r="O1568" i="2" s="1"/>
  <c r="N1569" i="2"/>
  <c r="O1569" i="2" s="1"/>
  <c r="N1570" i="2"/>
  <c r="O1570" i="2" s="1"/>
  <c r="N1571" i="2"/>
  <c r="O1571" i="2" s="1"/>
  <c r="N1572" i="2"/>
  <c r="O1572" i="2" s="1"/>
  <c r="N1573" i="2"/>
  <c r="O1573" i="2" s="1"/>
  <c r="N1574" i="2"/>
  <c r="O1574" i="2" s="1"/>
  <c r="N1575" i="2"/>
  <c r="O1575" i="2" s="1"/>
  <c r="N1576" i="2"/>
  <c r="O1576" i="2" s="1"/>
  <c r="N1577" i="2"/>
  <c r="O1577" i="2" s="1"/>
  <c r="N1578" i="2"/>
  <c r="O1578" i="2" s="1"/>
  <c r="N1579" i="2"/>
  <c r="O1579" i="2" s="1"/>
  <c r="N1580" i="2"/>
  <c r="O1580" i="2" s="1"/>
  <c r="N1581" i="2"/>
  <c r="O1581" i="2" s="1"/>
  <c r="N1582" i="2"/>
  <c r="O1582" i="2" s="1"/>
  <c r="N1583" i="2"/>
  <c r="O1583" i="2" s="1"/>
  <c r="N1584" i="2"/>
  <c r="O1584" i="2" s="1"/>
  <c r="N1585" i="2"/>
  <c r="O1585" i="2" s="1"/>
  <c r="N1586" i="2"/>
  <c r="N1587" i="2"/>
  <c r="N1588" i="2"/>
  <c r="O1588" i="2" s="1"/>
  <c r="N1589" i="2"/>
  <c r="O1589" i="2" s="1"/>
  <c r="N1590" i="2"/>
  <c r="O1590" i="2" s="1"/>
  <c r="N1591" i="2"/>
  <c r="O1591" i="2" s="1"/>
  <c r="N1592" i="2"/>
  <c r="O1592" i="2" s="1"/>
  <c r="N1593" i="2"/>
  <c r="O1593" i="2" s="1"/>
  <c r="N1594" i="2"/>
  <c r="N1595" i="2"/>
  <c r="N1596" i="2"/>
  <c r="O1596" i="2" s="1"/>
  <c r="N1597" i="2"/>
  <c r="O1597" i="2" s="1"/>
  <c r="N1598" i="2"/>
  <c r="O1598" i="2" s="1"/>
  <c r="N1599" i="2"/>
  <c r="O1599" i="2" s="1"/>
  <c r="N1600" i="2"/>
  <c r="O1600" i="2" s="1"/>
  <c r="N1601" i="2"/>
  <c r="O1601" i="2" s="1"/>
  <c r="N1602" i="2"/>
  <c r="O1602" i="2" s="1"/>
  <c r="N1603" i="2"/>
  <c r="O1603" i="2" s="1"/>
  <c r="N1604" i="2"/>
  <c r="O1604" i="2" s="1"/>
  <c r="N1605" i="2"/>
  <c r="O1605" i="2" s="1"/>
  <c r="N1606" i="2"/>
  <c r="O1606" i="2" s="1"/>
  <c r="N1607" i="2"/>
  <c r="O1607" i="2" s="1"/>
  <c r="N1608" i="2"/>
  <c r="O1608" i="2" s="1"/>
  <c r="N1609" i="2"/>
  <c r="O1609" i="2" s="1"/>
  <c r="N1610" i="2"/>
  <c r="N1611" i="2"/>
  <c r="O1611" i="2" s="1"/>
  <c r="N1612" i="2"/>
  <c r="O1612" i="2" s="1"/>
  <c r="N1613" i="2"/>
  <c r="O1613" i="2" s="1"/>
  <c r="N1614" i="2"/>
  <c r="O1614" i="2" s="1"/>
  <c r="N1615" i="2"/>
  <c r="O1615" i="2" s="1"/>
  <c r="N1616" i="2"/>
  <c r="O1616" i="2" s="1"/>
  <c r="N1617" i="2"/>
  <c r="O1617" i="2" s="1"/>
  <c r="N1618" i="2"/>
  <c r="O1618" i="2" s="1"/>
  <c r="N1619" i="2"/>
  <c r="O1619" i="2" s="1"/>
  <c r="N1620" i="2"/>
  <c r="O1620" i="2" s="1"/>
  <c r="N1621" i="2"/>
  <c r="O1621" i="2" s="1"/>
  <c r="N1622" i="2"/>
  <c r="O1622" i="2" s="1"/>
  <c r="N1623" i="2"/>
  <c r="O1623" i="2" s="1"/>
  <c r="N1624" i="2"/>
  <c r="O1624" i="2" s="1"/>
  <c r="N1625" i="2"/>
  <c r="O1625" i="2" s="1"/>
  <c r="N1626" i="2"/>
  <c r="O1626" i="2" s="1"/>
  <c r="N1627" i="2"/>
  <c r="O1627" i="2" s="1"/>
  <c r="N1628" i="2"/>
  <c r="O1628" i="2" s="1"/>
  <c r="N1629" i="2"/>
  <c r="O1629" i="2" s="1"/>
  <c r="N1630" i="2"/>
  <c r="O1630" i="2" s="1"/>
  <c r="N1631" i="2"/>
  <c r="O1631" i="2" s="1"/>
  <c r="N1632" i="2"/>
  <c r="O1632" i="2" s="1"/>
  <c r="N1633" i="2"/>
  <c r="O1633" i="2" s="1"/>
  <c r="N1634" i="2"/>
  <c r="O1634" i="2" s="1"/>
  <c r="N1635" i="2"/>
  <c r="O1635" i="2" s="1"/>
  <c r="N1636" i="2"/>
  <c r="O1636" i="2" s="1"/>
  <c r="N1637" i="2"/>
  <c r="O1637" i="2" s="1"/>
  <c r="N1638" i="2"/>
  <c r="O1638" i="2" s="1"/>
  <c r="N1639" i="2"/>
  <c r="O1639" i="2" s="1"/>
  <c r="N1640" i="2"/>
  <c r="O1640" i="2" s="1"/>
  <c r="N1641" i="2"/>
  <c r="O1641" i="2" s="1"/>
  <c r="N1642" i="2"/>
  <c r="O1642" i="2" s="1"/>
  <c r="N1643" i="2"/>
  <c r="O1643" i="2" s="1"/>
  <c r="N1644" i="2"/>
  <c r="O1644" i="2" s="1"/>
  <c r="N1645" i="2"/>
  <c r="O1645" i="2" s="1"/>
  <c r="N1646" i="2"/>
  <c r="O1646" i="2" s="1"/>
  <c r="N1647" i="2"/>
  <c r="O1647" i="2" s="1"/>
  <c r="N1648" i="2"/>
  <c r="O1648" i="2" s="1"/>
  <c r="N1649" i="2"/>
  <c r="O1649" i="2" s="1"/>
  <c r="N1650" i="2"/>
  <c r="O1650" i="2" s="1"/>
  <c r="N1651" i="2"/>
  <c r="O1651" i="2" s="1"/>
  <c r="N1652" i="2"/>
  <c r="O1652" i="2" s="1"/>
  <c r="N1653" i="2"/>
  <c r="O1653" i="2" s="1"/>
  <c r="N1654" i="2"/>
  <c r="O1654" i="2" s="1"/>
  <c r="N1655" i="2"/>
  <c r="O1655" i="2" s="1"/>
  <c r="N1656" i="2"/>
  <c r="O1656" i="2" s="1"/>
  <c r="N1657" i="2"/>
  <c r="N1658" i="2"/>
  <c r="N1659" i="2"/>
  <c r="O1659" i="2" s="1"/>
  <c r="N1660" i="2"/>
  <c r="O1660" i="2" s="1"/>
  <c r="N1661" i="2"/>
  <c r="O1661" i="2" s="1"/>
  <c r="N1662" i="2"/>
  <c r="O1662" i="2" s="1"/>
  <c r="N1663" i="2"/>
  <c r="O1663" i="2" s="1"/>
  <c r="N1664" i="2"/>
  <c r="O1664" i="2" s="1"/>
  <c r="N1665" i="2"/>
  <c r="O1665" i="2" s="1"/>
  <c r="N1666" i="2"/>
  <c r="O1666" i="2" s="1"/>
  <c r="N1667" i="2"/>
  <c r="O1667" i="2" s="1"/>
  <c r="N1668" i="2"/>
  <c r="O1668" i="2" s="1"/>
  <c r="N1669" i="2"/>
  <c r="O1669" i="2" s="1"/>
  <c r="N1670" i="2"/>
  <c r="O1670" i="2" s="1"/>
  <c r="N1671" i="2"/>
  <c r="O1671" i="2" s="1"/>
  <c r="N1672" i="2"/>
  <c r="O1672" i="2" s="1"/>
  <c r="N1673" i="2"/>
  <c r="O1673" i="2" s="1"/>
  <c r="N1674" i="2"/>
  <c r="O1674" i="2" s="1"/>
  <c r="N1675" i="2"/>
  <c r="O1675" i="2" s="1"/>
  <c r="N1676" i="2"/>
  <c r="O1676" i="2" s="1"/>
  <c r="N1677" i="2"/>
  <c r="O1677" i="2" s="1"/>
  <c r="N1678" i="2"/>
  <c r="O1678" i="2" s="1"/>
  <c r="N1679" i="2"/>
  <c r="O1679" i="2" s="1"/>
  <c r="N1680" i="2"/>
  <c r="O1680" i="2" s="1"/>
  <c r="N1681" i="2"/>
  <c r="O1681" i="2" s="1"/>
  <c r="N1682" i="2"/>
  <c r="O1682" i="2" s="1"/>
  <c r="N1683" i="2"/>
  <c r="O1683" i="2" s="1"/>
  <c r="N1684" i="2"/>
  <c r="O1684" i="2" s="1"/>
  <c r="N1685" i="2"/>
  <c r="O1685" i="2" s="1"/>
  <c r="N1686" i="2"/>
  <c r="O1686" i="2" s="1"/>
  <c r="N1687" i="2"/>
  <c r="O1687" i="2" s="1"/>
  <c r="N1688" i="2"/>
  <c r="O1688" i="2" s="1"/>
  <c r="N1689" i="2"/>
  <c r="O1689" i="2" s="1"/>
  <c r="N1690" i="2"/>
  <c r="O1690" i="2" s="1"/>
  <c r="N1691" i="2"/>
  <c r="O1691" i="2" s="1"/>
  <c r="N1692" i="2"/>
  <c r="N1693" i="2"/>
  <c r="O1693" i="2" s="1"/>
  <c r="N1694" i="2"/>
  <c r="O1694" i="2" s="1"/>
  <c r="N1695" i="2"/>
  <c r="O1695" i="2" s="1"/>
  <c r="N1696" i="2"/>
  <c r="O1696" i="2" s="1"/>
  <c r="N1697" i="2"/>
  <c r="O1697" i="2" s="1"/>
  <c r="N1698" i="2"/>
  <c r="O1698" i="2" s="1"/>
  <c r="N1699" i="2"/>
  <c r="O1699" i="2" s="1"/>
  <c r="N1700" i="2"/>
  <c r="O1700" i="2" s="1"/>
  <c r="N1701" i="2"/>
  <c r="O1701" i="2" s="1"/>
  <c r="N1702" i="2"/>
  <c r="O1702" i="2" s="1"/>
  <c r="N1703" i="2"/>
  <c r="O1703" i="2" s="1"/>
  <c r="N1704" i="2"/>
  <c r="O1704" i="2" s="1"/>
  <c r="N1705" i="2"/>
  <c r="O1705" i="2" s="1"/>
  <c r="N1706" i="2"/>
  <c r="O1706" i="2" s="1"/>
  <c r="N1707" i="2"/>
  <c r="O1707" i="2" s="1"/>
  <c r="N1708" i="2"/>
  <c r="O1708" i="2" s="1"/>
  <c r="N1709" i="2"/>
  <c r="O1709" i="2" s="1"/>
  <c r="N1710" i="2"/>
  <c r="O1710" i="2" s="1"/>
  <c r="N1711" i="2"/>
  <c r="O1711" i="2" s="1"/>
  <c r="N1712" i="2"/>
  <c r="O1712" i="2" s="1"/>
  <c r="N1713" i="2"/>
  <c r="O1713" i="2" s="1"/>
  <c r="N1714" i="2"/>
  <c r="O1714" i="2" s="1"/>
  <c r="N1715" i="2"/>
  <c r="O1715" i="2" s="1"/>
  <c r="N1716" i="2"/>
  <c r="O1716" i="2" s="1"/>
  <c r="N1717" i="2"/>
  <c r="O1717" i="2" s="1"/>
  <c r="N1718" i="2"/>
  <c r="O1718" i="2" s="1"/>
  <c r="N1719" i="2"/>
  <c r="O1719" i="2" s="1"/>
  <c r="N1720" i="2"/>
  <c r="O1720" i="2" s="1"/>
  <c r="N1721" i="2"/>
  <c r="O1721" i="2" s="1"/>
  <c r="N1722" i="2"/>
  <c r="O1722" i="2" s="1"/>
  <c r="N1723" i="2"/>
  <c r="O1723" i="2" s="1"/>
  <c r="N1724" i="2"/>
  <c r="O1724" i="2" s="1"/>
  <c r="N1725" i="2"/>
  <c r="O1725" i="2" s="1"/>
  <c r="N1726" i="2"/>
  <c r="O1726" i="2" s="1"/>
  <c r="N1727" i="2"/>
  <c r="O1727" i="2" s="1"/>
  <c r="N1728" i="2"/>
  <c r="N1729" i="2"/>
  <c r="N1730" i="2"/>
  <c r="O1730" i="2" s="1"/>
  <c r="N1731" i="2"/>
  <c r="O1731" i="2" s="1"/>
  <c r="N1732" i="2"/>
  <c r="O1732" i="2" s="1"/>
  <c r="N1733" i="2"/>
  <c r="O1733" i="2" s="1"/>
  <c r="N1734" i="2"/>
  <c r="O1734" i="2" s="1"/>
  <c r="N1735" i="2"/>
  <c r="O1735" i="2" s="1"/>
  <c r="N1736" i="2"/>
  <c r="O1736" i="2" s="1"/>
  <c r="N1737" i="2"/>
  <c r="O1737" i="2" s="1"/>
  <c r="N1738" i="2"/>
  <c r="O1738" i="2" s="1"/>
  <c r="N1739" i="2"/>
  <c r="O1739" i="2" s="1"/>
  <c r="N1740" i="2"/>
  <c r="O1740" i="2" s="1"/>
  <c r="N1741" i="2"/>
  <c r="O1741" i="2" s="1"/>
  <c r="N1742" i="2"/>
  <c r="O1742" i="2" s="1"/>
  <c r="N1743" i="2"/>
  <c r="O1743" i="2" s="1"/>
  <c r="N1744" i="2"/>
  <c r="O1744" i="2" s="1"/>
  <c r="N1745" i="2"/>
  <c r="O1745" i="2" s="1"/>
  <c r="N1746" i="2"/>
  <c r="O1746" i="2" s="1"/>
  <c r="N1747" i="2"/>
  <c r="O1747" i="2" s="1"/>
  <c r="N1748" i="2"/>
  <c r="O1748" i="2" s="1"/>
  <c r="N1749" i="2"/>
  <c r="O1749" i="2" s="1"/>
  <c r="N1750" i="2"/>
  <c r="O1750" i="2" s="1"/>
  <c r="N1751" i="2"/>
  <c r="O1751" i="2" s="1"/>
  <c r="N1752" i="2"/>
  <c r="O1752" i="2" s="1"/>
  <c r="N1753" i="2"/>
  <c r="O1753" i="2" s="1"/>
  <c r="N1754" i="2"/>
  <c r="O1754" i="2" s="1"/>
  <c r="N1755" i="2"/>
  <c r="O1755" i="2" s="1"/>
  <c r="N1756" i="2"/>
  <c r="O1756" i="2" s="1"/>
  <c r="N1757" i="2"/>
  <c r="O1757" i="2" s="1"/>
  <c r="N1758" i="2"/>
  <c r="O1758" i="2" s="1"/>
  <c r="N1759" i="2"/>
  <c r="O1759" i="2" s="1"/>
  <c r="N1760" i="2"/>
  <c r="O1760" i="2" s="1"/>
  <c r="N1761" i="2"/>
  <c r="N1762" i="2"/>
  <c r="N1763" i="2"/>
  <c r="O1763" i="2" s="1"/>
  <c r="N1764" i="2"/>
  <c r="O1764" i="2" s="1"/>
  <c r="N1765" i="2"/>
  <c r="N1766" i="2"/>
  <c r="N1767" i="2"/>
  <c r="O1767" i="2" s="1"/>
  <c r="N1768" i="2"/>
  <c r="O1768" i="2" s="1"/>
  <c r="N1769" i="2"/>
  <c r="O1769" i="2" s="1"/>
  <c r="N1770" i="2"/>
  <c r="O1770" i="2" s="1"/>
  <c r="N1771" i="2"/>
  <c r="O1771" i="2" s="1"/>
  <c r="N1772" i="2"/>
  <c r="O1772" i="2" s="1"/>
  <c r="N1773" i="2"/>
  <c r="O1773" i="2" s="1"/>
  <c r="N1774" i="2"/>
  <c r="O1774" i="2" s="1"/>
  <c r="N1775" i="2"/>
  <c r="O1775" i="2" s="1"/>
  <c r="N1776" i="2"/>
  <c r="O1776" i="2" s="1"/>
  <c r="N1777" i="2"/>
  <c r="O1777" i="2" s="1"/>
  <c r="N1778" i="2"/>
  <c r="O1778" i="2" s="1"/>
  <c r="N1779" i="2"/>
  <c r="O1779" i="2" s="1"/>
  <c r="N1780" i="2"/>
  <c r="O1780" i="2" s="1"/>
  <c r="N1781" i="2"/>
  <c r="O1781" i="2" s="1"/>
  <c r="N1782" i="2"/>
  <c r="O1782" i="2" s="1"/>
  <c r="N1783" i="2"/>
  <c r="O1783" i="2" s="1"/>
  <c r="N1784" i="2"/>
  <c r="O1784" i="2" s="1"/>
  <c r="N1785" i="2"/>
  <c r="O1785" i="2" s="1"/>
  <c r="N1786" i="2"/>
  <c r="O1786" i="2" s="1"/>
  <c r="N1787" i="2"/>
  <c r="O1787" i="2" s="1"/>
  <c r="N1788" i="2"/>
  <c r="O1788" i="2" s="1"/>
  <c r="N1789" i="2"/>
  <c r="O1789" i="2" s="1"/>
  <c r="N1790" i="2"/>
  <c r="O1790" i="2" s="1"/>
  <c r="N1791" i="2"/>
  <c r="O1791" i="2" s="1"/>
  <c r="N1792" i="2"/>
  <c r="O1792" i="2" s="1"/>
  <c r="N1793" i="2"/>
  <c r="O1793" i="2" s="1"/>
  <c r="N1794" i="2"/>
  <c r="O1794" i="2" s="1"/>
  <c r="N1795" i="2"/>
  <c r="O1795" i="2" s="1"/>
  <c r="N1796" i="2"/>
  <c r="O1796" i="2" s="1"/>
  <c r="N1797" i="2"/>
  <c r="O1797" i="2" s="1"/>
  <c r="N1798" i="2"/>
  <c r="O1798" i="2" s="1"/>
  <c r="N1799" i="2"/>
  <c r="O1799" i="2" s="1"/>
  <c r="N1800" i="2"/>
  <c r="O1800" i="2" s="1"/>
  <c r="N1801" i="2"/>
  <c r="O1801" i="2" s="1"/>
  <c r="N1802" i="2"/>
  <c r="O1802" i="2" s="1"/>
  <c r="N1803" i="2"/>
  <c r="O1803" i="2" s="1"/>
  <c r="N1804" i="2"/>
  <c r="N1805" i="2"/>
  <c r="O1805" i="2" s="1"/>
  <c r="N1806" i="2"/>
  <c r="O1806" i="2" s="1"/>
  <c r="N1807" i="2"/>
  <c r="O1807" i="2" s="1"/>
  <c r="N1808" i="2"/>
  <c r="O1808" i="2" s="1"/>
  <c r="N1809" i="2"/>
  <c r="O1809" i="2" s="1"/>
  <c r="N1810" i="2"/>
  <c r="O1810" i="2" s="1"/>
  <c r="N1811" i="2"/>
  <c r="O1811" i="2" s="1"/>
  <c r="N1812" i="2"/>
  <c r="O1812" i="2" s="1"/>
  <c r="N1813" i="2"/>
  <c r="O1813" i="2" s="1"/>
  <c r="N1814" i="2"/>
  <c r="O1814" i="2" s="1"/>
  <c r="N1815" i="2"/>
  <c r="O1815" i="2" s="1"/>
  <c r="N1816" i="2"/>
  <c r="O1816" i="2" s="1"/>
  <c r="N1817" i="2"/>
  <c r="O1817" i="2" s="1"/>
  <c r="N1818" i="2"/>
  <c r="O1818" i="2" s="1"/>
  <c r="N1819" i="2"/>
  <c r="O1819" i="2" s="1"/>
  <c r="N1820" i="2"/>
  <c r="O1820" i="2" s="1"/>
  <c r="N1821" i="2"/>
  <c r="O1821" i="2" s="1"/>
  <c r="N1822" i="2"/>
  <c r="O1822" i="2" s="1"/>
  <c r="N1823" i="2"/>
  <c r="O1823" i="2" s="1"/>
  <c r="N1824" i="2"/>
  <c r="O1824" i="2" s="1"/>
  <c r="N1825" i="2"/>
  <c r="O1825" i="2" s="1"/>
  <c r="N1826" i="2"/>
  <c r="O1826" i="2" s="1"/>
  <c r="N1827" i="2"/>
  <c r="O1827" i="2" s="1"/>
  <c r="N1828" i="2"/>
  <c r="O1828" i="2" s="1"/>
  <c r="N1829" i="2"/>
  <c r="O1829" i="2" s="1"/>
  <c r="N1830" i="2"/>
  <c r="O1830" i="2" s="1"/>
  <c r="N1831" i="2"/>
  <c r="O1831" i="2" s="1"/>
  <c r="N1832" i="2"/>
  <c r="O1832" i="2" s="1"/>
  <c r="N1833" i="2"/>
  <c r="O1833" i="2" s="1"/>
  <c r="N1834" i="2"/>
  <c r="O1834" i="2" s="1"/>
  <c r="N1835" i="2"/>
  <c r="O1835" i="2" s="1"/>
  <c r="N1836" i="2"/>
  <c r="N1837" i="2"/>
  <c r="N1838" i="2"/>
  <c r="O1838" i="2" s="1"/>
  <c r="N1839" i="2"/>
  <c r="O1839" i="2" s="1"/>
  <c r="N1840" i="2"/>
  <c r="O1840" i="2" s="1"/>
  <c r="N1841" i="2"/>
  <c r="O1841" i="2" s="1"/>
  <c r="N1842" i="2"/>
  <c r="O1842" i="2" s="1"/>
  <c r="N1843" i="2"/>
  <c r="O1843" i="2" s="1"/>
  <c r="N1844" i="2"/>
  <c r="O1844" i="2" s="1"/>
  <c r="N1845" i="2"/>
  <c r="O1845" i="2" s="1"/>
  <c r="N1846" i="2"/>
  <c r="O1846" i="2" s="1"/>
  <c r="N1847" i="2"/>
  <c r="O1847" i="2" s="1"/>
  <c r="N1848" i="2"/>
  <c r="O1848" i="2" s="1"/>
  <c r="N1849" i="2"/>
  <c r="O1849" i="2" s="1"/>
  <c r="N1850" i="2"/>
  <c r="O1850" i="2" s="1"/>
  <c r="N1851" i="2"/>
  <c r="O1851" i="2" s="1"/>
  <c r="N1852" i="2"/>
  <c r="O1852" i="2" s="1"/>
  <c r="N1853" i="2"/>
  <c r="O1853" i="2" s="1"/>
  <c r="N1854" i="2"/>
  <c r="O1854" i="2" s="1"/>
  <c r="N1855" i="2"/>
  <c r="O1855" i="2" s="1"/>
  <c r="N1856" i="2"/>
  <c r="O1856" i="2" s="1"/>
  <c r="N1857" i="2"/>
  <c r="O1857" i="2" s="1"/>
  <c r="N1858" i="2"/>
  <c r="O1858" i="2" s="1"/>
  <c r="N1859" i="2"/>
  <c r="O1859" i="2" s="1"/>
  <c r="N1860" i="2"/>
  <c r="O1860" i="2" s="1"/>
  <c r="N1861" i="2"/>
  <c r="O1861" i="2" s="1"/>
  <c r="N1862" i="2"/>
  <c r="O1862" i="2" s="1"/>
  <c r="N1863" i="2"/>
  <c r="O1863" i="2" s="1"/>
  <c r="N1864" i="2"/>
  <c r="O1864" i="2" s="1"/>
  <c r="N1865" i="2"/>
  <c r="O1865" i="2" s="1"/>
  <c r="N1866" i="2"/>
  <c r="O1866" i="2" s="1"/>
  <c r="N1867" i="2"/>
  <c r="O1867" i="2" s="1"/>
  <c r="N1868" i="2"/>
  <c r="O1868" i="2" s="1"/>
  <c r="N1869" i="2"/>
  <c r="O1869" i="2" s="1"/>
  <c r="N1870" i="2"/>
  <c r="N1871" i="2"/>
  <c r="O1871" i="2" s="1"/>
  <c r="N1872" i="2"/>
  <c r="O1872" i="2" s="1"/>
  <c r="N1873" i="2"/>
  <c r="O1873" i="2" s="1"/>
  <c r="N1874" i="2"/>
  <c r="O1874" i="2" s="1"/>
  <c r="N1875" i="2"/>
  <c r="O1875" i="2" s="1"/>
  <c r="N1876" i="2"/>
  <c r="O1876" i="2" s="1"/>
  <c r="N1877" i="2"/>
  <c r="O1877" i="2" s="1"/>
  <c r="N1878" i="2"/>
  <c r="O1878" i="2" s="1"/>
  <c r="N1879" i="2"/>
  <c r="O1879" i="2" s="1"/>
  <c r="N1880" i="2"/>
  <c r="O1880" i="2" s="1"/>
  <c r="N1881" i="2"/>
  <c r="O1881" i="2" s="1"/>
  <c r="N1882" i="2"/>
  <c r="O1882" i="2" s="1"/>
  <c r="N1883" i="2"/>
  <c r="O1883" i="2" s="1"/>
  <c r="N1884" i="2"/>
  <c r="O1884" i="2" s="1"/>
  <c r="N1885" i="2"/>
  <c r="O1885" i="2" s="1"/>
  <c r="N1886" i="2"/>
  <c r="O1886" i="2" s="1"/>
  <c r="N1887" i="2"/>
  <c r="O1887" i="2" s="1"/>
  <c r="N1888" i="2"/>
  <c r="O1888" i="2" s="1"/>
  <c r="N1889" i="2"/>
  <c r="O1889" i="2" s="1"/>
  <c r="N1890" i="2"/>
  <c r="O1890" i="2" s="1"/>
  <c r="N1891" i="2"/>
  <c r="O1891" i="2" s="1"/>
  <c r="N1892" i="2"/>
  <c r="O1892" i="2" s="1"/>
  <c r="N1893" i="2"/>
  <c r="O1893" i="2" s="1"/>
  <c r="N1894" i="2"/>
  <c r="O1894" i="2" s="1"/>
  <c r="N1895" i="2"/>
  <c r="O1895" i="2" s="1"/>
  <c r="N1896" i="2"/>
  <c r="O1896" i="2" s="1"/>
  <c r="N1897" i="2"/>
  <c r="O1897" i="2" s="1"/>
  <c r="N1898" i="2"/>
  <c r="O1898" i="2" s="1"/>
  <c r="N1899" i="2"/>
  <c r="O1899" i="2" s="1"/>
  <c r="N1900" i="2"/>
  <c r="O1900" i="2" s="1"/>
  <c r="N1901" i="2"/>
  <c r="O1901" i="2" s="1"/>
  <c r="N1902" i="2"/>
  <c r="O1902" i="2" s="1"/>
  <c r="N1903" i="2"/>
  <c r="O1903" i="2" s="1"/>
  <c r="N1904" i="2"/>
  <c r="O1904" i="2" s="1"/>
  <c r="N1905" i="2"/>
  <c r="O1905" i="2" s="1"/>
  <c r="N1906" i="2"/>
  <c r="O1906" i="2" s="1"/>
  <c r="N1907" i="2"/>
  <c r="O1907" i="2" s="1"/>
  <c r="N1908" i="2"/>
  <c r="O1908" i="2" s="1"/>
  <c r="N1909" i="2"/>
  <c r="O1909" i="2" s="1"/>
  <c r="N1910" i="2"/>
  <c r="O1910" i="2" s="1"/>
  <c r="N1911" i="2"/>
  <c r="O1911" i="2" s="1"/>
  <c r="N1912" i="2"/>
  <c r="O1912" i="2" s="1"/>
  <c r="N1913" i="2"/>
  <c r="O1913" i="2" s="1"/>
  <c r="N1914" i="2"/>
  <c r="O1914" i="2" s="1"/>
  <c r="N1915" i="2"/>
  <c r="O1915" i="2" s="1"/>
  <c r="N1916" i="2"/>
  <c r="O1916" i="2" s="1"/>
  <c r="N1917" i="2"/>
  <c r="O1917" i="2" s="1"/>
  <c r="N1918" i="2"/>
  <c r="O1918" i="2" s="1"/>
  <c r="N1919" i="2"/>
  <c r="O1919" i="2" s="1"/>
  <c r="N1920" i="2"/>
  <c r="O1920" i="2" s="1"/>
  <c r="N1921" i="2"/>
  <c r="O1921" i="2" s="1"/>
  <c r="N1922" i="2"/>
  <c r="O1922" i="2" s="1"/>
  <c r="N1923" i="2"/>
  <c r="O1923" i="2" s="1"/>
  <c r="N1924" i="2"/>
  <c r="O1924" i="2" s="1"/>
  <c r="N1925" i="2"/>
  <c r="O1925" i="2" s="1"/>
  <c r="N1926" i="2"/>
  <c r="O1926" i="2" s="1"/>
  <c r="N1927" i="2"/>
  <c r="O1927" i="2" s="1"/>
  <c r="N1928" i="2"/>
  <c r="O1928" i="2" s="1"/>
  <c r="N1929" i="2"/>
  <c r="O1929" i="2" s="1"/>
  <c r="N1930" i="2"/>
  <c r="O1930" i="2" s="1"/>
  <c r="N1931" i="2"/>
  <c r="O1931" i="2" s="1"/>
  <c r="N1932" i="2"/>
  <c r="O1932" i="2" s="1"/>
  <c r="N1933" i="2"/>
  <c r="O1933" i="2" s="1"/>
  <c r="N1934" i="2"/>
  <c r="O1934" i="2" s="1"/>
  <c r="N1935" i="2"/>
  <c r="O1935" i="2" s="1"/>
  <c r="N1936" i="2"/>
  <c r="O1936" i="2" s="1"/>
  <c r="N1937" i="2"/>
  <c r="O1937" i="2" s="1"/>
  <c r="N1938" i="2"/>
  <c r="O1938" i="2" s="1"/>
  <c r="N1939" i="2"/>
  <c r="O1939" i="2" s="1"/>
  <c r="N1940" i="2"/>
  <c r="O1940" i="2" s="1"/>
  <c r="N1941" i="2"/>
  <c r="O1941" i="2" s="1"/>
  <c r="N1942" i="2"/>
  <c r="O1942" i="2" s="1"/>
  <c r="N1943" i="2"/>
  <c r="O1943" i="2" s="1"/>
  <c r="N1944" i="2"/>
  <c r="N1945" i="2"/>
  <c r="N1946" i="2"/>
  <c r="O1946" i="2" s="1"/>
  <c r="N1947" i="2"/>
  <c r="O1947" i="2" s="1"/>
  <c r="N1948" i="2"/>
  <c r="O1948" i="2" s="1"/>
  <c r="N1949" i="2"/>
  <c r="O1949" i="2" s="1"/>
  <c r="N1950" i="2"/>
  <c r="O1950" i="2" s="1"/>
  <c r="N1951" i="2"/>
  <c r="O1951" i="2" s="1"/>
  <c r="N1952" i="2"/>
  <c r="N1953" i="2"/>
  <c r="N1954" i="2"/>
  <c r="O1954" i="2" s="1"/>
  <c r="N1955" i="2"/>
  <c r="O1955" i="2" s="1"/>
  <c r="N1956" i="2"/>
  <c r="O1956" i="2" s="1"/>
  <c r="N1957" i="2"/>
  <c r="O1957" i="2" s="1"/>
  <c r="N1958" i="2"/>
  <c r="O1958" i="2" s="1"/>
  <c r="N1959" i="2"/>
  <c r="O1959" i="2" s="1"/>
  <c r="N1960" i="2"/>
  <c r="O1960" i="2" s="1"/>
  <c r="N1961" i="2"/>
  <c r="O1961" i="2" s="1"/>
  <c r="N1962" i="2"/>
  <c r="O1962" i="2" s="1"/>
  <c r="N1963" i="2"/>
  <c r="O1963" i="2" s="1"/>
  <c r="N1964" i="2"/>
  <c r="O1964" i="2" s="1"/>
  <c r="N1965" i="2"/>
  <c r="O1965" i="2" s="1"/>
  <c r="N1966" i="2"/>
  <c r="O1966" i="2" s="1"/>
  <c r="N1967" i="2"/>
  <c r="O1967" i="2" s="1"/>
  <c r="N1968" i="2"/>
  <c r="O1968" i="2" s="1"/>
  <c r="N1969" i="2"/>
  <c r="O1969" i="2" s="1"/>
  <c r="N1970" i="2"/>
  <c r="O1970" i="2" s="1"/>
  <c r="N1971" i="2"/>
  <c r="O1971" i="2" s="1"/>
  <c r="N1972" i="2"/>
  <c r="O1972" i="2" s="1"/>
  <c r="N1973" i="2"/>
  <c r="O1973" i="2" s="1"/>
  <c r="N1974" i="2"/>
  <c r="O1974" i="2" s="1"/>
  <c r="N1975" i="2"/>
  <c r="O1975" i="2" s="1"/>
  <c r="N1976" i="2"/>
  <c r="O1976" i="2" s="1"/>
  <c r="N1977" i="2"/>
  <c r="O1977" i="2" s="1"/>
  <c r="N1978" i="2"/>
  <c r="O1978" i="2" s="1"/>
  <c r="N1979" i="2"/>
  <c r="O1979" i="2" s="1"/>
  <c r="N1980" i="2"/>
  <c r="O1980" i="2" s="1"/>
  <c r="N1981" i="2"/>
  <c r="O1981" i="2" s="1"/>
  <c r="N1982" i="2"/>
  <c r="O1982" i="2" s="1"/>
  <c r="N1983" i="2"/>
  <c r="O1983" i="2" s="1"/>
  <c r="N1984" i="2"/>
  <c r="O1984" i="2" s="1"/>
  <c r="N1985" i="2"/>
  <c r="O1985" i="2" s="1"/>
  <c r="N1986" i="2"/>
  <c r="O1986" i="2" s="1"/>
  <c r="N1987" i="2"/>
  <c r="O1987" i="2" s="1"/>
  <c r="N1988" i="2"/>
  <c r="O1988" i="2" s="1"/>
  <c r="N1989" i="2"/>
  <c r="O1989" i="2" s="1"/>
  <c r="N1990" i="2"/>
  <c r="O1990" i="2" s="1"/>
  <c r="N1991" i="2"/>
  <c r="O1991" i="2" s="1"/>
  <c r="N1992" i="2"/>
  <c r="O1992" i="2" s="1"/>
  <c r="N1993" i="2"/>
  <c r="N1994" i="2"/>
  <c r="O1994" i="2" s="1"/>
  <c r="N1995" i="2"/>
  <c r="O1995" i="2" s="1"/>
  <c r="N1996" i="2"/>
  <c r="O1996" i="2" s="1"/>
  <c r="N1997" i="2"/>
  <c r="O1997" i="2" s="1"/>
  <c r="N1998" i="2"/>
  <c r="O1998" i="2" s="1"/>
  <c r="N1999" i="2"/>
  <c r="O1999" i="2" s="1"/>
  <c r="N2000" i="2"/>
  <c r="O2000" i="2" s="1"/>
  <c r="N2001" i="2"/>
  <c r="O2001" i="2" s="1"/>
  <c r="N2002" i="2"/>
  <c r="O2002" i="2" s="1"/>
  <c r="N2003" i="2"/>
  <c r="O2003" i="2" s="1"/>
  <c r="N2004" i="2"/>
  <c r="O2004" i="2" s="1"/>
  <c r="N2005" i="2"/>
  <c r="O2005" i="2" s="1"/>
  <c r="N2006" i="2"/>
  <c r="O2006" i="2" s="1"/>
  <c r="N2007" i="2"/>
  <c r="O2007" i="2" s="1"/>
  <c r="N2008" i="2"/>
  <c r="O2008" i="2" s="1"/>
  <c r="N2009" i="2"/>
  <c r="O2009" i="2" s="1"/>
  <c r="N2010" i="2"/>
  <c r="O2010" i="2" s="1"/>
  <c r="N2011" i="2"/>
  <c r="O2011" i="2" s="1"/>
  <c r="N2012" i="2"/>
  <c r="O2012" i="2" s="1"/>
  <c r="N2013" i="2"/>
  <c r="O2013" i="2" s="1"/>
  <c r="N2014" i="2"/>
  <c r="O2014" i="2" s="1"/>
  <c r="N2015" i="2"/>
  <c r="O2015" i="2" s="1"/>
  <c r="N2016" i="2"/>
  <c r="O2016" i="2" s="1"/>
  <c r="N2017" i="2"/>
  <c r="O2017" i="2" s="1"/>
  <c r="N2018" i="2"/>
  <c r="O2018" i="2" s="1"/>
  <c r="N2019" i="2"/>
  <c r="O2019" i="2" s="1"/>
  <c r="N2020" i="2"/>
  <c r="O2020" i="2" s="1"/>
  <c r="N2021" i="2"/>
  <c r="O2021" i="2" s="1"/>
  <c r="N2022" i="2"/>
  <c r="O2022" i="2" s="1"/>
  <c r="N2023" i="2"/>
  <c r="O2023" i="2" s="1"/>
  <c r="N2024" i="2"/>
  <c r="O2024" i="2" s="1"/>
  <c r="N2025" i="2"/>
  <c r="O2025" i="2" s="1"/>
  <c r="N2026" i="2"/>
  <c r="O2026" i="2" s="1"/>
  <c r="N2027" i="2"/>
  <c r="O2027" i="2" s="1"/>
  <c r="N2028" i="2"/>
  <c r="O2028" i="2" s="1"/>
  <c r="N2029" i="2"/>
  <c r="O2029" i="2" s="1"/>
  <c r="N2030" i="2"/>
  <c r="O2030" i="2" s="1"/>
  <c r="N2031" i="2"/>
  <c r="O2031" i="2" s="1"/>
  <c r="N2032" i="2"/>
  <c r="O2032" i="2" s="1"/>
  <c r="N2033" i="2"/>
  <c r="O2033" i="2" s="1"/>
  <c r="N2034" i="2"/>
  <c r="O2034" i="2" s="1"/>
  <c r="N2035" i="2"/>
  <c r="O2035" i="2" s="1"/>
  <c r="N2036" i="2"/>
  <c r="O2036" i="2" s="1"/>
  <c r="N2037" i="2"/>
  <c r="O2037" i="2" s="1"/>
  <c r="N2038" i="2"/>
  <c r="O2038" i="2" s="1"/>
  <c r="N2039" i="2"/>
  <c r="O2039" i="2" s="1"/>
  <c r="N2040" i="2"/>
  <c r="O2040" i="2" s="1"/>
  <c r="N2041" i="2"/>
  <c r="O2041" i="2" s="1"/>
  <c r="N2042" i="2"/>
  <c r="O2042" i="2" s="1"/>
  <c r="N2043" i="2"/>
  <c r="O2043" i="2" s="1"/>
  <c r="N2044" i="2"/>
  <c r="O2044" i="2" s="1"/>
  <c r="N2045" i="2"/>
  <c r="O2045" i="2" s="1"/>
  <c r="N2046" i="2"/>
  <c r="O2046" i="2" s="1"/>
  <c r="N2047" i="2"/>
  <c r="O2047" i="2" s="1"/>
  <c r="N2048" i="2"/>
  <c r="O2048" i="2" s="1"/>
  <c r="N2049" i="2"/>
  <c r="O2049" i="2" s="1"/>
  <c r="N2050" i="2"/>
  <c r="O2050" i="2" s="1"/>
  <c r="N2051" i="2"/>
  <c r="O2051" i="2" s="1"/>
  <c r="N2052" i="2"/>
  <c r="O2052" i="2" s="1"/>
  <c r="N2053" i="2"/>
  <c r="O2053" i="2" s="1"/>
  <c r="N2054" i="2"/>
  <c r="O2054" i="2" s="1"/>
  <c r="N2055" i="2"/>
  <c r="O2055" i="2" s="1"/>
  <c r="N2056" i="2"/>
  <c r="O2056" i="2" s="1"/>
  <c r="N2057" i="2"/>
  <c r="O2057" i="2" s="1"/>
  <c r="N2058" i="2"/>
  <c r="O2058" i="2" s="1"/>
  <c r="N2059" i="2"/>
  <c r="O2059" i="2" s="1"/>
  <c r="N2060" i="2"/>
  <c r="O2060" i="2" s="1"/>
  <c r="N2061" i="2"/>
  <c r="O2061" i="2" s="1"/>
  <c r="N2062" i="2"/>
  <c r="O2062" i="2" s="1"/>
  <c r="N2063" i="2"/>
  <c r="O2063" i="2" s="1"/>
  <c r="N2064" i="2"/>
  <c r="O2064" i="2" s="1"/>
  <c r="N2065" i="2"/>
  <c r="O2065" i="2" s="1"/>
  <c r="N2066" i="2"/>
  <c r="O2066" i="2" s="1"/>
  <c r="N2067" i="2"/>
  <c r="O2067" i="2" s="1"/>
  <c r="N2068" i="2"/>
  <c r="O2068" i="2" s="1"/>
  <c r="N2069" i="2"/>
  <c r="O2069" i="2" s="1"/>
  <c r="N2070" i="2"/>
  <c r="O2070" i="2" s="1"/>
  <c r="N2071" i="2"/>
  <c r="O2071" i="2" s="1"/>
  <c r="N2072" i="2"/>
  <c r="O2072" i="2" s="1"/>
  <c r="N2073" i="2"/>
  <c r="O2073" i="2" s="1"/>
  <c r="N2074" i="2"/>
  <c r="O2074" i="2" s="1"/>
  <c r="N2075" i="2"/>
  <c r="O2075" i="2" s="1"/>
  <c r="N2076" i="2"/>
  <c r="O2076" i="2" s="1"/>
  <c r="N2077" i="2"/>
  <c r="O2077" i="2" s="1"/>
  <c r="N2078" i="2"/>
  <c r="O2078" i="2" s="1"/>
  <c r="N2079" i="2"/>
  <c r="O2079" i="2" s="1"/>
  <c r="N2080" i="2"/>
  <c r="O2080" i="2" s="1"/>
  <c r="N2081" i="2"/>
  <c r="O2081" i="2" s="1"/>
  <c r="N2082" i="2"/>
  <c r="O2082" i="2" s="1"/>
  <c r="N2083" i="2"/>
  <c r="O2083" i="2" s="1"/>
  <c r="N2084" i="2"/>
  <c r="O2084" i="2" s="1"/>
  <c r="N2085" i="2"/>
  <c r="O2085" i="2" s="1"/>
  <c r="N2086" i="2"/>
  <c r="O2086" i="2" s="1"/>
  <c r="N2087" i="2"/>
  <c r="O2087" i="2" s="1"/>
  <c r="N2088" i="2"/>
  <c r="O2088" i="2" s="1"/>
  <c r="N2089" i="2"/>
  <c r="O2089" i="2" s="1"/>
  <c r="N2090" i="2"/>
  <c r="O2090" i="2" s="1"/>
  <c r="N2091" i="2"/>
  <c r="O2091" i="2" s="1"/>
  <c r="N2092" i="2"/>
  <c r="O2092" i="2" s="1"/>
  <c r="N2093" i="2"/>
  <c r="O2093" i="2" s="1"/>
  <c r="N2094" i="2"/>
  <c r="O2094" i="2" s="1"/>
  <c r="N2095" i="2"/>
  <c r="O2095" i="2" s="1"/>
  <c r="N2096" i="2"/>
  <c r="O2096" i="2" s="1"/>
  <c r="N2097" i="2"/>
  <c r="O2097" i="2" s="1"/>
  <c r="N2098" i="2"/>
  <c r="O2098" i="2" s="1"/>
  <c r="N2099" i="2"/>
  <c r="O2099" i="2" s="1"/>
  <c r="N2100" i="2"/>
  <c r="O2100" i="2" s="1"/>
  <c r="N2101" i="2"/>
  <c r="O2101" i="2" s="1"/>
  <c r="N2102" i="2"/>
  <c r="O2102" i="2" s="1"/>
  <c r="N2103" i="2"/>
  <c r="O2103" i="2" s="1"/>
  <c r="N2104" i="2"/>
  <c r="O2104" i="2" s="1"/>
  <c r="N2105" i="2"/>
  <c r="O2105" i="2" s="1"/>
  <c r="N2106" i="2"/>
  <c r="O2106" i="2" s="1"/>
  <c r="N2107" i="2"/>
  <c r="O2107" i="2" s="1"/>
  <c r="N2108" i="2"/>
  <c r="O2108" i="2" s="1"/>
  <c r="N2109" i="2"/>
  <c r="O2109" i="2" s="1"/>
  <c r="N2110" i="2"/>
  <c r="O2110" i="2" s="1"/>
  <c r="N2111" i="2"/>
  <c r="O2111" i="2" s="1"/>
  <c r="N2112" i="2"/>
  <c r="O2112" i="2" s="1"/>
  <c r="N2113" i="2"/>
  <c r="O2113" i="2" s="1"/>
  <c r="N2114" i="2"/>
  <c r="O2114" i="2" s="1"/>
  <c r="N2115" i="2"/>
  <c r="O2115" i="2" s="1"/>
  <c r="N2116" i="2"/>
  <c r="O2116" i="2" s="1"/>
  <c r="N2117" i="2"/>
  <c r="O2117" i="2" s="1"/>
  <c r="N2118" i="2"/>
  <c r="O2118" i="2" s="1"/>
  <c r="N2119" i="2"/>
  <c r="O2119" i="2" s="1"/>
  <c r="N2120" i="2"/>
  <c r="O2120" i="2" s="1"/>
  <c r="N2121" i="2"/>
  <c r="O2121" i="2" s="1"/>
  <c r="N2122" i="2"/>
  <c r="O2122" i="2" s="1"/>
  <c r="N2123" i="2"/>
  <c r="O2123" i="2" s="1"/>
  <c r="N2124" i="2"/>
  <c r="O2124" i="2" s="1"/>
  <c r="N2125" i="2"/>
  <c r="O2125" i="2" s="1"/>
  <c r="N2126" i="2"/>
  <c r="O2126" i="2" s="1"/>
  <c r="N2127" i="2"/>
  <c r="O2127" i="2" s="1"/>
  <c r="N2128" i="2"/>
  <c r="O2128" i="2" s="1"/>
  <c r="N2129" i="2"/>
  <c r="O2129" i="2" s="1"/>
  <c r="N2130" i="2"/>
  <c r="O2130" i="2" s="1"/>
  <c r="N2131" i="2"/>
  <c r="O2131" i="2" s="1"/>
  <c r="N2132" i="2"/>
  <c r="O2132" i="2" s="1"/>
  <c r="N2133" i="2"/>
  <c r="O2133" i="2" s="1"/>
  <c r="N2134" i="2"/>
  <c r="O2134" i="2" s="1"/>
  <c r="N2135" i="2"/>
  <c r="O2135" i="2" s="1"/>
  <c r="N2136" i="2"/>
  <c r="O2136" i="2" s="1"/>
  <c r="N2137" i="2"/>
  <c r="O2137" i="2" s="1"/>
  <c r="N2138" i="2"/>
  <c r="O2138" i="2" s="1"/>
  <c r="N2139" i="2"/>
  <c r="O2139" i="2" s="1"/>
  <c r="N2140" i="2"/>
  <c r="O2140" i="2" s="1"/>
  <c r="N2141" i="2"/>
  <c r="O2141" i="2" s="1"/>
  <c r="N2142" i="2"/>
  <c r="O2142" i="2" s="1"/>
  <c r="N2143" i="2"/>
  <c r="O2143" i="2" s="1"/>
  <c r="N2144" i="2"/>
  <c r="O2144" i="2" s="1"/>
  <c r="N2145" i="2"/>
  <c r="O2145" i="2" s="1"/>
  <c r="N2146" i="2"/>
  <c r="O2146" i="2" s="1"/>
  <c r="N2147" i="2"/>
  <c r="O2147" i="2" s="1"/>
  <c r="N2148" i="2"/>
  <c r="O2148" i="2" s="1"/>
  <c r="N2149" i="2"/>
  <c r="O2149" i="2" s="1"/>
  <c r="N2150" i="2"/>
  <c r="O2150" i="2" s="1"/>
  <c r="N2151" i="2"/>
  <c r="O2151" i="2" s="1"/>
  <c r="N2152" i="2"/>
  <c r="O2152" i="2" s="1"/>
  <c r="N2153" i="2"/>
  <c r="O2153" i="2" s="1"/>
  <c r="N2154" i="2"/>
  <c r="O2154" i="2" s="1"/>
  <c r="N2155" i="2"/>
  <c r="O2155" i="2" s="1"/>
  <c r="N2156" i="2"/>
  <c r="O2156" i="2" s="1"/>
  <c r="N2157" i="2"/>
  <c r="O2157" i="2" s="1"/>
  <c r="N2158" i="2"/>
  <c r="O2158" i="2" s="1"/>
  <c r="N2159" i="2"/>
  <c r="O2159" i="2" s="1"/>
  <c r="N2160" i="2"/>
  <c r="O2160" i="2" s="1"/>
  <c r="N2161" i="2"/>
  <c r="O2161" i="2" s="1"/>
  <c r="N2162" i="2"/>
  <c r="O2162" i="2" s="1"/>
  <c r="N2163" i="2"/>
  <c r="O2163" i="2" s="1"/>
  <c r="N2164" i="2"/>
  <c r="O2164" i="2" s="1"/>
  <c r="N2165" i="2"/>
  <c r="O2165" i="2" s="1"/>
  <c r="N2166" i="2"/>
  <c r="O2166" i="2" s="1"/>
  <c r="N2167" i="2"/>
  <c r="O2167" i="2" s="1"/>
  <c r="N2168" i="2"/>
  <c r="O2168" i="2" s="1"/>
  <c r="N2169" i="2"/>
  <c r="O2169" i="2" s="1"/>
  <c r="N2170" i="2"/>
  <c r="O2170" i="2" s="1"/>
  <c r="N2171" i="2"/>
  <c r="O2171" i="2" s="1"/>
  <c r="N2172" i="2"/>
  <c r="O2172" i="2" s="1"/>
  <c r="N2173" i="2"/>
  <c r="O2173" i="2" s="1"/>
  <c r="N2174" i="2"/>
  <c r="O2174" i="2" s="1"/>
  <c r="N2175" i="2"/>
  <c r="O2175" i="2" s="1"/>
  <c r="N2176" i="2"/>
  <c r="O2176" i="2" s="1"/>
  <c r="N2177" i="2"/>
  <c r="O2177" i="2" s="1"/>
  <c r="N2178" i="2"/>
  <c r="O2178" i="2" s="1"/>
  <c r="N2179" i="2"/>
  <c r="O2179" i="2" s="1"/>
  <c r="N2180" i="2"/>
  <c r="O2180" i="2" s="1"/>
  <c r="N2181" i="2"/>
  <c r="O2181" i="2" s="1"/>
  <c r="N2182" i="2"/>
  <c r="O2182" i="2" s="1"/>
  <c r="N2183" i="2"/>
  <c r="O2183" i="2" s="1"/>
  <c r="N2184" i="2"/>
  <c r="O2184" i="2" s="1"/>
  <c r="N2185" i="2"/>
  <c r="O2185" i="2" s="1"/>
  <c r="N2186" i="2"/>
  <c r="O2186" i="2" s="1"/>
  <c r="N2187" i="2"/>
  <c r="O2187" i="2" s="1"/>
  <c r="N2188" i="2"/>
  <c r="O2188" i="2" s="1"/>
  <c r="N2189" i="2"/>
  <c r="O2189" i="2" s="1"/>
  <c r="N2190" i="2"/>
  <c r="O2190" i="2" s="1"/>
  <c r="N2191" i="2"/>
  <c r="O2191" i="2" s="1"/>
  <c r="N2192" i="2"/>
  <c r="O2192" i="2" s="1"/>
  <c r="N2193" i="2"/>
  <c r="O2193" i="2" s="1"/>
  <c r="N2194" i="2"/>
  <c r="O2194" i="2" s="1"/>
  <c r="N2195" i="2"/>
  <c r="O2195" i="2" s="1"/>
  <c r="N2196" i="2"/>
  <c r="O2196" i="2" s="1"/>
  <c r="N2197" i="2"/>
  <c r="O2197" i="2" s="1"/>
  <c r="N2198" i="2"/>
  <c r="O2198" i="2" s="1"/>
  <c r="N2199" i="2"/>
  <c r="O2199" i="2" s="1"/>
  <c r="N2200" i="2"/>
  <c r="O2200" i="2" s="1"/>
  <c r="N2201" i="2"/>
  <c r="O2201" i="2" s="1"/>
  <c r="N2202" i="2"/>
  <c r="O2202" i="2" s="1"/>
  <c r="N2203" i="2"/>
  <c r="O2203" i="2" s="1"/>
  <c r="N2204" i="2"/>
  <c r="O2204" i="2" s="1"/>
  <c r="N2205" i="2"/>
  <c r="O2205" i="2" s="1"/>
  <c r="N2206" i="2"/>
  <c r="O2206" i="2" s="1"/>
  <c r="N2207" i="2"/>
  <c r="O2207" i="2" s="1"/>
  <c r="N2208" i="2"/>
  <c r="O2208" i="2" s="1"/>
  <c r="N2209" i="2"/>
  <c r="O2209" i="2" s="1"/>
  <c r="N2210" i="2"/>
  <c r="O2210" i="2" s="1"/>
  <c r="N2211" i="2"/>
  <c r="O2211" i="2" s="1"/>
  <c r="N2212" i="2"/>
  <c r="O2212" i="2" s="1"/>
  <c r="N2213" i="2"/>
  <c r="O2213" i="2" s="1"/>
  <c r="N2214" i="2"/>
  <c r="O2214" i="2" s="1"/>
  <c r="N2215" i="2"/>
  <c r="O2215" i="2" s="1"/>
  <c r="N2216" i="2"/>
  <c r="O2216" i="2" s="1"/>
  <c r="N2217" i="2"/>
  <c r="O2217" i="2" s="1"/>
  <c r="N2218" i="2"/>
  <c r="O2218" i="2" s="1"/>
  <c r="N2219" i="2"/>
  <c r="O2219" i="2" s="1"/>
  <c r="N2220" i="2"/>
  <c r="O2220" i="2" s="1"/>
  <c r="N2221" i="2"/>
  <c r="O2221" i="2" s="1"/>
  <c r="N2222" i="2"/>
  <c r="O2222" i="2" s="1"/>
  <c r="N2223" i="2"/>
  <c r="O2223" i="2" s="1"/>
  <c r="N2224" i="2"/>
  <c r="O2224" i="2" s="1"/>
  <c r="N2225" i="2"/>
  <c r="O2225" i="2" s="1"/>
  <c r="N2226" i="2"/>
  <c r="O2226" i="2" s="1"/>
  <c r="N2227" i="2"/>
  <c r="O2227" i="2" s="1"/>
  <c r="N2228" i="2"/>
  <c r="O2228" i="2" s="1"/>
  <c r="N2229" i="2"/>
  <c r="O2229" i="2" s="1"/>
  <c r="N2230" i="2"/>
  <c r="O2230" i="2" s="1"/>
  <c r="N2231" i="2"/>
  <c r="O2231" i="2" s="1"/>
  <c r="N2232" i="2"/>
  <c r="O2232" i="2" s="1"/>
  <c r="N2233" i="2"/>
  <c r="O2233" i="2" s="1"/>
  <c r="N2234" i="2"/>
  <c r="O2234" i="2" s="1"/>
  <c r="N2235" i="2"/>
  <c r="O2235" i="2" s="1"/>
  <c r="N2236" i="2"/>
  <c r="O2236" i="2" s="1"/>
  <c r="N2237" i="2"/>
  <c r="O2237" i="2" s="1"/>
  <c r="N2238" i="2"/>
  <c r="O2238" i="2" s="1"/>
  <c r="N2239" i="2"/>
  <c r="O2239" i="2" s="1"/>
  <c r="N2240" i="2"/>
  <c r="O2240" i="2" s="1"/>
  <c r="N2241" i="2"/>
  <c r="O2241" i="2" s="1"/>
  <c r="N2242" i="2"/>
  <c r="O2242" i="2" s="1"/>
  <c r="N2243" i="2"/>
  <c r="O2243" i="2" s="1"/>
  <c r="N2244" i="2"/>
  <c r="O2244" i="2" s="1"/>
  <c r="N2245" i="2"/>
  <c r="O2245" i="2" s="1"/>
  <c r="N2246" i="2"/>
  <c r="O2246" i="2" s="1"/>
  <c r="N2247" i="2"/>
  <c r="O2247" i="2" s="1"/>
  <c r="N2248" i="2"/>
  <c r="O2248" i="2" s="1"/>
  <c r="N2249" i="2"/>
  <c r="O2249" i="2" s="1"/>
  <c r="N2250" i="2"/>
  <c r="O2250" i="2" s="1"/>
  <c r="N2251" i="2"/>
  <c r="O2251" i="2" s="1"/>
  <c r="N2252" i="2"/>
  <c r="O2252" i="2" s="1"/>
  <c r="N2253" i="2"/>
  <c r="O2253" i="2" s="1"/>
  <c r="N2254" i="2"/>
  <c r="O2254" i="2" s="1"/>
  <c r="N2255" i="2"/>
  <c r="O2255" i="2" s="1"/>
  <c r="N2256" i="2"/>
  <c r="O2256" i="2" s="1"/>
  <c r="N2257" i="2"/>
  <c r="O2257" i="2" s="1"/>
  <c r="N2258" i="2"/>
  <c r="O2258" i="2" s="1"/>
  <c r="N2259" i="2"/>
  <c r="O2259" i="2" s="1"/>
  <c r="N2260" i="2"/>
  <c r="O2260" i="2" s="1"/>
  <c r="N2261" i="2"/>
  <c r="O2261" i="2" s="1"/>
  <c r="N2262" i="2"/>
  <c r="O2262" i="2" s="1"/>
  <c r="N2263" i="2"/>
  <c r="O2263" i="2" s="1"/>
  <c r="N2264" i="2"/>
  <c r="O2264" i="2" s="1"/>
  <c r="N2265" i="2"/>
  <c r="O2265" i="2" s="1"/>
  <c r="N2266" i="2"/>
  <c r="O2266" i="2" s="1"/>
  <c r="N2267" i="2"/>
  <c r="O2267" i="2" s="1"/>
  <c r="N2268" i="2"/>
  <c r="O2268" i="2" s="1"/>
  <c r="N2269" i="2"/>
  <c r="O2269" i="2" s="1"/>
  <c r="N2270" i="2"/>
  <c r="O2270" i="2" s="1"/>
  <c r="N2271" i="2"/>
  <c r="O2271" i="2" s="1"/>
  <c r="N2272" i="2"/>
  <c r="O2272" i="2" s="1"/>
  <c r="N2273" i="2"/>
  <c r="O2273" i="2" s="1"/>
  <c r="N2274" i="2"/>
  <c r="O2274" i="2" s="1"/>
  <c r="N2275" i="2"/>
  <c r="O2275" i="2" s="1"/>
  <c r="N2276" i="2"/>
  <c r="O2276" i="2" s="1"/>
  <c r="N2277" i="2"/>
  <c r="O2277" i="2" s="1"/>
  <c r="N2278" i="2"/>
  <c r="O2278" i="2" s="1"/>
  <c r="N2279" i="2"/>
  <c r="O2279" i="2" s="1"/>
  <c r="N2280" i="2"/>
  <c r="O2280" i="2" s="1"/>
  <c r="N2281" i="2"/>
  <c r="O2281" i="2" s="1"/>
  <c r="N2282" i="2"/>
  <c r="O2282" i="2" s="1"/>
  <c r="N2283" i="2"/>
  <c r="O2283" i="2" s="1"/>
  <c r="N2284" i="2"/>
  <c r="O2284" i="2" s="1"/>
  <c r="N2285" i="2"/>
  <c r="O2285" i="2" s="1"/>
  <c r="N2286" i="2"/>
  <c r="O2286" i="2" s="1"/>
  <c r="N2287" i="2"/>
  <c r="O2287" i="2" s="1"/>
  <c r="N2288" i="2"/>
  <c r="O2288" i="2" s="1"/>
  <c r="N2289" i="2"/>
  <c r="O2289" i="2" s="1"/>
  <c r="N2290" i="2"/>
  <c r="O2290" i="2" s="1"/>
  <c r="N2291" i="2"/>
  <c r="O2291" i="2" s="1"/>
  <c r="N2292" i="2"/>
  <c r="O2292" i="2" s="1"/>
  <c r="N2293" i="2"/>
  <c r="O2293" i="2" s="1"/>
  <c r="N2294" i="2"/>
  <c r="O2294" i="2" s="1"/>
  <c r="N2295" i="2"/>
  <c r="O2295" i="2" s="1"/>
  <c r="N2296" i="2"/>
  <c r="O2296" i="2" s="1"/>
  <c r="N2297" i="2"/>
  <c r="O2297" i="2" s="1"/>
  <c r="N2298" i="2"/>
  <c r="O2298" i="2" s="1"/>
  <c r="N2299" i="2"/>
  <c r="O2299" i="2" s="1"/>
  <c r="N2300" i="2"/>
  <c r="O2300" i="2" s="1"/>
  <c r="N2301" i="2"/>
  <c r="O2301" i="2" s="1"/>
  <c r="N2302" i="2"/>
  <c r="O2302" i="2" s="1"/>
  <c r="N2303" i="2"/>
  <c r="O2303" i="2" s="1"/>
  <c r="N2304" i="2"/>
  <c r="O2304" i="2" s="1"/>
  <c r="N2305" i="2"/>
  <c r="O2305" i="2" s="1"/>
  <c r="N2306" i="2"/>
  <c r="O2306" i="2" s="1"/>
  <c r="N2307" i="2"/>
  <c r="O2307" i="2" s="1"/>
  <c r="N2308" i="2"/>
  <c r="O2308" i="2" s="1"/>
  <c r="N2309" i="2"/>
  <c r="O2309" i="2" s="1"/>
  <c r="N2310" i="2"/>
  <c r="O2310" i="2" s="1"/>
  <c r="N2311" i="2"/>
  <c r="O2311" i="2" s="1"/>
  <c r="N2312" i="2"/>
  <c r="O2312" i="2" s="1"/>
  <c r="N2313" i="2"/>
  <c r="O2313" i="2" s="1"/>
  <c r="N2314" i="2"/>
  <c r="O2314" i="2" s="1"/>
  <c r="N2315" i="2"/>
  <c r="O2315" i="2" s="1"/>
  <c r="N2316" i="2"/>
  <c r="O2316" i="2" s="1"/>
  <c r="N2317" i="2"/>
  <c r="O2317" i="2" s="1"/>
  <c r="N2318" i="2"/>
  <c r="O2318" i="2" s="1"/>
  <c r="N2319" i="2"/>
  <c r="O2319" i="2" s="1"/>
  <c r="N2320" i="2"/>
  <c r="O2320" i="2" s="1"/>
  <c r="N2321" i="2"/>
  <c r="O2321" i="2" s="1"/>
  <c r="N2322" i="2"/>
  <c r="O2322" i="2" s="1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F7" i="2"/>
  <c r="F9" i="2"/>
  <c r="F10" i="2"/>
  <c r="F11" i="2"/>
  <c r="F12" i="2"/>
  <c r="F14" i="2"/>
  <c r="F16" i="2"/>
  <c r="F20" i="2"/>
  <c r="F23" i="2"/>
  <c r="F24" i="2"/>
  <c r="F25" i="2"/>
  <c r="F38" i="2"/>
  <c r="F45" i="2"/>
  <c r="F49" i="2"/>
  <c r="F77" i="2"/>
  <c r="F81" i="2"/>
  <c r="F79" i="2"/>
  <c r="F84" i="2"/>
  <c r="F139" i="2"/>
  <c r="F143" i="2"/>
  <c r="F144" i="2"/>
  <c r="F148" i="2"/>
  <c r="F152" i="2"/>
  <c r="F153" i="2"/>
  <c r="F156" i="2"/>
  <c r="F168" i="2"/>
  <c r="F177" i="2"/>
  <c r="F178" i="2"/>
  <c r="F211" i="2"/>
  <c r="F213" i="2"/>
  <c r="F230" i="2"/>
  <c r="F239" i="2"/>
  <c r="F256" i="2"/>
  <c r="F258" i="2"/>
  <c r="F267" i="2"/>
  <c r="F290" i="2"/>
  <c r="F294" i="2"/>
  <c r="F299" i="2"/>
  <c r="F304" i="2"/>
  <c r="F309" i="2"/>
  <c r="F310" i="2"/>
  <c r="F314" i="2"/>
  <c r="F333" i="2"/>
  <c r="F344" i="2"/>
  <c r="F353" i="2"/>
  <c r="F359" i="2"/>
  <c r="F362" i="2"/>
  <c r="F379" i="2"/>
  <c r="F394" i="2"/>
  <c r="F395" i="2"/>
  <c r="F405" i="2"/>
  <c r="F407" i="2"/>
  <c r="F419" i="2"/>
  <c r="F422" i="2"/>
  <c r="F432" i="2"/>
  <c r="F434" i="2"/>
  <c r="F441" i="2"/>
  <c r="F452" i="2"/>
  <c r="F462" i="2"/>
  <c r="F471" i="2"/>
  <c r="F513" i="2"/>
  <c r="F523" i="2"/>
  <c r="F533" i="2"/>
  <c r="F535" i="2"/>
  <c r="F538" i="2"/>
  <c r="F557" i="2"/>
  <c r="F571" i="2"/>
  <c r="F575" i="2"/>
  <c r="F578" i="2"/>
  <c r="F583" i="2"/>
  <c r="F585" i="2"/>
  <c r="F590" i="2"/>
  <c r="F595" i="2"/>
  <c r="F665" i="2"/>
  <c r="F687" i="2"/>
  <c r="F691" i="2"/>
  <c r="F696" i="2"/>
  <c r="F705" i="2"/>
  <c r="F719" i="2"/>
  <c r="F720" i="2"/>
  <c r="F741" i="2"/>
  <c r="F747" i="2"/>
  <c r="F758" i="2"/>
  <c r="F773" i="2"/>
  <c r="F778" i="2"/>
  <c r="F779" i="2"/>
  <c r="F780" i="2"/>
  <c r="F831" i="2"/>
  <c r="F851" i="2"/>
  <c r="F861" i="2"/>
  <c r="F863" i="2"/>
  <c r="F873" i="2"/>
  <c r="F879" i="2"/>
  <c r="F920" i="2"/>
  <c r="F921" i="2"/>
  <c r="F960" i="2"/>
  <c r="F963" i="2"/>
  <c r="F972" i="2"/>
  <c r="F1009" i="2"/>
  <c r="F1016" i="2"/>
  <c r="F1052" i="2"/>
  <c r="F1041" i="2"/>
  <c r="F1066" i="2"/>
  <c r="F1072" i="2"/>
  <c r="F1079" i="2"/>
  <c r="F1092" i="2"/>
  <c r="F1093" i="2"/>
  <c r="F1140" i="2"/>
  <c r="F1143" i="2"/>
  <c r="F1165" i="2"/>
  <c r="F1170" i="2"/>
  <c r="F1186" i="2"/>
  <c r="F1187" i="2"/>
  <c r="F1209" i="2"/>
  <c r="F1213" i="2"/>
  <c r="F1216" i="2"/>
  <c r="F1228" i="2"/>
  <c r="F1251" i="2"/>
  <c r="F1254" i="2"/>
  <c r="F1256" i="2"/>
  <c r="F1257" i="2"/>
  <c r="F1262" i="2"/>
  <c r="F1278" i="2"/>
  <c r="F1298" i="2"/>
  <c r="F1312" i="2"/>
  <c r="F1335" i="2"/>
  <c r="F1343" i="2"/>
  <c r="F1349" i="2"/>
  <c r="F1402" i="2"/>
  <c r="F1407" i="2"/>
  <c r="F1415" i="2"/>
  <c r="F1425" i="2"/>
  <c r="F1440" i="2"/>
  <c r="F1450" i="2"/>
  <c r="F1454" i="2"/>
  <c r="F1461" i="2"/>
  <c r="F1488" i="2"/>
  <c r="F1504" i="2"/>
  <c r="F1509" i="2"/>
  <c r="F1510" i="2"/>
  <c r="F1514" i="2"/>
  <c r="F1518" i="2"/>
  <c r="F1526" i="2"/>
  <c r="F1535" i="2"/>
  <c r="F1538" i="2"/>
  <c r="F1578" i="2"/>
  <c r="F1582" i="2"/>
  <c r="F1628" i="2"/>
  <c r="F1630" i="2"/>
  <c r="F1645" i="2"/>
  <c r="F1650" i="2"/>
  <c r="F1660" i="2"/>
  <c r="F1661" i="2"/>
  <c r="F1657" i="2"/>
  <c r="F1664" i="2"/>
  <c r="F1669" i="2"/>
  <c r="F1677" i="2"/>
  <c r="F1699" i="2"/>
  <c r="F1712" i="2"/>
  <c r="F1736" i="2"/>
  <c r="F1772" i="2"/>
  <c r="F1777" i="2"/>
  <c r="F1781" i="2"/>
  <c r="F1807" i="2"/>
  <c r="F1812" i="2"/>
  <c r="F1823" i="2"/>
  <c r="F1833" i="2"/>
  <c r="F1853" i="2"/>
  <c r="F1888" i="2"/>
  <c r="F1868" i="2"/>
  <c r="F1902" i="2"/>
  <c r="F1929" i="2"/>
  <c r="F1932" i="2"/>
  <c r="F1935" i="2"/>
  <c r="F1940" i="2"/>
  <c r="F1942" i="2"/>
  <c r="F1951" i="2"/>
  <c r="F1965" i="2"/>
  <c r="F1977" i="2"/>
  <c r="F1998" i="2"/>
  <c r="F2000" i="2"/>
  <c r="F2006" i="2"/>
  <c r="F2007" i="2"/>
  <c r="F2020" i="2"/>
  <c r="F2025" i="2"/>
  <c r="F2027" i="2"/>
  <c r="F2037" i="2"/>
  <c r="F2061" i="2"/>
  <c r="F2064" i="2"/>
  <c r="F2068" i="2"/>
  <c r="F2087" i="2"/>
  <c r="F2094" i="2"/>
  <c r="F2098" i="2"/>
  <c r="F2101" i="2"/>
  <c r="F2107" i="2"/>
  <c r="F2113" i="2"/>
  <c r="F2135" i="2"/>
  <c r="F2134" i="2"/>
  <c r="F2137" i="2"/>
  <c r="F2141" i="2"/>
  <c r="F2152" i="2"/>
  <c r="F2172" i="2"/>
  <c r="F2180" i="2"/>
  <c r="F2213" i="2"/>
  <c r="F2225" i="2"/>
  <c r="F2230" i="2"/>
  <c r="F2233" i="2"/>
  <c r="F2248" i="2"/>
  <c r="F2250" i="2"/>
  <c r="F2269" i="2"/>
  <c r="F2271" i="2"/>
  <c r="F2277" i="2"/>
  <c r="F2285" i="2"/>
  <c r="F2286" i="2"/>
  <c r="F2290" i="2"/>
  <c r="F2294" i="2"/>
  <c r="F2296" i="2"/>
  <c r="F2312" i="2"/>
  <c r="F2318" i="2"/>
  <c r="F21" i="2"/>
  <c r="F39" i="2"/>
  <c r="F53" i="2"/>
  <c r="F55" i="2"/>
  <c r="F107" i="2"/>
  <c r="F115" i="2"/>
  <c r="F117" i="2"/>
  <c r="F197" i="2"/>
  <c r="F207" i="2"/>
  <c r="F216" i="2"/>
  <c r="F218" i="2"/>
  <c r="F226" i="2"/>
  <c r="F229" i="2"/>
  <c r="F260" i="2"/>
  <c r="F261" i="2"/>
  <c r="F278" i="2"/>
  <c r="F288" i="2"/>
  <c r="F316" i="2"/>
  <c r="F334" i="2"/>
  <c r="F336" i="2"/>
  <c r="F338" i="2"/>
  <c r="F345" i="2"/>
  <c r="F363" i="2"/>
  <c r="F364" i="2"/>
  <c r="F367" i="2"/>
  <c r="F369" i="2"/>
  <c r="F371" i="2"/>
  <c r="F376" i="2"/>
  <c r="F382" i="2"/>
  <c r="F396" i="2"/>
  <c r="F399" i="2"/>
  <c r="F402" i="2"/>
  <c r="F450" i="2"/>
  <c r="F456" i="2"/>
  <c r="F484" i="2"/>
  <c r="F487" i="2"/>
  <c r="F488" i="2"/>
  <c r="F495" i="2"/>
  <c r="F500" i="2"/>
  <c r="F515" i="2"/>
  <c r="F525" i="2"/>
  <c r="F528" i="2"/>
  <c r="F529" i="2"/>
  <c r="F544" i="2"/>
  <c r="F546" i="2"/>
  <c r="F548" i="2"/>
  <c r="F561" i="2"/>
  <c r="F573" i="2"/>
  <c r="F584" i="2"/>
  <c r="F609" i="2"/>
  <c r="F639" i="2"/>
  <c r="F650" i="2"/>
  <c r="F655" i="2"/>
  <c r="F657" i="2"/>
  <c r="F658" i="2"/>
  <c r="F663" i="2"/>
  <c r="F671" i="2"/>
  <c r="F701" i="2"/>
  <c r="F726" i="2"/>
  <c r="F732" i="2"/>
  <c r="F746" i="2"/>
  <c r="F751" i="2"/>
  <c r="F776" i="2"/>
  <c r="F794" i="2"/>
  <c r="F795" i="2"/>
  <c r="F804" i="2"/>
  <c r="F805" i="2"/>
  <c r="F807" i="2"/>
  <c r="F827" i="2"/>
  <c r="F834" i="2"/>
  <c r="F852" i="2"/>
  <c r="F859" i="2"/>
  <c r="F875" i="2"/>
  <c r="F893" i="2"/>
  <c r="F911" i="2"/>
  <c r="F912" i="2"/>
  <c r="F919" i="2"/>
  <c r="F948" i="2"/>
  <c r="F969" i="2"/>
  <c r="F998" i="2"/>
  <c r="F1006" i="2"/>
  <c r="F1029" i="2"/>
  <c r="F1055" i="2"/>
  <c r="F1075" i="2"/>
  <c r="F1082" i="2"/>
  <c r="F1167" i="2"/>
  <c r="F1177" i="2"/>
  <c r="F1183" i="2"/>
  <c r="F1215" i="2"/>
  <c r="F1295" i="2"/>
  <c r="F1299" i="2"/>
  <c r="F1300" i="2"/>
  <c r="F1319" i="2"/>
  <c r="F1330" i="2"/>
  <c r="F1354" i="2"/>
  <c r="F1355" i="2"/>
  <c r="F1360" i="2"/>
  <c r="F1369" i="2"/>
  <c r="F1372" i="2"/>
  <c r="F1383" i="2"/>
  <c r="F1491" i="2"/>
  <c r="F1495" i="2"/>
  <c r="F1500" i="2"/>
  <c r="F1502" i="2"/>
  <c r="F1567" i="2"/>
  <c r="F1570" i="2"/>
  <c r="F1610" i="2"/>
  <c r="F1616" i="2"/>
  <c r="F1713" i="2"/>
  <c r="F1731" i="2"/>
  <c r="F1741" i="2"/>
  <c r="F1749" i="2"/>
  <c r="F1773" i="2"/>
  <c r="F1783" i="2"/>
  <c r="F1786" i="2"/>
  <c r="F1785" i="2"/>
  <c r="F1803" i="2"/>
  <c r="F1813" i="2"/>
  <c r="F1822" i="2"/>
  <c r="F1829" i="2"/>
  <c r="F1835" i="2"/>
  <c r="F1843" i="2"/>
  <c r="F1863" i="2"/>
  <c r="F1873" i="2"/>
  <c r="F1879" i="2"/>
  <c r="F1887" i="2"/>
  <c r="F1891" i="2"/>
  <c r="F1892" i="2"/>
  <c r="F1903" i="2"/>
  <c r="F1937" i="2"/>
  <c r="F1941" i="2"/>
  <c r="F1957" i="2"/>
  <c r="F1964" i="2"/>
  <c r="F1967" i="2"/>
  <c r="F1974" i="2"/>
  <c r="F2005" i="2"/>
  <c r="F2016" i="2"/>
  <c r="F2090" i="2"/>
  <c r="F2128" i="2"/>
  <c r="F2138" i="2"/>
  <c r="F2145" i="2"/>
  <c r="F2170" i="2"/>
  <c r="F2179" i="2"/>
  <c r="F2188" i="2"/>
  <c r="F2190" i="2"/>
  <c r="F2193" i="2"/>
  <c r="F2207" i="2"/>
  <c r="F2226" i="2"/>
  <c r="F2254" i="2"/>
  <c r="F2267" i="2"/>
  <c r="F2310" i="2"/>
  <c r="F2319" i="2"/>
  <c r="F17" i="2"/>
  <c r="F26" i="2"/>
  <c r="F27" i="2"/>
  <c r="F41" i="2"/>
  <c r="F43" i="2"/>
  <c r="F44" i="2"/>
  <c r="F46" i="2"/>
  <c r="F58" i="2"/>
  <c r="F63" i="2"/>
  <c r="F64" i="2"/>
  <c r="F86" i="2"/>
  <c r="F88" i="2"/>
  <c r="F101" i="2"/>
  <c r="F111" i="2"/>
  <c r="F118" i="2"/>
  <c r="F122" i="2"/>
  <c r="F129" i="2"/>
  <c r="F163" i="2"/>
  <c r="F167" i="2"/>
  <c r="F227" i="2"/>
  <c r="F228" i="2"/>
  <c r="F236" i="2"/>
  <c r="F241" i="2"/>
  <c r="F243" i="2"/>
  <c r="F244" i="2"/>
  <c r="F245" i="2"/>
  <c r="F257" i="2"/>
  <c r="F259" i="2"/>
  <c r="F262" i="2"/>
  <c r="F276" i="2"/>
  <c r="F280" i="2"/>
  <c r="F319" i="2"/>
  <c r="F332" i="2"/>
  <c r="F380" i="2"/>
  <c r="F384" i="2"/>
  <c r="F389" i="2"/>
  <c r="F412" i="2"/>
  <c r="F423" i="2"/>
  <c r="F428" i="2"/>
  <c r="F445" i="2"/>
  <c r="F447" i="2"/>
  <c r="F454" i="2"/>
  <c r="F496" i="2"/>
  <c r="F503" i="2"/>
  <c r="F510" i="2"/>
  <c r="F518" i="2"/>
  <c r="F520" i="2"/>
  <c r="F534" i="2"/>
  <c r="F550" i="2"/>
  <c r="F572" i="2"/>
  <c r="F576" i="2"/>
  <c r="F577" i="2"/>
  <c r="F616" i="2"/>
  <c r="F630" i="2"/>
  <c r="F659" i="2"/>
  <c r="F677" i="2"/>
  <c r="F688" i="2"/>
  <c r="F685" i="2"/>
  <c r="F712" i="2"/>
  <c r="F715" i="2"/>
  <c r="F716" i="2"/>
  <c r="F717" i="2"/>
  <c r="F728" i="2"/>
  <c r="F766" i="2"/>
  <c r="F813" i="2"/>
  <c r="F816" i="2"/>
  <c r="F824" i="2"/>
  <c r="F826" i="2"/>
  <c r="F836" i="2"/>
  <c r="F855" i="2"/>
  <c r="F868" i="2"/>
  <c r="F878" i="2"/>
  <c r="F907" i="2"/>
  <c r="F922" i="2"/>
  <c r="F941" i="2"/>
  <c r="F949" i="2"/>
  <c r="F953" i="2"/>
  <c r="F957" i="2"/>
  <c r="F978" i="2"/>
  <c r="F988" i="2"/>
  <c r="F990" i="2"/>
  <c r="F996" i="2"/>
  <c r="F1001" i="2"/>
  <c r="F1010" i="2"/>
  <c r="F1019" i="2"/>
  <c r="F1021" i="2"/>
  <c r="F1031" i="2"/>
  <c r="F1040" i="2"/>
  <c r="F1046" i="2"/>
  <c r="F1042" i="2"/>
  <c r="F1063" i="2"/>
  <c r="F1060" i="2"/>
  <c r="F1101" i="2"/>
  <c r="F1106" i="2"/>
  <c r="F1112" i="2"/>
  <c r="F1122" i="2"/>
  <c r="F1133" i="2"/>
  <c r="F1156" i="2"/>
  <c r="F1162" i="2"/>
  <c r="F1163" i="2"/>
  <c r="F1164" i="2"/>
  <c r="F1178" i="2"/>
  <c r="F1218" i="2"/>
  <c r="F1229" i="2"/>
  <c r="F1235" i="2"/>
  <c r="F1264" i="2"/>
  <c r="F1265" i="2"/>
  <c r="F1266" i="2"/>
  <c r="F1269" i="2"/>
  <c r="F1272" i="2"/>
  <c r="F1284" i="2"/>
  <c r="F1287" i="2"/>
  <c r="F1291" i="2"/>
  <c r="F1303" i="2"/>
  <c r="F1305" i="2"/>
  <c r="F1310" i="2"/>
  <c r="F1320" i="2"/>
  <c r="F1323" i="2"/>
  <c r="F1334" i="2"/>
  <c r="F1336" i="2"/>
  <c r="F1345" i="2"/>
  <c r="F1351" i="2"/>
  <c r="F1353" i="2"/>
  <c r="F1382" i="2"/>
  <c r="F1398" i="2"/>
  <c r="F1401" i="2"/>
  <c r="F1403" i="2"/>
  <c r="F1418" i="2"/>
  <c r="F1434" i="2"/>
  <c r="F1442" i="2"/>
  <c r="F1443" i="2"/>
  <c r="F1496" i="2"/>
  <c r="F1524" i="2"/>
  <c r="F1544" i="2"/>
  <c r="F1565" i="2"/>
  <c r="F1588" i="2"/>
  <c r="F1606" i="2"/>
  <c r="F1614" i="2"/>
  <c r="F1621" i="2"/>
  <c r="F1631" i="2"/>
  <c r="F1640" i="2"/>
  <c r="F1648" i="2"/>
  <c r="F1651" i="2"/>
  <c r="F1653" i="2"/>
  <c r="F1652" i="2"/>
  <c r="F1672" i="2"/>
  <c r="F1674" i="2"/>
  <c r="F1678" i="2"/>
  <c r="F1681" i="2"/>
  <c r="F1687" i="2"/>
  <c r="F1722" i="2"/>
  <c r="F1726" i="2"/>
  <c r="F1728" i="2"/>
  <c r="F1754" i="2"/>
  <c r="F1759" i="2"/>
  <c r="F1765" i="2"/>
  <c r="F1794" i="2"/>
  <c r="F1814" i="2"/>
  <c r="F1827" i="2"/>
  <c r="F1834" i="2"/>
  <c r="F1840" i="2"/>
  <c r="F1847" i="2"/>
  <c r="F1857" i="2"/>
  <c r="F1867" i="2"/>
  <c r="F1874" i="2"/>
  <c r="F1880" i="2"/>
  <c r="F1890" i="2"/>
  <c r="F1905" i="2"/>
  <c r="F1923" i="2"/>
  <c r="F1956" i="2"/>
  <c r="F1959" i="2"/>
  <c r="F1963" i="2"/>
  <c r="F2002" i="2"/>
  <c r="F2017" i="2"/>
  <c r="F2036" i="2"/>
  <c r="F2047" i="2"/>
  <c r="F2051" i="2"/>
  <c r="F2059" i="2"/>
  <c r="F2060" i="2"/>
  <c r="F2062" i="2"/>
  <c r="F2078" i="2"/>
  <c r="F2079" i="2"/>
  <c r="F2081" i="2"/>
  <c r="F2095" i="2"/>
  <c r="F2115" i="2"/>
  <c r="F2117" i="2"/>
  <c r="F2119" i="2"/>
  <c r="F2139" i="2"/>
  <c r="F2142" i="2"/>
  <c r="F2147" i="2"/>
  <c r="F2154" i="2"/>
  <c r="F2155" i="2"/>
  <c r="F2162" i="2"/>
  <c r="F2174" i="2"/>
  <c r="F2178" i="2"/>
  <c r="F2210" i="2"/>
  <c r="F2217" i="2"/>
  <c r="F2218" i="2"/>
  <c r="F2221" i="2"/>
  <c r="F2234" i="2"/>
  <c r="F2236" i="2"/>
  <c r="F2249" i="2"/>
  <c r="F2252" i="2"/>
  <c r="F2287" i="2"/>
  <c r="F2299" i="2"/>
  <c r="F2301" i="2"/>
  <c r="F33" i="2"/>
  <c r="F34" i="2"/>
  <c r="F36" i="2"/>
  <c r="F37" i="2"/>
  <c r="F42" i="2"/>
  <c r="F56" i="2"/>
  <c r="F59" i="2"/>
  <c r="F60" i="2"/>
  <c r="F83" i="2"/>
  <c r="F93" i="2"/>
  <c r="F96" i="2"/>
  <c r="F100" i="2"/>
  <c r="F136" i="2"/>
  <c r="F142" i="2"/>
  <c r="F149" i="2"/>
  <c r="F161" i="2"/>
  <c r="F170" i="2"/>
  <c r="F179" i="2"/>
  <c r="F183" i="2"/>
  <c r="F204" i="2"/>
  <c r="F205" i="2"/>
  <c r="F212" i="2"/>
  <c r="F221" i="2"/>
  <c r="F249" i="2"/>
  <c r="F271" i="2"/>
  <c r="F274" i="2"/>
  <c r="F291" i="2"/>
  <c r="F317" i="2"/>
  <c r="F321" i="2"/>
  <c r="F322" i="2"/>
  <c r="F327" i="2"/>
  <c r="F346" i="2"/>
  <c r="F354" i="2"/>
  <c r="F356" i="2"/>
  <c r="F372" i="2"/>
  <c r="F377" i="2"/>
  <c r="F375" i="2"/>
  <c r="F403" i="2"/>
  <c r="F427" i="2"/>
  <c r="F439" i="2"/>
  <c r="F440" i="2"/>
  <c r="F460" i="2"/>
  <c r="F470" i="2"/>
  <c r="F479" i="2"/>
  <c r="F494" i="2"/>
  <c r="F507" i="2"/>
  <c r="F512" i="2"/>
  <c r="F517" i="2"/>
  <c r="F524" i="2"/>
  <c r="F526" i="2"/>
  <c r="F530" i="2"/>
  <c r="F531" i="2"/>
  <c r="F532" i="2"/>
  <c r="F551" i="2"/>
  <c r="F560" i="2"/>
  <c r="F589" i="2"/>
  <c r="F587" i="2"/>
  <c r="F607" i="2"/>
  <c r="F612" i="2"/>
  <c r="F613" i="2"/>
  <c r="F615" i="2"/>
  <c r="F632" i="2"/>
  <c r="F637" i="2"/>
  <c r="F640" i="2"/>
  <c r="F642" i="2"/>
  <c r="F645" i="2"/>
  <c r="F660" i="2"/>
  <c r="F689" i="2"/>
  <c r="F692" i="2"/>
  <c r="F699" i="2"/>
  <c r="F707" i="2"/>
  <c r="F718" i="2"/>
  <c r="F753" i="2"/>
  <c r="F757" i="2"/>
  <c r="F759" i="2"/>
  <c r="F775" i="2"/>
  <c r="F784" i="2"/>
  <c r="F792" i="2"/>
  <c r="F796" i="2"/>
  <c r="F814" i="2"/>
  <c r="F823" i="2"/>
  <c r="F828" i="2"/>
  <c r="F837" i="2"/>
  <c r="F845" i="2"/>
  <c r="F848" i="2"/>
  <c r="F876" i="2"/>
  <c r="F887" i="2"/>
  <c r="F897" i="2"/>
  <c r="F900" i="2"/>
  <c r="F937" i="2"/>
  <c r="F945" i="2"/>
  <c r="F946" i="2"/>
  <c r="F959" i="2"/>
  <c r="F965" i="2"/>
  <c r="F971" i="2"/>
  <c r="F979" i="2"/>
  <c r="F981" i="2"/>
  <c r="F982" i="2"/>
  <c r="F985" i="2"/>
  <c r="F1007" i="2"/>
  <c r="F1048" i="2"/>
  <c r="F1094" i="2"/>
  <c r="F1117" i="2"/>
  <c r="F1123" i="2"/>
  <c r="F1146" i="2"/>
  <c r="F1158" i="2"/>
  <c r="F1192" i="2"/>
  <c r="F1193" i="2"/>
  <c r="F1205" i="2"/>
  <c r="F1207" i="2"/>
  <c r="F1225" i="2"/>
  <c r="F1236" i="2"/>
  <c r="F1238" i="2"/>
  <c r="F1239" i="2"/>
  <c r="F1249" i="2"/>
  <c r="F1280" i="2"/>
  <c r="F1281" i="2"/>
  <c r="F1282" i="2"/>
  <c r="F1352" i="2"/>
  <c r="F1379" i="2"/>
  <c r="F1380" i="2"/>
  <c r="F1385" i="2"/>
  <c r="F1388" i="2"/>
  <c r="F1391" i="2"/>
  <c r="F1397" i="2"/>
  <c r="F1400" i="2"/>
  <c r="F1405" i="2"/>
  <c r="F1417" i="2"/>
  <c r="F1428" i="2"/>
  <c r="F1435" i="2"/>
  <c r="F1445" i="2"/>
  <c r="F1453" i="2"/>
  <c r="F1460" i="2"/>
  <c r="F1466" i="2"/>
  <c r="F1480" i="2"/>
  <c r="F1489" i="2"/>
  <c r="F1508" i="2"/>
  <c r="F1547" i="2"/>
  <c r="F1548" i="2"/>
  <c r="F1552" i="2"/>
  <c r="F1553" i="2"/>
  <c r="F1564" i="2"/>
  <c r="F1577" i="2"/>
  <c r="F1590" i="2"/>
  <c r="F1597" i="2"/>
  <c r="F1626" i="2"/>
  <c r="F1627" i="2"/>
  <c r="F1634" i="2"/>
  <c r="F1637" i="2"/>
  <c r="F1638" i="2"/>
  <c r="F1654" i="2"/>
  <c r="F1655" i="2"/>
  <c r="F1662" i="2"/>
  <c r="F1667" i="2"/>
  <c r="F1693" i="2"/>
  <c r="F1694" i="2"/>
  <c r="F1710" i="2"/>
  <c r="F1716" i="2"/>
  <c r="F1734" i="2"/>
  <c r="F1776" i="2"/>
  <c r="F1828" i="2"/>
  <c r="F1836" i="2"/>
  <c r="F1856" i="2"/>
  <c r="F1865" i="2"/>
  <c r="F1870" i="2"/>
  <c r="F1881" i="2"/>
  <c r="F1889" i="2"/>
  <c r="F1895" i="2"/>
  <c r="F1896" i="2"/>
  <c r="F1916" i="2"/>
  <c r="F1920" i="2"/>
  <c r="F1927" i="2"/>
  <c r="F1933" i="2"/>
  <c r="F1943" i="2"/>
  <c r="F1948" i="2"/>
  <c r="F1969" i="2"/>
  <c r="F1979" i="2"/>
  <c r="F1983" i="2"/>
  <c r="F1988" i="2"/>
  <c r="F1996" i="2"/>
  <c r="F2014" i="2"/>
  <c r="F2026" i="2"/>
  <c r="F2043" i="2"/>
  <c r="F2053" i="2"/>
  <c r="F2055" i="2"/>
  <c r="F2076" i="2"/>
  <c r="F2093" i="2"/>
  <c r="F2100" i="2"/>
  <c r="F2108" i="2"/>
  <c r="F2131" i="2"/>
  <c r="F2136" i="2"/>
  <c r="F2144" i="2"/>
  <c r="F2146" i="2"/>
  <c r="F2175" i="2"/>
  <c r="F2181" i="2"/>
  <c r="F2192" i="2"/>
  <c r="F2195" i="2"/>
  <c r="F2203" i="2"/>
  <c r="F2215" i="2"/>
  <c r="F2224" i="2"/>
  <c r="F2232" i="2"/>
  <c r="F2235" i="2"/>
  <c r="F2247" i="2"/>
  <c r="F2251" i="2"/>
  <c r="F2256" i="2"/>
  <c r="F2288" i="2"/>
  <c r="F2293" i="2"/>
  <c r="F2300" i="2"/>
  <c r="F2303" i="2"/>
  <c r="F3" i="2"/>
  <c r="F13" i="2"/>
  <c r="F18" i="2"/>
  <c r="F28" i="2"/>
  <c r="F90" i="2"/>
  <c r="F91" i="2"/>
  <c r="F94" i="2"/>
  <c r="F104" i="2"/>
  <c r="F105" i="2"/>
  <c r="F110" i="2"/>
  <c r="F114" i="2"/>
  <c r="F125" i="2"/>
  <c r="F128" i="2"/>
  <c r="F130" i="2"/>
  <c r="F131" i="2"/>
  <c r="F133" i="2"/>
  <c r="F184" i="2"/>
  <c r="F186" i="2"/>
  <c r="F191" i="2"/>
  <c r="F193" i="2"/>
  <c r="F200" i="2"/>
  <c r="F208" i="2"/>
  <c r="F214" i="2"/>
  <c r="F219" i="2"/>
  <c r="F223" i="2"/>
  <c r="F233" i="2"/>
  <c r="F238" i="2"/>
  <c r="F240" i="2"/>
  <c r="F251" i="2"/>
  <c r="F253" i="2"/>
  <c r="F275" i="2"/>
  <c r="F279" i="2"/>
  <c r="F284" i="2"/>
  <c r="F286" i="2"/>
  <c r="F287" i="2"/>
  <c r="F289" i="2"/>
  <c r="F292" i="2"/>
  <c r="F298" i="2"/>
  <c r="F324" i="2"/>
  <c r="F329" i="2"/>
  <c r="F330" i="2"/>
  <c r="F339" i="2"/>
  <c r="F352" i="2"/>
  <c r="F358" i="2"/>
  <c r="F361" i="2"/>
  <c r="F366" i="2"/>
  <c r="F388" i="2"/>
  <c r="F401" i="2"/>
  <c r="F411" i="2"/>
  <c r="F415" i="2"/>
  <c r="F421" i="2"/>
  <c r="F451" i="2"/>
  <c r="F465" i="2"/>
  <c r="F469" i="2"/>
  <c r="F476" i="2"/>
  <c r="F486" i="2"/>
  <c r="F499" i="2"/>
  <c r="F501" i="2"/>
  <c r="F506" i="2"/>
  <c r="F509" i="2"/>
  <c r="F521" i="2"/>
  <c r="F537" i="2"/>
  <c r="F541" i="2"/>
  <c r="F543" i="2"/>
  <c r="F547" i="2"/>
  <c r="F559" i="2"/>
  <c r="F574" i="2"/>
  <c r="F580" i="2"/>
  <c r="F591" i="2"/>
  <c r="F598" i="2"/>
  <c r="F602" i="2"/>
  <c r="F604" i="2"/>
  <c r="F611" i="2"/>
  <c r="F617" i="2"/>
  <c r="F622" i="2"/>
  <c r="F627" i="2"/>
  <c r="F646" i="2"/>
  <c r="F647" i="2"/>
  <c r="F652" i="2"/>
  <c r="F668" i="2"/>
  <c r="F672" i="2"/>
  <c r="F674" i="2"/>
  <c r="F675" i="2"/>
  <c r="F683" i="2"/>
  <c r="F695" i="2"/>
  <c r="F700" i="2"/>
  <c r="F702" i="2"/>
  <c r="F704" i="2"/>
  <c r="F708" i="2"/>
  <c r="F737" i="2"/>
  <c r="F742" i="2"/>
  <c r="F743" i="2"/>
  <c r="F756" i="2"/>
  <c r="F761" i="2"/>
  <c r="F765" i="2"/>
  <c r="F788" i="2"/>
  <c r="F790" i="2"/>
  <c r="F798" i="2"/>
  <c r="F818" i="2"/>
  <c r="F822" i="2"/>
  <c r="F847" i="2"/>
  <c r="F853" i="2"/>
  <c r="F856" i="2"/>
  <c r="F864" i="2"/>
  <c r="F872" i="2"/>
  <c r="F890" i="2"/>
  <c r="F892" i="2"/>
  <c r="F899" i="2"/>
  <c r="F928" i="2"/>
  <c r="F936" i="2"/>
  <c r="F939" i="2"/>
  <c r="F942" i="2"/>
  <c r="F944" i="2"/>
  <c r="F952" i="2"/>
  <c r="F973" i="2"/>
  <c r="F974" i="2"/>
  <c r="F992" i="2"/>
  <c r="F994" i="2"/>
  <c r="F1014" i="2"/>
  <c r="F1012" i="2"/>
  <c r="F1023" i="2"/>
  <c r="F1024" i="2"/>
  <c r="F1026" i="2"/>
  <c r="F1032" i="2"/>
  <c r="F1039" i="2"/>
  <c r="F1043" i="2"/>
  <c r="F1053" i="2"/>
  <c r="F1057" i="2"/>
  <c r="F1059" i="2"/>
  <c r="F1068" i="2"/>
  <c r="F1074" i="2"/>
  <c r="F1081" i="2"/>
  <c r="F1086" i="2"/>
  <c r="F1091" i="2"/>
  <c r="F1102" i="2"/>
  <c r="F1104" i="2"/>
  <c r="F1105" i="2"/>
  <c r="F1108" i="2"/>
  <c r="F1110" i="2"/>
  <c r="F1111" i="2"/>
  <c r="F1114" i="2"/>
  <c r="F1116" i="2"/>
  <c r="F1131" i="2"/>
  <c r="F1136" i="2"/>
  <c r="F1168" i="2"/>
  <c r="F1169" i="2"/>
  <c r="F1195" i="2"/>
  <c r="F1202" i="2"/>
  <c r="F1206" i="2"/>
  <c r="F1214" i="2"/>
  <c r="F1226" i="2"/>
  <c r="F1227" i="2"/>
  <c r="F1250" i="2"/>
  <c r="F1258" i="2"/>
  <c r="F1268" i="2"/>
  <c r="F1273" i="2"/>
  <c r="F1275" i="2"/>
  <c r="F1279" i="2"/>
  <c r="F1285" i="2"/>
  <c r="F1286" i="2"/>
  <c r="F1294" i="2"/>
  <c r="F1296" i="2"/>
  <c r="F1301" i="2"/>
  <c r="F1308" i="2"/>
  <c r="F1309" i="2"/>
  <c r="F1318" i="2"/>
  <c r="F1324" i="2"/>
  <c r="F1329" i="2"/>
  <c r="F1339" i="2"/>
  <c r="F1347" i="2"/>
  <c r="F1348" i="2"/>
  <c r="F1389" i="2"/>
  <c r="F1392" i="2"/>
  <c r="F1411" i="2"/>
  <c r="F1416" i="2"/>
  <c r="F1433" i="2"/>
  <c r="F1439" i="2"/>
  <c r="F1455" i="2"/>
  <c r="F1470" i="2"/>
  <c r="F1471" i="2"/>
  <c r="F1478" i="2"/>
  <c r="F1485" i="2"/>
  <c r="F1498" i="2"/>
  <c r="F1499" i="2"/>
  <c r="F1506" i="2"/>
  <c r="F1513" i="2"/>
  <c r="F1519" i="2"/>
  <c r="F1520" i="2"/>
  <c r="F1534" i="2"/>
  <c r="F1536" i="2"/>
  <c r="F1554" i="2"/>
  <c r="F1556" i="2"/>
  <c r="F1569" i="2"/>
  <c r="F1571" i="2"/>
  <c r="F1581" i="2"/>
  <c r="F1586" i="2"/>
  <c r="F1598" i="2"/>
  <c r="F1604" i="2"/>
  <c r="F1605" i="2"/>
  <c r="F1608" i="2"/>
  <c r="F1609" i="2"/>
  <c r="F1624" i="2"/>
  <c r="F1629" i="2"/>
  <c r="F1642" i="2"/>
  <c r="F1656" i="2"/>
  <c r="F1666" i="2"/>
  <c r="F1680" i="2"/>
  <c r="F1683" i="2"/>
  <c r="F1686" i="2"/>
  <c r="F1690" i="2"/>
  <c r="F1700" i="2"/>
  <c r="F1720" i="2"/>
  <c r="F1723" i="2"/>
  <c r="F1732" i="2"/>
  <c r="F1733" i="2"/>
  <c r="F1738" i="2"/>
  <c r="F1739" i="2"/>
  <c r="F1740" i="2"/>
  <c r="F1746" i="2"/>
  <c r="F1744" i="2"/>
  <c r="F1751" i="2"/>
  <c r="F1752" i="2"/>
  <c r="F1756" i="2"/>
  <c r="F1760" i="2"/>
  <c r="F1763" i="2"/>
  <c r="F1764" i="2"/>
  <c r="F1766" i="2"/>
  <c r="F1768" i="2"/>
  <c r="F1771" i="2"/>
  <c r="F1779" i="2"/>
  <c r="F1798" i="2"/>
  <c r="F1809" i="2"/>
  <c r="F1817" i="2"/>
  <c r="F1820" i="2"/>
  <c r="F1830" i="2"/>
  <c r="F1842" i="2"/>
  <c r="F1894" i="2"/>
  <c r="F1898" i="2"/>
  <c r="F1904" i="2"/>
  <c r="F1908" i="2"/>
  <c r="F1909" i="2"/>
  <c r="F1911" i="2"/>
  <c r="F1912" i="2"/>
  <c r="F1913" i="2"/>
  <c r="F1925" i="2"/>
  <c r="F1930" i="2"/>
  <c r="F1944" i="2"/>
  <c r="F1950" i="2"/>
  <c r="F1952" i="2"/>
  <c r="F1955" i="2"/>
  <c r="F1971" i="2"/>
  <c r="F1972" i="2"/>
  <c r="F1976" i="2"/>
  <c r="F1990" i="2"/>
  <c r="F1999" i="2"/>
  <c r="F2009" i="2"/>
  <c r="F2015" i="2"/>
  <c r="F2029" i="2"/>
  <c r="F2031" i="2"/>
  <c r="F2066" i="2"/>
  <c r="F2065" i="2"/>
  <c r="F2074" i="2"/>
  <c r="F2075" i="2"/>
  <c r="F2077" i="2"/>
  <c r="F2085" i="2"/>
  <c r="F2089" i="2"/>
  <c r="F2099" i="2"/>
  <c r="F2105" i="2"/>
  <c r="F2120" i="2"/>
  <c r="F2124" i="2"/>
  <c r="F2158" i="2"/>
  <c r="F2160" i="2"/>
  <c r="F2163" i="2"/>
  <c r="F2161" i="2"/>
  <c r="F2165" i="2"/>
  <c r="F2206" i="2"/>
  <c r="F2222" i="2"/>
  <c r="F2260" i="2"/>
  <c r="F2264" i="2"/>
  <c r="F2266" i="2"/>
  <c r="F2278" i="2"/>
  <c r="F2281" i="2"/>
  <c r="F2298" i="2"/>
  <c r="F2322" i="2"/>
  <c r="F19" i="2"/>
  <c r="F47" i="2"/>
  <c r="F70" i="2"/>
  <c r="F134" i="2"/>
  <c r="F146" i="2"/>
  <c r="F182" i="2"/>
  <c r="F209" i="2"/>
  <c r="F277" i="2"/>
  <c r="F295" i="2"/>
  <c r="F343" i="2"/>
  <c r="F406" i="2"/>
  <c r="F414" i="2"/>
  <c r="F417" i="2"/>
  <c r="F433" i="2"/>
  <c r="F437" i="2"/>
  <c r="F449" i="2"/>
  <c r="F466" i="2"/>
  <c r="F564" i="2"/>
  <c r="F565" i="2"/>
  <c r="F618" i="2"/>
  <c r="F624" i="2"/>
  <c r="F631" i="2"/>
  <c r="F641" i="2"/>
  <c r="F656" i="2"/>
  <c r="F679" i="2"/>
  <c r="F711" i="2"/>
  <c r="F802" i="2"/>
  <c r="F809" i="2"/>
  <c r="F821" i="2"/>
  <c r="F840" i="2"/>
  <c r="F854" i="2"/>
  <c r="F857" i="2"/>
  <c r="F881" i="2"/>
  <c r="F883" i="2"/>
  <c r="F895" i="2"/>
  <c r="F908" i="2"/>
  <c r="F926" i="2"/>
  <c r="F929" i="2"/>
  <c r="F930" i="2"/>
  <c r="F1005" i="2"/>
  <c r="F1049" i="2"/>
  <c r="F1076" i="2"/>
  <c r="F1147" i="2"/>
  <c r="F1152" i="2"/>
  <c r="F1173" i="2"/>
  <c r="F1185" i="2"/>
  <c r="F1276" i="2"/>
  <c r="F1327" i="2"/>
  <c r="F1362" i="2"/>
  <c r="F1377" i="2"/>
  <c r="F1404" i="2"/>
  <c r="F1424" i="2"/>
  <c r="F1431" i="2"/>
  <c r="F1429" i="2"/>
  <c r="F1447" i="2"/>
  <c r="F1463" i="2"/>
  <c r="F1469" i="2"/>
  <c r="F1481" i="2"/>
  <c r="F1493" i="2"/>
  <c r="F1492" i="2"/>
  <c r="F1517" i="2"/>
  <c r="F1521" i="2"/>
  <c r="F1530" i="2"/>
  <c r="F1533" i="2"/>
  <c r="F1539" i="2"/>
  <c r="F1568" i="2"/>
  <c r="F1584" i="2"/>
  <c r="F1589" i="2"/>
  <c r="F1646" i="2"/>
  <c r="F1717" i="2"/>
  <c r="F1719" i="2"/>
  <c r="F1753" i="2"/>
  <c r="F1770" i="2"/>
  <c r="F1804" i="2"/>
  <c r="F1818" i="2"/>
  <c r="F1819" i="2"/>
  <c r="F1939" i="2"/>
  <c r="F1946" i="2"/>
  <c r="F1966" i="2"/>
  <c r="F2058" i="2"/>
  <c r="F2063" i="2"/>
  <c r="F2069" i="2"/>
  <c r="F2129" i="2"/>
  <c r="F2143" i="2"/>
  <c r="F2153" i="2"/>
  <c r="F2157" i="2"/>
  <c r="F2220" i="2"/>
  <c r="F2253" i="2"/>
  <c r="F2272" i="2"/>
  <c r="F2313" i="2"/>
  <c r="F2314" i="2"/>
  <c r="F2316" i="2"/>
  <c r="F2321" i="2"/>
  <c r="F2" i="2"/>
  <c r="F15" i="2"/>
  <c r="F22" i="2"/>
  <c r="F31" i="2"/>
  <c r="F32" i="2"/>
  <c r="F52" i="2"/>
  <c r="F78" i="2"/>
  <c r="F92" i="2"/>
  <c r="F102" i="2"/>
  <c r="F116" i="2"/>
  <c r="F126" i="2"/>
  <c r="F137" i="2"/>
  <c r="F140" i="2"/>
  <c r="F162" i="2"/>
  <c r="F173" i="2"/>
  <c r="F180" i="2"/>
  <c r="F181" i="2"/>
  <c r="F187" i="2"/>
  <c r="F192" i="2"/>
  <c r="F198" i="2"/>
  <c r="F201" i="2"/>
  <c r="F210" i="2"/>
  <c r="F215" i="2"/>
  <c r="F224" i="2"/>
  <c r="F231" i="2"/>
  <c r="F234" i="2"/>
  <c r="F237" i="2"/>
  <c r="F247" i="2"/>
  <c r="F268" i="2"/>
  <c r="F269" i="2"/>
  <c r="F282" i="2"/>
  <c r="F306" i="2"/>
  <c r="F307" i="2"/>
  <c r="F331" i="2"/>
  <c r="F340" i="2"/>
  <c r="F342" i="2"/>
  <c r="F350" i="2"/>
  <c r="F351" i="2"/>
  <c r="F373" i="2"/>
  <c r="F383" i="2"/>
  <c r="F391" i="2"/>
  <c r="F416" i="2"/>
  <c r="F418" i="2"/>
  <c r="F436" i="2"/>
  <c r="F442" i="2"/>
  <c r="F475" i="2"/>
  <c r="F485" i="2"/>
  <c r="F489" i="2"/>
  <c r="F492" i="2"/>
  <c r="F536" i="2"/>
  <c r="F553" i="2"/>
  <c r="F568" i="2"/>
  <c r="F582" i="2"/>
  <c r="F581" i="2"/>
  <c r="F586" i="2"/>
  <c r="F593" i="2"/>
  <c r="F603" i="2"/>
  <c r="F625" i="2"/>
  <c r="F629" i="2"/>
  <c r="F638" i="2"/>
  <c r="F648" i="2"/>
  <c r="F654" i="2"/>
  <c r="F670" i="2"/>
  <c r="F667" i="2"/>
  <c r="F673" i="2"/>
  <c r="F681" i="2"/>
  <c r="F682" i="2"/>
  <c r="F684" i="2"/>
  <c r="F694" i="2"/>
  <c r="F697" i="2"/>
  <c r="F721" i="2"/>
  <c r="F729" i="2"/>
  <c r="F738" i="2"/>
  <c r="F739" i="2"/>
  <c r="F740" i="2"/>
  <c r="F749" i="2"/>
  <c r="F760" i="2"/>
  <c r="F768" i="2"/>
  <c r="F787" i="2"/>
  <c r="F799" i="2"/>
  <c r="F817" i="2"/>
  <c r="F820" i="2"/>
  <c r="F825" i="2"/>
  <c r="F843" i="2"/>
  <c r="F842" i="2"/>
  <c r="F846" i="2"/>
  <c r="F860" i="2"/>
  <c r="F862" i="2"/>
  <c r="F869" i="2"/>
  <c r="F894" i="2"/>
  <c r="F901" i="2"/>
  <c r="F913" i="2"/>
  <c r="F916" i="2"/>
  <c r="F938" i="2"/>
  <c r="F950" i="2"/>
  <c r="F951" i="2"/>
  <c r="F968" i="2"/>
  <c r="F980" i="2"/>
  <c r="F1000" i="2"/>
  <c r="F1002" i="2"/>
  <c r="F1011" i="2"/>
  <c r="F1015" i="2"/>
  <c r="F1054" i="2"/>
  <c r="F1064" i="2"/>
  <c r="F1062" i="2"/>
  <c r="F1065" i="2"/>
  <c r="F1088" i="2"/>
  <c r="F1089" i="2"/>
  <c r="F1095" i="2"/>
  <c r="F1100" i="2"/>
  <c r="F1130" i="2"/>
  <c r="F1145" i="2"/>
  <c r="F1155" i="2"/>
  <c r="F1159" i="2"/>
  <c r="F1161" i="2"/>
  <c r="F1166" i="2"/>
  <c r="F1175" i="2"/>
  <c r="F1232" i="2"/>
  <c r="F1240" i="2"/>
  <c r="F1247" i="2"/>
  <c r="F1260" i="2"/>
  <c r="F1292" i="2"/>
  <c r="F1322" i="2"/>
  <c r="F1333" i="2"/>
  <c r="F1338" i="2"/>
  <c r="F1342" i="2"/>
  <c r="F1346" i="2"/>
  <c r="F1374" i="2"/>
  <c r="F1386" i="2"/>
  <c r="F1409" i="2"/>
  <c r="F1421" i="2"/>
  <c r="F1476" i="2"/>
  <c r="F1477" i="2"/>
  <c r="F1487" i="2"/>
  <c r="F1490" i="2"/>
  <c r="F1516" i="2"/>
  <c r="F1529" i="2"/>
  <c r="F1537" i="2"/>
  <c r="F1543" i="2"/>
  <c r="F1560" i="2"/>
  <c r="F1566" i="2"/>
  <c r="F1576" i="2"/>
  <c r="F1591" i="2"/>
  <c r="F1587" i="2"/>
  <c r="F1592" i="2"/>
  <c r="F1593" i="2"/>
  <c r="F1600" i="2"/>
  <c r="F1622" i="2"/>
  <c r="F1625" i="2"/>
  <c r="F1668" i="2"/>
  <c r="F1671" i="2"/>
  <c r="F1675" i="2"/>
  <c r="F1676" i="2"/>
  <c r="F1679" i="2"/>
  <c r="F1684" i="2"/>
  <c r="F1689" i="2"/>
  <c r="F1691" i="2"/>
  <c r="F1696" i="2"/>
  <c r="F1714" i="2"/>
  <c r="F1735" i="2"/>
  <c r="F1747" i="2"/>
  <c r="F1755" i="2"/>
  <c r="F1757" i="2"/>
  <c r="F1795" i="2"/>
  <c r="F1797" i="2"/>
  <c r="F1801" i="2"/>
  <c r="F1802" i="2"/>
  <c r="F1806" i="2"/>
  <c r="F1816" i="2"/>
  <c r="F1825" i="2"/>
  <c r="F1826" i="2"/>
  <c r="F1850" i="2"/>
  <c r="F1855" i="2"/>
  <c r="F1864" i="2"/>
  <c r="F1869" i="2"/>
  <c r="F1907" i="2"/>
  <c r="F1915" i="2"/>
  <c r="F1917" i="2"/>
  <c r="F1921" i="2"/>
  <c r="F1960" i="2"/>
  <c r="F1989" i="2"/>
  <c r="F1991" i="2"/>
  <c r="F2013" i="2"/>
  <c r="F2012" i="2"/>
  <c r="F2021" i="2"/>
  <c r="F2032" i="2"/>
  <c r="F2044" i="2"/>
  <c r="F2054" i="2"/>
  <c r="F2071" i="2"/>
  <c r="F2070" i="2"/>
  <c r="F2080" i="2"/>
  <c r="F2082" i="2"/>
  <c r="F2084" i="2"/>
  <c r="F2104" i="2"/>
  <c r="F2109" i="2"/>
  <c r="F2112" i="2"/>
  <c r="F2118" i="2"/>
  <c r="F2122" i="2"/>
  <c r="F2166" i="2"/>
  <c r="F2186" i="2"/>
  <c r="F2191" i="2"/>
  <c r="F2205" i="2"/>
  <c r="F2209" i="2"/>
  <c r="F2211" i="2"/>
  <c r="F2246" i="2"/>
  <c r="F2279" i="2"/>
  <c r="F2284" i="2"/>
  <c r="F2289" i="2"/>
  <c r="F2291" i="2"/>
  <c r="F2295" i="2"/>
  <c r="F2297" i="2"/>
  <c r="F2304" i="2"/>
  <c r="F2308" i="2"/>
  <c r="F62" i="2"/>
  <c r="F68" i="2"/>
  <c r="F97" i="2"/>
  <c r="F103" i="2"/>
  <c r="F157" i="2"/>
  <c r="F164" i="2"/>
  <c r="F232" i="2"/>
  <c r="F318" i="2"/>
  <c r="F365" i="2"/>
  <c r="F381" i="2"/>
  <c r="F387" i="2"/>
  <c r="F392" i="2"/>
  <c r="F424" i="2"/>
  <c r="F446" i="2"/>
  <c r="F516" i="2"/>
  <c r="F596" i="2"/>
  <c r="F599" i="2"/>
  <c r="F623" i="2"/>
  <c r="F635" i="2"/>
  <c r="F713" i="2"/>
  <c r="F748" i="2"/>
  <c r="F764" i="2"/>
  <c r="F772" i="2"/>
  <c r="F839" i="2"/>
  <c r="F841" i="2"/>
  <c r="F844" i="2"/>
  <c r="F885" i="2"/>
  <c r="F993" i="2"/>
  <c r="F1027" i="2"/>
  <c r="F1033" i="2"/>
  <c r="F1148" i="2"/>
  <c r="F1174" i="2"/>
  <c r="F1176" i="2"/>
  <c r="F1244" i="2"/>
  <c r="F1274" i="2"/>
  <c r="F1297" i="2"/>
  <c r="F1356" i="2"/>
  <c r="F1368" i="2"/>
  <c r="F1378" i="2"/>
  <c r="F1384" i="2"/>
  <c r="F1413" i="2"/>
  <c r="F1483" i="2"/>
  <c r="F1486" i="2"/>
  <c r="F1501" i="2"/>
  <c r="F1503" i="2"/>
  <c r="F1527" i="2"/>
  <c r="F1549" i="2"/>
  <c r="F1573" i="2"/>
  <c r="F1611" i="2"/>
  <c r="F1685" i="2"/>
  <c r="F1688" i="2"/>
  <c r="F1774" i="2"/>
  <c r="F1790" i="2"/>
  <c r="F1832" i="2"/>
  <c r="F1846" i="2"/>
  <c r="F1860" i="2"/>
  <c r="F1871" i="2"/>
  <c r="F1884" i="2"/>
  <c r="F1886" i="2"/>
  <c r="F1926" i="2"/>
  <c r="F1997" i="2"/>
  <c r="F2033" i="2"/>
  <c r="F2041" i="2"/>
  <c r="F2042" i="2"/>
  <c r="F2102" i="2"/>
  <c r="F2114" i="2"/>
  <c r="F2130" i="2"/>
  <c r="F2132" i="2"/>
  <c r="F2151" i="2"/>
  <c r="F2173" i="2"/>
  <c r="F2182" i="2"/>
  <c r="F2183" i="2"/>
  <c r="F2189" i="2"/>
  <c r="F2194" i="2"/>
  <c r="F2198" i="2"/>
  <c r="F2208" i="2"/>
  <c r="F2243" i="2"/>
  <c r="F2245" i="2"/>
  <c r="F2274" i="2"/>
  <c r="F2276" i="2"/>
  <c r="F2275" i="2"/>
  <c r="F2283" i="2"/>
  <c r="F4" i="2"/>
  <c r="F5" i="2"/>
  <c r="F57" i="2"/>
  <c r="F73" i="2"/>
  <c r="F75" i="2"/>
  <c r="F72" i="2"/>
  <c r="F82" i="2"/>
  <c r="F106" i="2"/>
  <c r="F120" i="2"/>
  <c r="F121" i="2"/>
  <c r="F123" i="2"/>
  <c r="F132" i="2"/>
  <c r="F174" i="2"/>
  <c r="F206" i="2"/>
  <c r="F242" i="2"/>
  <c r="F266" i="2"/>
  <c r="F265" i="2"/>
  <c r="F272" i="2"/>
  <c r="F273" i="2"/>
  <c r="F296" i="2"/>
  <c r="F308" i="2"/>
  <c r="F335" i="2"/>
  <c r="F355" i="2"/>
  <c r="F357" i="2"/>
  <c r="F408" i="2"/>
  <c r="F410" i="2"/>
  <c r="F413" i="2"/>
  <c r="F455" i="2"/>
  <c r="F461" i="2"/>
  <c r="F463" i="2"/>
  <c r="F473" i="2"/>
  <c r="F478" i="2"/>
  <c r="F483" i="2"/>
  <c r="F497" i="2"/>
  <c r="F540" i="2"/>
  <c r="F549" i="2"/>
  <c r="F566" i="2"/>
  <c r="F597" i="2"/>
  <c r="F614" i="2"/>
  <c r="F621" i="2"/>
  <c r="F628" i="2"/>
  <c r="F643" i="2"/>
  <c r="F649" i="2"/>
  <c r="F714" i="2"/>
  <c r="F722" i="2"/>
  <c r="F725" i="2"/>
  <c r="F736" i="2"/>
  <c r="F750" i="2"/>
  <c r="F781" i="2"/>
  <c r="F786" i="2"/>
  <c r="F866" i="2"/>
  <c r="F867" i="2"/>
  <c r="F874" i="2"/>
  <c r="F880" i="2"/>
  <c r="F888" i="2"/>
  <c r="F896" i="2"/>
  <c r="F914" i="2"/>
  <c r="F931" i="2"/>
  <c r="F934" i="2"/>
  <c r="F935" i="2"/>
  <c r="F958" i="2"/>
  <c r="F961" i="2"/>
  <c r="F975" i="2"/>
  <c r="F986" i="2"/>
  <c r="F999" i="2"/>
  <c r="F1017" i="2"/>
  <c r="F1044" i="2"/>
  <c r="F1056" i="2"/>
  <c r="F1073" i="2"/>
  <c r="F1087" i="2"/>
  <c r="F1097" i="2"/>
  <c r="F1103" i="2"/>
  <c r="F1115" i="2"/>
  <c r="F1118" i="2"/>
  <c r="F1127" i="2"/>
  <c r="F1129" i="2"/>
  <c r="F1134" i="2"/>
  <c r="F1137" i="2"/>
  <c r="F1138" i="2"/>
  <c r="F1144" i="2"/>
  <c r="F1184" i="2"/>
  <c r="F1191" i="2"/>
  <c r="F1198" i="2"/>
  <c r="F1200" i="2"/>
  <c r="F1204" i="2"/>
  <c r="F1208" i="2"/>
  <c r="F1210" i="2"/>
  <c r="F1212" i="2"/>
  <c r="F1246" i="2"/>
  <c r="F1263" i="2"/>
  <c r="F1270" i="2"/>
  <c r="F1271" i="2"/>
  <c r="F1283" i="2"/>
  <c r="F1306" i="2"/>
  <c r="F1307" i="2"/>
  <c r="F1311" i="2"/>
  <c r="F1315" i="2"/>
  <c r="F1317" i="2"/>
  <c r="F1350" i="2"/>
  <c r="F1358" i="2"/>
  <c r="F1357" i="2"/>
  <c r="F1410" i="2"/>
  <c r="F1422" i="2"/>
  <c r="F1452" i="2"/>
  <c r="F1456" i="2"/>
  <c r="F1475" i="2"/>
  <c r="F1482" i="2"/>
  <c r="F1484" i="2"/>
  <c r="F1515" i="2"/>
  <c r="F1522" i="2"/>
  <c r="F1525" i="2"/>
  <c r="F1531" i="2"/>
  <c r="F1532" i="2"/>
  <c r="F1542" i="2"/>
  <c r="F1562" i="2"/>
  <c r="F1572" i="2"/>
  <c r="F1579" i="2"/>
  <c r="F1580" i="2"/>
  <c r="F1585" i="2"/>
  <c r="F1602" i="2"/>
  <c r="F1603" i="2"/>
  <c r="F1632" i="2"/>
  <c r="F1658" i="2"/>
  <c r="F1682" i="2"/>
  <c r="F1692" i="2"/>
  <c r="F1709" i="2"/>
  <c r="F1711" i="2"/>
  <c r="F1737" i="2"/>
  <c r="F1742" i="2"/>
  <c r="F1761" i="2"/>
  <c r="F1769" i="2"/>
  <c r="F1791" i="2"/>
  <c r="F1792" i="2"/>
  <c r="F1793" i="2"/>
  <c r="F1796" i="2"/>
  <c r="F1851" i="2"/>
  <c r="F1854" i="2"/>
  <c r="F1919" i="2"/>
  <c r="F1924" i="2"/>
  <c r="F1931" i="2"/>
  <c r="F1949" i="2"/>
  <c r="F1953" i="2"/>
  <c r="F1962" i="2"/>
  <c r="F1961" i="2"/>
  <c r="F2001" i="2"/>
  <c r="F2010" i="2"/>
  <c r="F2028" i="2"/>
  <c r="F2067" i="2"/>
  <c r="F2086" i="2"/>
  <c r="F2106" i="2"/>
  <c r="F2110" i="2"/>
  <c r="F2116" i="2"/>
  <c r="F2148" i="2"/>
  <c r="F2150" i="2"/>
  <c r="F2212" i="2"/>
  <c r="F2216" i="2"/>
  <c r="F2223" i="2"/>
  <c r="F2238" i="2"/>
  <c r="F2244" i="2"/>
  <c r="F2255" i="2"/>
  <c r="F2273" i="2"/>
  <c r="F98" i="2"/>
  <c r="F109" i="2"/>
  <c r="F119" i="2"/>
  <c r="F124" i="2"/>
  <c r="F145" i="2"/>
  <c r="F150" i="2"/>
  <c r="F165" i="2"/>
  <c r="F166" i="2"/>
  <c r="F171" i="2"/>
  <c r="F188" i="2"/>
  <c r="F194" i="2"/>
  <c r="F199" i="2"/>
  <c r="F283" i="2"/>
  <c r="F297" i="2"/>
  <c r="F301" i="2"/>
  <c r="F390" i="2"/>
  <c r="F453" i="2"/>
  <c r="F482" i="2"/>
  <c r="F490" i="2"/>
  <c r="F504" i="2"/>
  <c r="F554" i="2"/>
  <c r="F579" i="2"/>
  <c r="F606" i="2"/>
  <c r="F619" i="2"/>
  <c r="F653" i="2"/>
  <c r="F676" i="2"/>
  <c r="F727" i="2"/>
  <c r="F731" i="2"/>
  <c r="F762" i="2"/>
  <c r="F810" i="2"/>
  <c r="F832" i="2"/>
  <c r="F850" i="2"/>
  <c r="F884" i="2"/>
  <c r="F891" i="2"/>
  <c r="F910" i="2"/>
  <c r="F915" i="2"/>
  <c r="F924" i="2"/>
  <c r="F1030" i="2"/>
  <c r="F1034" i="2"/>
  <c r="F1047" i="2"/>
  <c r="F1071" i="2"/>
  <c r="F1078" i="2"/>
  <c r="F1120" i="2"/>
  <c r="F1128" i="2"/>
  <c r="F1132" i="2"/>
  <c r="F1135" i="2"/>
  <c r="F1171" i="2"/>
  <c r="F1201" i="2"/>
  <c r="F1217" i="2"/>
  <c r="F1219" i="2"/>
  <c r="F1223" i="2"/>
  <c r="F1237" i="2"/>
  <c r="F1241" i="2"/>
  <c r="F1245" i="2"/>
  <c r="F1253" i="2"/>
  <c r="F1261" i="2"/>
  <c r="F1267" i="2"/>
  <c r="F1288" i="2"/>
  <c r="F1316" i="2"/>
  <c r="F1332" i="2"/>
  <c r="F1363" i="2"/>
  <c r="F1367" i="2"/>
  <c r="F1371" i="2"/>
  <c r="F1375" i="2"/>
  <c r="F1381" i="2"/>
  <c r="F1387" i="2"/>
  <c r="F1446" i="2"/>
  <c r="F1448" i="2"/>
  <c r="F1457" i="2"/>
  <c r="F1497" i="2"/>
  <c r="F1540" i="2"/>
  <c r="F1619" i="2"/>
  <c r="F1620" i="2"/>
  <c r="F1639" i="2"/>
  <c r="F1697" i="2"/>
  <c r="F1698" i="2"/>
  <c r="F1708" i="2"/>
  <c r="F1729" i="2"/>
  <c r="F1800" i="2"/>
  <c r="F1844" i="2"/>
  <c r="F1848" i="2"/>
  <c r="F1858" i="2"/>
  <c r="F1897" i="2"/>
  <c r="F1922" i="2"/>
  <c r="F1938" i="2"/>
  <c r="F1981" i="2"/>
  <c r="F1986" i="2"/>
  <c r="F1992" i="2"/>
  <c r="F2008" i="2"/>
  <c r="F2038" i="2"/>
  <c r="F2050" i="2"/>
  <c r="F2091" i="2"/>
  <c r="F2092" i="2"/>
  <c r="F2121" i="2"/>
  <c r="F2177" i="2"/>
  <c r="F2219" i="2"/>
  <c r="F2231" i="2"/>
  <c r="F2241" i="2"/>
  <c r="F2257" i="2"/>
  <c r="F2280" i="2"/>
  <c r="F2311" i="2"/>
  <c r="F29" i="2"/>
  <c r="F40" i="2"/>
  <c r="F48" i="2"/>
  <c r="F50" i="2"/>
  <c r="F51" i="2"/>
  <c r="F65" i="2"/>
  <c r="F76" i="2"/>
  <c r="F99" i="2"/>
  <c r="F112" i="2"/>
  <c r="F141" i="2"/>
  <c r="F154" i="2"/>
  <c r="F158" i="2"/>
  <c r="F195" i="2"/>
  <c r="F255" i="2"/>
  <c r="F248" i="2"/>
  <c r="F264" i="2"/>
  <c r="F270" i="2"/>
  <c r="F281" i="2"/>
  <c r="F300" i="2"/>
  <c r="F302" i="2"/>
  <c r="F303" i="2"/>
  <c r="F305" i="2"/>
  <c r="F315" i="2"/>
  <c r="F311" i="2"/>
  <c r="F312" i="2"/>
  <c r="F313" i="2"/>
  <c r="F320" i="2"/>
  <c r="F323" i="2"/>
  <c r="F325" i="2"/>
  <c r="F326" i="2"/>
  <c r="F328" i="2"/>
  <c r="F337" i="2"/>
  <c r="F341" i="2"/>
  <c r="F348" i="2"/>
  <c r="F386" i="2"/>
  <c r="F409" i="2"/>
  <c r="F429" i="2"/>
  <c r="F431" i="2"/>
  <c r="F448" i="2"/>
  <c r="F459" i="2"/>
  <c r="F474" i="2"/>
  <c r="F493" i="2"/>
  <c r="F498" i="2"/>
  <c r="F502" i="2"/>
  <c r="F505" i="2"/>
  <c r="F511" i="2"/>
  <c r="F539" i="2"/>
  <c r="F588" i="2"/>
  <c r="F601" i="2"/>
  <c r="F605" i="2"/>
  <c r="F610" i="2"/>
  <c r="F626" i="2"/>
  <c r="F644" i="2"/>
  <c r="F664" i="2"/>
  <c r="F678" i="2"/>
  <c r="F680" i="2"/>
  <c r="F693" i="2"/>
  <c r="F703" i="2"/>
  <c r="F710" i="2"/>
  <c r="F709" i="2"/>
  <c r="F730" i="2"/>
  <c r="F733" i="2"/>
  <c r="F752" i="2"/>
  <c r="F754" i="2"/>
  <c r="F755" i="2"/>
  <c r="F774" i="2"/>
  <c r="F785" i="2"/>
  <c r="F789" i="2"/>
  <c r="F791" i="2"/>
  <c r="F797" i="2"/>
  <c r="F800" i="2"/>
  <c r="F815" i="2"/>
  <c r="F819" i="2"/>
  <c r="F829" i="2"/>
  <c r="F833" i="2"/>
  <c r="F865" i="2"/>
  <c r="F898" i="2"/>
  <c r="F902" i="2"/>
  <c r="F903" i="2"/>
  <c r="F904" i="2"/>
  <c r="F905" i="2"/>
  <c r="F906" i="2"/>
  <c r="F909" i="2"/>
  <c r="F917" i="2"/>
  <c r="F927" i="2"/>
  <c r="F925" i="2"/>
  <c r="F932" i="2"/>
  <c r="F947" i="2"/>
  <c r="F966" i="2"/>
  <c r="F967" i="2"/>
  <c r="F983" i="2"/>
  <c r="F984" i="2"/>
  <c r="F997" i="2"/>
  <c r="F1013" i="2"/>
  <c r="F1022" i="2"/>
  <c r="F1038" i="2"/>
  <c r="F1077" i="2"/>
  <c r="F1085" i="2"/>
  <c r="F1125" i="2"/>
  <c r="F1139" i="2"/>
  <c r="F1141" i="2"/>
  <c r="F1142" i="2"/>
  <c r="F1153" i="2"/>
  <c r="F1154" i="2"/>
  <c r="F1157" i="2"/>
  <c r="F1172" i="2"/>
  <c r="F1180" i="2"/>
  <c r="F1181" i="2"/>
  <c r="F1188" i="2"/>
  <c r="F1190" i="2"/>
  <c r="F1224" i="2"/>
  <c r="F1231" i="2"/>
  <c r="F1234" i="2"/>
  <c r="F1259" i="2"/>
  <c r="F1277" i="2"/>
  <c r="F1304" i="2"/>
  <c r="F1313" i="2"/>
  <c r="F1321" i="2"/>
  <c r="F1328" i="2"/>
  <c r="F1326" i="2"/>
  <c r="F1340" i="2"/>
  <c r="F1341" i="2"/>
  <c r="F1359" i="2"/>
  <c r="F1365" i="2"/>
  <c r="F1366" i="2"/>
  <c r="F1396" i="2"/>
  <c r="F1399" i="2"/>
  <c r="F1436" i="2"/>
  <c r="F1437" i="2"/>
  <c r="F1459" i="2"/>
  <c r="F1464" i="2"/>
  <c r="F1467" i="2"/>
  <c r="F1468" i="2"/>
  <c r="F1473" i="2"/>
  <c r="F1474" i="2"/>
  <c r="F1512" i="2"/>
  <c r="F1528" i="2"/>
  <c r="F1545" i="2"/>
  <c r="F1546" i="2"/>
  <c r="F1555" i="2"/>
  <c r="F1558" i="2"/>
  <c r="F1561" i="2"/>
  <c r="F1563" i="2"/>
  <c r="F1574" i="2"/>
  <c r="F1575" i="2"/>
  <c r="F1596" i="2"/>
  <c r="F1594" i="2"/>
  <c r="F1599" i="2"/>
  <c r="F1601" i="2"/>
  <c r="F1607" i="2"/>
  <c r="F1612" i="2"/>
  <c r="F1623" i="2"/>
  <c r="F1633" i="2"/>
  <c r="F1644" i="2"/>
  <c r="F1649" i="2"/>
  <c r="F1663" i="2"/>
  <c r="F1659" i="2"/>
  <c r="F1673" i="2"/>
  <c r="F1695" i="2"/>
  <c r="F1704" i="2"/>
  <c r="F1707" i="2"/>
  <c r="F1721" i="2"/>
  <c r="F1745" i="2"/>
  <c r="F1762" i="2"/>
  <c r="F1767" i="2"/>
  <c r="F1788" i="2"/>
  <c r="F1789" i="2"/>
  <c r="F1808" i="2"/>
  <c r="F1810" i="2"/>
  <c r="F1815" i="2"/>
  <c r="F1839" i="2"/>
  <c r="F1841" i="2"/>
  <c r="F1849" i="2"/>
  <c r="F1852" i="2"/>
  <c r="F1859" i="2"/>
  <c r="F1866" i="2"/>
  <c r="F1876" i="2"/>
  <c r="F1877" i="2"/>
  <c r="F1878" i="2"/>
  <c r="F1901" i="2"/>
  <c r="F1910" i="2"/>
  <c r="F1906" i="2"/>
  <c r="F1914" i="2"/>
  <c r="F1918" i="2"/>
  <c r="F1954" i="2"/>
  <c r="F1975" i="2"/>
  <c r="F1995" i="2"/>
  <c r="F1993" i="2"/>
  <c r="F1994" i="2"/>
  <c r="F2019" i="2"/>
  <c r="F2030" i="2"/>
  <c r="F2039" i="2"/>
  <c r="F2040" i="2"/>
  <c r="F2052" i="2"/>
  <c r="F2123" i="2"/>
  <c r="F2133" i="2"/>
  <c r="F2156" i="2"/>
  <c r="F2164" i="2"/>
  <c r="F2168" i="2"/>
  <c r="F2197" i="2"/>
  <c r="F2261" i="2"/>
  <c r="F2268" i="2"/>
  <c r="F2302" i="2"/>
  <c r="F2315" i="2"/>
  <c r="F8" i="2"/>
  <c r="F54" i="2"/>
  <c r="F66" i="2"/>
  <c r="F67" i="2"/>
  <c r="F71" i="2"/>
  <c r="F74" i="2"/>
  <c r="F80" i="2"/>
  <c r="F85" i="2"/>
  <c r="F89" i="2"/>
  <c r="F113" i="2"/>
  <c r="F127" i="2"/>
  <c r="F135" i="2"/>
  <c r="F147" i="2"/>
  <c r="F151" i="2"/>
  <c r="F160" i="2"/>
  <c r="F169" i="2"/>
  <c r="F172" i="2"/>
  <c r="F175" i="2"/>
  <c r="F176" i="2"/>
  <c r="F185" i="2"/>
  <c r="F189" i="2"/>
  <c r="F202" i="2"/>
  <c r="F217" i="2"/>
  <c r="F220" i="2"/>
  <c r="F222" i="2"/>
  <c r="F225" i="2"/>
  <c r="F250" i="2"/>
  <c r="F293" i="2"/>
  <c r="F349" i="2"/>
  <c r="F360" i="2"/>
  <c r="F368" i="2"/>
  <c r="F385" i="2"/>
  <c r="F393" i="2"/>
  <c r="F397" i="2"/>
  <c r="F398" i="2"/>
  <c r="F425" i="2"/>
  <c r="F426" i="2"/>
  <c r="F430" i="2"/>
  <c r="F438" i="2"/>
  <c r="F458" i="2"/>
  <c r="F464" i="2"/>
  <c r="F467" i="2"/>
  <c r="F480" i="2"/>
  <c r="F508" i="2"/>
  <c r="F522" i="2"/>
  <c r="F552" i="2"/>
  <c r="F555" i="2"/>
  <c r="F562" i="2"/>
  <c r="F563" i="2"/>
  <c r="F570" i="2"/>
  <c r="F600" i="2"/>
  <c r="F608" i="2"/>
  <c r="F620" i="2"/>
  <c r="F636" i="2"/>
  <c r="F662" i="2"/>
  <c r="F669" i="2"/>
  <c r="F666" i="2"/>
  <c r="F686" i="2"/>
  <c r="F690" i="2"/>
  <c r="F723" i="2"/>
  <c r="F724" i="2"/>
  <c r="F744" i="2"/>
  <c r="F763" i="2"/>
  <c r="F783" i="2"/>
  <c r="F801" i="2"/>
  <c r="F803" i="2"/>
  <c r="F806" i="2"/>
  <c r="F808" i="2"/>
  <c r="F830" i="2"/>
  <c r="F877" i="2"/>
  <c r="F923" i="2"/>
  <c r="F943" i="2"/>
  <c r="F964" i="2"/>
  <c r="F976" i="2"/>
  <c r="F1004" i="2"/>
  <c r="F1008" i="2"/>
  <c r="F1035" i="2"/>
  <c r="F1070" i="2"/>
  <c r="F1080" i="2"/>
  <c r="F1084" i="2"/>
  <c r="F1090" i="2"/>
  <c r="F1099" i="2"/>
  <c r="F1109" i="2"/>
  <c r="F1149" i="2"/>
  <c r="F1160" i="2"/>
  <c r="F1179" i="2"/>
  <c r="F1182" i="2"/>
  <c r="F1199" i="2"/>
  <c r="F1211" i="2"/>
  <c r="F1220" i="2"/>
  <c r="F1221" i="2"/>
  <c r="F1222" i="2"/>
  <c r="F1230" i="2"/>
  <c r="F1248" i="2"/>
  <c r="F1252" i="2"/>
  <c r="F1314" i="2"/>
  <c r="F1337" i="2"/>
  <c r="F1364" i="2"/>
  <c r="F1373" i="2"/>
  <c r="F1376" i="2"/>
  <c r="F1393" i="2"/>
  <c r="F1394" i="2"/>
  <c r="F1406" i="2"/>
  <c r="F1412" i="2"/>
  <c r="F1419" i="2"/>
  <c r="F1420" i="2"/>
  <c r="F1432" i="2"/>
  <c r="F1441" i="2"/>
  <c r="F1444" i="2"/>
  <c r="F1449" i="2"/>
  <c r="F1451" i="2"/>
  <c r="F1472" i="2"/>
  <c r="F1505" i="2"/>
  <c r="F1507" i="2"/>
  <c r="F1541" i="2"/>
  <c r="F1550" i="2"/>
  <c r="F1636" i="2"/>
  <c r="F1670" i="2"/>
  <c r="F1702" i="2"/>
  <c r="F1705" i="2"/>
  <c r="F1703" i="2"/>
  <c r="F1715" i="2"/>
  <c r="F1724" i="2"/>
  <c r="F1748" i="2"/>
  <c r="F1758" i="2"/>
  <c r="F1778" i="2"/>
  <c r="F1787" i="2"/>
  <c r="F1799" i="2"/>
  <c r="F1811" i="2"/>
  <c r="F1821" i="2"/>
  <c r="F1831" i="2"/>
  <c r="F1837" i="2"/>
  <c r="F1838" i="2"/>
  <c r="F1845" i="2"/>
  <c r="F1872" i="2"/>
  <c r="F1875" i="2"/>
  <c r="F1885" i="2"/>
  <c r="F1958" i="2"/>
  <c r="F1968" i="2"/>
  <c r="F1970" i="2"/>
  <c r="F1973" i="2"/>
  <c r="F1978" i="2"/>
  <c r="F1982" i="2"/>
  <c r="F1984" i="2"/>
  <c r="F1987" i="2"/>
  <c r="F2004" i="2"/>
  <c r="F2022" i="2"/>
  <c r="F2045" i="2"/>
  <c r="F2046" i="2"/>
  <c r="F2049" i="2"/>
  <c r="F2057" i="2"/>
  <c r="F2125" i="2"/>
  <c r="F2126" i="2"/>
  <c r="F2149" i="2"/>
  <c r="F2167" i="2"/>
  <c r="F2169" i="2"/>
  <c r="F2171" i="2"/>
  <c r="F2176" i="2"/>
  <c r="F2185" i="2"/>
  <c r="F2187" i="2"/>
  <c r="F2196" i="2"/>
  <c r="F2200" i="2"/>
  <c r="F2202" i="2"/>
  <c r="F2204" i="2"/>
  <c r="F2227" i="2"/>
  <c r="F2228" i="2"/>
  <c r="F2237" i="2"/>
  <c r="F2239" i="2"/>
  <c r="F2240" i="2"/>
  <c r="F2258" i="2"/>
  <c r="F2259" i="2"/>
  <c r="F2265" i="2"/>
  <c r="F2282" i="2"/>
  <c r="F2309" i="2"/>
  <c r="F30" i="2"/>
  <c r="F61" i="2"/>
  <c r="F87" i="2"/>
  <c r="F190" i="2"/>
  <c r="F196" i="2"/>
  <c r="F235" i="2"/>
  <c r="F246" i="2"/>
  <c r="F285" i="2"/>
  <c r="F347" i="2"/>
  <c r="F400" i="2"/>
  <c r="F404" i="2"/>
  <c r="F420" i="2"/>
  <c r="F444" i="2"/>
  <c r="F457" i="2"/>
  <c r="F472" i="2"/>
  <c r="F477" i="2"/>
  <c r="F491" i="2"/>
  <c r="F514" i="2"/>
  <c r="F519" i="2"/>
  <c r="F527" i="2"/>
  <c r="F556" i="2"/>
  <c r="F594" i="2"/>
  <c r="F633" i="2"/>
  <c r="F634" i="2"/>
  <c r="F651" i="2"/>
  <c r="F767" i="2"/>
  <c r="F769" i="2"/>
  <c r="F777" i="2"/>
  <c r="F812" i="2"/>
  <c r="F835" i="2"/>
  <c r="F849" i="2"/>
  <c r="F871" i="2"/>
  <c r="F882" i="2"/>
  <c r="F886" i="2"/>
  <c r="F933" i="2"/>
  <c r="F940" i="2"/>
  <c r="F956" i="2"/>
  <c r="F962" i="2"/>
  <c r="F987" i="2"/>
  <c r="F989" i="2"/>
  <c r="F991" i="2"/>
  <c r="F1003" i="2"/>
  <c r="F1020" i="2"/>
  <c r="F1050" i="2"/>
  <c r="F1051" i="2"/>
  <c r="F1096" i="2"/>
  <c r="F1098" i="2"/>
  <c r="F1119" i="2"/>
  <c r="F1121" i="2"/>
  <c r="F1150" i="2"/>
  <c r="F1151" i="2"/>
  <c r="F1194" i="2"/>
  <c r="F1196" i="2"/>
  <c r="F1233" i="2"/>
  <c r="F1243" i="2"/>
  <c r="F1325" i="2"/>
  <c r="F1331" i="2"/>
  <c r="F1344" i="2"/>
  <c r="F1395" i="2"/>
  <c r="F1408" i="2"/>
  <c r="F1414" i="2"/>
  <c r="F1423" i="2"/>
  <c r="F1427" i="2"/>
  <c r="F1430" i="2"/>
  <c r="F1458" i="2"/>
  <c r="F1462" i="2"/>
  <c r="F1465" i="2"/>
  <c r="F1479" i="2"/>
  <c r="F1494" i="2"/>
  <c r="F1583" i="2"/>
  <c r="F1615" i="2"/>
  <c r="F1617" i="2"/>
  <c r="F1647" i="2"/>
  <c r="F1718" i="2"/>
  <c r="F1727" i="2"/>
  <c r="F1730" i="2"/>
  <c r="F1743" i="2"/>
  <c r="F1780" i="2"/>
  <c r="F1824" i="2"/>
  <c r="F1882" i="2"/>
  <c r="F1934" i="2"/>
  <c r="F1936" i="2"/>
  <c r="F1945" i="2"/>
  <c r="F1947" i="2"/>
  <c r="F1980" i="2"/>
  <c r="F2003" i="2"/>
  <c r="F2011" i="2"/>
  <c r="F2018" i="2"/>
  <c r="F2024" i="2"/>
  <c r="F2034" i="2"/>
  <c r="F2035" i="2"/>
  <c r="F2048" i="2"/>
  <c r="F2088" i="2"/>
  <c r="F2111" i="2"/>
  <c r="F2127" i="2"/>
  <c r="F2140" i="2"/>
  <c r="F2159" i="2"/>
  <c r="F2229" i="2"/>
  <c r="F2242" i="2"/>
  <c r="F2270" i="2"/>
  <c r="F2305" i="2"/>
  <c r="F2307" i="2"/>
  <c r="F2317" i="2"/>
  <c r="F35" i="2"/>
  <c r="F69" i="2"/>
  <c r="F95" i="2"/>
  <c r="F108" i="2"/>
  <c r="F138" i="2"/>
  <c r="F155" i="2"/>
  <c r="F159" i="2"/>
  <c r="F203" i="2"/>
  <c r="F252" i="2"/>
  <c r="F254" i="2"/>
  <c r="F263" i="2"/>
  <c r="F370" i="2"/>
  <c r="F374" i="2"/>
  <c r="F378" i="2"/>
  <c r="F435" i="2"/>
  <c r="F443" i="2"/>
  <c r="F468" i="2"/>
  <c r="F481" i="2"/>
  <c r="F542" i="2"/>
  <c r="F545" i="2"/>
  <c r="F558" i="2"/>
  <c r="F567" i="2"/>
  <c r="F569" i="2"/>
  <c r="F592" i="2"/>
  <c r="F661" i="2"/>
  <c r="F698" i="2"/>
  <c r="F706" i="2"/>
  <c r="F734" i="2"/>
  <c r="F735" i="2"/>
  <c r="F745" i="2"/>
  <c r="F770" i="2"/>
  <c r="F771" i="2"/>
  <c r="F782" i="2"/>
  <c r="F793" i="2"/>
  <c r="F811" i="2"/>
  <c r="F838" i="2"/>
  <c r="F858" i="2"/>
  <c r="F870" i="2"/>
  <c r="F889" i="2"/>
  <c r="F918" i="2"/>
  <c r="F954" i="2"/>
  <c r="F955" i="2"/>
  <c r="F970" i="2"/>
  <c r="F977" i="2"/>
  <c r="F995" i="2"/>
  <c r="F1018" i="2"/>
  <c r="F1025" i="2"/>
  <c r="F1028" i="2"/>
  <c r="F1036" i="2"/>
  <c r="F1037" i="2"/>
  <c r="F1045" i="2"/>
  <c r="F1058" i="2"/>
  <c r="F1061" i="2"/>
  <c r="F1067" i="2"/>
  <c r="F1069" i="2"/>
  <c r="F1083" i="2"/>
  <c r="F1107" i="2"/>
  <c r="F1113" i="2"/>
  <c r="F1124" i="2"/>
  <c r="F1126" i="2"/>
  <c r="F1189" i="2"/>
  <c r="F1197" i="2"/>
  <c r="F1203" i="2"/>
  <c r="F1242" i="2"/>
  <c r="F1255" i="2"/>
  <c r="F1289" i="2"/>
  <c r="F1290" i="2"/>
  <c r="F1293" i="2"/>
  <c r="F1302" i="2"/>
  <c r="F1361" i="2"/>
  <c r="F1370" i="2"/>
  <c r="F1390" i="2"/>
  <c r="F1426" i="2"/>
  <c r="F1438" i="2"/>
  <c r="F1511" i="2"/>
  <c r="F1523" i="2"/>
  <c r="F1551" i="2"/>
  <c r="F1557" i="2"/>
  <c r="F1559" i="2"/>
  <c r="F1595" i="2"/>
  <c r="F1613" i="2"/>
  <c r="F1618" i="2"/>
  <c r="F1635" i="2"/>
  <c r="F1641" i="2"/>
  <c r="F1643" i="2"/>
  <c r="F1665" i="2"/>
  <c r="F1701" i="2"/>
  <c r="F1706" i="2"/>
  <c r="F1725" i="2"/>
  <c r="F1750" i="2"/>
  <c r="F1775" i="2"/>
  <c r="F1782" i="2"/>
  <c r="F1784" i="2"/>
  <c r="F1805" i="2"/>
  <c r="F1861" i="2"/>
  <c r="F1862" i="2"/>
  <c r="F1883" i="2"/>
  <c r="F1893" i="2"/>
  <c r="F1900" i="2"/>
  <c r="F1899" i="2"/>
  <c r="F1928" i="2"/>
  <c r="F1985" i="2"/>
  <c r="F2023" i="2"/>
  <c r="F2056" i="2"/>
  <c r="F2072" i="2"/>
  <c r="F2073" i="2"/>
  <c r="F2083" i="2"/>
  <c r="F2096" i="2"/>
  <c r="F2097" i="2"/>
  <c r="F2103" i="2"/>
  <c r="F2184" i="2"/>
  <c r="F2199" i="2"/>
  <c r="F2201" i="2"/>
  <c r="F2214" i="2"/>
  <c r="F2262" i="2"/>
  <c r="F2263" i="2"/>
  <c r="F2292" i="2"/>
  <c r="F2306" i="2"/>
  <c r="F2320" i="2"/>
  <c r="F2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103" i="19"/>
  <c r="F104" i="19"/>
  <c r="F105" i="19"/>
  <c r="F106" i="19"/>
  <c r="F107" i="19"/>
  <c r="F108" i="19"/>
  <c r="F109" i="19"/>
  <c r="F110" i="19"/>
  <c r="F111" i="19"/>
  <c r="F112" i="19"/>
  <c r="F113" i="19"/>
  <c r="F114" i="19"/>
  <c r="F115" i="19"/>
  <c r="F116" i="19"/>
  <c r="F117" i="19"/>
  <c r="F118" i="19"/>
  <c r="F119" i="19"/>
  <c r="F120" i="19"/>
  <c r="F2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O1870" i="2" l="1"/>
  <c r="B1870" i="2"/>
  <c r="O1766" i="2"/>
  <c r="B1766" i="2"/>
  <c r="O1762" i="2"/>
  <c r="B1762" i="2"/>
  <c r="O1658" i="2"/>
  <c r="B1658" i="2"/>
  <c r="O1610" i="2"/>
  <c r="B1610" i="2"/>
  <c r="O1594" i="2"/>
  <c r="B1594" i="2"/>
  <c r="O1586" i="2"/>
  <c r="B1586" i="2"/>
  <c r="O1082" i="2"/>
  <c r="B1082" i="2"/>
  <c r="O1042" i="2"/>
  <c r="B1042" i="2"/>
  <c r="O986" i="2"/>
  <c r="B986" i="2"/>
  <c r="O978" i="2"/>
  <c r="B978" i="2"/>
  <c r="O810" i="2"/>
  <c r="B810" i="2"/>
  <c r="O762" i="2"/>
  <c r="B762" i="2"/>
  <c r="O630" i="2"/>
  <c r="B630" i="2"/>
  <c r="O554" i="2"/>
  <c r="B554" i="2"/>
  <c r="O542" i="2"/>
  <c r="B542" i="2"/>
  <c r="O530" i="2"/>
  <c r="B530" i="2"/>
  <c r="O510" i="2"/>
  <c r="B510" i="2"/>
  <c r="O490" i="2"/>
  <c r="B490" i="2"/>
  <c r="O466" i="2"/>
  <c r="B466" i="2"/>
  <c r="O330" i="2"/>
  <c r="B330" i="2"/>
  <c r="O194" i="2"/>
  <c r="B194" i="2"/>
  <c r="O174" i="2"/>
  <c r="B174" i="2"/>
  <c r="O66" i="2"/>
  <c r="B66" i="2"/>
  <c r="O18" i="2"/>
  <c r="B18" i="2"/>
  <c r="B2142" i="2"/>
  <c r="B2082" i="2"/>
  <c r="B2070" i="2"/>
  <c r="B2054" i="2"/>
  <c r="B2038" i="2"/>
  <c r="B1994" i="2"/>
  <c r="O1993" i="2"/>
  <c r="B1993" i="2"/>
  <c r="O1953" i="2"/>
  <c r="B1953" i="2"/>
  <c r="O1945" i="2"/>
  <c r="B1945" i="2"/>
  <c r="O1837" i="2"/>
  <c r="B1837" i="2"/>
  <c r="O1765" i="2"/>
  <c r="B1765" i="2"/>
  <c r="O1761" i="2"/>
  <c r="B1761" i="2"/>
  <c r="O1729" i="2"/>
  <c r="B1729" i="2"/>
  <c r="O1657" i="2"/>
  <c r="B1657" i="2"/>
  <c r="O1361" i="2"/>
  <c r="B1361" i="2"/>
  <c r="O1325" i="2"/>
  <c r="B1325" i="2"/>
  <c r="O1321" i="2"/>
  <c r="B1321" i="2"/>
  <c r="O1149" i="2"/>
  <c r="B1149" i="2"/>
  <c r="O1049" i="2"/>
  <c r="B1049" i="2"/>
  <c r="O1045" i="2"/>
  <c r="B1045" i="2"/>
  <c r="O1041" i="2"/>
  <c r="B1041" i="2"/>
  <c r="O841" i="2"/>
  <c r="B841" i="2"/>
  <c r="O809" i="2"/>
  <c r="B809" i="2"/>
  <c r="O709" i="2"/>
  <c r="B709" i="2"/>
  <c r="O553" i="2"/>
  <c r="B553" i="2"/>
  <c r="O541" i="2"/>
  <c r="B541" i="2"/>
  <c r="O489" i="2"/>
  <c r="B489" i="2"/>
  <c r="O485" i="2"/>
  <c r="B485" i="2"/>
  <c r="O465" i="2"/>
  <c r="B465" i="2"/>
  <c r="O373" i="2"/>
  <c r="B373" i="2"/>
  <c r="O189" i="2"/>
  <c r="B189" i="2"/>
  <c r="O173" i="2"/>
  <c r="B173" i="2"/>
  <c r="O65" i="2"/>
  <c r="B65" i="2"/>
  <c r="O57" i="2"/>
  <c r="B57" i="2"/>
  <c r="O17" i="2"/>
  <c r="B17" i="2"/>
  <c r="C1996" i="2" s="1"/>
  <c r="B2237" i="2"/>
  <c r="B2169" i="2"/>
  <c r="B2141" i="2"/>
  <c r="B2069" i="2"/>
  <c r="B2053" i="2"/>
  <c r="B1984" i="2"/>
  <c r="B1980" i="2"/>
  <c r="B1611" i="2"/>
  <c r="O1952" i="2"/>
  <c r="B1952" i="2"/>
  <c r="O1944" i="2"/>
  <c r="B1944" i="2"/>
  <c r="O1836" i="2"/>
  <c r="B1836" i="2"/>
  <c r="O1804" i="2"/>
  <c r="B1804" i="2"/>
  <c r="O1728" i="2"/>
  <c r="B1728" i="2"/>
  <c r="O1692" i="2"/>
  <c r="B1692" i="2"/>
  <c r="O1360" i="2"/>
  <c r="B1360" i="2"/>
  <c r="O1356" i="2"/>
  <c r="B1356" i="2"/>
  <c r="O1324" i="2"/>
  <c r="B1324" i="2"/>
  <c r="O1320" i="2"/>
  <c r="B1320" i="2"/>
  <c r="O1148" i="2"/>
  <c r="B1148" i="2"/>
  <c r="O1048" i="2"/>
  <c r="B1048" i="2"/>
  <c r="O1044" i="2"/>
  <c r="B1044" i="2"/>
  <c r="O840" i="2"/>
  <c r="B840" i="2"/>
  <c r="O760" i="2"/>
  <c r="B760" i="2"/>
  <c r="O708" i="2"/>
  <c r="B708" i="2"/>
  <c r="O596" i="2"/>
  <c r="B596" i="2"/>
  <c r="O488" i="2"/>
  <c r="B488" i="2"/>
  <c r="O484" i="2"/>
  <c r="B484" i="2"/>
  <c r="O372" i="2"/>
  <c r="B372" i="2"/>
  <c r="O272" i="2"/>
  <c r="B272" i="2"/>
  <c r="O220" i="2"/>
  <c r="B220" i="2"/>
  <c r="O188" i="2"/>
  <c r="B188" i="2"/>
  <c r="O184" i="2"/>
  <c r="B184" i="2"/>
  <c r="O116" i="2"/>
  <c r="B116" i="2"/>
  <c r="O92" i="2"/>
  <c r="B92" i="2"/>
  <c r="O80" i="2"/>
  <c r="B80" i="2"/>
  <c r="O56" i="2"/>
  <c r="B56" i="2"/>
  <c r="O28" i="2"/>
  <c r="B28" i="2"/>
  <c r="B2304" i="2"/>
  <c r="B2268" i="2"/>
  <c r="B2236" i="2"/>
  <c r="B2184" i="2"/>
  <c r="B2168" i="2"/>
  <c r="B2044" i="2"/>
  <c r="B1983" i="2"/>
  <c r="B1979" i="2"/>
  <c r="B1871" i="2"/>
  <c r="B1803" i="2"/>
  <c r="O1595" i="2"/>
  <c r="B1595" i="2"/>
  <c r="O1587" i="2"/>
  <c r="B1587" i="2"/>
  <c r="O1355" i="2"/>
  <c r="B1355" i="2"/>
  <c r="O1323" i="2"/>
  <c r="B1323" i="2"/>
  <c r="O1083" i="2"/>
  <c r="B1083" i="2"/>
  <c r="O1043" i="2"/>
  <c r="B1043" i="2"/>
  <c r="O987" i="2"/>
  <c r="B987" i="2"/>
  <c r="O979" i="2"/>
  <c r="B979" i="2"/>
  <c r="O763" i="2"/>
  <c r="B763" i="2"/>
  <c r="O759" i="2"/>
  <c r="B759" i="2"/>
  <c r="O707" i="2"/>
  <c r="B707" i="2"/>
  <c r="O631" i="2"/>
  <c r="B631" i="2"/>
  <c r="O595" i="2"/>
  <c r="B595" i="2"/>
  <c r="O531" i="2"/>
  <c r="B531" i="2"/>
  <c r="O511" i="2"/>
  <c r="B511" i="2"/>
  <c r="O491" i="2"/>
  <c r="B491" i="2"/>
  <c r="O371" i="2"/>
  <c r="B371" i="2"/>
  <c r="O331" i="2"/>
  <c r="B331" i="2"/>
  <c r="O271" i="2"/>
  <c r="B271" i="2"/>
  <c r="O219" i="2"/>
  <c r="B219" i="2"/>
  <c r="O195" i="2"/>
  <c r="B195" i="2"/>
  <c r="O183" i="2"/>
  <c r="B183" i="2"/>
  <c r="O115" i="2"/>
  <c r="B115" i="2"/>
  <c r="O91" i="2"/>
  <c r="B91" i="2"/>
  <c r="O79" i="2"/>
  <c r="B79" i="2"/>
  <c r="O27" i="2"/>
  <c r="B27" i="2"/>
  <c r="O19" i="2"/>
  <c r="B19" i="2"/>
  <c r="C1430" i="2" s="1"/>
  <c r="B2303" i="2"/>
  <c r="B2267" i="2"/>
  <c r="B2183" i="2"/>
  <c r="B2083" i="2"/>
  <c r="B2043" i="2"/>
  <c r="B2039" i="2"/>
  <c r="B1835" i="2"/>
  <c r="B1691" i="2"/>
  <c r="C1057" i="2" s="1"/>
  <c r="B1659" i="2"/>
  <c r="C1487" i="2"/>
  <c r="C1339" i="2"/>
  <c r="C1207" i="2"/>
  <c r="C1075" i="2"/>
  <c r="C935" i="2"/>
  <c r="C807" i="2"/>
  <c r="C667" i="2"/>
  <c r="C1874" i="2"/>
  <c r="C1734" i="2"/>
  <c r="C1598" i="2"/>
  <c r="C1510" i="2"/>
  <c r="C1446" i="2"/>
  <c r="C1414" i="2"/>
  <c r="C1382" i="2"/>
  <c r="C1350" i="2"/>
  <c r="C1318" i="2"/>
  <c r="C1286" i="2"/>
  <c r="C1254" i="2"/>
  <c r="C1222" i="2"/>
  <c r="C1190" i="2"/>
  <c r="C1158" i="2"/>
  <c r="C1126" i="2"/>
  <c r="C1094" i="2"/>
  <c r="C1058" i="2"/>
  <c r="C1022" i="2"/>
  <c r="C990" i="2"/>
  <c r="C950" i="2"/>
  <c r="C918" i="2"/>
  <c r="C886" i="2"/>
  <c r="C854" i="2"/>
  <c r="C822" i="2"/>
  <c r="C786" i="2"/>
  <c r="C750" i="2"/>
  <c r="C718" i="2"/>
  <c r="C686" i="2"/>
  <c r="C654" i="2"/>
  <c r="C618" i="2"/>
  <c r="C1981" i="2"/>
  <c r="C1941" i="2"/>
  <c r="C1909" i="2"/>
  <c r="C1877" i="2"/>
  <c r="C1845" i="2"/>
  <c r="C1809" i="2"/>
  <c r="C1777" i="2"/>
  <c r="C1737" i="2"/>
  <c r="C1701" i="2"/>
  <c r="C1669" i="2"/>
  <c r="C1633" i="2"/>
  <c r="C1601" i="2"/>
  <c r="C1569" i="2"/>
  <c r="C1537" i="2"/>
  <c r="C1505" i="2"/>
  <c r="C1473" i="2"/>
  <c r="C1441" i="2"/>
  <c r="C1409" i="2"/>
  <c r="C1377" i="2"/>
  <c r="C1341" i="2"/>
  <c r="C1301" i="2"/>
  <c r="C1285" i="2"/>
  <c r="C1257" i="2"/>
  <c r="C1237" i="2"/>
  <c r="C1225" i="2"/>
  <c r="C1209" i="2"/>
  <c r="C1193" i="2"/>
  <c r="C1181" i="2"/>
  <c r="C1165" i="2"/>
  <c r="C1145" i="2"/>
  <c r="C1137" i="2"/>
  <c r="C1121" i="2"/>
  <c r="C1105" i="2"/>
  <c r="C1093" i="2"/>
  <c r="C1077" i="2"/>
  <c r="C1061" i="2"/>
  <c r="C1037" i="2"/>
  <c r="C1021" i="2"/>
  <c r="C1005" i="2"/>
  <c r="C997" i="2"/>
  <c r="C981" i="2"/>
  <c r="C965" i="2"/>
  <c r="C953" i="2"/>
  <c r="C937" i="2"/>
  <c r="C921" i="2"/>
  <c r="C909" i="2"/>
  <c r="C893" i="2"/>
  <c r="C877" i="2"/>
  <c r="C869" i="2"/>
  <c r="C853" i="2"/>
  <c r="C833" i="2"/>
  <c r="C821" i="2"/>
  <c r="C801" i="2"/>
  <c r="C785" i="2"/>
  <c r="C781" i="2"/>
  <c r="C773" i="2"/>
  <c r="C757" i="2"/>
  <c r="C753" i="2"/>
  <c r="C741" i="2"/>
  <c r="C733" i="2"/>
  <c r="C721" i="2"/>
  <c r="C717" i="2"/>
  <c r="C697" i="2"/>
  <c r="C689" i="2"/>
  <c r="C685" i="2"/>
  <c r="C669" i="2"/>
  <c r="C665" i="2"/>
  <c r="C538" i="2"/>
  <c r="C1964" i="2"/>
  <c r="C1956" i="2"/>
  <c r="C1940" i="2"/>
  <c r="C1924" i="2"/>
  <c r="C1920" i="2"/>
  <c r="C1916" i="2"/>
  <c r="C1904" i="2"/>
  <c r="C1900" i="2"/>
  <c r="C1892" i="2"/>
  <c r="C1884" i="2"/>
  <c r="C1876" i="2"/>
  <c r="C1872" i="2"/>
  <c r="C1860" i="2"/>
  <c r="C1856" i="2"/>
  <c r="C1852" i="2"/>
  <c r="C1840" i="2"/>
  <c r="C1832" i="2"/>
  <c r="C1824" i="2"/>
  <c r="C1816" i="2"/>
  <c r="C1808" i="2"/>
  <c r="C1800" i="2"/>
  <c r="C1788" i="2"/>
  <c r="C1784" i="2"/>
  <c r="C1780" i="2"/>
  <c r="C1768" i="2"/>
  <c r="C1764" i="2"/>
  <c r="C1756" i="2"/>
  <c r="C1748" i="2"/>
  <c r="C1740" i="2"/>
  <c r="C1736" i="2"/>
  <c r="C1732" i="2"/>
  <c r="C1720" i="2"/>
  <c r="C1716" i="2"/>
  <c r="C1712" i="2"/>
  <c r="C1704" i="2"/>
  <c r="C1700" i="2"/>
  <c r="C1696" i="2"/>
  <c r="C1684" i="2"/>
  <c r="C1680" i="2"/>
  <c r="C1676" i="2"/>
  <c r="C1668" i="2"/>
  <c r="C1664" i="2"/>
  <c r="C1660" i="2"/>
  <c r="C1652" i="2"/>
  <c r="C1648" i="2"/>
  <c r="C1644" i="2"/>
  <c r="C1636" i="2"/>
  <c r="C1632" i="2"/>
  <c r="C1628" i="2"/>
  <c r="C1620" i="2"/>
  <c r="C1616" i="2"/>
  <c r="C1612" i="2"/>
  <c r="C1604" i="2"/>
  <c r="C1600" i="2"/>
  <c r="C1596" i="2"/>
  <c r="C1588" i="2"/>
  <c r="C1584" i="2"/>
  <c r="C1580" i="2"/>
  <c r="C1572" i="2"/>
  <c r="C1568" i="2"/>
  <c r="C1564" i="2"/>
  <c r="C1556" i="2"/>
  <c r="C1552" i="2"/>
  <c r="C1548" i="2"/>
  <c r="C1540" i="2"/>
  <c r="C1536" i="2"/>
  <c r="C1532" i="2"/>
  <c r="C1524" i="2"/>
  <c r="C1520" i="2"/>
  <c r="C1516" i="2"/>
  <c r="C1508" i="2"/>
  <c r="C1504" i="2"/>
  <c r="C1500" i="2"/>
  <c r="C1492" i="2"/>
  <c r="C1488" i="2"/>
  <c r="C1484" i="2"/>
  <c r="C1476" i="2"/>
  <c r="C1472" i="2"/>
  <c r="C1468" i="2"/>
  <c r="C1460" i="2"/>
  <c r="C1456" i="2"/>
  <c r="C1452" i="2"/>
  <c r="C1444" i="2"/>
  <c r="C1440" i="2"/>
  <c r="C1436" i="2"/>
  <c r="C1428" i="2"/>
  <c r="C1424" i="2"/>
  <c r="C1420" i="2"/>
  <c r="C1416" i="2"/>
  <c r="C1412" i="2"/>
  <c r="C1408" i="2"/>
  <c r="C1404" i="2"/>
  <c r="C1400" i="2"/>
  <c r="C1396" i="2"/>
  <c r="C1392" i="2"/>
  <c r="C1388" i="2"/>
  <c r="C1384" i="2"/>
  <c r="C1380" i="2"/>
  <c r="C1376" i="2"/>
  <c r="C1372" i="2"/>
  <c r="C1368" i="2"/>
  <c r="C1364" i="2"/>
  <c r="C1352" i="2"/>
  <c r="C1348" i="2"/>
  <c r="C1344" i="2"/>
  <c r="C1340" i="2"/>
  <c r="C1336" i="2"/>
  <c r="C1332" i="2"/>
  <c r="C1328" i="2"/>
  <c r="C1316" i="2"/>
  <c r="C1312" i="2"/>
  <c r="C1308" i="2"/>
  <c r="C1304" i="2"/>
  <c r="C1300" i="2"/>
  <c r="C1296" i="2"/>
  <c r="C1292" i="2"/>
  <c r="C1288" i="2"/>
  <c r="C1284" i="2"/>
  <c r="C1280" i="2"/>
  <c r="C1276" i="2"/>
  <c r="C1272" i="2"/>
  <c r="C1268" i="2"/>
  <c r="C1264" i="2"/>
  <c r="C1260" i="2"/>
  <c r="C1256" i="2"/>
  <c r="C1252" i="2"/>
  <c r="C1248" i="2"/>
  <c r="C1244" i="2"/>
  <c r="C1240" i="2"/>
  <c r="C1236" i="2"/>
  <c r="C1232" i="2"/>
  <c r="C1228" i="2"/>
  <c r="C1224" i="2"/>
  <c r="C1220" i="2"/>
  <c r="C1216" i="2"/>
  <c r="C1212" i="2"/>
  <c r="C1208" i="2"/>
  <c r="C1204" i="2"/>
  <c r="C1200" i="2"/>
  <c r="C1196" i="2"/>
  <c r="C1192" i="2"/>
  <c r="C1188" i="2"/>
  <c r="C1184" i="2"/>
  <c r="C1180" i="2"/>
  <c r="C1176" i="2"/>
  <c r="C1172" i="2"/>
  <c r="C1168" i="2"/>
  <c r="C1164" i="2"/>
  <c r="C1160" i="2"/>
  <c r="C1156" i="2"/>
  <c r="C1152" i="2"/>
  <c r="C1144" i="2"/>
  <c r="C1140" i="2"/>
  <c r="C1136" i="2"/>
  <c r="C1132" i="2"/>
  <c r="C1128" i="2"/>
  <c r="C1124" i="2"/>
  <c r="C1120" i="2"/>
  <c r="C1116" i="2"/>
  <c r="C1112" i="2"/>
  <c r="C1108" i="2"/>
  <c r="C1104" i="2"/>
  <c r="C1100" i="2"/>
  <c r="C1096" i="2"/>
  <c r="C1092" i="2"/>
  <c r="C1088" i="2"/>
  <c r="C1084" i="2"/>
  <c r="C1080" i="2"/>
  <c r="C1076" i="2"/>
  <c r="C1072" i="2"/>
  <c r="C1068" i="2"/>
  <c r="C1064" i="2"/>
  <c r="C1060" i="2"/>
  <c r="C1056" i="2"/>
  <c r="C1052" i="2"/>
  <c r="C1040" i="2"/>
  <c r="C1036" i="2"/>
  <c r="C1032" i="2"/>
  <c r="C1028" i="2"/>
  <c r="C1024" i="2"/>
  <c r="C1020" i="2"/>
  <c r="C1016" i="2"/>
  <c r="C1012" i="2"/>
  <c r="C1008" i="2"/>
  <c r="C1004" i="2"/>
  <c r="C1000" i="2"/>
  <c r="C996" i="2"/>
  <c r="C992" i="2"/>
  <c r="C988" i="2"/>
  <c r="C984" i="2"/>
  <c r="C980" i="2"/>
  <c r="C976" i="2"/>
  <c r="C972" i="2"/>
  <c r="C968" i="2"/>
  <c r="C964" i="2"/>
  <c r="C960" i="2"/>
  <c r="C956" i="2"/>
  <c r="C952" i="2"/>
  <c r="C948" i="2"/>
  <c r="C944" i="2"/>
  <c r="C940" i="2"/>
  <c r="C936" i="2"/>
  <c r="C932" i="2"/>
  <c r="C928" i="2"/>
  <c r="C924" i="2"/>
  <c r="C920" i="2"/>
  <c r="C916" i="2"/>
  <c r="C912" i="2"/>
  <c r="C908" i="2"/>
  <c r="C904" i="2"/>
  <c r="C900" i="2"/>
  <c r="C896" i="2"/>
  <c r="C892" i="2"/>
  <c r="C888" i="2"/>
  <c r="C884" i="2"/>
  <c r="C880" i="2"/>
  <c r="C876" i="2"/>
  <c r="C872" i="2"/>
  <c r="C868" i="2"/>
  <c r="C864" i="2"/>
  <c r="C860" i="2"/>
  <c r="C856" i="2"/>
  <c r="C852" i="2"/>
  <c r="C848" i="2"/>
  <c r="C844" i="2"/>
  <c r="C836" i="2"/>
  <c r="C832" i="2"/>
  <c r="C828" i="2"/>
  <c r="C824" i="2"/>
  <c r="C820" i="2"/>
  <c r="C816" i="2"/>
  <c r="C812" i="2"/>
  <c r="C808" i="2"/>
  <c r="C804" i="2"/>
  <c r="C800" i="2"/>
  <c r="C796" i="2"/>
  <c r="C792" i="2"/>
  <c r="C788" i="2"/>
  <c r="C784" i="2"/>
  <c r="C780" i="2"/>
  <c r="C776" i="2"/>
  <c r="C772" i="2"/>
  <c r="C768" i="2"/>
  <c r="C764" i="2"/>
  <c r="C756" i="2"/>
  <c r="C752" i="2"/>
  <c r="C748" i="2"/>
  <c r="C744" i="2"/>
  <c r="C740" i="2"/>
  <c r="C736" i="2"/>
  <c r="C732" i="2"/>
  <c r="C728" i="2"/>
  <c r="C724" i="2"/>
  <c r="C720" i="2"/>
  <c r="C716" i="2"/>
  <c r="C712" i="2"/>
  <c r="C704" i="2"/>
  <c r="C700" i="2"/>
  <c r="C696" i="2"/>
  <c r="C692" i="2"/>
  <c r="C688" i="2"/>
  <c r="C684" i="2"/>
  <c r="C680" i="2"/>
  <c r="C676" i="2"/>
  <c r="C672" i="2"/>
  <c r="C668" i="2"/>
  <c r="C664" i="2"/>
  <c r="C660" i="2"/>
  <c r="C656" i="2"/>
  <c r="C652" i="2"/>
  <c r="C648" i="2"/>
  <c r="C644" i="2"/>
  <c r="C640" i="2"/>
  <c r="C636" i="2"/>
  <c r="C632" i="2"/>
  <c r="C628" i="2"/>
  <c r="C591" i="2"/>
  <c r="C550" i="2"/>
  <c r="C546" i="2"/>
  <c r="C587" i="2"/>
  <c r="C583" i="2"/>
  <c r="C579" i="2"/>
  <c r="C575" i="2"/>
  <c r="C571" i="2"/>
  <c r="C567" i="2"/>
  <c r="C563" i="2"/>
  <c r="C559" i="2"/>
  <c r="C555" i="2"/>
  <c r="C551" i="2"/>
  <c r="C547" i="2"/>
  <c r="C543" i="2"/>
  <c r="C539" i="2"/>
  <c r="C535" i="2"/>
  <c r="C527" i="2"/>
  <c r="C523" i="2"/>
  <c r="C519" i="2"/>
  <c r="C515" i="2"/>
  <c r="C507" i="2"/>
  <c r="C503" i="2"/>
  <c r="C499" i="2"/>
  <c r="C495" i="2"/>
  <c r="C487" i="2"/>
  <c r="C483" i="2"/>
  <c r="C479" i="2"/>
  <c r="C475" i="2"/>
  <c r="C471" i="2"/>
  <c r="C467" i="2"/>
  <c r="C463" i="2"/>
  <c r="C459" i="2"/>
  <c r="C455" i="2"/>
  <c r="C451" i="2"/>
  <c r="C447" i="2"/>
  <c r="C443" i="2"/>
  <c r="C439" i="2"/>
  <c r="C435" i="2"/>
  <c r="C431" i="2"/>
  <c r="C427" i="2"/>
  <c r="C423" i="2"/>
  <c r="C419" i="2"/>
  <c r="C415" i="2"/>
  <c r="C411" i="2"/>
  <c r="C407" i="2"/>
  <c r="C403" i="2"/>
  <c r="C399" i="2"/>
  <c r="C395" i="2"/>
  <c r="C391" i="2"/>
  <c r="C387" i="2"/>
  <c r="C383" i="2"/>
  <c r="C379" i="2"/>
  <c r="C375" i="2"/>
  <c r="C367" i="2"/>
  <c r="C363" i="2"/>
  <c r="C359" i="2"/>
  <c r="C355" i="2"/>
  <c r="C351" i="2"/>
  <c r="C347" i="2"/>
  <c r="C343" i="2"/>
  <c r="C339" i="2"/>
  <c r="C335" i="2"/>
  <c r="C327" i="2"/>
  <c r="C323" i="2"/>
  <c r="C319" i="2"/>
  <c r="C315" i="2"/>
  <c r="C311" i="2"/>
  <c r="C307" i="2"/>
  <c r="C303" i="2"/>
  <c r="C299" i="2"/>
  <c r="C295" i="2"/>
  <c r="C291" i="2"/>
  <c r="C287" i="2"/>
  <c r="C283" i="2"/>
  <c r="C279" i="2"/>
  <c r="C275" i="2"/>
  <c r="C267" i="2"/>
  <c r="C263" i="2"/>
  <c r="C259" i="2"/>
  <c r="C255" i="2"/>
  <c r="C251" i="2"/>
  <c r="C247" i="2"/>
  <c r="C243" i="2"/>
  <c r="C239" i="2"/>
  <c r="C235" i="2"/>
  <c r="C231" i="2"/>
  <c r="C227" i="2"/>
  <c r="C223" i="2"/>
  <c r="C215" i="2"/>
  <c r="C211" i="2"/>
  <c r="C207" i="2"/>
  <c r="C203" i="2"/>
  <c r="C199" i="2"/>
  <c r="C191" i="2"/>
  <c r="C187" i="2"/>
  <c r="C179" i="2"/>
  <c r="C175" i="2"/>
  <c r="C171" i="2"/>
  <c r="C167" i="2"/>
  <c r="C163" i="2"/>
  <c r="C159" i="2"/>
  <c r="C155" i="2"/>
  <c r="C151" i="2"/>
  <c r="C147" i="2"/>
  <c r="C143" i="2"/>
  <c r="C139" i="2"/>
  <c r="C135" i="2"/>
  <c r="C131" i="2"/>
  <c r="C127" i="2"/>
  <c r="C123" i="2"/>
  <c r="C119" i="2"/>
  <c r="C111" i="2"/>
  <c r="C107" i="2"/>
  <c r="C103" i="2"/>
  <c r="C99" i="2"/>
  <c r="C95" i="2"/>
  <c r="C87" i="2"/>
  <c r="C83" i="2"/>
  <c r="C75" i="2"/>
  <c r="C71" i="2"/>
  <c r="C67" i="2"/>
  <c r="C63" i="2"/>
  <c r="C59" i="2"/>
  <c r="C55" i="2"/>
  <c r="C51" i="2"/>
  <c r="C47" i="2"/>
  <c r="C43" i="2"/>
  <c r="C39" i="2"/>
  <c r="C35" i="2"/>
  <c r="C31" i="2"/>
  <c r="C23" i="2"/>
  <c r="C15" i="2"/>
  <c r="C11" i="2"/>
  <c r="C7" i="2"/>
  <c r="C526" i="2"/>
  <c r="C522" i="2"/>
  <c r="C518" i="2"/>
  <c r="C514" i="2"/>
  <c r="C506" i="2"/>
  <c r="C502" i="2"/>
  <c r="C498" i="2"/>
  <c r="C494" i="2"/>
  <c r="C486" i="2"/>
  <c r="C482" i="2"/>
  <c r="C478" i="2"/>
  <c r="C474" i="2"/>
  <c r="C470" i="2"/>
  <c r="C462" i="2"/>
  <c r="C458" i="2"/>
  <c r="C454" i="2"/>
  <c r="C450" i="2"/>
  <c r="C446" i="2"/>
  <c r="C442" i="2"/>
  <c r="C438" i="2"/>
  <c r="C434" i="2"/>
  <c r="C430" i="2"/>
  <c r="C426" i="2"/>
  <c r="C422" i="2"/>
  <c r="C418" i="2"/>
  <c r="C414" i="2"/>
  <c r="C410" i="2"/>
  <c r="C406" i="2"/>
  <c r="C402" i="2"/>
  <c r="C398" i="2"/>
  <c r="C394" i="2"/>
  <c r="C390" i="2"/>
  <c r="C386" i="2"/>
  <c r="C382" i="2"/>
  <c r="C378" i="2"/>
  <c r="C374" i="2"/>
  <c r="C370" i="2"/>
  <c r="C366" i="2"/>
  <c r="C362" i="2"/>
  <c r="C358" i="2"/>
  <c r="C354" i="2"/>
  <c r="C350" i="2"/>
  <c r="C346" i="2"/>
  <c r="C342" i="2"/>
  <c r="C338" i="2"/>
  <c r="C334" i="2"/>
  <c r="C326" i="2"/>
  <c r="C322" i="2"/>
  <c r="C318" i="2"/>
  <c r="C314" i="2"/>
  <c r="C310" i="2"/>
  <c r="C306" i="2"/>
  <c r="C302" i="2"/>
  <c r="C298" i="2"/>
  <c r="C294" i="2"/>
  <c r="C290" i="2"/>
  <c r="C286" i="2"/>
  <c r="C282" i="2"/>
  <c r="C278" i="2"/>
  <c r="C274" i="2"/>
  <c r="C270" i="2"/>
  <c r="C266" i="2"/>
  <c r="C262" i="2"/>
  <c r="C258" i="2"/>
  <c r="C254" i="2"/>
  <c r="C250" i="2"/>
  <c r="C246" i="2"/>
  <c r="C242" i="2"/>
  <c r="C238" i="2"/>
  <c r="C234" i="2"/>
  <c r="C230" i="2"/>
  <c r="C226" i="2"/>
  <c r="C222" i="2"/>
  <c r="C218" i="2"/>
  <c r="C214" i="2"/>
  <c r="C210" i="2"/>
  <c r="C206" i="2"/>
  <c r="C202" i="2"/>
  <c r="C198" i="2"/>
  <c r="C190" i="2"/>
  <c r="C186" i="2"/>
  <c r="C182" i="2"/>
  <c r="C178" i="2"/>
  <c r="C170" i="2"/>
  <c r="C166" i="2"/>
  <c r="C162" i="2"/>
  <c r="C158" i="2"/>
  <c r="C154" i="2"/>
  <c r="C150" i="2"/>
  <c r="C146" i="2"/>
  <c r="C142" i="2"/>
  <c r="C138" i="2"/>
  <c r="C134" i="2"/>
  <c r="C130" i="2"/>
  <c r="C126" i="2"/>
  <c r="C122" i="2"/>
  <c r="C118" i="2"/>
  <c r="C114" i="2"/>
  <c r="C110" i="2"/>
  <c r="C106" i="2"/>
  <c r="C102" i="2"/>
  <c r="C98" i="2"/>
  <c r="C94" i="2"/>
  <c r="C90" i="2"/>
  <c r="C86" i="2"/>
  <c r="C82" i="2"/>
  <c r="C78" i="2"/>
  <c r="C74" i="2"/>
  <c r="C70" i="2"/>
  <c r="C62" i="2"/>
  <c r="C58" i="2"/>
  <c r="C54" i="2"/>
  <c r="C50" i="2"/>
  <c r="C46" i="2"/>
  <c r="C42" i="2"/>
  <c r="C38" i="2"/>
  <c r="C34" i="2"/>
  <c r="C30" i="2"/>
  <c r="C26" i="2"/>
  <c r="C22" i="2"/>
  <c r="C14" i="2"/>
  <c r="C10" i="2"/>
  <c r="C6" i="2"/>
  <c r="C2" i="2"/>
  <c r="C653" i="2"/>
  <c r="C649" i="2"/>
  <c r="C645" i="2"/>
  <c r="C641" i="2"/>
  <c r="C637" i="2"/>
  <c r="C633" i="2"/>
  <c r="C629" i="2"/>
  <c r="C625" i="2"/>
  <c r="C621" i="2"/>
  <c r="C617" i="2"/>
  <c r="C613" i="2"/>
  <c r="C609" i="2"/>
  <c r="C605" i="2"/>
  <c r="C601" i="2"/>
  <c r="C597" i="2"/>
  <c r="C593" i="2"/>
  <c r="C589" i="2"/>
  <c r="C585" i="2"/>
  <c r="C581" i="2"/>
  <c r="C577" i="2"/>
  <c r="C573" i="2"/>
  <c r="C569" i="2"/>
  <c r="C565" i="2"/>
  <c r="C561" i="2"/>
  <c r="C557" i="2"/>
  <c r="C549" i="2"/>
  <c r="C545" i="2"/>
  <c r="C537" i="2"/>
  <c r="C533" i="2"/>
  <c r="C529" i="2"/>
  <c r="C525" i="2"/>
  <c r="C521" i="2"/>
  <c r="C517" i="2"/>
  <c r="C513" i="2"/>
  <c r="C509" i="2"/>
  <c r="C505" i="2"/>
  <c r="C501" i="2"/>
  <c r="C497" i="2"/>
  <c r="C493" i="2"/>
  <c r="C481" i="2"/>
  <c r="C477" i="2"/>
  <c r="C473" i="2"/>
  <c r="C469" i="2"/>
  <c r="C461" i="2"/>
  <c r="C457" i="2"/>
  <c r="C453" i="2"/>
  <c r="C449" i="2"/>
  <c r="C445" i="2"/>
  <c r="C441" i="2"/>
  <c r="C437" i="2"/>
  <c r="C433" i="2"/>
  <c r="C429" i="2"/>
  <c r="C425" i="2"/>
  <c r="C421" i="2"/>
  <c r="C417" i="2"/>
  <c r="C413" i="2"/>
  <c r="C409" i="2"/>
  <c r="C405" i="2"/>
  <c r="C401" i="2"/>
  <c r="C397" i="2"/>
  <c r="C393" i="2"/>
  <c r="C389" i="2"/>
  <c r="C385" i="2"/>
  <c r="C381" i="2"/>
  <c r="C377" i="2"/>
  <c r="C369" i="2"/>
  <c r="C365" i="2"/>
  <c r="C361" i="2"/>
  <c r="C357" i="2"/>
  <c r="C353" i="2"/>
  <c r="C349" i="2"/>
  <c r="C345" i="2"/>
  <c r="C341" i="2"/>
  <c r="C337" i="2"/>
  <c r="C333" i="2"/>
  <c r="C329" i="2"/>
  <c r="C325" i="2"/>
  <c r="C321" i="2"/>
  <c r="C317" i="2"/>
  <c r="C313" i="2"/>
  <c r="C309" i="2"/>
  <c r="C305" i="2"/>
  <c r="C301" i="2"/>
  <c r="C297" i="2"/>
  <c r="C293" i="2"/>
  <c r="C289" i="2"/>
  <c r="C285" i="2"/>
  <c r="C281" i="2"/>
  <c r="C277" i="2"/>
  <c r="C273" i="2"/>
  <c r="C269" i="2"/>
  <c r="C265" i="2"/>
  <c r="C261" i="2"/>
  <c r="C257" i="2"/>
  <c r="C253" i="2"/>
  <c r="C249" i="2"/>
  <c r="C245" i="2"/>
  <c r="C241" i="2"/>
  <c r="C237" i="2"/>
  <c r="C233" i="2"/>
  <c r="C229" i="2"/>
  <c r="C225" i="2"/>
  <c r="C221" i="2"/>
  <c r="C217" i="2"/>
  <c r="C213" i="2"/>
  <c r="C209" i="2"/>
  <c r="C205" i="2"/>
  <c r="C201" i="2"/>
  <c r="C197" i="2"/>
  <c r="C193" i="2"/>
  <c r="C185" i="2"/>
  <c r="C181" i="2"/>
  <c r="C177" i="2"/>
  <c r="C169" i="2"/>
  <c r="C165" i="2"/>
  <c r="C161" i="2"/>
  <c r="C157" i="2"/>
  <c r="C153" i="2"/>
  <c r="C149" i="2"/>
  <c r="C145" i="2"/>
  <c r="C141" i="2"/>
  <c r="C137" i="2"/>
  <c r="C133" i="2"/>
  <c r="C129" i="2"/>
  <c r="C125" i="2"/>
  <c r="C121" i="2"/>
  <c r="C117" i="2"/>
  <c r="C113" i="2"/>
  <c r="C109" i="2"/>
  <c r="C105" i="2"/>
  <c r="C101" i="2"/>
  <c r="C97" i="2"/>
  <c r="C93" i="2"/>
  <c r="C89" i="2"/>
  <c r="C85" i="2"/>
  <c r="C81" i="2"/>
  <c r="C77" i="2"/>
  <c r="C73" i="2"/>
  <c r="C69" i="2"/>
  <c r="C61" i="2"/>
  <c r="C53" i="2"/>
  <c r="C49" i="2"/>
  <c r="C45" i="2"/>
  <c r="C41" i="2"/>
  <c r="C37" i="2"/>
  <c r="C33" i="2"/>
  <c r="C29" i="2"/>
  <c r="C25" i="2"/>
  <c r="C21" i="2"/>
  <c r="C13" i="2"/>
  <c r="C9" i="2"/>
  <c r="C624" i="2"/>
  <c r="C620" i="2"/>
  <c r="C616" i="2"/>
  <c r="C612" i="2"/>
  <c r="C608" i="2"/>
  <c r="C604" i="2"/>
  <c r="C600" i="2"/>
  <c r="C592" i="2"/>
  <c r="C588" i="2"/>
  <c r="C584" i="2"/>
  <c r="C580" i="2"/>
  <c r="C576" i="2"/>
  <c r="C572" i="2"/>
  <c r="C568" i="2"/>
  <c r="C564" i="2"/>
  <c r="C560" i="2"/>
  <c r="C556" i="2"/>
  <c r="C552" i="2"/>
  <c r="C548" i="2"/>
  <c r="C544" i="2"/>
  <c r="C540" i="2"/>
  <c r="C536" i="2"/>
  <c r="C532" i="2"/>
  <c r="C528" i="2"/>
  <c r="C524" i="2"/>
  <c r="C520" i="2"/>
  <c r="C516" i="2"/>
  <c r="C512" i="2"/>
  <c r="C508" i="2"/>
  <c r="C504" i="2"/>
  <c r="C500" i="2"/>
  <c r="C496" i="2"/>
  <c r="C492" i="2"/>
  <c r="C480" i="2"/>
  <c r="C476" i="2"/>
  <c r="C472" i="2"/>
  <c r="C468" i="2"/>
  <c r="C464" i="2"/>
  <c r="C460" i="2"/>
  <c r="C456" i="2"/>
  <c r="C452" i="2"/>
  <c r="C448" i="2"/>
  <c r="C444" i="2"/>
  <c r="C440" i="2"/>
  <c r="C436" i="2"/>
  <c r="C432" i="2"/>
  <c r="C428" i="2"/>
  <c r="C424" i="2"/>
  <c r="C420" i="2"/>
  <c r="C416" i="2"/>
  <c r="C412" i="2"/>
  <c r="C408" i="2"/>
  <c r="C404" i="2"/>
  <c r="C400" i="2"/>
  <c r="C396" i="2"/>
  <c r="C392" i="2"/>
  <c r="C388" i="2"/>
  <c r="C384" i="2"/>
  <c r="C380" i="2"/>
  <c r="C376" i="2"/>
  <c r="C368" i="2"/>
  <c r="C364" i="2"/>
  <c r="C360" i="2"/>
  <c r="C356" i="2"/>
  <c r="C352" i="2"/>
  <c r="C348" i="2"/>
  <c r="C344" i="2"/>
  <c r="C340" i="2"/>
  <c r="C336" i="2"/>
  <c r="C332" i="2"/>
  <c r="C328" i="2"/>
  <c r="C324" i="2"/>
  <c r="C320" i="2"/>
  <c r="C316" i="2"/>
  <c r="C312" i="2"/>
  <c r="C308" i="2"/>
  <c r="C304" i="2"/>
  <c r="C300" i="2"/>
  <c r="C296" i="2"/>
  <c r="C292" i="2"/>
  <c r="C288" i="2"/>
  <c r="C284" i="2"/>
  <c r="C280" i="2"/>
  <c r="C276" i="2"/>
  <c r="C268" i="2"/>
  <c r="C264" i="2"/>
  <c r="C260" i="2"/>
  <c r="C256" i="2"/>
  <c r="C252" i="2"/>
  <c r="C248" i="2"/>
  <c r="C244" i="2"/>
  <c r="C240" i="2"/>
  <c r="C236" i="2"/>
  <c r="C232" i="2"/>
  <c r="C228" i="2"/>
  <c r="C224" i="2"/>
  <c r="C216" i="2"/>
  <c r="C212" i="2"/>
  <c r="C208" i="2"/>
  <c r="C204" i="2"/>
  <c r="C200" i="2"/>
  <c r="C196" i="2"/>
  <c r="C192" i="2"/>
  <c r="C180" i="2"/>
  <c r="C176" i="2"/>
  <c r="C172" i="2"/>
  <c r="C168" i="2"/>
  <c r="C164" i="2"/>
  <c r="C160" i="2"/>
  <c r="C156" i="2"/>
  <c r="C152" i="2"/>
  <c r="C148" i="2"/>
  <c r="C144" i="2"/>
  <c r="C140" i="2"/>
  <c r="C136" i="2"/>
  <c r="C132" i="2"/>
  <c r="C128" i="2"/>
  <c r="C124" i="2"/>
  <c r="C120" i="2"/>
  <c r="C112" i="2"/>
  <c r="C108" i="2"/>
  <c r="C104" i="2"/>
  <c r="C100" i="2"/>
  <c r="C96" i="2"/>
  <c r="C88" i="2"/>
  <c r="C84" i="2"/>
  <c r="C76" i="2"/>
  <c r="C72" i="2"/>
  <c r="C68" i="2"/>
  <c r="C64" i="2"/>
  <c r="C60" i="2"/>
  <c r="C52" i="2"/>
  <c r="C48" i="2"/>
  <c r="C44" i="2"/>
  <c r="C40" i="2"/>
  <c r="C36" i="2"/>
  <c r="C32" i="2"/>
  <c r="C24" i="2"/>
  <c r="C20" i="2"/>
  <c r="C16" i="2"/>
  <c r="C12" i="2"/>
  <c r="C5" i="2"/>
  <c r="C8" i="2"/>
  <c r="C4" i="2"/>
  <c r="C3" i="2"/>
  <c r="P2318" i="2"/>
  <c r="P2210" i="2"/>
  <c r="P2322" i="2"/>
  <c r="P2310" i="2"/>
  <c r="P2306" i="2"/>
  <c r="P2298" i="2"/>
  <c r="P2290" i="2"/>
  <c r="P2282" i="2"/>
  <c r="P2270" i="2"/>
  <c r="P2262" i="2"/>
  <c r="P2254" i="2"/>
  <c r="P2246" i="2"/>
  <c r="P2238" i="2"/>
  <c r="P2230" i="2"/>
  <c r="P2222" i="2"/>
  <c r="P2214" i="2"/>
  <c r="P2202" i="2"/>
  <c r="P2190" i="2"/>
  <c r="P2178" i="2"/>
  <c r="P2166" i="2"/>
  <c r="P2158" i="2"/>
  <c r="P2146" i="2"/>
  <c r="P2134" i="2"/>
  <c r="P2122" i="2"/>
  <c r="P2110" i="2"/>
  <c r="P2098" i="2"/>
  <c r="P2090" i="2"/>
  <c r="P2078" i="2"/>
  <c r="P2066" i="2"/>
  <c r="P2319" i="2"/>
  <c r="P2315" i="2"/>
  <c r="P2311" i="2"/>
  <c r="P2307" i="2"/>
  <c r="P2303" i="2"/>
  <c r="P2299" i="2"/>
  <c r="P2295" i="2"/>
  <c r="P2291" i="2"/>
  <c r="P2287" i="2"/>
  <c r="P2283" i="2"/>
  <c r="P2279" i="2"/>
  <c r="P2275" i="2"/>
  <c r="P2271" i="2"/>
  <c r="P2267" i="2"/>
  <c r="P2263" i="2"/>
  <c r="P2259" i="2"/>
  <c r="P2255" i="2"/>
  <c r="P2251" i="2"/>
  <c r="P2247" i="2"/>
  <c r="P2243" i="2"/>
  <c r="P2239" i="2"/>
  <c r="P2235" i="2"/>
  <c r="P2231" i="2"/>
  <c r="P2227" i="2"/>
  <c r="P2223" i="2"/>
  <c r="P2219" i="2"/>
  <c r="P2215" i="2"/>
  <c r="P2211" i="2"/>
  <c r="P2207" i="2"/>
  <c r="P2203" i="2"/>
  <c r="P2199" i="2"/>
  <c r="P2195" i="2"/>
  <c r="P2191" i="2"/>
  <c r="P2187" i="2"/>
  <c r="P2183" i="2"/>
  <c r="P2179" i="2"/>
  <c r="P2175" i="2"/>
  <c r="P2171" i="2"/>
  <c r="P2167" i="2"/>
  <c r="P2163" i="2"/>
  <c r="P2159" i="2"/>
  <c r="P2155" i="2"/>
  <c r="P2151" i="2"/>
  <c r="P2147" i="2"/>
  <c r="P2143" i="2"/>
  <c r="P2139" i="2"/>
  <c r="P2135" i="2"/>
  <c r="P2131" i="2"/>
  <c r="P2127" i="2"/>
  <c r="P2123" i="2"/>
  <c r="P2119" i="2"/>
  <c r="P2115" i="2"/>
  <c r="P2111" i="2"/>
  <c r="P2107" i="2"/>
  <c r="P2103" i="2"/>
  <c r="P2099" i="2"/>
  <c r="P2095" i="2"/>
  <c r="P2091" i="2"/>
  <c r="P2087" i="2"/>
  <c r="P2083" i="2"/>
  <c r="P2079" i="2"/>
  <c r="P2075" i="2"/>
  <c r="P2071" i="2"/>
  <c r="P2067" i="2"/>
  <c r="P2063" i="2"/>
  <c r="P2059" i="2"/>
  <c r="P2055" i="2"/>
  <c r="P2051" i="2"/>
  <c r="P2047" i="2"/>
  <c r="P2043" i="2"/>
  <c r="P2039" i="2"/>
  <c r="P2035" i="2"/>
  <c r="P2031" i="2"/>
  <c r="P2027" i="2"/>
  <c r="P2023" i="2"/>
  <c r="P2019" i="2"/>
  <c r="P2015" i="2"/>
  <c r="P2011" i="2"/>
  <c r="P2007" i="2"/>
  <c r="P2003" i="2"/>
  <c r="P1999" i="2"/>
  <c r="P1995" i="2"/>
  <c r="P1991" i="2"/>
  <c r="P1987" i="2"/>
  <c r="P1983" i="2"/>
  <c r="P1979" i="2"/>
  <c r="P1975" i="2"/>
  <c r="P1971" i="2"/>
  <c r="P1967" i="2"/>
  <c r="P1963" i="2"/>
  <c r="P1959" i="2"/>
  <c r="P1955" i="2"/>
  <c r="P1951" i="2"/>
  <c r="P1947" i="2"/>
  <c r="P1943" i="2"/>
  <c r="P1939" i="2"/>
  <c r="P1935" i="2"/>
  <c r="P1931" i="2"/>
  <c r="P1927" i="2"/>
  <c r="P1923" i="2"/>
  <c r="P1919" i="2"/>
  <c r="P1915" i="2"/>
  <c r="P1911" i="2"/>
  <c r="P1907" i="2"/>
  <c r="P1903" i="2"/>
  <c r="P1899" i="2"/>
  <c r="P1895" i="2"/>
  <c r="P1891" i="2"/>
  <c r="P1887" i="2"/>
  <c r="P1883" i="2"/>
  <c r="P1879" i="2"/>
  <c r="P1875" i="2"/>
  <c r="P1871" i="2"/>
  <c r="P1867" i="2"/>
  <c r="P1863" i="2"/>
  <c r="P1859" i="2"/>
  <c r="P1855" i="2"/>
  <c r="P1851" i="2"/>
  <c r="P1847" i="2"/>
  <c r="P1843" i="2"/>
  <c r="P1839" i="2"/>
  <c r="P1835" i="2"/>
  <c r="P1831" i="2"/>
  <c r="P1827" i="2"/>
  <c r="P1823" i="2"/>
  <c r="P1819" i="2"/>
  <c r="P1815" i="2"/>
  <c r="P1811" i="2"/>
  <c r="P1807" i="2"/>
  <c r="P1803" i="2"/>
  <c r="P1799" i="2"/>
  <c r="P1795" i="2"/>
  <c r="P1791" i="2"/>
  <c r="P1787" i="2"/>
  <c r="P1783" i="2"/>
  <c r="P1779" i="2"/>
  <c r="P1775" i="2"/>
  <c r="P1771" i="2"/>
  <c r="P1767" i="2"/>
  <c r="P1763" i="2"/>
  <c r="P1759" i="2"/>
  <c r="P1755" i="2"/>
  <c r="P1751" i="2"/>
  <c r="P1747" i="2"/>
  <c r="P1743" i="2"/>
  <c r="P1739" i="2"/>
  <c r="P1735" i="2"/>
  <c r="P1731" i="2"/>
  <c r="P1727" i="2"/>
  <c r="P1723" i="2"/>
  <c r="P1719" i="2"/>
  <c r="P1715" i="2"/>
  <c r="P1711" i="2"/>
  <c r="P1707" i="2"/>
  <c r="P1703" i="2"/>
  <c r="P1699" i="2"/>
  <c r="P1695" i="2"/>
  <c r="P1691" i="2"/>
  <c r="P1687" i="2"/>
  <c r="P1683" i="2"/>
  <c r="P1679" i="2"/>
  <c r="P1675" i="2"/>
  <c r="P1671" i="2"/>
  <c r="P1667" i="2"/>
  <c r="P1663" i="2"/>
  <c r="P1659" i="2"/>
  <c r="P1655" i="2"/>
  <c r="P1651" i="2"/>
  <c r="P1647" i="2"/>
  <c r="P1643" i="2"/>
  <c r="P1639" i="2"/>
  <c r="P1635" i="2"/>
  <c r="P1631" i="2"/>
  <c r="P1627" i="2"/>
  <c r="P1623" i="2"/>
  <c r="P1619" i="2"/>
  <c r="P1615" i="2"/>
  <c r="P1611" i="2"/>
  <c r="P1607" i="2"/>
  <c r="P1603" i="2"/>
  <c r="P1599" i="2"/>
  <c r="P1595" i="2"/>
  <c r="P1591" i="2"/>
  <c r="P1587" i="2"/>
  <c r="P1583" i="2"/>
  <c r="P1579" i="2"/>
  <c r="P1575" i="2"/>
  <c r="P1571" i="2"/>
  <c r="P1567" i="2"/>
  <c r="P1563" i="2"/>
  <c r="P1559" i="2"/>
  <c r="P1555" i="2"/>
  <c r="P1551" i="2"/>
  <c r="P1547" i="2"/>
  <c r="P2198" i="2"/>
  <c r="P2186" i="2"/>
  <c r="P2174" i="2"/>
  <c r="P2150" i="2"/>
  <c r="P2138" i="2"/>
  <c r="P2126" i="2"/>
  <c r="P2114" i="2"/>
  <c r="P2102" i="2"/>
  <c r="P2082" i="2"/>
  <c r="P2070" i="2"/>
  <c r="P2058" i="2"/>
  <c r="P2050" i="2"/>
  <c r="P2042" i="2"/>
  <c r="P2034" i="2"/>
  <c r="P2026" i="2"/>
  <c r="P2018" i="2"/>
  <c r="P2014" i="2"/>
  <c r="P2006" i="2"/>
  <c r="P2002" i="2"/>
  <c r="P1998" i="2"/>
  <c r="P1994" i="2"/>
  <c r="P1990" i="2"/>
  <c r="P1986" i="2"/>
  <c r="P1982" i="2"/>
  <c r="P1978" i="2"/>
  <c r="P1974" i="2"/>
  <c r="P1970" i="2"/>
  <c r="P1966" i="2"/>
  <c r="P1962" i="2"/>
  <c r="P1958" i="2"/>
  <c r="P1954" i="2"/>
  <c r="P1950" i="2"/>
  <c r="P1946" i="2"/>
  <c r="P1942" i="2"/>
  <c r="P1938" i="2"/>
  <c r="P1934" i="2"/>
  <c r="P1930" i="2"/>
  <c r="P1926" i="2"/>
  <c r="P1922" i="2"/>
  <c r="P1918" i="2"/>
  <c r="P1914" i="2"/>
  <c r="P1910" i="2"/>
  <c r="P1906" i="2"/>
  <c r="P1902" i="2"/>
  <c r="P1898" i="2"/>
  <c r="P1894" i="2"/>
  <c r="P1890" i="2"/>
  <c r="P1886" i="2"/>
  <c r="P1882" i="2"/>
  <c r="P1878" i="2"/>
  <c r="P1874" i="2"/>
  <c r="P1870" i="2"/>
  <c r="P1866" i="2"/>
  <c r="P1862" i="2"/>
  <c r="P1858" i="2"/>
  <c r="P1854" i="2"/>
  <c r="P1850" i="2"/>
  <c r="P1846" i="2"/>
  <c r="P1842" i="2"/>
  <c r="P1838" i="2"/>
  <c r="P1834" i="2"/>
  <c r="P1830" i="2"/>
  <c r="P1826" i="2"/>
  <c r="P1822" i="2"/>
  <c r="P1818" i="2"/>
  <c r="P1814" i="2"/>
  <c r="P1810" i="2"/>
  <c r="P1806" i="2"/>
  <c r="P1802" i="2"/>
  <c r="P1798" i="2"/>
  <c r="P1794" i="2"/>
  <c r="P1790" i="2"/>
  <c r="P1786" i="2"/>
  <c r="P1782" i="2"/>
  <c r="P1778" i="2"/>
  <c r="P1774" i="2"/>
  <c r="P1770" i="2"/>
  <c r="P1766" i="2"/>
  <c r="P1762" i="2"/>
  <c r="P1758" i="2"/>
  <c r="P1754" i="2"/>
  <c r="P1750" i="2"/>
  <c r="P1746" i="2"/>
  <c r="P1742" i="2"/>
  <c r="P1738" i="2"/>
  <c r="P1734" i="2"/>
  <c r="P1730" i="2"/>
  <c r="P1726" i="2"/>
  <c r="P1722" i="2"/>
  <c r="P1718" i="2"/>
  <c r="P1714" i="2"/>
  <c r="P1710" i="2"/>
  <c r="P1706" i="2"/>
  <c r="P1702" i="2"/>
  <c r="P1698" i="2"/>
  <c r="P1694" i="2"/>
  <c r="P1690" i="2"/>
  <c r="P1686" i="2"/>
  <c r="P1682" i="2"/>
  <c r="P1678" i="2"/>
  <c r="P1674" i="2"/>
  <c r="P1670" i="2"/>
  <c r="P1666" i="2"/>
  <c r="P1662" i="2"/>
  <c r="P1658" i="2"/>
  <c r="P1654" i="2"/>
  <c r="P1650" i="2"/>
  <c r="P1646" i="2"/>
  <c r="P1642" i="2"/>
  <c r="P1638" i="2"/>
  <c r="P1634" i="2"/>
  <c r="P1630" i="2"/>
  <c r="P1626" i="2"/>
  <c r="P1622" i="2"/>
  <c r="P1618" i="2"/>
  <c r="P1614" i="2"/>
  <c r="P1610" i="2"/>
  <c r="P1606" i="2"/>
  <c r="P1602" i="2"/>
  <c r="P1598" i="2"/>
  <c r="P1594" i="2"/>
  <c r="P1590" i="2"/>
  <c r="P1586" i="2"/>
  <c r="P1582" i="2"/>
  <c r="P1578" i="2"/>
  <c r="P1574" i="2"/>
  <c r="P1570" i="2"/>
  <c r="P1566" i="2"/>
  <c r="P1562" i="2"/>
  <c r="P1558" i="2"/>
  <c r="P1554" i="2"/>
  <c r="P1550" i="2"/>
  <c r="P1546" i="2"/>
  <c r="P1542" i="2"/>
  <c r="P1538" i="2"/>
  <c r="P1534" i="2"/>
  <c r="P1530" i="2"/>
  <c r="P1526" i="2"/>
  <c r="P1522" i="2"/>
  <c r="P1518" i="2"/>
  <c r="P1514" i="2"/>
  <c r="P1510" i="2"/>
  <c r="P1506" i="2"/>
  <c r="P1502" i="2"/>
  <c r="P1498" i="2"/>
  <c r="P1494" i="2"/>
  <c r="P1490" i="2"/>
  <c r="P1486" i="2"/>
  <c r="P1482" i="2"/>
  <c r="P1478" i="2"/>
  <c r="P1474" i="2"/>
  <c r="P1470" i="2"/>
  <c r="P1466" i="2"/>
  <c r="P1462" i="2"/>
  <c r="P1458" i="2"/>
  <c r="P1454" i="2"/>
  <c r="P1450" i="2"/>
  <c r="P1446" i="2"/>
  <c r="P1442" i="2"/>
  <c r="P1438" i="2"/>
  <c r="P1434" i="2"/>
  <c r="P1430" i="2"/>
  <c r="P1426" i="2"/>
  <c r="P1422" i="2"/>
  <c r="P1418" i="2"/>
  <c r="P1414" i="2"/>
  <c r="P1410" i="2"/>
  <c r="P1406" i="2"/>
  <c r="P1402" i="2"/>
  <c r="P1398" i="2"/>
  <c r="P1394" i="2"/>
  <c r="P1390" i="2"/>
  <c r="P1386" i="2"/>
  <c r="P1382" i="2"/>
  <c r="P1378" i="2"/>
  <c r="P1374" i="2"/>
  <c r="P1370" i="2"/>
  <c r="P1366" i="2"/>
  <c r="P1362" i="2"/>
  <c r="P1358" i="2"/>
  <c r="P1354" i="2"/>
  <c r="P1350" i="2"/>
  <c r="P1346" i="2"/>
  <c r="P1342" i="2"/>
  <c r="P1338" i="2"/>
  <c r="P1334" i="2"/>
  <c r="P1330" i="2"/>
  <c r="P1326" i="2"/>
  <c r="P1322" i="2"/>
  <c r="P1318" i="2"/>
  <c r="P1314" i="2"/>
  <c r="P1310" i="2"/>
  <c r="P1306" i="2"/>
  <c r="P1302" i="2"/>
  <c r="P1298" i="2"/>
  <c r="P1294" i="2"/>
  <c r="P1290" i="2"/>
  <c r="P1286" i="2"/>
  <c r="P1282" i="2"/>
  <c r="P1278" i="2"/>
  <c r="P1274" i="2"/>
  <c r="P1270" i="2"/>
  <c r="P1266" i="2"/>
  <c r="P1262" i="2"/>
  <c r="P1258" i="2"/>
  <c r="P1254" i="2"/>
  <c r="P1250" i="2"/>
  <c r="P1246" i="2"/>
  <c r="P1242" i="2"/>
  <c r="P1238" i="2"/>
  <c r="P1234" i="2"/>
  <c r="P1230" i="2"/>
  <c r="P1226" i="2"/>
  <c r="P1222" i="2"/>
  <c r="P1218" i="2"/>
  <c r="P1214" i="2"/>
  <c r="P1210" i="2"/>
  <c r="P1206" i="2"/>
  <c r="P1202" i="2"/>
  <c r="P1198" i="2"/>
  <c r="P1194" i="2"/>
  <c r="P1190" i="2"/>
  <c r="P1186" i="2"/>
  <c r="P1182" i="2"/>
  <c r="P1178" i="2"/>
  <c r="P1174" i="2"/>
  <c r="P1170" i="2"/>
  <c r="P1166" i="2"/>
  <c r="P1162" i="2"/>
  <c r="P1158" i="2"/>
  <c r="P1154" i="2"/>
  <c r="P1150" i="2"/>
  <c r="P1146" i="2"/>
  <c r="P1142" i="2"/>
  <c r="P1138" i="2"/>
  <c r="P1134" i="2"/>
  <c r="P1130" i="2"/>
  <c r="P1126" i="2"/>
  <c r="P1122" i="2"/>
  <c r="P1118" i="2"/>
  <c r="P1114" i="2"/>
  <c r="P1110" i="2"/>
  <c r="P1106" i="2"/>
  <c r="P1102" i="2"/>
  <c r="P1098" i="2"/>
  <c r="P1094" i="2"/>
  <c r="P1090" i="2"/>
  <c r="P1086" i="2"/>
  <c r="P1082" i="2"/>
  <c r="P1078" i="2"/>
  <c r="P1074" i="2"/>
  <c r="P1070" i="2"/>
  <c r="P1066" i="2"/>
  <c r="P1062" i="2"/>
  <c r="P1058" i="2"/>
  <c r="P1054" i="2"/>
  <c r="P1050" i="2"/>
  <c r="P1046" i="2"/>
  <c r="P1042" i="2"/>
  <c r="P1038" i="2"/>
  <c r="P1034" i="2"/>
  <c r="P1030" i="2"/>
  <c r="P1026" i="2"/>
  <c r="P1022" i="2"/>
  <c r="P1018" i="2"/>
  <c r="P1014" i="2"/>
  <c r="P1010" i="2"/>
  <c r="P1006" i="2"/>
  <c r="P1002" i="2"/>
  <c r="P998" i="2"/>
  <c r="P994" i="2"/>
  <c r="P990" i="2"/>
  <c r="P986" i="2"/>
  <c r="P2314" i="2"/>
  <c r="P2302" i="2"/>
  <c r="P2294" i="2"/>
  <c r="P2286" i="2"/>
  <c r="P2278" i="2"/>
  <c r="P2274" i="2"/>
  <c r="P2266" i="2"/>
  <c r="P2258" i="2"/>
  <c r="P2250" i="2"/>
  <c r="P2242" i="2"/>
  <c r="P2234" i="2"/>
  <c r="P2226" i="2"/>
  <c r="P2218" i="2"/>
  <c r="P2206" i="2"/>
  <c r="P2194" i="2"/>
  <c r="P2182" i="2"/>
  <c r="P2170" i="2"/>
  <c r="P2162" i="2"/>
  <c r="P2154" i="2"/>
  <c r="P2142" i="2"/>
  <c r="P2130" i="2"/>
  <c r="P2118" i="2"/>
  <c r="P2106" i="2"/>
  <c r="P2094" i="2"/>
  <c r="P2086" i="2"/>
  <c r="P2074" i="2"/>
  <c r="P2062" i="2"/>
  <c r="P2054" i="2"/>
  <c r="P2046" i="2"/>
  <c r="P2038" i="2"/>
  <c r="P2030" i="2"/>
  <c r="P2022" i="2"/>
  <c r="P2010" i="2"/>
  <c r="P2321" i="2"/>
  <c r="P2317" i="2"/>
  <c r="P2313" i="2"/>
  <c r="P2309" i="2"/>
  <c r="P2305" i="2"/>
  <c r="P2301" i="2"/>
  <c r="P2297" i="2"/>
  <c r="P2293" i="2"/>
  <c r="P2289" i="2"/>
  <c r="P2285" i="2"/>
  <c r="P2281" i="2"/>
  <c r="P2277" i="2"/>
  <c r="P2273" i="2"/>
  <c r="P2269" i="2"/>
  <c r="P2265" i="2"/>
  <c r="P2261" i="2"/>
  <c r="P2257" i="2"/>
  <c r="P2253" i="2"/>
  <c r="P2249" i="2"/>
  <c r="P2245" i="2"/>
  <c r="P2241" i="2"/>
  <c r="P2237" i="2"/>
  <c r="P2233" i="2"/>
  <c r="P2229" i="2"/>
  <c r="P2225" i="2"/>
  <c r="P2221" i="2"/>
  <c r="P2217" i="2"/>
  <c r="P2213" i="2"/>
  <c r="P2209" i="2"/>
  <c r="P2205" i="2"/>
  <c r="P2201" i="2"/>
  <c r="P2197" i="2"/>
  <c r="P2193" i="2"/>
  <c r="P2189" i="2"/>
  <c r="P2185" i="2"/>
  <c r="P2181" i="2"/>
  <c r="P2177" i="2"/>
  <c r="P2173" i="2"/>
  <c r="P2169" i="2"/>
  <c r="P2165" i="2"/>
  <c r="P2161" i="2"/>
  <c r="P2157" i="2"/>
  <c r="P2153" i="2"/>
  <c r="P2149" i="2"/>
  <c r="P2145" i="2"/>
  <c r="P2141" i="2"/>
  <c r="P2137" i="2"/>
  <c r="P2133" i="2"/>
  <c r="P2129" i="2"/>
  <c r="P2125" i="2"/>
  <c r="P2121" i="2"/>
  <c r="P2117" i="2"/>
  <c r="P2113" i="2"/>
  <c r="P2109" i="2"/>
  <c r="P2105" i="2"/>
  <c r="P2101" i="2"/>
  <c r="P2097" i="2"/>
  <c r="P2093" i="2"/>
  <c r="P2089" i="2"/>
  <c r="P2085" i="2"/>
  <c r="P2081" i="2"/>
  <c r="P2077" i="2"/>
  <c r="P2073" i="2"/>
  <c r="P2069" i="2"/>
  <c r="P2065" i="2"/>
  <c r="P2061" i="2"/>
  <c r="P2057" i="2"/>
  <c r="P2053" i="2"/>
  <c r="P2049" i="2"/>
  <c r="P2045" i="2"/>
  <c r="P2041" i="2"/>
  <c r="P2037" i="2"/>
  <c r="P2033" i="2"/>
  <c r="P2029" i="2"/>
  <c r="P2025" i="2"/>
  <c r="P2021" i="2"/>
  <c r="P2017" i="2"/>
  <c r="P2013" i="2"/>
  <c r="P2009" i="2"/>
  <c r="P2005" i="2"/>
  <c r="P2001" i="2"/>
  <c r="P1997" i="2"/>
  <c r="P1993" i="2"/>
  <c r="P1989" i="2"/>
  <c r="P1985" i="2"/>
  <c r="P1981" i="2"/>
  <c r="P1977" i="2"/>
  <c r="P1973" i="2"/>
  <c r="P1969" i="2"/>
  <c r="P1965" i="2"/>
  <c r="P1961" i="2"/>
  <c r="P1957" i="2"/>
  <c r="P1953" i="2"/>
  <c r="P1949" i="2"/>
  <c r="P1945" i="2"/>
  <c r="P1941" i="2"/>
  <c r="P1937" i="2"/>
  <c r="P1933" i="2"/>
  <c r="P1929" i="2"/>
  <c r="P1925" i="2"/>
  <c r="P1921" i="2"/>
  <c r="P1917" i="2"/>
  <c r="P1913" i="2"/>
  <c r="P1909" i="2"/>
  <c r="P1905" i="2"/>
  <c r="P1901" i="2"/>
  <c r="P1897" i="2"/>
  <c r="P1893" i="2"/>
  <c r="P1889" i="2"/>
  <c r="P1885" i="2"/>
  <c r="P1881" i="2"/>
  <c r="P1877" i="2"/>
  <c r="P1873" i="2"/>
  <c r="P1869" i="2"/>
  <c r="P1865" i="2"/>
  <c r="P1861" i="2"/>
  <c r="P1857" i="2"/>
  <c r="P1853" i="2"/>
  <c r="P1849" i="2"/>
  <c r="P1845" i="2"/>
  <c r="P1841" i="2"/>
  <c r="P1837" i="2"/>
  <c r="P1833" i="2"/>
  <c r="P1829" i="2"/>
  <c r="P1825" i="2"/>
  <c r="P1821" i="2"/>
  <c r="P1817" i="2"/>
  <c r="P1813" i="2"/>
  <c r="P1809" i="2"/>
  <c r="P1805" i="2"/>
  <c r="P1801" i="2"/>
  <c r="P1797" i="2"/>
  <c r="P1793" i="2"/>
  <c r="P1789" i="2"/>
  <c r="P1785" i="2"/>
  <c r="P1781" i="2"/>
  <c r="P1777" i="2"/>
  <c r="P1773" i="2"/>
  <c r="P1769" i="2"/>
  <c r="P1765" i="2"/>
  <c r="P1761" i="2"/>
  <c r="P1757" i="2"/>
  <c r="P1753" i="2"/>
  <c r="P1749" i="2"/>
  <c r="P1745" i="2"/>
  <c r="P1741" i="2"/>
  <c r="P1737" i="2"/>
  <c r="P1733" i="2"/>
  <c r="P1729" i="2"/>
  <c r="P1725" i="2"/>
  <c r="P1721" i="2"/>
  <c r="P1717" i="2"/>
  <c r="P1713" i="2"/>
  <c r="P1709" i="2"/>
  <c r="P1705" i="2"/>
  <c r="P1701" i="2"/>
  <c r="P1697" i="2"/>
  <c r="P1693" i="2"/>
  <c r="P1689" i="2"/>
  <c r="P1685" i="2"/>
  <c r="P1681" i="2"/>
  <c r="P1677" i="2"/>
  <c r="P1673" i="2"/>
  <c r="P1669" i="2"/>
  <c r="P1665" i="2"/>
  <c r="P1661" i="2"/>
  <c r="P1657" i="2"/>
  <c r="P1653" i="2"/>
  <c r="P1649" i="2"/>
  <c r="P1645" i="2"/>
  <c r="P1641" i="2"/>
  <c r="P1637" i="2"/>
  <c r="P1633" i="2"/>
  <c r="P1629" i="2"/>
  <c r="P1625" i="2"/>
  <c r="P1621" i="2"/>
  <c r="P1617" i="2"/>
  <c r="P1613" i="2"/>
  <c r="P1609" i="2"/>
  <c r="P1605" i="2"/>
  <c r="P1601" i="2"/>
  <c r="P1597" i="2"/>
  <c r="P1593" i="2"/>
  <c r="P1589" i="2"/>
  <c r="P1585" i="2"/>
  <c r="P1581" i="2"/>
  <c r="P1577" i="2"/>
  <c r="P1573" i="2"/>
  <c r="P1569" i="2"/>
  <c r="P1565" i="2"/>
  <c r="P1561" i="2"/>
  <c r="P1557" i="2"/>
  <c r="P1553" i="2"/>
  <c r="P1549" i="2"/>
  <c r="P1545" i="2"/>
  <c r="P1541" i="2"/>
  <c r="P1537" i="2"/>
  <c r="P1533" i="2"/>
  <c r="P1529" i="2"/>
  <c r="P1525" i="2"/>
  <c r="P1521" i="2"/>
  <c r="P1517" i="2"/>
  <c r="P1513" i="2"/>
  <c r="P1509" i="2"/>
  <c r="P1505" i="2"/>
  <c r="P1501" i="2"/>
  <c r="P1497" i="2"/>
  <c r="P1493" i="2"/>
  <c r="P1489" i="2"/>
  <c r="P1485" i="2"/>
  <c r="P1481" i="2"/>
  <c r="P1477" i="2"/>
  <c r="P1473" i="2"/>
  <c r="P1469" i="2"/>
  <c r="P1465" i="2"/>
  <c r="P1461" i="2"/>
  <c r="P1457" i="2"/>
  <c r="P1453" i="2"/>
  <c r="P1449" i="2"/>
  <c r="P1445" i="2"/>
  <c r="P1441" i="2"/>
  <c r="P1437" i="2"/>
  <c r="P1433" i="2"/>
  <c r="P1429" i="2"/>
  <c r="P1425" i="2"/>
  <c r="P1421" i="2"/>
  <c r="P1417" i="2"/>
  <c r="P1413" i="2"/>
  <c r="P1409" i="2"/>
  <c r="P1405" i="2"/>
  <c r="P1401" i="2"/>
  <c r="P1397" i="2"/>
  <c r="P1393" i="2"/>
  <c r="P1389" i="2"/>
  <c r="P1385" i="2"/>
  <c r="P1381" i="2"/>
  <c r="P1377" i="2"/>
  <c r="P1373" i="2"/>
  <c r="P1369" i="2"/>
  <c r="P1365" i="2"/>
  <c r="P1361" i="2"/>
  <c r="P1357" i="2"/>
  <c r="P1353" i="2"/>
  <c r="P1349" i="2"/>
  <c r="P1345" i="2"/>
  <c r="P1341" i="2"/>
  <c r="P1337" i="2"/>
  <c r="P1333" i="2"/>
  <c r="P1329" i="2"/>
  <c r="P1325" i="2"/>
  <c r="P1321" i="2"/>
  <c r="P1317" i="2"/>
  <c r="P2320" i="2"/>
  <c r="P2316" i="2"/>
  <c r="P2312" i="2"/>
  <c r="P2308" i="2"/>
  <c r="P2304" i="2"/>
  <c r="P2300" i="2"/>
  <c r="P2296" i="2"/>
  <c r="P2292" i="2"/>
  <c r="P2288" i="2"/>
  <c r="P2284" i="2"/>
  <c r="P2280" i="2"/>
  <c r="P2276" i="2"/>
  <c r="P2272" i="2"/>
  <c r="P2268" i="2"/>
  <c r="P2264" i="2"/>
  <c r="P2260" i="2"/>
  <c r="P2256" i="2"/>
  <c r="P2252" i="2"/>
  <c r="P2248" i="2"/>
  <c r="P2244" i="2"/>
  <c r="P2240" i="2"/>
  <c r="P2236" i="2"/>
  <c r="P2232" i="2"/>
  <c r="P2228" i="2"/>
  <c r="P2224" i="2"/>
  <c r="P2220" i="2"/>
  <c r="P2216" i="2"/>
  <c r="P2212" i="2"/>
  <c r="P2208" i="2"/>
  <c r="P2204" i="2"/>
  <c r="P2200" i="2"/>
  <c r="P2196" i="2"/>
  <c r="P2192" i="2"/>
  <c r="P2188" i="2"/>
  <c r="P2184" i="2"/>
  <c r="P2180" i="2"/>
  <c r="P2176" i="2"/>
  <c r="P2172" i="2"/>
  <c r="P2168" i="2"/>
  <c r="P2164" i="2"/>
  <c r="P2160" i="2"/>
  <c r="P2156" i="2"/>
  <c r="P2152" i="2"/>
  <c r="P2148" i="2"/>
  <c r="P2144" i="2"/>
  <c r="P2140" i="2"/>
  <c r="P2136" i="2"/>
  <c r="P2132" i="2"/>
  <c r="P2128" i="2"/>
  <c r="P2124" i="2"/>
  <c r="P2120" i="2"/>
  <c r="P2116" i="2"/>
  <c r="P2112" i="2"/>
  <c r="P2108" i="2"/>
  <c r="P2104" i="2"/>
  <c r="P2100" i="2"/>
  <c r="P2096" i="2"/>
  <c r="P2092" i="2"/>
  <c r="P2088" i="2"/>
  <c r="P2084" i="2"/>
  <c r="P2080" i="2"/>
  <c r="P2076" i="2"/>
  <c r="P2072" i="2"/>
  <c r="P2068" i="2"/>
  <c r="P2064" i="2"/>
  <c r="P2060" i="2"/>
  <c r="P2056" i="2"/>
  <c r="P2052" i="2"/>
  <c r="P2048" i="2"/>
  <c r="P2044" i="2"/>
  <c r="P2040" i="2"/>
  <c r="P2036" i="2"/>
  <c r="P2032" i="2"/>
  <c r="P2028" i="2"/>
  <c r="P2024" i="2"/>
  <c r="P2020" i="2"/>
  <c r="P2016" i="2"/>
  <c r="P2012" i="2"/>
  <c r="P2008" i="2"/>
  <c r="P2004" i="2"/>
  <c r="P2000" i="2"/>
  <c r="P1996" i="2"/>
  <c r="P1992" i="2"/>
  <c r="P1988" i="2"/>
  <c r="P1984" i="2"/>
  <c r="P1980" i="2"/>
  <c r="P1976" i="2"/>
  <c r="P1972" i="2"/>
  <c r="P1968" i="2"/>
  <c r="P1964" i="2"/>
  <c r="P1960" i="2"/>
  <c r="P1956" i="2"/>
  <c r="P1952" i="2"/>
  <c r="P1948" i="2"/>
  <c r="P1944" i="2"/>
  <c r="P1940" i="2"/>
  <c r="P1936" i="2"/>
  <c r="P1932" i="2"/>
  <c r="P1928" i="2"/>
  <c r="P1924" i="2"/>
  <c r="P1920" i="2"/>
  <c r="P1916" i="2"/>
  <c r="P1912" i="2"/>
  <c r="P1908" i="2"/>
  <c r="P1904" i="2"/>
  <c r="P1900" i="2"/>
  <c r="P1896" i="2"/>
  <c r="P1892" i="2"/>
  <c r="P1888" i="2"/>
  <c r="P1884" i="2"/>
  <c r="P1880" i="2"/>
  <c r="P1876" i="2"/>
  <c r="P1872" i="2"/>
  <c r="P1868" i="2"/>
  <c r="P1864" i="2"/>
  <c r="P1860" i="2"/>
  <c r="P1856" i="2"/>
  <c r="P1852" i="2"/>
  <c r="P1848" i="2"/>
  <c r="P1844" i="2"/>
  <c r="P1840" i="2"/>
  <c r="P1836" i="2"/>
  <c r="P1832" i="2"/>
  <c r="P1828" i="2"/>
  <c r="P1824" i="2"/>
  <c r="P1820" i="2"/>
  <c r="P1816" i="2"/>
  <c r="P1812" i="2"/>
  <c r="P1808" i="2"/>
  <c r="P1804" i="2"/>
  <c r="P1800" i="2"/>
  <c r="P1796" i="2"/>
  <c r="P1792" i="2"/>
  <c r="P1788" i="2"/>
  <c r="P1784" i="2"/>
  <c r="P1780" i="2"/>
  <c r="P1776" i="2"/>
  <c r="P1772" i="2"/>
  <c r="P1768" i="2"/>
  <c r="P1764" i="2"/>
  <c r="P1760" i="2"/>
  <c r="P1756" i="2"/>
  <c r="P1752" i="2"/>
  <c r="P1748" i="2"/>
  <c r="P1744" i="2"/>
  <c r="P1740" i="2"/>
  <c r="P1736" i="2"/>
  <c r="P1543" i="2"/>
  <c r="P1539" i="2"/>
  <c r="P1535" i="2"/>
  <c r="P1531" i="2"/>
  <c r="P1527" i="2"/>
  <c r="P1523" i="2"/>
  <c r="P1519" i="2"/>
  <c r="P1515" i="2"/>
  <c r="P1511" i="2"/>
  <c r="P1507" i="2"/>
  <c r="P1503" i="2"/>
  <c r="P1499" i="2"/>
  <c r="P1495" i="2"/>
  <c r="P1491" i="2"/>
  <c r="P1487" i="2"/>
  <c r="P1483" i="2"/>
  <c r="P1479" i="2"/>
  <c r="P1475" i="2"/>
  <c r="P1471" i="2"/>
  <c r="P1467" i="2"/>
  <c r="P1463" i="2"/>
  <c r="P1459" i="2"/>
  <c r="P1455" i="2"/>
  <c r="P1451" i="2"/>
  <c r="P1447" i="2"/>
  <c r="P1443" i="2"/>
  <c r="P1439" i="2"/>
  <c r="P1435" i="2"/>
  <c r="P1431" i="2"/>
  <c r="P1427" i="2"/>
  <c r="P1423" i="2"/>
  <c r="P1419" i="2"/>
  <c r="P1415" i="2"/>
  <c r="P1411" i="2"/>
  <c r="P1407" i="2"/>
  <c r="P1403" i="2"/>
  <c r="P1399" i="2"/>
  <c r="P1395" i="2"/>
  <c r="P1391" i="2"/>
  <c r="P1387" i="2"/>
  <c r="P1383" i="2"/>
  <c r="P1379" i="2"/>
  <c r="P1375" i="2"/>
  <c r="P1371" i="2"/>
  <c r="P1367" i="2"/>
  <c r="P1363" i="2"/>
  <c r="P1359" i="2"/>
  <c r="P1355" i="2"/>
  <c r="P1351" i="2"/>
  <c r="P1347" i="2"/>
  <c r="P1343" i="2"/>
  <c r="P1339" i="2"/>
  <c r="P1335" i="2"/>
  <c r="P1331" i="2"/>
  <c r="P1327" i="2"/>
  <c r="P1323" i="2"/>
  <c r="P1319" i="2"/>
  <c r="P1315" i="2"/>
  <c r="P1311" i="2"/>
  <c r="P1307" i="2"/>
  <c r="P1303" i="2"/>
  <c r="P1299" i="2"/>
  <c r="P1295" i="2"/>
  <c r="P1291" i="2"/>
  <c r="P1287" i="2"/>
  <c r="P1283" i="2"/>
  <c r="P1279" i="2"/>
  <c r="P1275" i="2"/>
  <c r="P1271" i="2"/>
  <c r="P1267" i="2"/>
  <c r="P1263" i="2"/>
  <c r="P1259" i="2"/>
  <c r="P1255" i="2"/>
  <c r="P1251" i="2"/>
  <c r="P1247" i="2"/>
  <c r="P1243" i="2"/>
  <c r="P1239" i="2"/>
  <c r="P1235" i="2"/>
  <c r="P1231" i="2"/>
  <c r="P1227" i="2"/>
  <c r="P1223" i="2"/>
  <c r="P1219" i="2"/>
  <c r="P1215" i="2"/>
  <c r="P1211" i="2"/>
  <c r="P1207" i="2"/>
  <c r="P1203" i="2"/>
  <c r="P1199" i="2"/>
  <c r="P1195" i="2"/>
  <c r="P1191" i="2"/>
  <c r="P1187" i="2"/>
  <c r="P1183" i="2"/>
  <c r="P1179" i="2"/>
  <c r="P1175" i="2"/>
  <c r="P1171" i="2"/>
  <c r="P1167" i="2"/>
  <c r="P1163" i="2"/>
  <c r="P1159" i="2"/>
  <c r="P1155" i="2"/>
  <c r="P1151" i="2"/>
  <c r="P1147" i="2"/>
  <c r="P1143" i="2"/>
  <c r="P1139" i="2"/>
  <c r="P1135" i="2"/>
  <c r="P1131" i="2"/>
  <c r="P1127" i="2"/>
  <c r="P1123" i="2"/>
  <c r="P1119" i="2"/>
  <c r="P1115" i="2"/>
  <c r="P1111" i="2"/>
  <c r="P1107" i="2"/>
  <c r="P1103" i="2"/>
  <c r="P1099" i="2"/>
  <c r="P1095" i="2"/>
  <c r="P1091" i="2"/>
  <c r="P1087" i="2"/>
  <c r="P1083" i="2"/>
  <c r="P1079" i="2"/>
  <c r="P1075" i="2"/>
  <c r="P1071" i="2"/>
  <c r="P1067" i="2"/>
  <c r="P1063" i="2"/>
  <c r="P1059" i="2"/>
  <c r="P1055" i="2"/>
  <c r="P1051" i="2"/>
  <c r="P1047" i="2"/>
  <c r="P1043" i="2"/>
  <c r="P1039" i="2"/>
  <c r="P1035" i="2"/>
  <c r="P1031" i="2"/>
  <c r="P1027" i="2"/>
  <c r="P1023" i="2"/>
  <c r="P1019" i="2"/>
  <c r="P1015" i="2"/>
  <c r="P1011" i="2"/>
  <c r="P1007" i="2"/>
  <c r="P1003" i="2"/>
  <c r="P999" i="2"/>
  <c r="P995" i="2"/>
  <c r="P991" i="2"/>
  <c r="P987" i="2"/>
  <c r="P983" i="2"/>
  <c r="P979" i="2"/>
  <c r="P975" i="2"/>
  <c r="P971" i="2"/>
  <c r="P967" i="2"/>
  <c r="P963" i="2"/>
  <c r="P959" i="2"/>
  <c r="P955" i="2"/>
  <c r="P951" i="2"/>
  <c r="P947" i="2"/>
  <c r="P943" i="2"/>
  <c r="P939" i="2"/>
  <c r="P935" i="2"/>
  <c r="P931" i="2"/>
  <c r="P927" i="2"/>
  <c r="P923" i="2"/>
  <c r="P919" i="2"/>
  <c r="P915" i="2"/>
  <c r="P911" i="2"/>
  <c r="P907" i="2"/>
  <c r="P903" i="2"/>
  <c r="P899" i="2"/>
  <c r="P895" i="2"/>
  <c r="P891" i="2"/>
  <c r="P887" i="2"/>
  <c r="P883" i="2"/>
  <c r="P879" i="2"/>
  <c r="P875" i="2"/>
  <c r="P871" i="2"/>
  <c r="P651" i="2"/>
  <c r="P982" i="2"/>
  <c r="P978" i="2"/>
  <c r="P974" i="2"/>
  <c r="P970" i="2"/>
  <c r="P966" i="2"/>
  <c r="P962" i="2"/>
  <c r="P958" i="2"/>
  <c r="P954" i="2"/>
  <c r="P950" i="2"/>
  <c r="P946" i="2"/>
  <c r="P942" i="2"/>
  <c r="P938" i="2"/>
  <c r="P934" i="2"/>
  <c r="P930" i="2"/>
  <c r="P926" i="2"/>
  <c r="P922" i="2"/>
  <c r="P918" i="2"/>
  <c r="P914" i="2"/>
  <c r="P910" i="2"/>
  <c r="P906" i="2"/>
  <c r="P902" i="2"/>
  <c r="P898" i="2"/>
  <c r="P894" i="2"/>
  <c r="P890" i="2"/>
  <c r="P886" i="2"/>
  <c r="P882" i="2"/>
  <c r="P878" i="2"/>
  <c r="P874" i="2"/>
  <c r="P870" i="2"/>
  <c r="P866" i="2"/>
  <c r="P862" i="2"/>
  <c r="P858" i="2"/>
  <c r="P854" i="2"/>
  <c r="P850" i="2"/>
  <c r="P846" i="2"/>
  <c r="P842" i="2"/>
  <c r="P838" i="2"/>
  <c r="P834" i="2"/>
  <c r="P830" i="2"/>
  <c r="P826" i="2"/>
  <c r="P822" i="2"/>
  <c r="P818" i="2"/>
  <c r="P814" i="2"/>
  <c r="P810" i="2"/>
  <c r="P806" i="2"/>
  <c r="P802" i="2"/>
  <c r="P798" i="2"/>
  <c r="P794" i="2"/>
  <c r="P790" i="2"/>
  <c r="P786" i="2"/>
  <c r="P782" i="2"/>
  <c r="P778" i="2"/>
  <c r="P774" i="2"/>
  <c r="P770" i="2"/>
  <c r="P766" i="2"/>
  <c r="P762" i="2"/>
  <c r="P758" i="2"/>
  <c r="P754" i="2"/>
  <c r="P750" i="2"/>
  <c r="P746" i="2"/>
  <c r="P742" i="2"/>
  <c r="P738" i="2"/>
  <c r="P734" i="2"/>
  <c r="P730" i="2"/>
  <c r="P726" i="2"/>
  <c r="P722" i="2"/>
  <c r="P718" i="2"/>
  <c r="P714" i="2"/>
  <c r="P710" i="2"/>
  <c r="P706" i="2"/>
  <c r="P702" i="2"/>
  <c r="P698" i="2"/>
  <c r="P694" i="2"/>
  <c r="P690" i="2"/>
  <c r="P686" i="2"/>
  <c r="P682" i="2"/>
  <c r="P678" i="2"/>
  <c r="P674" i="2"/>
  <c r="P670" i="2"/>
  <c r="P666" i="2"/>
  <c r="P662" i="2"/>
  <c r="P658" i="2"/>
  <c r="P654" i="2"/>
  <c r="P650" i="2"/>
  <c r="P646" i="2"/>
  <c r="P642" i="2"/>
  <c r="P638" i="2"/>
  <c r="P634" i="2"/>
  <c r="P630" i="2"/>
  <c r="P626" i="2"/>
  <c r="P622" i="2"/>
  <c r="P618" i="2"/>
  <c r="P614" i="2"/>
  <c r="P610" i="2"/>
  <c r="P606" i="2"/>
  <c r="P602" i="2"/>
  <c r="P598" i="2"/>
  <c r="P594" i="2"/>
  <c r="P590" i="2"/>
  <c r="P586" i="2"/>
  <c r="P582" i="2"/>
  <c r="P578" i="2"/>
  <c r="P574" i="2"/>
  <c r="P570" i="2"/>
  <c r="P566" i="2"/>
  <c r="P562" i="2"/>
  <c r="P558" i="2"/>
  <c r="P554" i="2"/>
  <c r="P550" i="2"/>
  <c r="P546" i="2"/>
  <c r="P542" i="2"/>
  <c r="P538" i="2"/>
  <c r="P534" i="2"/>
  <c r="P530" i="2"/>
  <c r="P526" i="2"/>
  <c r="P522" i="2"/>
  <c r="P518" i="2"/>
  <c r="P514" i="2"/>
  <c r="P510" i="2"/>
  <c r="P506" i="2"/>
  <c r="P502" i="2"/>
  <c r="P498" i="2"/>
  <c r="P494" i="2"/>
  <c r="P490" i="2"/>
  <c r="P486" i="2"/>
  <c r="P482" i="2"/>
  <c r="P478" i="2"/>
  <c r="P474" i="2"/>
  <c r="P470" i="2"/>
  <c r="P466" i="2"/>
  <c r="P462" i="2"/>
  <c r="P458" i="2"/>
  <c r="P454" i="2"/>
  <c r="P450" i="2"/>
  <c r="P446" i="2"/>
  <c r="P442" i="2"/>
  <c r="P438" i="2"/>
  <c r="P434" i="2"/>
  <c r="P430" i="2"/>
  <c r="P426" i="2"/>
  <c r="P422" i="2"/>
  <c r="P418" i="2"/>
  <c r="P414" i="2"/>
  <c r="P410" i="2"/>
  <c r="P406" i="2"/>
  <c r="P402" i="2"/>
  <c r="P398" i="2"/>
  <c r="P394" i="2"/>
  <c r="P390" i="2"/>
  <c r="P386" i="2"/>
  <c r="P382" i="2"/>
  <c r="P378" i="2"/>
  <c r="P374" i="2"/>
  <c r="P370" i="2"/>
  <c r="P366" i="2"/>
  <c r="P362" i="2"/>
  <c r="P358" i="2"/>
  <c r="P354" i="2"/>
  <c r="P350" i="2"/>
  <c r="P346" i="2"/>
  <c r="P342" i="2"/>
  <c r="P338" i="2"/>
  <c r="P334" i="2"/>
  <c r="P330" i="2"/>
  <c r="P326" i="2"/>
  <c r="P322" i="2"/>
  <c r="P318" i="2"/>
  <c r="P314" i="2"/>
  <c r="P310" i="2"/>
  <c r="P306" i="2"/>
  <c r="P302" i="2"/>
  <c r="P298" i="2"/>
  <c r="P294" i="2"/>
  <c r="P290" i="2"/>
  <c r="P286" i="2"/>
  <c r="P282" i="2"/>
  <c r="P278" i="2"/>
  <c r="P274" i="2"/>
  <c r="P270" i="2"/>
  <c r="P266" i="2"/>
  <c r="P262" i="2"/>
  <c r="P1313" i="2"/>
  <c r="P1309" i="2"/>
  <c r="P1305" i="2"/>
  <c r="P1301" i="2"/>
  <c r="P1297" i="2"/>
  <c r="P1293" i="2"/>
  <c r="P1289" i="2"/>
  <c r="P1285" i="2"/>
  <c r="P1281" i="2"/>
  <c r="P1277" i="2"/>
  <c r="P1273" i="2"/>
  <c r="P1269" i="2"/>
  <c r="P1265" i="2"/>
  <c r="P1261" i="2"/>
  <c r="P1257" i="2"/>
  <c r="P1253" i="2"/>
  <c r="P1249" i="2"/>
  <c r="P1245" i="2"/>
  <c r="P1241" i="2"/>
  <c r="P1237" i="2"/>
  <c r="P1233" i="2"/>
  <c r="P1229" i="2"/>
  <c r="P1225" i="2"/>
  <c r="P1221" i="2"/>
  <c r="P1217" i="2"/>
  <c r="P1213" i="2"/>
  <c r="P1209" i="2"/>
  <c r="P1205" i="2"/>
  <c r="P1201" i="2"/>
  <c r="P1197" i="2"/>
  <c r="P1193" i="2"/>
  <c r="P1189" i="2"/>
  <c r="P1185" i="2"/>
  <c r="P1181" i="2"/>
  <c r="P1177" i="2"/>
  <c r="P1173" i="2"/>
  <c r="P1169" i="2"/>
  <c r="P1165" i="2"/>
  <c r="P1161" i="2"/>
  <c r="P1157" i="2"/>
  <c r="P1153" i="2"/>
  <c r="P1149" i="2"/>
  <c r="P1145" i="2"/>
  <c r="P1141" i="2"/>
  <c r="P1137" i="2"/>
  <c r="P1133" i="2"/>
  <c r="P1129" i="2"/>
  <c r="P1125" i="2"/>
  <c r="P1121" i="2"/>
  <c r="P1117" i="2"/>
  <c r="P1113" i="2"/>
  <c r="P1109" i="2"/>
  <c r="P1105" i="2"/>
  <c r="P1101" i="2"/>
  <c r="P1097" i="2"/>
  <c r="P1093" i="2"/>
  <c r="P1089" i="2"/>
  <c r="P1085" i="2"/>
  <c r="P1081" i="2"/>
  <c r="P1077" i="2"/>
  <c r="P1073" i="2"/>
  <c r="P1069" i="2"/>
  <c r="P1065" i="2"/>
  <c r="P1061" i="2"/>
  <c r="P1057" i="2"/>
  <c r="P1053" i="2"/>
  <c r="P1049" i="2"/>
  <c r="P1045" i="2"/>
  <c r="P1041" i="2"/>
  <c r="P1037" i="2"/>
  <c r="P1033" i="2"/>
  <c r="P1029" i="2"/>
  <c r="P1025" i="2"/>
  <c r="P1021" i="2"/>
  <c r="P1017" i="2"/>
  <c r="P1013" i="2"/>
  <c r="P1009" i="2"/>
  <c r="P1005" i="2"/>
  <c r="P1001" i="2"/>
  <c r="P997" i="2"/>
  <c r="P993" i="2"/>
  <c r="P989" i="2"/>
  <c r="P985" i="2"/>
  <c r="P981" i="2"/>
  <c r="P977" i="2"/>
  <c r="P973" i="2"/>
  <c r="P969" i="2"/>
  <c r="P965" i="2"/>
  <c r="P961" i="2"/>
  <c r="P957" i="2"/>
  <c r="P953" i="2"/>
  <c r="P949" i="2"/>
  <c r="P945" i="2"/>
  <c r="P941" i="2"/>
  <c r="P937" i="2"/>
  <c r="P933" i="2"/>
  <c r="P929" i="2"/>
  <c r="P925" i="2"/>
  <c r="P921" i="2"/>
  <c r="P917" i="2"/>
  <c r="P913" i="2"/>
  <c r="P909" i="2"/>
  <c r="P905" i="2"/>
  <c r="P901" i="2"/>
  <c r="P897" i="2"/>
  <c r="P893" i="2"/>
  <c r="P889" i="2"/>
  <c r="P885" i="2"/>
  <c r="P881" i="2"/>
  <c r="P877" i="2"/>
  <c r="P873" i="2"/>
  <c r="P869" i="2"/>
  <c r="P865" i="2"/>
  <c r="P861" i="2"/>
  <c r="P857" i="2"/>
  <c r="P853" i="2"/>
  <c r="P849" i="2"/>
  <c r="P845" i="2"/>
  <c r="P841" i="2"/>
  <c r="P837" i="2"/>
  <c r="P833" i="2"/>
  <c r="P829" i="2"/>
  <c r="P825" i="2"/>
  <c r="P821" i="2"/>
  <c r="P817" i="2"/>
  <c r="P813" i="2"/>
  <c r="P809" i="2"/>
  <c r="P805" i="2"/>
  <c r="P801" i="2"/>
  <c r="P797" i="2"/>
  <c r="P793" i="2"/>
  <c r="P789" i="2"/>
  <c r="P785" i="2"/>
  <c r="P781" i="2"/>
  <c r="P777" i="2"/>
  <c r="P773" i="2"/>
  <c r="P769" i="2"/>
  <c r="P765" i="2"/>
  <c r="P761" i="2"/>
  <c r="P757" i="2"/>
  <c r="P753" i="2"/>
  <c r="P749" i="2"/>
  <c r="P737" i="2"/>
  <c r="P1732" i="2"/>
  <c r="P1728" i="2"/>
  <c r="P1724" i="2"/>
  <c r="P1720" i="2"/>
  <c r="P1716" i="2"/>
  <c r="P1712" i="2"/>
  <c r="P1708" i="2"/>
  <c r="P1704" i="2"/>
  <c r="P1700" i="2"/>
  <c r="P1696" i="2"/>
  <c r="P1692" i="2"/>
  <c r="P1688" i="2"/>
  <c r="P1684" i="2"/>
  <c r="P1680" i="2"/>
  <c r="P1676" i="2"/>
  <c r="P1672" i="2"/>
  <c r="P1668" i="2"/>
  <c r="P1664" i="2"/>
  <c r="P1660" i="2"/>
  <c r="P1656" i="2"/>
  <c r="P1652" i="2"/>
  <c r="P1648" i="2"/>
  <c r="P1644" i="2"/>
  <c r="P1640" i="2"/>
  <c r="P1636" i="2"/>
  <c r="P1632" i="2"/>
  <c r="P1628" i="2"/>
  <c r="P1624" i="2"/>
  <c r="P1620" i="2"/>
  <c r="P1616" i="2"/>
  <c r="P1612" i="2"/>
  <c r="P1608" i="2"/>
  <c r="P1604" i="2"/>
  <c r="P1600" i="2"/>
  <c r="P1596" i="2"/>
  <c r="P1592" i="2"/>
  <c r="P1588" i="2"/>
  <c r="P1584" i="2"/>
  <c r="P1580" i="2"/>
  <c r="P1576" i="2"/>
  <c r="P1572" i="2"/>
  <c r="P1568" i="2"/>
  <c r="P1564" i="2"/>
  <c r="P1560" i="2"/>
  <c r="P1556" i="2"/>
  <c r="P1552" i="2"/>
  <c r="P1548" i="2"/>
  <c r="P1544" i="2"/>
  <c r="P1540" i="2"/>
  <c r="P1536" i="2"/>
  <c r="P1532" i="2"/>
  <c r="P1528" i="2"/>
  <c r="P1524" i="2"/>
  <c r="P1520" i="2"/>
  <c r="P1516" i="2"/>
  <c r="P1512" i="2"/>
  <c r="P1508" i="2"/>
  <c r="P1504" i="2"/>
  <c r="P1500" i="2"/>
  <c r="P1496" i="2"/>
  <c r="P1492" i="2"/>
  <c r="P1488" i="2"/>
  <c r="P1484" i="2"/>
  <c r="P1480" i="2"/>
  <c r="P1476" i="2"/>
  <c r="P1472" i="2"/>
  <c r="P1468" i="2"/>
  <c r="P1464" i="2"/>
  <c r="P1460" i="2"/>
  <c r="P1456" i="2"/>
  <c r="P1452" i="2"/>
  <c r="P1448" i="2"/>
  <c r="P1444" i="2"/>
  <c r="P1440" i="2"/>
  <c r="P1436" i="2"/>
  <c r="P1432" i="2"/>
  <c r="P1428" i="2"/>
  <c r="P1424" i="2"/>
  <c r="P1420" i="2"/>
  <c r="P1416" i="2"/>
  <c r="P1412" i="2"/>
  <c r="P1408" i="2"/>
  <c r="P1404" i="2"/>
  <c r="P1400" i="2"/>
  <c r="P1396" i="2"/>
  <c r="P1392" i="2"/>
  <c r="P1388" i="2"/>
  <c r="P1384" i="2"/>
  <c r="P1380" i="2"/>
  <c r="P1376" i="2"/>
  <c r="P1372" i="2"/>
  <c r="P1368" i="2"/>
  <c r="P1364" i="2"/>
  <c r="P1360" i="2"/>
  <c r="P1356" i="2"/>
  <c r="P1352" i="2"/>
  <c r="P1348" i="2"/>
  <c r="P1344" i="2"/>
  <c r="P1340" i="2"/>
  <c r="P1336" i="2"/>
  <c r="P1332" i="2"/>
  <c r="P1328" i="2"/>
  <c r="P1324" i="2"/>
  <c r="P1320" i="2"/>
  <c r="P1316" i="2"/>
  <c r="P1312" i="2"/>
  <c r="P1308" i="2"/>
  <c r="P1304" i="2"/>
  <c r="P1300" i="2"/>
  <c r="P1296" i="2"/>
  <c r="P1292" i="2"/>
  <c r="P1288" i="2"/>
  <c r="P1284" i="2"/>
  <c r="P1280" i="2"/>
  <c r="P1276" i="2"/>
  <c r="P1272" i="2"/>
  <c r="P1268" i="2"/>
  <c r="P1264" i="2"/>
  <c r="P1260" i="2"/>
  <c r="P1256" i="2"/>
  <c r="P1252" i="2"/>
  <c r="P1248" i="2"/>
  <c r="P1244" i="2"/>
  <c r="P1240" i="2"/>
  <c r="P1236" i="2"/>
  <c r="P1232" i="2"/>
  <c r="P1228" i="2"/>
  <c r="P1224" i="2"/>
  <c r="P1220" i="2"/>
  <c r="P1216" i="2"/>
  <c r="P1212" i="2"/>
  <c r="P1208" i="2"/>
  <c r="P1204" i="2"/>
  <c r="P1200" i="2"/>
  <c r="P1196" i="2"/>
  <c r="P1192" i="2"/>
  <c r="P1188" i="2"/>
  <c r="P1184" i="2"/>
  <c r="P1180" i="2"/>
  <c r="P1176" i="2"/>
  <c r="P1172" i="2"/>
  <c r="P1168" i="2"/>
  <c r="P1164" i="2"/>
  <c r="P1160" i="2"/>
  <c r="P1156" i="2"/>
  <c r="P1152" i="2"/>
  <c r="P1148" i="2"/>
  <c r="P1144" i="2"/>
  <c r="P1140" i="2"/>
  <c r="P1136" i="2"/>
  <c r="P1132" i="2"/>
  <c r="P1128" i="2"/>
  <c r="P1124" i="2"/>
  <c r="P1120" i="2"/>
  <c r="P1116" i="2"/>
  <c r="P1112" i="2"/>
  <c r="P1108" i="2"/>
  <c r="P1104" i="2"/>
  <c r="P1100" i="2"/>
  <c r="P1096" i="2"/>
  <c r="P1092" i="2"/>
  <c r="P1088" i="2"/>
  <c r="P1084" i="2"/>
  <c r="P1080" i="2"/>
  <c r="P1076" i="2"/>
  <c r="P1072" i="2"/>
  <c r="P1068" i="2"/>
  <c r="P1064" i="2"/>
  <c r="P1060" i="2"/>
  <c r="P1056" i="2"/>
  <c r="P1052" i="2"/>
  <c r="P1048" i="2"/>
  <c r="P1044" i="2"/>
  <c r="P1040" i="2"/>
  <c r="P1036" i="2"/>
  <c r="P1032" i="2"/>
  <c r="P1028" i="2"/>
  <c r="P1024" i="2"/>
  <c r="P1020" i="2"/>
  <c r="P1016" i="2"/>
  <c r="P1012" i="2"/>
  <c r="P1008" i="2"/>
  <c r="P1004" i="2"/>
  <c r="P1000" i="2"/>
  <c r="P996" i="2"/>
  <c r="P992" i="2"/>
  <c r="P988" i="2"/>
  <c r="P984" i="2"/>
  <c r="P980" i="2"/>
  <c r="P976" i="2"/>
  <c r="P972" i="2"/>
  <c r="P968" i="2"/>
  <c r="P964" i="2"/>
  <c r="P960" i="2"/>
  <c r="P956" i="2"/>
  <c r="P952" i="2"/>
  <c r="P948" i="2"/>
  <c r="P944" i="2"/>
  <c r="P940" i="2"/>
  <c r="P936" i="2"/>
  <c r="P932" i="2"/>
  <c r="P928" i="2"/>
  <c r="P924" i="2"/>
  <c r="P920" i="2"/>
  <c r="P916" i="2"/>
  <c r="P912" i="2"/>
  <c r="P258" i="2"/>
  <c r="P254" i="2"/>
  <c r="P250" i="2"/>
  <c r="P246" i="2"/>
  <c r="P242" i="2"/>
  <c r="P238" i="2"/>
  <c r="P234" i="2"/>
  <c r="P230" i="2"/>
  <c r="P226" i="2"/>
  <c r="P222" i="2"/>
  <c r="P218" i="2"/>
  <c r="P214" i="2"/>
  <c r="P210" i="2"/>
  <c r="P206" i="2"/>
  <c r="P202" i="2"/>
  <c r="P198" i="2"/>
  <c r="P194" i="2"/>
  <c r="P190" i="2"/>
  <c r="P186" i="2"/>
  <c r="P182" i="2"/>
  <c r="P178" i="2"/>
  <c r="P174" i="2"/>
  <c r="P170" i="2"/>
  <c r="P166" i="2"/>
  <c r="P162" i="2"/>
  <c r="P158" i="2"/>
  <c r="P154" i="2"/>
  <c r="P150" i="2"/>
  <c r="P146" i="2"/>
  <c r="P142" i="2"/>
  <c r="P138" i="2"/>
  <c r="P134" i="2"/>
  <c r="P130" i="2"/>
  <c r="P126" i="2"/>
  <c r="P122" i="2"/>
  <c r="P118" i="2"/>
  <c r="P114" i="2"/>
  <c r="P110" i="2"/>
  <c r="P106" i="2"/>
  <c r="P102" i="2"/>
  <c r="P98" i="2"/>
  <c r="P94" i="2"/>
  <c r="P90" i="2"/>
  <c r="P86" i="2"/>
  <c r="P82" i="2"/>
  <c r="P78" i="2"/>
  <c r="P74" i="2"/>
  <c r="P70" i="2"/>
  <c r="P66" i="2"/>
  <c r="P62" i="2"/>
  <c r="P58" i="2"/>
  <c r="P54" i="2"/>
  <c r="P50" i="2"/>
  <c r="P46" i="2"/>
  <c r="P42" i="2"/>
  <c r="P38" i="2"/>
  <c r="P34" i="2"/>
  <c r="P30" i="2"/>
  <c r="P26" i="2"/>
  <c r="P22" i="2"/>
  <c r="P18" i="2"/>
  <c r="P14" i="2"/>
  <c r="P10" i="2"/>
  <c r="P6" i="2"/>
  <c r="P745" i="2"/>
  <c r="P741" i="2"/>
  <c r="P733" i="2"/>
  <c r="P729" i="2"/>
  <c r="P725" i="2"/>
  <c r="P721" i="2"/>
  <c r="P717" i="2"/>
  <c r="P713" i="2"/>
  <c r="P709" i="2"/>
  <c r="P705" i="2"/>
  <c r="P701" i="2"/>
  <c r="P697" i="2"/>
  <c r="P693" i="2"/>
  <c r="P689" i="2"/>
  <c r="P685" i="2"/>
  <c r="P681" i="2"/>
  <c r="P677" i="2"/>
  <c r="P673" i="2"/>
  <c r="P669" i="2"/>
  <c r="P665" i="2"/>
  <c r="P661" i="2"/>
  <c r="P657" i="2"/>
  <c r="P653" i="2"/>
  <c r="P649" i="2"/>
  <c r="P645" i="2"/>
  <c r="P641" i="2"/>
  <c r="P637" i="2"/>
  <c r="P633" i="2"/>
  <c r="P629" i="2"/>
  <c r="P625" i="2"/>
  <c r="P621" i="2"/>
  <c r="P617" i="2"/>
  <c r="P613" i="2"/>
  <c r="P609" i="2"/>
  <c r="P605" i="2"/>
  <c r="P601" i="2"/>
  <c r="P597" i="2"/>
  <c r="P593" i="2"/>
  <c r="P589" i="2"/>
  <c r="P585" i="2"/>
  <c r="P581" i="2"/>
  <c r="P577" i="2"/>
  <c r="P573" i="2"/>
  <c r="P569" i="2"/>
  <c r="P565" i="2"/>
  <c r="P561" i="2"/>
  <c r="P557" i="2"/>
  <c r="P553" i="2"/>
  <c r="P549" i="2"/>
  <c r="P545" i="2"/>
  <c r="P541" i="2"/>
  <c r="P537" i="2"/>
  <c r="P533" i="2"/>
  <c r="P529" i="2"/>
  <c r="P525" i="2"/>
  <c r="P521" i="2"/>
  <c r="P517" i="2"/>
  <c r="P513" i="2"/>
  <c r="P509" i="2"/>
  <c r="P505" i="2"/>
  <c r="P501" i="2"/>
  <c r="P497" i="2"/>
  <c r="P493" i="2"/>
  <c r="P489" i="2"/>
  <c r="P485" i="2"/>
  <c r="P481" i="2"/>
  <c r="P477" i="2"/>
  <c r="P473" i="2"/>
  <c r="P469" i="2"/>
  <c r="P465" i="2"/>
  <c r="P461" i="2"/>
  <c r="P457" i="2"/>
  <c r="P453" i="2"/>
  <c r="P449" i="2"/>
  <c r="P445" i="2"/>
  <c r="P441" i="2"/>
  <c r="P437" i="2"/>
  <c r="P433" i="2"/>
  <c r="P429" i="2"/>
  <c r="P425" i="2"/>
  <c r="P421" i="2"/>
  <c r="P417" i="2"/>
  <c r="P413" i="2"/>
  <c r="P409" i="2"/>
  <c r="P405" i="2"/>
  <c r="P401" i="2"/>
  <c r="P397" i="2"/>
  <c r="P393" i="2"/>
  <c r="P389" i="2"/>
  <c r="P385" i="2"/>
  <c r="P381" i="2"/>
  <c r="P377" i="2"/>
  <c r="P373" i="2"/>
  <c r="P369" i="2"/>
  <c r="P365" i="2"/>
  <c r="P361" i="2"/>
  <c r="P357" i="2"/>
  <c r="P353" i="2"/>
  <c r="P201" i="2"/>
  <c r="P145" i="2"/>
  <c r="P908" i="2"/>
  <c r="P904" i="2"/>
  <c r="P900" i="2"/>
  <c r="P896" i="2"/>
  <c r="P892" i="2"/>
  <c r="P888" i="2"/>
  <c r="P884" i="2"/>
  <c r="P880" i="2"/>
  <c r="P876" i="2"/>
  <c r="P872" i="2"/>
  <c r="P868" i="2"/>
  <c r="P864" i="2"/>
  <c r="P860" i="2"/>
  <c r="P856" i="2"/>
  <c r="P852" i="2"/>
  <c r="P848" i="2"/>
  <c r="P844" i="2"/>
  <c r="P840" i="2"/>
  <c r="P836" i="2"/>
  <c r="P832" i="2"/>
  <c r="P828" i="2"/>
  <c r="P824" i="2"/>
  <c r="P820" i="2"/>
  <c r="P816" i="2"/>
  <c r="P812" i="2"/>
  <c r="P808" i="2"/>
  <c r="P804" i="2"/>
  <c r="P800" i="2"/>
  <c r="P796" i="2"/>
  <c r="P792" i="2"/>
  <c r="P788" i="2"/>
  <c r="P784" i="2"/>
  <c r="P780" i="2"/>
  <c r="P776" i="2"/>
  <c r="P772" i="2"/>
  <c r="P768" i="2"/>
  <c r="P764" i="2"/>
  <c r="P760" i="2"/>
  <c r="P756" i="2"/>
  <c r="P752" i="2"/>
  <c r="P748" i="2"/>
  <c r="P744" i="2"/>
  <c r="P740" i="2"/>
  <c r="P736" i="2"/>
  <c r="P732" i="2"/>
  <c r="P728" i="2"/>
  <c r="P724" i="2"/>
  <c r="P720" i="2"/>
  <c r="P716" i="2"/>
  <c r="P712" i="2"/>
  <c r="P708" i="2"/>
  <c r="P704" i="2"/>
  <c r="P700" i="2"/>
  <c r="P696" i="2"/>
  <c r="P692" i="2"/>
  <c r="P688" i="2"/>
  <c r="P684" i="2"/>
  <c r="P680" i="2"/>
  <c r="P676" i="2"/>
  <c r="P672" i="2"/>
  <c r="P668" i="2"/>
  <c r="P664" i="2"/>
  <c r="P660" i="2"/>
  <c r="P656" i="2"/>
  <c r="P652" i="2"/>
  <c r="P648" i="2"/>
  <c r="P644" i="2"/>
  <c r="P640" i="2"/>
  <c r="P636" i="2"/>
  <c r="P632" i="2"/>
  <c r="P628" i="2"/>
  <c r="P624" i="2"/>
  <c r="P620" i="2"/>
  <c r="P616" i="2"/>
  <c r="P612" i="2"/>
  <c r="P608" i="2"/>
  <c r="P604" i="2"/>
  <c r="P600" i="2"/>
  <c r="P596" i="2"/>
  <c r="P592" i="2"/>
  <c r="P588" i="2"/>
  <c r="P584" i="2"/>
  <c r="P580" i="2"/>
  <c r="P576" i="2"/>
  <c r="P572" i="2"/>
  <c r="P568" i="2"/>
  <c r="P564" i="2"/>
  <c r="P560" i="2"/>
  <c r="P556" i="2"/>
  <c r="P552" i="2"/>
  <c r="P548" i="2"/>
  <c r="P544" i="2"/>
  <c r="P540" i="2"/>
  <c r="P536" i="2"/>
  <c r="P532" i="2"/>
  <c r="P528" i="2"/>
  <c r="P524" i="2"/>
  <c r="P520" i="2"/>
  <c r="P516" i="2"/>
  <c r="P512" i="2"/>
  <c r="P508" i="2"/>
  <c r="P504" i="2"/>
  <c r="P500" i="2"/>
  <c r="P496" i="2"/>
  <c r="P492" i="2"/>
  <c r="P488" i="2"/>
  <c r="P484" i="2"/>
  <c r="P480" i="2"/>
  <c r="P476" i="2"/>
  <c r="P472" i="2"/>
  <c r="P468" i="2"/>
  <c r="P464" i="2"/>
  <c r="P460" i="2"/>
  <c r="P456" i="2"/>
  <c r="P452" i="2"/>
  <c r="P448" i="2"/>
  <c r="P444" i="2"/>
  <c r="P440" i="2"/>
  <c r="P436" i="2"/>
  <c r="P432" i="2"/>
  <c r="P428" i="2"/>
  <c r="P424" i="2"/>
  <c r="P420" i="2"/>
  <c r="P416" i="2"/>
  <c r="P412" i="2"/>
  <c r="P408" i="2"/>
  <c r="P404" i="2"/>
  <c r="P364" i="2"/>
  <c r="P316" i="2"/>
  <c r="P88" i="2"/>
  <c r="P867" i="2"/>
  <c r="P863" i="2"/>
  <c r="P859" i="2"/>
  <c r="P855" i="2"/>
  <c r="P851" i="2"/>
  <c r="P847" i="2"/>
  <c r="P843" i="2"/>
  <c r="P839" i="2"/>
  <c r="P835" i="2"/>
  <c r="P831" i="2"/>
  <c r="P827" i="2"/>
  <c r="P823" i="2"/>
  <c r="P819" i="2"/>
  <c r="P815" i="2"/>
  <c r="P811" i="2"/>
  <c r="P807" i="2"/>
  <c r="P803" i="2"/>
  <c r="P799" i="2"/>
  <c r="P795" i="2"/>
  <c r="P791" i="2"/>
  <c r="P787" i="2"/>
  <c r="P783" i="2"/>
  <c r="P779" i="2"/>
  <c r="P775" i="2"/>
  <c r="P771" i="2"/>
  <c r="P767" i="2"/>
  <c r="P763" i="2"/>
  <c r="P759" i="2"/>
  <c r="P755" i="2"/>
  <c r="P751" i="2"/>
  <c r="P747" i="2"/>
  <c r="P743" i="2"/>
  <c r="P739" i="2"/>
  <c r="P735" i="2"/>
  <c r="P731" i="2"/>
  <c r="P727" i="2"/>
  <c r="P723" i="2"/>
  <c r="P719" i="2"/>
  <c r="P715" i="2"/>
  <c r="P711" i="2"/>
  <c r="P707" i="2"/>
  <c r="P703" i="2"/>
  <c r="P699" i="2"/>
  <c r="P695" i="2"/>
  <c r="P691" i="2"/>
  <c r="P687" i="2"/>
  <c r="P683" i="2"/>
  <c r="P679" i="2"/>
  <c r="P675" i="2"/>
  <c r="P671" i="2"/>
  <c r="P667" i="2"/>
  <c r="P663" i="2"/>
  <c r="P659" i="2"/>
  <c r="P655" i="2"/>
  <c r="P647" i="2"/>
  <c r="P643" i="2"/>
  <c r="P639" i="2"/>
  <c r="P635" i="2"/>
  <c r="P631" i="2"/>
  <c r="P627" i="2"/>
  <c r="P623" i="2"/>
  <c r="P619" i="2"/>
  <c r="P615" i="2"/>
  <c r="P611" i="2"/>
  <c r="P607" i="2"/>
  <c r="P603" i="2"/>
  <c r="P599" i="2"/>
  <c r="P595" i="2"/>
  <c r="P591" i="2"/>
  <c r="P587" i="2"/>
  <c r="P583" i="2"/>
  <c r="P579" i="2"/>
  <c r="P575" i="2"/>
  <c r="P571" i="2"/>
  <c r="P567" i="2"/>
  <c r="P563" i="2"/>
  <c r="P559" i="2"/>
  <c r="P555" i="2"/>
  <c r="P551" i="2"/>
  <c r="P547" i="2"/>
  <c r="P543" i="2"/>
  <c r="P539" i="2"/>
  <c r="P535" i="2"/>
  <c r="P531" i="2"/>
  <c r="P527" i="2"/>
  <c r="P523" i="2"/>
  <c r="P519" i="2"/>
  <c r="P515" i="2"/>
  <c r="P511" i="2"/>
  <c r="P507" i="2"/>
  <c r="P503" i="2"/>
  <c r="P499" i="2"/>
  <c r="P495" i="2"/>
  <c r="P491" i="2"/>
  <c r="P487" i="2"/>
  <c r="P483" i="2"/>
  <c r="P479" i="2"/>
  <c r="P475" i="2"/>
  <c r="P471" i="2"/>
  <c r="P467" i="2"/>
  <c r="P463" i="2"/>
  <c r="P459" i="2"/>
  <c r="P455" i="2"/>
  <c r="P451" i="2"/>
  <c r="P447" i="2"/>
  <c r="P443" i="2"/>
  <c r="P439" i="2"/>
  <c r="P435" i="2"/>
  <c r="P431" i="2"/>
  <c r="P427" i="2"/>
  <c r="P423" i="2"/>
  <c r="P419" i="2"/>
  <c r="P415" i="2"/>
  <c r="P411" i="2"/>
  <c r="P407" i="2"/>
  <c r="P403" i="2"/>
  <c r="P259" i="2"/>
  <c r="P349" i="2"/>
  <c r="P345" i="2"/>
  <c r="P341" i="2"/>
  <c r="P337" i="2"/>
  <c r="P333" i="2"/>
  <c r="P329" i="2"/>
  <c r="P325" i="2"/>
  <c r="P321" i="2"/>
  <c r="P317" i="2"/>
  <c r="P313" i="2"/>
  <c r="P309" i="2"/>
  <c r="P305" i="2"/>
  <c r="P301" i="2"/>
  <c r="P297" i="2"/>
  <c r="P293" i="2"/>
  <c r="P289" i="2"/>
  <c r="P285" i="2"/>
  <c r="P281" i="2"/>
  <c r="P277" i="2"/>
  <c r="P273" i="2"/>
  <c r="P269" i="2"/>
  <c r="P265" i="2"/>
  <c r="P261" i="2"/>
  <c r="P257" i="2"/>
  <c r="P253" i="2"/>
  <c r="P249" i="2"/>
  <c r="P245" i="2"/>
  <c r="P241" i="2"/>
  <c r="P237" i="2"/>
  <c r="P233" i="2"/>
  <c r="P229" i="2"/>
  <c r="P225" i="2"/>
  <c r="P221" i="2"/>
  <c r="P217" i="2"/>
  <c r="P213" i="2"/>
  <c r="P209" i="2"/>
  <c r="P205" i="2"/>
  <c r="P197" i="2"/>
  <c r="P193" i="2"/>
  <c r="P189" i="2"/>
  <c r="P185" i="2"/>
  <c r="P181" i="2"/>
  <c r="P177" i="2"/>
  <c r="P173" i="2"/>
  <c r="P169" i="2"/>
  <c r="P165" i="2"/>
  <c r="P161" i="2"/>
  <c r="P157" i="2"/>
  <c r="P153" i="2"/>
  <c r="P149" i="2"/>
  <c r="P141" i="2"/>
  <c r="P137" i="2"/>
  <c r="P133" i="2"/>
  <c r="P129" i="2"/>
  <c r="P125" i="2"/>
  <c r="P121" i="2"/>
  <c r="P117" i="2"/>
  <c r="P113" i="2"/>
  <c r="P109" i="2"/>
  <c r="P105" i="2"/>
  <c r="P101" i="2"/>
  <c r="P97" i="2"/>
  <c r="P93" i="2"/>
  <c r="P89" i="2"/>
  <c r="P85" i="2"/>
  <c r="P81" i="2"/>
  <c r="P77" i="2"/>
  <c r="P73" i="2"/>
  <c r="P69" i="2"/>
  <c r="P65" i="2"/>
  <c r="P61" i="2"/>
  <c r="P57" i="2"/>
  <c r="P53" i="2"/>
  <c r="P49" i="2"/>
  <c r="P45" i="2"/>
  <c r="P41" i="2"/>
  <c r="P37" i="2"/>
  <c r="P33" i="2"/>
  <c r="P29" i="2"/>
  <c r="P25" i="2"/>
  <c r="P21" i="2"/>
  <c r="P17" i="2"/>
  <c r="P13" i="2"/>
  <c r="P9" i="2"/>
  <c r="P5" i="2"/>
  <c r="P400" i="2"/>
  <c r="P396" i="2"/>
  <c r="P392" i="2"/>
  <c r="P388" i="2"/>
  <c r="P384" i="2"/>
  <c r="P380" i="2"/>
  <c r="P376" i="2"/>
  <c r="P372" i="2"/>
  <c r="P368" i="2"/>
  <c r="P360" i="2"/>
  <c r="P356" i="2"/>
  <c r="P352" i="2"/>
  <c r="P348" i="2"/>
  <c r="P344" i="2"/>
  <c r="P340" i="2"/>
  <c r="P336" i="2"/>
  <c r="P332" i="2"/>
  <c r="P328" i="2"/>
  <c r="P324" i="2"/>
  <c r="P320" i="2"/>
  <c r="P312" i="2"/>
  <c r="P308" i="2"/>
  <c r="P304" i="2"/>
  <c r="P300" i="2"/>
  <c r="P296" i="2"/>
  <c r="P292" i="2"/>
  <c r="P288" i="2"/>
  <c r="P284" i="2"/>
  <c r="P280" i="2"/>
  <c r="P276" i="2"/>
  <c r="P272" i="2"/>
  <c r="P268" i="2"/>
  <c r="P264" i="2"/>
  <c r="P260" i="2"/>
  <c r="P256" i="2"/>
  <c r="P252" i="2"/>
  <c r="P248" i="2"/>
  <c r="P244" i="2"/>
  <c r="P240" i="2"/>
  <c r="P236" i="2"/>
  <c r="P232" i="2"/>
  <c r="P228" i="2"/>
  <c r="P224" i="2"/>
  <c r="P220" i="2"/>
  <c r="P216" i="2"/>
  <c r="P212" i="2"/>
  <c r="P208" i="2"/>
  <c r="P204" i="2"/>
  <c r="P200" i="2"/>
  <c r="P196" i="2"/>
  <c r="P192" i="2"/>
  <c r="P188" i="2"/>
  <c r="P184" i="2"/>
  <c r="P180" i="2"/>
  <c r="P176" i="2"/>
  <c r="P172" i="2"/>
  <c r="P168" i="2"/>
  <c r="P164" i="2"/>
  <c r="P160" i="2"/>
  <c r="P156" i="2"/>
  <c r="P152" i="2"/>
  <c r="P148" i="2"/>
  <c r="P144" i="2"/>
  <c r="P140" i="2"/>
  <c r="P136" i="2"/>
  <c r="P132" i="2"/>
  <c r="P128" i="2"/>
  <c r="P124" i="2"/>
  <c r="P120" i="2"/>
  <c r="P116" i="2"/>
  <c r="P112" i="2"/>
  <c r="P108" i="2"/>
  <c r="P104" i="2"/>
  <c r="P100" i="2"/>
  <c r="P96" i="2"/>
  <c r="P92" i="2"/>
  <c r="P84" i="2"/>
  <c r="P80" i="2"/>
  <c r="P76" i="2"/>
  <c r="P72" i="2"/>
  <c r="P68" i="2"/>
  <c r="P64" i="2"/>
  <c r="P60" i="2"/>
  <c r="P56" i="2"/>
  <c r="P52" i="2"/>
  <c r="P48" i="2"/>
  <c r="P44" i="2"/>
  <c r="P40" i="2"/>
  <c r="P36" i="2"/>
  <c r="P32" i="2"/>
  <c r="P28" i="2"/>
  <c r="P24" i="2"/>
  <c r="P20" i="2"/>
  <c r="P16" i="2"/>
  <c r="P12" i="2"/>
  <c r="P8" i="2"/>
  <c r="P4" i="2"/>
  <c r="P399" i="2"/>
  <c r="P395" i="2"/>
  <c r="P391" i="2"/>
  <c r="P387" i="2"/>
  <c r="P383" i="2"/>
  <c r="P379" i="2"/>
  <c r="P375" i="2"/>
  <c r="P371" i="2"/>
  <c r="P367" i="2"/>
  <c r="P363" i="2"/>
  <c r="P359" i="2"/>
  <c r="P355" i="2"/>
  <c r="P351" i="2"/>
  <c r="P347" i="2"/>
  <c r="P343" i="2"/>
  <c r="P339" i="2"/>
  <c r="P335" i="2"/>
  <c r="P331" i="2"/>
  <c r="P327" i="2"/>
  <c r="P323" i="2"/>
  <c r="P319" i="2"/>
  <c r="P315" i="2"/>
  <c r="P311" i="2"/>
  <c r="P307" i="2"/>
  <c r="P303" i="2"/>
  <c r="P299" i="2"/>
  <c r="P295" i="2"/>
  <c r="P291" i="2"/>
  <c r="P287" i="2"/>
  <c r="P283" i="2"/>
  <c r="P279" i="2"/>
  <c r="P275" i="2"/>
  <c r="P271" i="2"/>
  <c r="P267" i="2"/>
  <c r="P263" i="2"/>
  <c r="P255" i="2"/>
  <c r="P251" i="2"/>
  <c r="P247" i="2"/>
  <c r="P243" i="2"/>
  <c r="P239" i="2"/>
  <c r="P235" i="2"/>
  <c r="P231" i="2"/>
  <c r="P227" i="2"/>
  <c r="P223" i="2"/>
  <c r="P219" i="2"/>
  <c r="P215" i="2"/>
  <c r="P211" i="2"/>
  <c r="P207" i="2"/>
  <c r="P203" i="2"/>
  <c r="P199" i="2"/>
  <c r="P195" i="2"/>
  <c r="P191" i="2"/>
  <c r="P187" i="2"/>
  <c r="P183" i="2"/>
  <c r="P179" i="2"/>
  <c r="P175" i="2"/>
  <c r="P171" i="2"/>
  <c r="P167" i="2"/>
  <c r="P163" i="2"/>
  <c r="P159" i="2"/>
  <c r="P155" i="2"/>
  <c r="P151" i="2"/>
  <c r="P147" i="2"/>
  <c r="P143" i="2"/>
  <c r="P139" i="2"/>
  <c r="P135" i="2"/>
  <c r="P131" i="2"/>
  <c r="P127" i="2"/>
  <c r="P123" i="2"/>
  <c r="P119" i="2"/>
  <c r="P115" i="2"/>
  <c r="P111" i="2"/>
  <c r="P107" i="2"/>
  <c r="P103" i="2"/>
  <c r="P99" i="2"/>
  <c r="P95" i="2"/>
  <c r="P91" i="2"/>
  <c r="P87" i="2"/>
  <c r="P83" i="2"/>
  <c r="P79" i="2"/>
  <c r="P75" i="2"/>
  <c r="P71" i="2"/>
  <c r="P67" i="2"/>
  <c r="P63" i="2"/>
  <c r="P59" i="2"/>
  <c r="P55" i="2"/>
  <c r="P51" i="2"/>
  <c r="P47" i="2"/>
  <c r="P43" i="2"/>
  <c r="P39" i="2"/>
  <c r="P35" i="2"/>
  <c r="P31" i="2"/>
  <c r="P27" i="2"/>
  <c r="P23" i="2"/>
  <c r="P19" i="2"/>
  <c r="P15" i="2"/>
  <c r="P11" i="2"/>
  <c r="P7" i="2"/>
  <c r="P3" i="2"/>
  <c r="P2" i="2"/>
  <c r="F6" i="2"/>
  <c r="C1478" i="2" l="1"/>
  <c r="C1542" i="2"/>
  <c r="C1670" i="2"/>
  <c r="C1806" i="2"/>
  <c r="C599" i="2"/>
  <c r="C735" i="2"/>
  <c r="C871" i="2"/>
  <c r="C1007" i="2"/>
  <c r="C1143" i="2"/>
  <c r="C1271" i="2"/>
  <c r="C1407" i="2"/>
  <c r="C2167" i="2"/>
  <c r="C2279" i="2"/>
  <c r="C1779" i="2"/>
  <c r="C1939" i="2"/>
  <c r="C2172" i="2"/>
  <c r="C1936" i="2"/>
  <c r="C534" i="2"/>
  <c r="C673" i="2"/>
  <c r="C705" i="2"/>
  <c r="C737" i="2"/>
  <c r="C765" i="2"/>
  <c r="C797" i="2"/>
  <c r="C825" i="2"/>
  <c r="C857" i="2"/>
  <c r="C889" i="2"/>
  <c r="C917" i="2"/>
  <c r="C941" i="2"/>
  <c r="C973" i="2"/>
  <c r="C1001" i="2"/>
  <c r="C1029" i="2"/>
  <c r="C1073" i="2"/>
  <c r="C1097" i="2"/>
  <c r="C1125" i="2"/>
  <c r="C1161" i="2"/>
  <c r="C1189" i="2"/>
  <c r="C1213" i="2"/>
  <c r="C1253" i="2"/>
  <c r="C1289" i="2"/>
  <c r="C1357" i="2"/>
  <c r="C1425" i="2"/>
  <c r="C1489" i="2"/>
  <c r="C1553" i="2"/>
  <c r="C1617" i="2"/>
  <c r="C1685" i="2"/>
  <c r="C1753" i="2"/>
  <c r="C1825" i="2"/>
  <c r="C1893" i="2"/>
  <c r="C1965" i="2"/>
  <c r="C638" i="2"/>
  <c r="C702" i="2"/>
  <c r="C770" i="2"/>
  <c r="C838" i="2"/>
  <c r="C902" i="2"/>
  <c r="C966" i="2"/>
  <c r="C1038" i="2"/>
  <c r="C1110" i="2"/>
  <c r="C1174" i="2"/>
  <c r="C1238" i="2"/>
  <c r="C1302" i="2"/>
  <c r="C1366" i="2"/>
  <c r="C1494" i="2"/>
  <c r="C1558" i="2"/>
  <c r="C1702" i="2"/>
  <c r="C1838" i="2"/>
  <c r="C635" i="2"/>
  <c r="C775" i="2"/>
  <c r="C903" i="2"/>
  <c r="C1039" i="2"/>
  <c r="C1175" i="2"/>
  <c r="C1303" i="2"/>
  <c r="C1439" i="2"/>
  <c r="C1667" i="2"/>
  <c r="C1934" i="2"/>
  <c r="C2055" i="2"/>
  <c r="C2060" i="2"/>
  <c r="C2284" i="2"/>
  <c r="C2318" i="2"/>
  <c r="C2007" i="2"/>
  <c r="C2231" i="2"/>
  <c r="C2309" i="2"/>
  <c r="C2124" i="2"/>
  <c r="C2220" i="2"/>
  <c r="C1643" i="2"/>
  <c r="C805" i="2"/>
  <c r="C845" i="2"/>
  <c r="C873" i="2"/>
  <c r="C901" i="2"/>
  <c r="C933" i="2"/>
  <c r="C957" i="2"/>
  <c r="C985" i="2"/>
  <c r="C1017" i="2"/>
  <c r="C1081" i="2"/>
  <c r="C1113" i="2"/>
  <c r="C1141" i="2"/>
  <c r="C1173" i="2"/>
  <c r="C1205" i="2"/>
  <c r="C1229" i="2"/>
  <c r="C1269" i="2"/>
  <c r="C1317" i="2"/>
  <c r="C1393" i="2"/>
  <c r="C1457" i="2"/>
  <c r="C1521" i="2"/>
  <c r="C1585" i="2"/>
  <c r="C1649" i="2"/>
  <c r="C1717" i="2"/>
  <c r="C1793" i="2"/>
  <c r="C1861" i="2"/>
  <c r="C1925" i="2"/>
  <c r="C602" i="2"/>
  <c r="C670" i="2"/>
  <c r="C734" i="2"/>
  <c r="C802" i="2"/>
  <c r="C870" i="2"/>
  <c r="C934" i="2"/>
  <c r="C1006" i="2"/>
  <c r="C1074" i="2"/>
  <c r="C1142" i="2"/>
  <c r="C1206" i="2"/>
  <c r="C1270" i="2"/>
  <c r="C1334" i="2"/>
  <c r="C1398" i="2"/>
  <c r="C1462" i="2"/>
  <c r="C1526" i="2"/>
  <c r="C1634" i="2"/>
  <c r="C1774" i="2"/>
  <c r="C566" i="2"/>
  <c r="C699" i="2"/>
  <c r="C839" i="2"/>
  <c r="C967" i="2"/>
  <c r="C1111" i="2"/>
  <c r="C1239" i="2"/>
  <c r="C1375" i="2"/>
  <c r="C1551" i="2"/>
  <c r="C1827" i="2"/>
  <c r="C2103" i="2"/>
  <c r="C1875" i="2"/>
  <c r="C1980" i="2"/>
  <c r="C2029" i="2"/>
  <c r="C2125" i="2"/>
  <c r="C2173" i="2"/>
  <c r="C2237" i="2"/>
  <c r="C2301" i="2"/>
  <c r="C57" i="2"/>
  <c r="C173" i="2"/>
  <c r="C373" i="2"/>
  <c r="C485" i="2"/>
  <c r="C541" i="2"/>
  <c r="C709" i="2"/>
  <c r="C841" i="2"/>
  <c r="C1045" i="2"/>
  <c r="C1149" i="2"/>
  <c r="C1325" i="2"/>
  <c r="C1657" i="2"/>
  <c r="C1761" i="2"/>
  <c r="C1837" i="2"/>
  <c r="C1953" i="2"/>
  <c r="C1599" i="2"/>
  <c r="C2110" i="2"/>
  <c r="C2174" i="2"/>
  <c r="C2238" i="2"/>
  <c r="C2302" i="2"/>
  <c r="C66" i="2"/>
  <c r="C194" i="2"/>
  <c r="C466" i="2"/>
  <c r="C510" i="2"/>
  <c r="C542" i="2"/>
  <c r="C630" i="2"/>
  <c r="C810" i="2"/>
  <c r="C986" i="2"/>
  <c r="C1082" i="2"/>
  <c r="C1594" i="2"/>
  <c r="C1658" i="2"/>
  <c r="C1766" i="2"/>
  <c r="C1329" i="2"/>
  <c r="C1365" i="2"/>
  <c r="C1397" i="2"/>
  <c r="C1429" i="2"/>
  <c r="C1461" i="2"/>
  <c r="C1493" i="2"/>
  <c r="C1525" i="2"/>
  <c r="C1557" i="2"/>
  <c r="C1589" i="2"/>
  <c r="C1621" i="2"/>
  <c r="C1653" i="2"/>
  <c r="C1689" i="2"/>
  <c r="C1721" i="2"/>
  <c r="C1757" i="2"/>
  <c r="C1797" i="2"/>
  <c r="C1829" i="2"/>
  <c r="C1865" i="2"/>
  <c r="C1897" i="2"/>
  <c r="C1929" i="2"/>
  <c r="C1969" i="2"/>
  <c r="C606" i="2"/>
  <c r="C642" i="2"/>
  <c r="C674" i="2"/>
  <c r="C706" i="2"/>
  <c r="C738" i="2"/>
  <c r="C774" i="2"/>
  <c r="C806" i="2"/>
  <c r="C842" i="2"/>
  <c r="C874" i="2"/>
  <c r="C906" i="2"/>
  <c r="C938" i="2"/>
  <c r="C970" i="2"/>
  <c r="C1010" i="2"/>
  <c r="C1046" i="2"/>
  <c r="C1078" i="2"/>
  <c r="C1114" i="2"/>
  <c r="C1146" i="2"/>
  <c r="C1178" i="2"/>
  <c r="C1210" i="2"/>
  <c r="C1242" i="2"/>
  <c r="C1274" i="2"/>
  <c r="C1306" i="2"/>
  <c r="C1338" i="2"/>
  <c r="C1370" i="2"/>
  <c r="C1402" i="2"/>
  <c r="C1434" i="2"/>
  <c r="C1466" i="2"/>
  <c r="C1498" i="2"/>
  <c r="C1530" i="2"/>
  <c r="C1562" i="2"/>
  <c r="C1602" i="2"/>
  <c r="C1638" i="2"/>
  <c r="C1674" i="2"/>
  <c r="C1706" i="2"/>
  <c r="C1738" i="2"/>
  <c r="C1778" i="2"/>
  <c r="C1810" i="2"/>
  <c r="C1842" i="2"/>
  <c r="C1878" i="2"/>
  <c r="C570" i="2"/>
  <c r="C603" i="2"/>
  <c r="C639" i="2"/>
  <c r="C671" i="2"/>
  <c r="C703" i="2"/>
  <c r="C739" i="2"/>
  <c r="C779" i="2"/>
  <c r="C811" i="2"/>
  <c r="C843" i="2"/>
  <c r="C875" i="2"/>
  <c r="C907" i="2"/>
  <c r="C939" i="2"/>
  <c r="C971" i="2"/>
  <c r="C1011" i="2"/>
  <c r="C1047" i="2"/>
  <c r="C1079" i="2"/>
  <c r="C1115" i="2"/>
  <c r="C1147" i="2"/>
  <c r="C1179" i="2"/>
  <c r="C1211" i="2"/>
  <c r="C1243" i="2"/>
  <c r="C1275" i="2"/>
  <c r="C1307" i="2"/>
  <c r="C1343" i="2"/>
  <c r="C1379" i="2"/>
  <c r="C1411" i="2"/>
  <c r="C1443" i="2"/>
  <c r="C1503" i="2"/>
  <c r="C1567" i="2"/>
  <c r="C1683" i="2"/>
  <c r="C1958" i="2"/>
  <c r="C2023" i="2"/>
  <c r="C2071" i="2"/>
  <c r="C2119" i="2"/>
  <c r="C2183" i="2"/>
  <c r="C2247" i="2"/>
  <c r="C2295" i="2"/>
  <c r="C1795" i="2"/>
  <c r="C1891" i="2"/>
  <c r="C1963" i="2"/>
  <c r="C2012" i="2"/>
  <c r="C2076" i="2"/>
  <c r="C2140" i="2"/>
  <c r="C2236" i="2"/>
  <c r="C2300" i="2"/>
  <c r="C1839" i="2"/>
  <c r="C2045" i="2"/>
  <c r="C2077" i="2"/>
  <c r="C2141" i="2"/>
  <c r="C2189" i="2"/>
  <c r="C2253" i="2"/>
  <c r="C2317" i="2"/>
  <c r="C1699" i="2"/>
  <c r="C1998" i="2"/>
  <c r="C2046" i="2"/>
  <c r="C2078" i="2"/>
  <c r="C2126" i="2"/>
  <c r="C2190" i="2"/>
  <c r="C2254" i="2"/>
  <c r="C1574" i="2"/>
  <c r="C1618" i="2"/>
  <c r="C1650" i="2"/>
  <c r="C1686" i="2"/>
  <c r="C1718" i="2"/>
  <c r="C1750" i="2"/>
  <c r="C1790" i="2"/>
  <c r="C1822" i="2"/>
  <c r="C1854" i="2"/>
  <c r="C1890" i="2"/>
  <c r="C582" i="2"/>
  <c r="C615" i="2"/>
  <c r="C651" i="2"/>
  <c r="C683" i="2"/>
  <c r="C719" i="2"/>
  <c r="C751" i="2"/>
  <c r="C791" i="2"/>
  <c r="C823" i="2"/>
  <c r="C855" i="2"/>
  <c r="C887" i="2"/>
  <c r="C919" i="2"/>
  <c r="C951" i="2"/>
  <c r="C991" i="2"/>
  <c r="C1023" i="2"/>
  <c r="C1059" i="2"/>
  <c r="C1095" i="2"/>
  <c r="C1127" i="2"/>
  <c r="C1159" i="2"/>
  <c r="C1191" i="2"/>
  <c r="C1223" i="2"/>
  <c r="C1255" i="2"/>
  <c r="C1287" i="2"/>
  <c r="C1319" i="2"/>
  <c r="C1359" i="2"/>
  <c r="C1391" i="2"/>
  <c r="C1423" i="2"/>
  <c r="C1455" i="2"/>
  <c r="C1519" i="2"/>
  <c r="C1583" i="2"/>
  <c r="C1902" i="2"/>
  <c r="C1974" i="2"/>
  <c r="C2039" i="2"/>
  <c r="C2135" i="2"/>
  <c r="C2199" i="2"/>
  <c r="C2263" i="2"/>
  <c r="C1743" i="2"/>
  <c r="C1907" i="2"/>
  <c r="C1979" i="2"/>
  <c r="C2028" i="2"/>
  <c r="C2092" i="2"/>
  <c r="C2156" i="2"/>
  <c r="C2188" i="2"/>
  <c r="C2252" i="2"/>
  <c r="C56" i="2"/>
  <c r="C1153" i="2"/>
  <c r="C1133" i="2"/>
  <c r="C1117" i="2"/>
  <c r="C1101" i="2"/>
  <c r="C1085" i="2"/>
  <c r="C1069" i="2"/>
  <c r="C1053" i="2"/>
  <c r="C1025" i="2"/>
  <c r="C1009" i="2"/>
  <c r="C993" i="2"/>
  <c r="C977" i="2"/>
  <c r="C961" i="2"/>
  <c r="C945" i="2"/>
  <c r="C929" i="2"/>
  <c r="C913" i="2"/>
  <c r="C897" i="2"/>
  <c r="C881" i="2"/>
  <c r="C865" i="2"/>
  <c r="C849" i="2"/>
  <c r="C829" i="2"/>
  <c r="C813" i="2"/>
  <c r="C793" i="2"/>
  <c r="C777" i="2"/>
  <c r="C761" i="2"/>
  <c r="C745" i="2"/>
  <c r="C729" i="2"/>
  <c r="C713" i="2"/>
  <c r="C693" i="2"/>
  <c r="C677" i="2"/>
  <c r="C661" i="2"/>
  <c r="C1968" i="2"/>
  <c r="C1948" i="2"/>
  <c r="C1928" i="2"/>
  <c r="C1912" i="2"/>
  <c r="C1896" i="2"/>
  <c r="C1880" i="2"/>
  <c r="C1864" i="2"/>
  <c r="C1848" i="2"/>
  <c r="C1828" i="2"/>
  <c r="C1812" i="2"/>
  <c r="C1792" i="2"/>
  <c r="C1776" i="2"/>
  <c r="C1760" i="2"/>
  <c r="C1744" i="2"/>
  <c r="C1724" i="2"/>
  <c r="C1708" i="2"/>
  <c r="C1688" i="2"/>
  <c r="C1672" i="2"/>
  <c r="C1656" i="2"/>
  <c r="C1640" i="2"/>
  <c r="C1624" i="2"/>
  <c r="C1608" i="2"/>
  <c r="C1592" i="2"/>
  <c r="C1576" i="2"/>
  <c r="C1560" i="2"/>
  <c r="C1544" i="2"/>
  <c r="C1528" i="2"/>
  <c r="C1512" i="2"/>
  <c r="C1496" i="2"/>
  <c r="C1480" i="2"/>
  <c r="C1464" i="2"/>
  <c r="C1448" i="2"/>
  <c r="C1432" i="2"/>
  <c r="C926" i="2"/>
  <c r="C910" i="2"/>
  <c r="C894" i="2"/>
  <c r="C878" i="2"/>
  <c r="C862" i="2"/>
  <c r="C846" i="2"/>
  <c r="C830" i="2"/>
  <c r="C814" i="2"/>
  <c r="C794" i="2"/>
  <c r="C778" i="2"/>
  <c r="C758" i="2"/>
  <c r="C742" i="2"/>
  <c r="C726" i="2"/>
  <c r="C710" i="2"/>
  <c r="C694" i="2"/>
  <c r="C678" i="2"/>
  <c r="C662" i="2"/>
  <c r="C646" i="2"/>
  <c r="C626" i="2"/>
  <c r="C610" i="2"/>
  <c r="C1989" i="2"/>
  <c r="C1973" i="2"/>
  <c r="C1957" i="2"/>
  <c r="C1933" i="2"/>
  <c r="C1917" i="2"/>
  <c r="C1901" i="2"/>
  <c r="C1885" i="2"/>
  <c r="C1869" i="2"/>
  <c r="C1853" i="2"/>
  <c r="C1833" i="2"/>
  <c r="C1817" i="2"/>
  <c r="C1801" i="2"/>
  <c r="C1785" i="2"/>
  <c r="C1769" i="2"/>
  <c r="C1745" i="2"/>
  <c r="C1725" i="2"/>
  <c r="C1709" i="2"/>
  <c r="C1693" i="2"/>
  <c r="C1677" i="2"/>
  <c r="C1661" i="2"/>
  <c r="C1641" i="2"/>
  <c r="C1625" i="2"/>
  <c r="C1609" i="2"/>
  <c r="C1593" i="2"/>
  <c r="C1577" i="2"/>
  <c r="C1561" i="2"/>
  <c r="C1545" i="2"/>
  <c r="C1529" i="2"/>
  <c r="C1513" i="2"/>
  <c r="C1497" i="2"/>
  <c r="C1481" i="2"/>
  <c r="C1465" i="2"/>
  <c r="C1449" i="2"/>
  <c r="C1433" i="2"/>
  <c r="C1417" i="2"/>
  <c r="C1401" i="2"/>
  <c r="C1385" i="2"/>
  <c r="C1369" i="2"/>
  <c r="C1349" i="2"/>
  <c r="C1333" i="2"/>
  <c r="C1309" i="2"/>
  <c r="C1293" i="2"/>
  <c r="C1277" i="2"/>
  <c r="C1261" i="2"/>
  <c r="C1245" i="2"/>
  <c r="C2315" i="2"/>
  <c r="C2299" i="2"/>
  <c r="C2283" i="2"/>
  <c r="C2251" i="2"/>
  <c r="C2235" i="2"/>
  <c r="C2219" i="2"/>
  <c r="C2203" i="2"/>
  <c r="C2187" i="2"/>
  <c r="C2171" i="2"/>
  <c r="C2155" i="2"/>
  <c r="C2139" i="2"/>
  <c r="C2123" i="2"/>
  <c r="C2107" i="2"/>
  <c r="C2091" i="2"/>
  <c r="C2075" i="2"/>
  <c r="C2059" i="2"/>
  <c r="C2027" i="2"/>
  <c r="C2011" i="2"/>
  <c r="C1995" i="2"/>
  <c r="C1978" i="2"/>
  <c r="C1962" i="2"/>
  <c r="C1938" i="2"/>
  <c r="C1922" i="2"/>
  <c r="C1906" i="2"/>
  <c r="C1831" i="2"/>
  <c r="C1815" i="2"/>
  <c r="C1687" i="2"/>
  <c r="C1671" i="2"/>
  <c r="C1591" i="2"/>
  <c r="C1571" i="2"/>
  <c r="C1555" i="2"/>
  <c r="C1539" i="2"/>
  <c r="C1523" i="2"/>
  <c r="C1507" i="2"/>
  <c r="C1491" i="2"/>
  <c r="C1475" i="2"/>
  <c r="C1459" i="2"/>
  <c r="C92" i="2"/>
  <c r="C184" i="2"/>
  <c r="C220" i="2"/>
  <c r="C372" i="2"/>
  <c r="C488" i="2"/>
  <c r="C708" i="2"/>
  <c r="C840" i="2"/>
  <c r="C1048" i="2"/>
  <c r="C1320" i="2"/>
  <c r="C1356" i="2"/>
  <c r="C1692" i="2"/>
  <c r="C1804" i="2"/>
  <c r="C1944" i="2"/>
  <c r="C1611" i="2"/>
  <c r="C1855" i="2"/>
  <c r="C1997" i="2"/>
  <c r="C2093" i="2"/>
  <c r="C2157" i="2"/>
  <c r="C2205" i="2"/>
  <c r="C2269" i="2"/>
  <c r="C1715" i="2"/>
  <c r="C2014" i="2"/>
  <c r="C2142" i="2"/>
  <c r="C2206" i="2"/>
  <c r="C2270" i="2"/>
  <c r="C1752" i="2"/>
  <c r="C1772" i="2"/>
  <c r="C1796" i="2"/>
  <c r="C1820" i="2"/>
  <c r="C1844" i="2"/>
  <c r="C1868" i="2"/>
  <c r="C1888" i="2"/>
  <c r="C1908" i="2"/>
  <c r="C1932" i="2"/>
  <c r="C1960" i="2"/>
  <c r="C657" i="2"/>
  <c r="C681" i="2"/>
  <c r="C701" i="2"/>
  <c r="C725" i="2"/>
  <c r="C749" i="2"/>
  <c r="C769" i="2"/>
  <c r="C789" i="2"/>
  <c r="C817" i="2"/>
  <c r="C837" i="2"/>
  <c r="C861" i="2"/>
  <c r="C885" i="2"/>
  <c r="C905" i="2"/>
  <c r="C925" i="2"/>
  <c r="C949" i="2"/>
  <c r="C969" i="2"/>
  <c r="C989" i="2"/>
  <c r="C1013" i="2"/>
  <c r="C1033" i="2"/>
  <c r="C1065" i="2"/>
  <c r="C1089" i="2"/>
  <c r="C1109" i="2"/>
  <c r="C1129" i="2"/>
  <c r="C1157" i="2"/>
  <c r="C1177" i="2"/>
  <c r="C1197" i="2"/>
  <c r="C1221" i="2"/>
  <c r="C1241" i="2"/>
  <c r="C1273" i="2"/>
  <c r="C1305" i="2"/>
  <c r="C1345" i="2"/>
  <c r="C1381" i="2"/>
  <c r="C1413" i="2"/>
  <c r="C1445" i="2"/>
  <c r="C1477" i="2"/>
  <c r="C1509" i="2"/>
  <c r="C1541" i="2"/>
  <c r="C1573" i="2"/>
  <c r="C1605" i="2"/>
  <c r="C1637" i="2"/>
  <c r="C1673" i="2"/>
  <c r="C1705" i="2"/>
  <c r="C1741" i="2"/>
  <c r="C1781" i="2"/>
  <c r="C1813" i="2"/>
  <c r="C1849" i="2"/>
  <c r="C1881" i="2"/>
  <c r="C1913" i="2"/>
  <c r="C1949" i="2"/>
  <c r="C1985" i="2"/>
  <c r="C622" i="2"/>
  <c r="C658" i="2"/>
  <c r="C690" i="2"/>
  <c r="C722" i="2"/>
  <c r="C754" i="2"/>
  <c r="C790" i="2"/>
  <c r="C826" i="2"/>
  <c r="C858" i="2"/>
  <c r="C890" i="2"/>
  <c r="C922" i="2"/>
  <c r="C954" i="2"/>
  <c r="C994" i="2"/>
  <c r="C1026" i="2"/>
  <c r="C1062" i="2"/>
  <c r="C1098" i="2"/>
  <c r="C1130" i="2"/>
  <c r="C1162" i="2"/>
  <c r="C1194" i="2"/>
  <c r="C1226" i="2"/>
  <c r="C1258" i="2"/>
  <c r="C1290" i="2"/>
  <c r="C1322" i="2"/>
  <c r="C1354" i="2"/>
  <c r="C1386" i="2"/>
  <c r="C1418" i="2"/>
  <c r="C1450" i="2"/>
  <c r="C1482" i="2"/>
  <c r="C1514" i="2"/>
  <c r="C1546" i="2"/>
  <c r="C1578" i="2"/>
  <c r="C1622" i="2"/>
  <c r="C1654" i="2"/>
  <c r="C1690" i="2"/>
  <c r="C1722" i="2"/>
  <c r="C1754" i="2"/>
  <c r="C1794" i="2"/>
  <c r="C1826" i="2"/>
  <c r="C1858" i="2"/>
  <c r="C1894" i="2"/>
  <c r="C586" i="2"/>
  <c r="C619" i="2"/>
  <c r="C655" i="2"/>
  <c r="C687" i="2"/>
  <c r="C723" i="2"/>
  <c r="C755" i="2"/>
  <c r="C795" i="2"/>
  <c r="C827" i="2"/>
  <c r="C859" i="2"/>
  <c r="C891" i="2"/>
  <c r="C923" i="2"/>
  <c r="C955" i="2"/>
  <c r="C995" i="2"/>
  <c r="C1027" i="2"/>
  <c r="C1063" i="2"/>
  <c r="C1099" i="2"/>
  <c r="C1131" i="2"/>
  <c r="C1163" i="2"/>
  <c r="C1195" i="2"/>
  <c r="C1227" i="2"/>
  <c r="C1259" i="2"/>
  <c r="C1291" i="2"/>
  <c r="C1327" i="2"/>
  <c r="C1363" i="2"/>
  <c r="C1395" i="2"/>
  <c r="C1427" i="2"/>
  <c r="C1471" i="2"/>
  <c r="C1535" i="2"/>
  <c r="C1811" i="2"/>
  <c r="C1918" i="2"/>
  <c r="C1990" i="2"/>
  <c r="C2087" i="2"/>
  <c r="C2151" i="2"/>
  <c r="C2215" i="2"/>
  <c r="C2311" i="2"/>
  <c r="C1759" i="2"/>
  <c r="C1923" i="2"/>
  <c r="C2044" i="2"/>
  <c r="C2108" i="2"/>
  <c r="C2204" i="2"/>
  <c r="C2268" i="2"/>
  <c r="C2316" i="2"/>
  <c r="C1627" i="2"/>
  <c r="C1946" i="2"/>
  <c r="C2013" i="2"/>
  <c r="C2061" i="2"/>
  <c r="C2109" i="2"/>
  <c r="C2221" i="2"/>
  <c r="C2285" i="2"/>
  <c r="C1763" i="2"/>
  <c r="C2030" i="2"/>
  <c r="C2062" i="2"/>
  <c r="C2094" i="2"/>
  <c r="C2158" i="2"/>
  <c r="C2222" i="2"/>
  <c r="C2286" i="2"/>
  <c r="C2043" i="2"/>
  <c r="C2267" i="2"/>
  <c r="C27" i="2"/>
  <c r="C91" i="2"/>
  <c r="C183" i="2"/>
  <c r="C219" i="2"/>
  <c r="C331" i="2"/>
  <c r="C491" i="2"/>
  <c r="C531" i="2"/>
  <c r="C631" i="2"/>
  <c r="C759" i="2"/>
  <c r="C979" i="2"/>
  <c r="C1043" i="2"/>
  <c r="C1323" i="2"/>
  <c r="C1587" i="2"/>
  <c r="C1731" i="2"/>
  <c r="C1747" i="2"/>
  <c r="C1767" i="2"/>
  <c r="C1783" i="2"/>
  <c r="C1799" i="2"/>
  <c r="C1879" i="2"/>
  <c r="C1895" i="2"/>
  <c r="C1911" i="2"/>
  <c r="C1927" i="2"/>
  <c r="C1943" i="2"/>
  <c r="C1967" i="2"/>
  <c r="C1983" i="2"/>
  <c r="C2000" i="2"/>
  <c r="C2016" i="2"/>
  <c r="C2032" i="2"/>
  <c r="C2048" i="2"/>
  <c r="C2064" i="2"/>
  <c r="C2080" i="2"/>
  <c r="C2096" i="2"/>
  <c r="C2112" i="2"/>
  <c r="C2128" i="2"/>
  <c r="C2144" i="2"/>
  <c r="C2160" i="2"/>
  <c r="C2176" i="2"/>
  <c r="C2192" i="2"/>
  <c r="C2208" i="2"/>
  <c r="C2224" i="2"/>
  <c r="C2240" i="2"/>
  <c r="C2256" i="2"/>
  <c r="C2272" i="2"/>
  <c r="C2288" i="2"/>
  <c r="C2304" i="2"/>
  <c r="C2320" i="2"/>
  <c r="C1615" i="2"/>
  <c r="C1631" i="2"/>
  <c r="C1647" i="2"/>
  <c r="C1843" i="2"/>
  <c r="C1859" i="2"/>
  <c r="C1950" i="2"/>
  <c r="C1984" i="2"/>
  <c r="C2001" i="2"/>
  <c r="C2017" i="2"/>
  <c r="C2033" i="2"/>
  <c r="C2049" i="2"/>
  <c r="C2065" i="2"/>
  <c r="C2081" i="2"/>
  <c r="C2097" i="2"/>
  <c r="C2113" i="2"/>
  <c r="C2129" i="2"/>
  <c r="C2145" i="2"/>
  <c r="C2161" i="2"/>
  <c r="C2177" i="2"/>
  <c r="C2193" i="2"/>
  <c r="C2209" i="2"/>
  <c r="C2225" i="2"/>
  <c r="C2241" i="2"/>
  <c r="C2257" i="2"/>
  <c r="C2273" i="2"/>
  <c r="C2289" i="2"/>
  <c r="C2305" i="2"/>
  <c r="C2321" i="2"/>
  <c r="C1603" i="2"/>
  <c r="C1703" i="2"/>
  <c r="C1719" i="2"/>
  <c r="C1947" i="2"/>
  <c r="C2002" i="2"/>
  <c r="C2018" i="2"/>
  <c r="C2034" i="2"/>
  <c r="C2050" i="2"/>
  <c r="C2066" i="2"/>
  <c r="C2082" i="2"/>
  <c r="C2098" i="2"/>
  <c r="C2114" i="2"/>
  <c r="C2130" i="2"/>
  <c r="C2146" i="2"/>
  <c r="C2162" i="2"/>
  <c r="C2178" i="2"/>
  <c r="C2194" i="2"/>
  <c r="C2210" i="2"/>
  <c r="C2226" i="2"/>
  <c r="C2242" i="2"/>
  <c r="C2258" i="2"/>
  <c r="C2274" i="2"/>
  <c r="C2290" i="2"/>
  <c r="C2306" i="2"/>
  <c r="C2322" i="2"/>
  <c r="C942" i="2"/>
  <c r="C958" i="2"/>
  <c r="C974" i="2"/>
  <c r="C998" i="2"/>
  <c r="C1014" i="2"/>
  <c r="C1030" i="2"/>
  <c r="C1050" i="2"/>
  <c r="C1066" i="2"/>
  <c r="C1086" i="2"/>
  <c r="C1102" i="2"/>
  <c r="C1118" i="2"/>
  <c r="C1134" i="2"/>
  <c r="C1150" i="2"/>
  <c r="C1166" i="2"/>
  <c r="C1182" i="2"/>
  <c r="C1198" i="2"/>
  <c r="C1214" i="2"/>
  <c r="C1230" i="2"/>
  <c r="C1246" i="2"/>
  <c r="C1262" i="2"/>
  <c r="C1278" i="2"/>
  <c r="C1294" i="2"/>
  <c r="C1310" i="2"/>
  <c r="C1326" i="2"/>
  <c r="C1342" i="2"/>
  <c r="C1358" i="2"/>
  <c r="C1374" i="2"/>
  <c r="C1390" i="2"/>
  <c r="C1406" i="2"/>
  <c r="C1422" i="2"/>
  <c r="C1438" i="2"/>
  <c r="C1454" i="2"/>
  <c r="C1470" i="2"/>
  <c r="C1486" i="2"/>
  <c r="C1502" i="2"/>
  <c r="C1518" i="2"/>
  <c r="C1534" i="2"/>
  <c r="C1550" i="2"/>
  <c r="C1566" i="2"/>
  <c r="C1582" i="2"/>
  <c r="C1606" i="2"/>
  <c r="C1626" i="2"/>
  <c r="C1642" i="2"/>
  <c r="C1662" i="2"/>
  <c r="C1678" i="2"/>
  <c r="C1694" i="2"/>
  <c r="C1710" i="2"/>
  <c r="C1726" i="2"/>
  <c r="C1742" i="2"/>
  <c r="C1758" i="2"/>
  <c r="C1782" i="2"/>
  <c r="C1798" i="2"/>
  <c r="C1814" i="2"/>
  <c r="C1830" i="2"/>
  <c r="C1846" i="2"/>
  <c r="C1862" i="2"/>
  <c r="C1882" i="2"/>
  <c r="C558" i="2"/>
  <c r="C574" i="2"/>
  <c r="C590" i="2"/>
  <c r="C607" i="2"/>
  <c r="C623" i="2"/>
  <c r="C643" i="2"/>
  <c r="C659" i="2"/>
  <c r="C675" i="2"/>
  <c r="C691" i="2"/>
  <c r="C711" i="2"/>
  <c r="C727" i="2"/>
  <c r="C743" i="2"/>
  <c r="C767" i="2"/>
  <c r="C783" i="2"/>
  <c r="C799" i="2"/>
  <c r="C815" i="2"/>
  <c r="C831" i="2"/>
  <c r="C847" i="2"/>
  <c r="C863" i="2"/>
  <c r="C879" i="2"/>
  <c r="C895" i="2"/>
  <c r="C911" i="2"/>
  <c r="C927" i="2"/>
  <c r="C943" i="2"/>
  <c r="C959" i="2"/>
  <c r="C975" i="2"/>
  <c r="C999" i="2"/>
  <c r="C1015" i="2"/>
  <c r="C1031" i="2"/>
  <c r="C1051" i="2"/>
  <c r="C1067" i="2"/>
  <c r="C1087" i="2"/>
  <c r="C1103" i="2"/>
  <c r="C1119" i="2"/>
  <c r="C1135" i="2"/>
  <c r="C1151" i="2"/>
  <c r="C1167" i="2"/>
  <c r="C1183" i="2"/>
  <c r="C1199" i="2"/>
  <c r="C1215" i="2"/>
  <c r="C1231" i="2"/>
  <c r="C1247" i="2"/>
  <c r="C1263" i="2"/>
  <c r="C1279" i="2"/>
  <c r="C1295" i="2"/>
  <c r="C1311" i="2"/>
  <c r="C1331" i="2"/>
  <c r="C1347" i="2"/>
  <c r="C1367" i="2"/>
  <c r="C1383" i="2"/>
  <c r="C1399" i="2"/>
  <c r="C1415" i="2"/>
  <c r="C1431" i="2"/>
  <c r="C1447" i="2"/>
  <c r="C1463" i="2"/>
  <c r="C1479" i="2"/>
  <c r="C1495" i="2"/>
  <c r="C1511" i="2"/>
  <c r="C1527" i="2"/>
  <c r="C1543" i="2"/>
  <c r="C1559" i="2"/>
  <c r="C1575" i="2"/>
  <c r="C1659" i="2"/>
  <c r="C1675" i="2"/>
  <c r="C1691" i="2"/>
  <c r="C1819" i="2"/>
  <c r="C1835" i="2"/>
  <c r="C1910" i="2"/>
  <c r="C1926" i="2"/>
  <c r="C1942" i="2"/>
  <c r="C1966" i="2"/>
  <c r="C1982" i="2"/>
  <c r="C1999" i="2"/>
  <c r="C2015" i="2"/>
  <c r="C2031" i="2"/>
  <c r="C2047" i="2"/>
  <c r="C2063" i="2"/>
  <c r="C2079" i="2"/>
  <c r="C2095" i="2"/>
  <c r="C2111" i="2"/>
  <c r="C2127" i="2"/>
  <c r="C2143" i="2"/>
  <c r="C2159" i="2"/>
  <c r="C2175" i="2"/>
  <c r="C2191" i="2"/>
  <c r="C2207" i="2"/>
  <c r="C2223" i="2"/>
  <c r="C2239" i="2"/>
  <c r="C2255" i="2"/>
  <c r="C2271" i="2"/>
  <c r="C2287" i="2"/>
  <c r="C2303" i="2"/>
  <c r="C2319" i="2"/>
  <c r="C1735" i="2"/>
  <c r="C1751" i="2"/>
  <c r="C1771" i="2"/>
  <c r="C1787" i="2"/>
  <c r="C1803" i="2"/>
  <c r="C1883" i="2"/>
  <c r="C1899" i="2"/>
  <c r="C1915" i="2"/>
  <c r="C1931" i="2"/>
  <c r="C1955" i="2"/>
  <c r="C1971" i="2"/>
  <c r="C1987" i="2"/>
  <c r="C2004" i="2"/>
  <c r="C2020" i="2"/>
  <c r="C2036" i="2"/>
  <c r="C2052" i="2"/>
  <c r="C2068" i="2"/>
  <c r="C2084" i="2"/>
  <c r="C2100" i="2"/>
  <c r="C2116" i="2"/>
  <c r="C2132" i="2"/>
  <c r="C2148" i="2"/>
  <c r="C2164" i="2"/>
  <c r="C2180" i="2"/>
  <c r="C2196" i="2"/>
  <c r="C2212" i="2"/>
  <c r="C2228" i="2"/>
  <c r="C2244" i="2"/>
  <c r="C2260" i="2"/>
  <c r="C2276" i="2"/>
  <c r="C2292" i="2"/>
  <c r="C2308" i="2"/>
  <c r="C28" i="2"/>
  <c r="C80" i="2"/>
  <c r="C116" i="2"/>
  <c r="C188" i="2"/>
  <c r="C272" i="2"/>
  <c r="C484" i="2"/>
  <c r="C596" i="2"/>
  <c r="C760" i="2"/>
  <c r="C1044" i="2"/>
  <c r="C1148" i="2"/>
  <c r="C1324" i="2"/>
  <c r="C1360" i="2"/>
  <c r="C1728" i="2"/>
  <c r="C1836" i="2"/>
  <c r="C1952" i="2"/>
  <c r="C1619" i="2"/>
  <c r="C1635" i="2"/>
  <c r="C1651" i="2"/>
  <c r="C1847" i="2"/>
  <c r="C1863" i="2"/>
  <c r="C1972" i="2"/>
  <c r="C1988" i="2"/>
  <c r="C2005" i="2"/>
  <c r="C2021" i="2"/>
  <c r="C2037" i="2"/>
  <c r="C2053" i="2"/>
  <c r="C2069" i="2"/>
  <c r="C2085" i="2"/>
  <c r="C2101" i="2"/>
  <c r="C2117" i="2"/>
  <c r="C2133" i="2"/>
  <c r="C2149" i="2"/>
  <c r="C2165" i="2"/>
  <c r="C2181" i="2"/>
  <c r="C2197" i="2"/>
  <c r="C2213" i="2"/>
  <c r="C2229" i="2"/>
  <c r="C2245" i="2"/>
  <c r="C2261" i="2"/>
  <c r="C2277" i="2"/>
  <c r="C2293" i="2"/>
  <c r="C17" i="2"/>
  <c r="C65" i="2"/>
  <c r="C189" i="2"/>
  <c r="C465" i="2"/>
  <c r="C489" i="2"/>
  <c r="C553" i="2"/>
  <c r="C809" i="2"/>
  <c r="C1041" i="2"/>
  <c r="C1049" i="2"/>
  <c r="C1321" i="2"/>
  <c r="C1361" i="2"/>
  <c r="C1729" i="2"/>
  <c r="C1765" i="2"/>
  <c r="C1945" i="2"/>
  <c r="C1993" i="2"/>
  <c r="C1607" i="2"/>
  <c r="C1707" i="2"/>
  <c r="C1723" i="2"/>
  <c r="C1951" i="2"/>
  <c r="C2006" i="2"/>
  <c r="C2022" i="2"/>
  <c r="C2038" i="2"/>
  <c r="C2054" i="2"/>
  <c r="C2070" i="2"/>
  <c r="C2086" i="2"/>
  <c r="C2102" i="2"/>
  <c r="C2118" i="2"/>
  <c r="C2134" i="2"/>
  <c r="C2150" i="2"/>
  <c r="C2166" i="2"/>
  <c r="C2182" i="2"/>
  <c r="C2198" i="2"/>
  <c r="C2214" i="2"/>
  <c r="C2230" i="2"/>
  <c r="C2246" i="2"/>
  <c r="C2262" i="2"/>
  <c r="C2278" i="2"/>
  <c r="C2294" i="2"/>
  <c r="C2310" i="2"/>
  <c r="C18" i="2"/>
  <c r="C174" i="2"/>
  <c r="C330" i="2"/>
  <c r="C490" i="2"/>
  <c r="C530" i="2"/>
  <c r="C554" i="2"/>
  <c r="C762" i="2"/>
  <c r="C978" i="2"/>
  <c r="C1042" i="2"/>
  <c r="C1586" i="2"/>
  <c r="C1610" i="2"/>
  <c r="C1762" i="2"/>
  <c r="C1870" i="2"/>
  <c r="C1169" i="2"/>
  <c r="C1185" i="2"/>
  <c r="C1201" i="2"/>
  <c r="C1217" i="2"/>
  <c r="C1233" i="2"/>
  <c r="C1249" i="2"/>
  <c r="C1265" i="2"/>
  <c r="C1281" i="2"/>
  <c r="C1297" i="2"/>
  <c r="C1313" i="2"/>
  <c r="C1337" i="2"/>
  <c r="C1353" i="2"/>
  <c r="C1373" i="2"/>
  <c r="C1389" i="2"/>
  <c r="C1405" i="2"/>
  <c r="C1421" i="2"/>
  <c r="C1437" i="2"/>
  <c r="C1453" i="2"/>
  <c r="C1469" i="2"/>
  <c r="C1485" i="2"/>
  <c r="C1501" i="2"/>
  <c r="C1517" i="2"/>
  <c r="C1533" i="2"/>
  <c r="C1549" i="2"/>
  <c r="C1565" i="2"/>
  <c r="C1581" i="2"/>
  <c r="C1597" i="2"/>
  <c r="C1613" i="2"/>
  <c r="C1629" i="2"/>
  <c r="C1645" i="2"/>
  <c r="C1665" i="2"/>
  <c r="C1681" i="2"/>
  <c r="C1697" i="2"/>
  <c r="C1713" i="2"/>
  <c r="C1733" i="2"/>
  <c r="C1749" i="2"/>
  <c r="C1773" i="2"/>
  <c r="C1789" i="2"/>
  <c r="C1805" i="2"/>
  <c r="C1821" i="2"/>
  <c r="C1841" i="2"/>
  <c r="C1857" i="2"/>
  <c r="C1873" i="2"/>
  <c r="C1889" i="2"/>
  <c r="C1905" i="2"/>
  <c r="C1921" i="2"/>
  <c r="C1937" i="2"/>
  <c r="C1961" i="2"/>
  <c r="C1977" i="2"/>
  <c r="C598" i="2"/>
  <c r="C614" i="2"/>
  <c r="C634" i="2"/>
  <c r="C650" i="2"/>
  <c r="C666" i="2"/>
  <c r="C682" i="2"/>
  <c r="C698" i="2"/>
  <c r="C714" i="2"/>
  <c r="C730" i="2"/>
  <c r="C746" i="2"/>
  <c r="C766" i="2"/>
  <c r="C782" i="2"/>
  <c r="C798" i="2"/>
  <c r="C818" i="2"/>
  <c r="C834" i="2"/>
  <c r="C850" i="2"/>
  <c r="C866" i="2"/>
  <c r="C882" i="2"/>
  <c r="C898" i="2"/>
  <c r="C914" i="2"/>
  <c r="C930" i="2"/>
  <c r="C946" i="2"/>
  <c r="C962" i="2"/>
  <c r="C982" i="2"/>
  <c r="C1002" i="2"/>
  <c r="C1018" i="2"/>
  <c r="C1034" i="2"/>
  <c r="C1054" i="2"/>
  <c r="C1070" i="2"/>
  <c r="C1090" i="2"/>
  <c r="C1106" i="2"/>
  <c r="C1122" i="2"/>
  <c r="C1138" i="2"/>
  <c r="C1154" i="2"/>
  <c r="C1170" i="2"/>
  <c r="C1186" i="2"/>
  <c r="C1202" i="2"/>
  <c r="C1218" i="2"/>
  <c r="C1234" i="2"/>
  <c r="C1250" i="2"/>
  <c r="C1266" i="2"/>
  <c r="C1282" i="2"/>
  <c r="C1298" i="2"/>
  <c r="C1314" i="2"/>
  <c r="C1330" i="2"/>
  <c r="C1346" i="2"/>
  <c r="C1362" i="2"/>
  <c r="C1378" i="2"/>
  <c r="C1394" i="2"/>
  <c r="C1410" i="2"/>
  <c r="C1426" i="2"/>
  <c r="C1442" i="2"/>
  <c r="C1458" i="2"/>
  <c r="C1474" i="2"/>
  <c r="C1490" i="2"/>
  <c r="C1506" i="2"/>
  <c r="C1522" i="2"/>
  <c r="C1538" i="2"/>
  <c r="C1554" i="2"/>
  <c r="C1570" i="2"/>
  <c r="C1590" i="2"/>
  <c r="C1614" i="2"/>
  <c r="C1630" i="2"/>
  <c r="C1646" i="2"/>
  <c r="C1666" i="2"/>
  <c r="C1682" i="2"/>
  <c r="C1698" i="2"/>
  <c r="C1714" i="2"/>
  <c r="C1730" i="2"/>
  <c r="C1746" i="2"/>
  <c r="C1770" i="2"/>
  <c r="C1786" i="2"/>
  <c r="C1802" i="2"/>
  <c r="C1818" i="2"/>
  <c r="C1834" i="2"/>
  <c r="C1850" i="2"/>
  <c r="C1866" i="2"/>
  <c r="C1886" i="2"/>
  <c r="C562" i="2"/>
  <c r="C578" i="2"/>
  <c r="C594" i="2"/>
  <c r="C611" i="2"/>
  <c r="C627" i="2"/>
  <c r="C647" i="2"/>
  <c r="C663" i="2"/>
  <c r="C679" i="2"/>
  <c r="C695" i="2"/>
  <c r="C715" i="2"/>
  <c r="C731" i="2"/>
  <c r="C747" i="2"/>
  <c r="C771" i="2"/>
  <c r="C787" i="2"/>
  <c r="C803" i="2"/>
  <c r="C819" i="2"/>
  <c r="C835" i="2"/>
  <c r="C851" i="2"/>
  <c r="C867" i="2"/>
  <c r="C883" i="2"/>
  <c r="C899" i="2"/>
  <c r="C915" i="2"/>
  <c r="C931" i="2"/>
  <c r="C947" i="2"/>
  <c r="C963" i="2"/>
  <c r="C983" i="2"/>
  <c r="C1003" i="2"/>
  <c r="C1019" i="2"/>
  <c r="C1035" i="2"/>
  <c r="C1055" i="2"/>
  <c r="C1071" i="2"/>
  <c r="C1091" i="2"/>
  <c r="C1107" i="2"/>
  <c r="C1123" i="2"/>
  <c r="C1139" i="2"/>
  <c r="C1155" i="2"/>
  <c r="C1171" i="2"/>
  <c r="C1187" i="2"/>
  <c r="C1203" i="2"/>
  <c r="C1219" i="2"/>
  <c r="C1235" i="2"/>
  <c r="C1251" i="2"/>
  <c r="C1267" i="2"/>
  <c r="C1283" i="2"/>
  <c r="C1299" i="2"/>
  <c r="C1315" i="2"/>
  <c r="C1335" i="2"/>
  <c r="C1351" i="2"/>
  <c r="C1371" i="2"/>
  <c r="C1387" i="2"/>
  <c r="C1403" i="2"/>
  <c r="C1419" i="2"/>
  <c r="C1435" i="2"/>
  <c r="C1451" i="2"/>
  <c r="C1467" i="2"/>
  <c r="C1483" i="2"/>
  <c r="C1499" i="2"/>
  <c r="C1515" i="2"/>
  <c r="C1531" i="2"/>
  <c r="C1547" i="2"/>
  <c r="C1563" i="2"/>
  <c r="C1579" i="2"/>
  <c r="C1663" i="2"/>
  <c r="C1679" i="2"/>
  <c r="C1807" i="2"/>
  <c r="C1823" i="2"/>
  <c r="C1898" i="2"/>
  <c r="C1914" i="2"/>
  <c r="C1930" i="2"/>
  <c r="C1954" i="2"/>
  <c r="C1970" i="2"/>
  <c r="C1986" i="2"/>
  <c r="C2003" i="2"/>
  <c r="C2019" i="2"/>
  <c r="C2035" i="2"/>
  <c r="C2051" i="2"/>
  <c r="C2067" i="2"/>
  <c r="C2083" i="2"/>
  <c r="C2099" i="2"/>
  <c r="C2115" i="2"/>
  <c r="C2131" i="2"/>
  <c r="C2147" i="2"/>
  <c r="C2163" i="2"/>
  <c r="C2179" i="2"/>
  <c r="C2195" i="2"/>
  <c r="C2211" i="2"/>
  <c r="C2227" i="2"/>
  <c r="C2243" i="2"/>
  <c r="C2259" i="2"/>
  <c r="C2275" i="2"/>
  <c r="C2291" i="2"/>
  <c r="C2307" i="2"/>
  <c r="C19" i="2"/>
  <c r="C79" i="2"/>
  <c r="C115" i="2"/>
  <c r="C195" i="2"/>
  <c r="C271" i="2"/>
  <c r="C371" i="2"/>
  <c r="C511" i="2"/>
  <c r="C595" i="2"/>
  <c r="C707" i="2"/>
  <c r="C763" i="2"/>
  <c r="C987" i="2"/>
  <c r="C1083" i="2"/>
  <c r="C1355" i="2"/>
  <c r="C1595" i="2"/>
  <c r="C1739" i="2"/>
  <c r="C1755" i="2"/>
  <c r="C1775" i="2"/>
  <c r="C1791" i="2"/>
  <c r="C1871" i="2"/>
  <c r="C1887" i="2"/>
  <c r="C1903" i="2"/>
  <c r="C1919" i="2"/>
  <c r="C1935" i="2"/>
  <c r="C1959" i="2"/>
  <c r="C1975" i="2"/>
  <c r="C1991" i="2"/>
  <c r="C2008" i="2"/>
  <c r="C2024" i="2"/>
  <c r="C2040" i="2"/>
  <c r="C2056" i="2"/>
  <c r="C2072" i="2"/>
  <c r="C2088" i="2"/>
  <c r="C2104" i="2"/>
  <c r="C2120" i="2"/>
  <c r="C2136" i="2"/>
  <c r="C2152" i="2"/>
  <c r="C2168" i="2"/>
  <c r="C2184" i="2"/>
  <c r="C2200" i="2"/>
  <c r="C2216" i="2"/>
  <c r="C2232" i="2"/>
  <c r="C2248" i="2"/>
  <c r="C2264" i="2"/>
  <c r="C2280" i="2"/>
  <c r="C2296" i="2"/>
  <c r="C2312" i="2"/>
  <c r="C1623" i="2"/>
  <c r="C1639" i="2"/>
  <c r="C1655" i="2"/>
  <c r="C1851" i="2"/>
  <c r="C1867" i="2"/>
  <c r="C1976" i="2"/>
  <c r="C1992" i="2"/>
  <c r="C2009" i="2"/>
  <c r="C2025" i="2"/>
  <c r="C2041" i="2"/>
  <c r="C2057" i="2"/>
  <c r="C2073" i="2"/>
  <c r="C2089" i="2"/>
  <c r="C2105" i="2"/>
  <c r="C2121" i="2"/>
  <c r="C2137" i="2"/>
  <c r="C2153" i="2"/>
  <c r="C2169" i="2"/>
  <c r="C2185" i="2"/>
  <c r="C2201" i="2"/>
  <c r="C2217" i="2"/>
  <c r="C2233" i="2"/>
  <c r="C2249" i="2"/>
  <c r="C2265" i="2"/>
  <c r="C2281" i="2"/>
  <c r="C2297" i="2"/>
  <c r="C2313" i="2"/>
  <c r="C1695" i="2"/>
  <c r="C1711" i="2"/>
  <c r="C1727" i="2"/>
  <c r="C1994" i="2"/>
  <c r="C2010" i="2"/>
  <c r="C2026" i="2"/>
  <c r="C2042" i="2"/>
  <c r="C2058" i="2"/>
  <c r="C2074" i="2"/>
  <c r="C2090" i="2"/>
  <c r="C2106" i="2"/>
  <c r="C2122" i="2"/>
  <c r="C2138" i="2"/>
  <c r="C2154" i="2"/>
  <c r="C2170" i="2"/>
  <c r="C2186" i="2"/>
  <c r="C2202" i="2"/>
  <c r="C2218" i="2"/>
  <c r="C2234" i="2"/>
  <c r="C2250" i="2"/>
  <c r="C2266" i="2"/>
  <c r="C2282" i="2"/>
  <c r="C2298" i="2"/>
  <c r="C2314" i="2"/>
  <c r="K6" i="2"/>
  <c r="J7" i="2"/>
  <c r="J10" i="2"/>
  <c r="J14" i="2"/>
  <c r="J23" i="2"/>
  <c r="J25" i="2"/>
  <c r="K45" i="2"/>
  <c r="K77" i="2"/>
  <c r="J84" i="2"/>
  <c r="K143" i="2"/>
  <c r="K148" i="2"/>
  <c r="K153" i="2"/>
  <c r="K168" i="2"/>
  <c r="K178" i="2"/>
  <c r="K213" i="2"/>
  <c r="K239" i="2"/>
  <c r="K258" i="2"/>
  <c r="K290" i="2"/>
  <c r="K299" i="2"/>
  <c r="K309" i="2"/>
  <c r="K314" i="2"/>
  <c r="K344" i="2"/>
  <c r="K359" i="2"/>
  <c r="K379" i="2"/>
  <c r="K395" i="2"/>
  <c r="K407" i="2"/>
  <c r="K422" i="2"/>
  <c r="K434" i="2"/>
  <c r="K452" i="2"/>
  <c r="K471" i="2"/>
  <c r="K523" i="2"/>
  <c r="K535" i="2"/>
  <c r="K557" i="2"/>
  <c r="K575" i="2"/>
  <c r="K583" i="2"/>
  <c r="K590" i="2"/>
  <c r="K665" i="2"/>
  <c r="K691" i="2"/>
  <c r="K705" i="2"/>
  <c r="K720" i="2"/>
  <c r="K747" i="2"/>
  <c r="K773" i="2"/>
  <c r="K779" i="2"/>
  <c r="K831" i="2"/>
  <c r="K861" i="2"/>
  <c r="K873" i="2"/>
  <c r="K920" i="2"/>
  <c r="K960" i="2"/>
  <c r="K972" i="2"/>
  <c r="K1016" i="2"/>
  <c r="K1041" i="2"/>
  <c r="K1072" i="2"/>
  <c r="K1092" i="2"/>
  <c r="K1140" i="2"/>
  <c r="K1165" i="2"/>
  <c r="K1186" i="2"/>
  <c r="K1209" i="2"/>
  <c r="K1216" i="2"/>
  <c r="K1251" i="2"/>
  <c r="K1256" i="2"/>
  <c r="K1262" i="2"/>
  <c r="K1298" i="2"/>
  <c r="K1335" i="2"/>
  <c r="K1349" i="2"/>
  <c r="K1407" i="2"/>
  <c r="K1425" i="2"/>
  <c r="K1450" i="2"/>
  <c r="K1461" i="2"/>
  <c r="K1504" i="2"/>
  <c r="K1510" i="2"/>
  <c r="K1518" i="2"/>
  <c r="K1535" i="2"/>
  <c r="K1578" i="2"/>
  <c r="K1628" i="2"/>
  <c r="K1645" i="2"/>
  <c r="K1660" i="2"/>
  <c r="K1657" i="2"/>
  <c r="K1669" i="2"/>
  <c r="K1699" i="2"/>
  <c r="K1736" i="2"/>
  <c r="K1777" i="2"/>
  <c r="K1807" i="2"/>
  <c r="K1823" i="2"/>
  <c r="K1853" i="2"/>
  <c r="K1868" i="2"/>
  <c r="K1929" i="2"/>
  <c r="K7" i="2"/>
  <c r="K10" i="2"/>
  <c r="K14" i="2"/>
  <c r="K23" i="2"/>
  <c r="K25" i="2"/>
  <c r="J49" i="2"/>
  <c r="K81" i="2"/>
  <c r="K84" i="2"/>
  <c r="J144" i="2"/>
  <c r="J152" i="2"/>
  <c r="J156" i="2"/>
  <c r="J177" i="2"/>
  <c r="J211" i="2"/>
  <c r="J230" i="2"/>
  <c r="J256" i="2"/>
  <c r="J267" i="2"/>
  <c r="J294" i="2"/>
  <c r="J304" i="2"/>
  <c r="J310" i="2"/>
  <c r="J333" i="2"/>
  <c r="J353" i="2"/>
  <c r="J362" i="2"/>
  <c r="J394" i="2"/>
  <c r="J405" i="2"/>
  <c r="J419" i="2"/>
  <c r="J432" i="2"/>
  <c r="J441" i="2"/>
  <c r="J462" i="2"/>
  <c r="J513" i="2"/>
  <c r="J533" i="2"/>
  <c r="J538" i="2"/>
  <c r="J571" i="2"/>
  <c r="J578" i="2"/>
  <c r="J585" i="2"/>
  <c r="J595" i="2"/>
  <c r="J687" i="2"/>
  <c r="J696" i="2"/>
  <c r="J719" i="2"/>
  <c r="J741" i="2"/>
  <c r="J758" i="2"/>
  <c r="J778" i="2"/>
  <c r="J780" i="2"/>
  <c r="J851" i="2"/>
  <c r="J863" i="2"/>
  <c r="J879" i="2"/>
  <c r="J921" i="2"/>
  <c r="J963" i="2"/>
  <c r="J1009" i="2"/>
  <c r="J1052" i="2"/>
  <c r="J1066" i="2"/>
  <c r="J1079" i="2"/>
  <c r="J1093" i="2"/>
  <c r="J1143" i="2"/>
  <c r="J1170" i="2"/>
  <c r="J1187" i="2"/>
  <c r="J1213" i="2"/>
  <c r="J1228" i="2"/>
  <c r="J1254" i="2"/>
  <c r="J1257" i="2"/>
  <c r="J1278" i="2"/>
  <c r="J1312" i="2"/>
  <c r="J1343" i="2"/>
  <c r="J1402" i="2"/>
  <c r="J1415" i="2"/>
  <c r="J1440" i="2"/>
  <c r="J1454" i="2"/>
  <c r="J1488" i="2"/>
  <c r="J1509" i="2"/>
  <c r="J1514" i="2"/>
  <c r="J1526" i="2"/>
  <c r="J1538" i="2"/>
  <c r="J1582" i="2"/>
  <c r="J1630" i="2"/>
  <c r="J1650" i="2"/>
  <c r="J1661" i="2"/>
  <c r="J1664" i="2"/>
  <c r="J1677" i="2"/>
  <c r="J1712" i="2"/>
  <c r="J1772" i="2"/>
  <c r="J1781" i="2"/>
  <c r="J1812" i="2"/>
  <c r="J1833" i="2"/>
  <c r="J1888" i="2"/>
  <c r="J1902" i="2"/>
  <c r="J1932" i="2"/>
  <c r="J9" i="2"/>
  <c r="J16" i="2"/>
  <c r="J38" i="2"/>
  <c r="J79" i="2"/>
  <c r="K144" i="2"/>
  <c r="K156" i="2"/>
  <c r="K211" i="2"/>
  <c r="K256" i="2"/>
  <c r="K294" i="2"/>
  <c r="K310" i="2"/>
  <c r="K353" i="2"/>
  <c r="K394" i="2"/>
  <c r="K419" i="2"/>
  <c r="K441" i="2"/>
  <c r="K513" i="2"/>
  <c r="K538" i="2"/>
  <c r="K578" i="2"/>
  <c r="K595" i="2"/>
  <c r="K696" i="2"/>
  <c r="K741" i="2"/>
  <c r="K778" i="2"/>
  <c r="K851" i="2"/>
  <c r="K879" i="2"/>
  <c r="K963" i="2"/>
  <c r="K1052" i="2"/>
  <c r="K1079" i="2"/>
  <c r="K1143" i="2"/>
  <c r="K1187" i="2"/>
  <c r="K1228" i="2"/>
  <c r="K1257" i="2"/>
  <c r="K1312" i="2"/>
  <c r="K1402" i="2"/>
  <c r="K1440" i="2"/>
  <c r="K1488" i="2"/>
  <c r="K1514" i="2"/>
  <c r="K1538" i="2"/>
  <c r="K1630" i="2"/>
  <c r="K1661" i="2"/>
  <c r="K1677" i="2"/>
  <c r="K1772" i="2"/>
  <c r="K1812" i="2"/>
  <c r="K1888" i="2"/>
  <c r="K1932" i="2"/>
  <c r="K1940" i="2"/>
  <c r="K1951" i="2"/>
  <c r="K1977" i="2"/>
  <c r="K2000" i="2"/>
  <c r="K2007" i="2"/>
  <c r="K2025" i="2"/>
  <c r="K2037" i="2"/>
  <c r="K2064" i="2"/>
  <c r="K2087" i="2"/>
  <c r="K2098" i="2"/>
  <c r="K2107" i="2"/>
  <c r="K2135" i="2"/>
  <c r="K2137" i="2"/>
  <c r="K2152" i="2"/>
  <c r="K2180" i="2"/>
  <c r="K2225" i="2"/>
  <c r="K2233" i="2"/>
  <c r="K2250" i="2"/>
  <c r="K2271" i="2"/>
  <c r="K2285" i="2"/>
  <c r="K2290" i="2"/>
  <c r="K2296" i="2"/>
  <c r="K2318" i="2"/>
  <c r="K39" i="2"/>
  <c r="K55" i="2"/>
  <c r="K115" i="2"/>
  <c r="K197" i="2"/>
  <c r="K216" i="2"/>
  <c r="K226" i="2"/>
  <c r="K260" i="2"/>
  <c r="K278" i="2"/>
  <c r="K316" i="2"/>
  <c r="K336" i="2"/>
  <c r="K345" i="2"/>
  <c r="K364" i="2"/>
  <c r="K369" i="2"/>
  <c r="K376" i="2"/>
  <c r="K396" i="2"/>
  <c r="K402" i="2"/>
  <c r="K456" i="2"/>
  <c r="K487" i="2"/>
  <c r="K495" i="2"/>
  <c r="K515" i="2"/>
  <c r="K528" i="2"/>
  <c r="K544" i="2"/>
  <c r="K548" i="2"/>
  <c r="K573" i="2"/>
  <c r="K609" i="2"/>
  <c r="K650" i="2"/>
  <c r="K657" i="2"/>
  <c r="K663" i="2"/>
  <c r="K701" i="2"/>
  <c r="K732" i="2"/>
  <c r="K751" i="2"/>
  <c r="K794" i="2"/>
  <c r="K804" i="2"/>
  <c r="K807" i="2"/>
  <c r="K834" i="2"/>
  <c r="K859" i="2"/>
  <c r="K893" i="2"/>
  <c r="K912" i="2"/>
  <c r="K948" i="2"/>
  <c r="K998" i="2"/>
  <c r="K1029" i="2"/>
  <c r="K1075" i="2"/>
  <c r="K1167" i="2"/>
  <c r="K1183" i="2"/>
  <c r="K1295" i="2"/>
  <c r="K1300" i="2"/>
  <c r="K1330" i="2"/>
  <c r="K1355" i="2"/>
  <c r="K1369" i="2"/>
  <c r="K1383" i="2"/>
  <c r="K1495" i="2"/>
  <c r="K1502" i="2"/>
  <c r="K1570" i="2"/>
  <c r="K1616" i="2"/>
  <c r="K1731" i="2"/>
  <c r="K1749" i="2"/>
  <c r="K1783" i="2"/>
  <c r="K1785" i="2"/>
  <c r="K1813" i="2"/>
  <c r="K1829" i="2"/>
  <c r="K1843" i="2"/>
  <c r="K1873" i="2"/>
  <c r="K9" i="2"/>
  <c r="K16" i="2"/>
  <c r="J45" i="2"/>
  <c r="K79" i="2"/>
  <c r="J148" i="2"/>
  <c r="J168" i="2"/>
  <c r="J213" i="2"/>
  <c r="J258" i="2"/>
  <c r="J299" i="2"/>
  <c r="J314" i="2"/>
  <c r="J359" i="2"/>
  <c r="J395" i="2"/>
  <c r="J422" i="2"/>
  <c r="J452" i="2"/>
  <c r="J523" i="2"/>
  <c r="J557" i="2"/>
  <c r="J583" i="2"/>
  <c r="J665" i="2"/>
  <c r="J705" i="2"/>
  <c r="J747" i="2"/>
  <c r="J779" i="2"/>
  <c r="J861" i="2"/>
  <c r="J920" i="2"/>
  <c r="J972" i="2"/>
  <c r="J1041" i="2"/>
  <c r="J1092" i="2"/>
  <c r="J1165" i="2"/>
  <c r="J1209" i="2"/>
  <c r="J1251" i="2"/>
  <c r="J1262" i="2"/>
  <c r="J1335" i="2"/>
  <c r="J1407" i="2"/>
  <c r="J1450" i="2"/>
  <c r="J1504" i="2"/>
  <c r="J1518" i="2"/>
  <c r="J1578" i="2"/>
  <c r="J1645" i="2"/>
  <c r="J1657" i="2"/>
  <c r="J1699" i="2"/>
  <c r="J1777" i="2"/>
  <c r="J1823" i="2"/>
  <c r="J1868" i="2"/>
  <c r="J1935" i="2"/>
  <c r="J1942" i="2"/>
  <c r="J1965" i="2"/>
  <c r="J1998" i="2"/>
  <c r="J2006" i="2"/>
  <c r="J2020" i="2"/>
  <c r="J2027" i="2"/>
  <c r="J2061" i="2"/>
  <c r="J2068" i="2"/>
  <c r="J2094" i="2"/>
  <c r="J2101" i="2"/>
  <c r="J2113" i="2"/>
  <c r="J2134" i="2"/>
  <c r="J2141" i="2"/>
  <c r="J2172" i="2"/>
  <c r="J2213" i="2"/>
  <c r="J2230" i="2"/>
  <c r="J2248" i="2"/>
  <c r="J2269" i="2"/>
  <c r="J2277" i="2"/>
  <c r="J2286" i="2"/>
  <c r="J2294" i="2"/>
  <c r="J2312" i="2"/>
  <c r="J21" i="2"/>
  <c r="J53" i="2"/>
  <c r="J107" i="2"/>
  <c r="J117" i="2"/>
  <c r="J207" i="2"/>
  <c r="J218" i="2"/>
  <c r="J229" i="2"/>
  <c r="J261" i="2"/>
  <c r="J288" i="2"/>
  <c r="J334" i="2"/>
  <c r="J338" i="2"/>
  <c r="J363" i="2"/>
  <c r="J367" i="2"/>
  <c r="J371" i="2"/>
  <c r="J382" i="2"/>
  <c r="J399" i="2"/>
  <c r="J450" i="2"/>
  <c r="J484" i="2"/>
  <c r="J488" i="2"/>
  <c r="J500" i="2"/>
  <c r="J525" i="2"/>
  <c r="J529" i="2"/>
  <c r="J546" i="2"/>
  <c r="J561" i="2"/>
  <c r="J584" i="2"/>
  <c r="J639" i="2"/>
  <c r="J655" i="2"/>
  <c r="J658" i="2"/>
  <c r="J671" i="2"/>
  <c r="J726" i="2"/>
  <c r="J746" i="2"/>
  <c r="J776" i="2"/>
  <c r="J795" i="2"/>
  <c r="J805" i="2"/>
  <c r="J827" i="2"/>
  <c r="J852" i="2"/>
  <c r="J875" i="2"/>
  <c r="J911" i="2"/>
  <c r="J919" i="2"/>
  <c r="J969" i="2"/>
  <c r="J1006" i="2"/>
  <c r="J1055" i="2"/>
  <c r="J1082" i="2"/>
  <c r="J1177" i="2"/>
  <c r="J1215" i="2"/>
  <c r="J1299" i="2"/>
  <c r="J1319" i="2"/>
  <c r="J1354" i="2"/>
  <c r="J1360" i="2"/>
  <c r="J1372" i="2"/>
  <c r="J1491" i="2"/>
  <c r="J1500" i="2"/>
  <c r="J1567" i="2"/>
  <c r="J1610" i="2"/>
  <c r="J1713" i="2"/>
  <c r="J1741" i="2"/>
  <c r="J1773" i="2"/>
  <c r="J1786" i="2"/>
  <c r="J1803" i="2"/>
  <c r="J1822" i="2"/>
  <c r="J1835" i="2"/>
  <c r="J1863" i="2"/>
  <c r="J1879" i="2"/>
  <c r="J1891" i="2"/>
  <c r="J1903" i="2"/>
  <c r="J1941" i="2"/>
  <c r="J1964" i="2"/>
  <c r="J1974" i="2"/>
  <c r="J2016" i="2"/>
  <c r="J2128" i="2"/>
  <c r="J2145" i="2"/>
  <c r="J2179" i="2"/>
  <c r="J2190" i="2"/>
  <c r="J2207" i="2"/>
  <c r="J2254" i="2"/>
  <c r="J2310" i="2"/>
  <c r="J17" i="2"/>
  <c r="J27" i="2"/>
  <c r="J43" i="2"/>
  <c r="J46" i="2"/>
  <c r="J63" i="2"/>
  <c r="J86" i="2"/>
  <c r="J101" i="2"/>
  <c r="J118" i="2"/>
  <c r="J129" i="2"/>
  <c r="J167" i="2"/>
  <c r="J228" i="2"/>
  <c r="J241" i="2"/>
  <c r="J244" i="2"/>
  <c r="J257" i="2"/>
  <c r="J262" i="2"/>
  <c r="J280" i="2"/>
  <c r="J332" i="2"/>
  <c r="J384" i="2"/>
  <c r="J412" i="2"/>
  <c r="J428" i="2"/>
  <c r="J447" i="2"/>
  <c r="J496" i="2"/>
  <c r="J510" i="2"/>
  <c r="J520" i="2"/>
  <c r="J550" i="2"/>
  <c r="J576" i="2"/>
  <c r="J616" i="2"/>
  <c r="J659" i="2"/>
  <c r="J688" i="2"/>
  <c r="J12" i="2"/>
  <c r="K49" i="2"/>
  <c r="K152" i="2"/>
  <c r="K230" i="2"/>
  <c r="K304" i="2"/>
  <c r="K362" i="2"/>
  <c r="K432" i="2"/>
  <c r="K533" i="2"/>
  <c r="K585" i="2"/>
  <c r="K719" i="2"/>
  <c r="K780" i="2"/>
  <c r="K921" i="2"/>
  <c r="K1066" i="2"/>
  <c r="K1170" i="2"/>
  <c r="K1254" i="2"/>
  <c r="K1343" i="2"/>
  <c r="K1454" i="2"/>
  <c r="K1526" i="2"/>
  <c r="K1650" i="2"/>
  <c r="K1712" i="2"/>
  <c r="K1833" i="2"/>
  <c r="K1935" i="2"/>
  <c r="K1965" i="2"/>
  <c r="K2006" i="2"/>
  <c r="K2027" i="2"/>
  <c r="K2068" i="2"/>
  <c r="K2101" i="2"/>
  <c r="K2134" i="2"/>
  <c r="K2172" i="2"/>
  <c r="K2230" i="2"/>
  <c r="K2269" i="2"/>
  <c r="K2286" i="2"/>
  <c r="K2312" i="2"/>
  <c r="K53" i="2"/>
  <c r="K117" i="2"/>
  <c r="K218" i="2"/>
  <c r="K261" i="2"/>
  <c r="K334" i="2"/>
  <c r="K363" i="2"/>
  <c r="K371" i="2"/>
  <c r="K399" i="2"/>
  <c r="K484" i="2"/>
  <c r="K500" i="2"/>
  <c r="K529" i="2"/>
  <c r="K561" i="2"/>
  <c r="K639" i="2"/>
  <c r="K658" i="2"/>
  <c r="K726" i="2"/>
  <c r="K776" i="2"/>
  <c r="K805" i="2"/>
  <c r="K852" i="2"/>
  <c r="K911" i="2"/>
  <c r="K969" i="2"/>
  <c r="K1055" i="2"/>
  <c r="K1177" i="2"/>
  <c r="K1299" i="2"/>
  <c r="K1354" i="2"/>
  <c r="K1372" i="2"/>
  <c r="K1500" i="2"/>
  <c r="K1610" i="2"/>
  <c r="K1741" i="2"/>
  <c r="K1786" i="2"/>
  <c r="K1822" i="2"/>
  <c r="K1863" i="2"/>
  <c r="K1887" i="2"/>
  <c r="K1903" i="2"/>
  <c r="J1957" i="2"/>
  <c r="K1967" i="2"/>
  <c r="K2016" i="2"/>
  <c r="J2138" i="2"/>
  <c r="K2170" i="2"/>
  <c r="K2190" i="2"/>
  <c r="J2226" i="2"/>
  <c r="K2267" i="2"/>
  <c r="K17" i="2"/>
  <c r="J41" i="2"/>
  <c r="K44" i="2"/>
  <c r="K63" i="2"/>
  <c r="J88" i="2"/>
  <c r="K111" i="2"/>
  <c r="K129" i="2"/>
  <c r="J227" i="2"/>
  <c r="K236" i="2"/>
  <c r="K244" i="2"/>
  <c r="J259" i="2"/>
  <c r="K276" i="2"/>
  <c r="K332" i="2"/>
  <c r="J389" i="2"/>
  <c r="K423" i="2"/>
  <c r="K447" i="2"/>
  <c r="J503" i="2"/>
  <c r="K518" i="2"/>
  <c r="K550" i="2"/>
  <c r="J577" i="2"/>
  <c r="K630" i="2"/>
  <c r="K688" i="2"/>
  <c r="K712" i="2"/>
  <c r="K716" i="2"/>
  <c r="K728" i="2"/>
  <c r="K813" i="2"/>
  <c r="K824" i="2"/>
  <c r="K836" i="2"/>
  <c r="K868" i="2"/>
  <c r="K907" i="2"/>
  <c r="K941" i="2"/>
  <c r="K953" i="2"/>
  <c r="K978" i="2"/>
  <c r="K990" i="2"/>
  <c r="K1001" i="2"/>
  <c r="K1019" i="2"/>
  <c r="K1031" i="2"/>
  <c r="K1046" i="2"/>
  <c r="K1063" i="2"/>
  <c r="K1101" i="2"/>
  <c r="K1112" i="2"/>
  <c r="K1133" i="2"/>
  <c r="K1162" i="2"/>
  <c r="K1164" i="2"/>
  <c r="K1218" i="2"/>
  <c r="K1235" i="2"/>
  <c r="K1265" i="2"/>
  <c r="K1269" i="2"/>
  <c r="K1284" i="2"/>
  <c r="K1291" i="2"/>
  <c r="K1305" i="2"/>
  <c r="K1320" i="2"/>
  <c r="K1334" i="2"/>
  <c r="K12" i="2"/>
  <c r="J77" i="2"/>
  <c r="J153" i="2"/>
  <c r="J239" i="2"/>
  <c r="J309" i="2"/>
  <c r="J379" i="2"/>
  <c r="J434" i="2"/>
  <c r="J535" i="2"/>
  <c r="J590" i="2"/>
  <c r="J720" i="2"/>
  <c r="J831" i="2"/>
  <c r="J960" i="2"/>
  <c r="J1072" i="2"/>
  <c r="J1186" i="2"/>
  <c r="J1256" i="2"/>
  <c r="J1349" i="2"/>
  <c r="J1461" i="2"/>
  <c r="J1535" i="2"/>
  <c r="J1660" i="2"/>
  <c r="J1736" i="2"/>
  <c r="J1853" i="2"/>
  <c r="J1940" i="2"/>
  <c r="J1977" i="2"/>
  <c r="J2007" i="2"/>
  <c r="J2037" i="2"/>
  <c r="J2087" i="2"/>
  <c r="J2107" i="2"/>
  <c r="J2137" i="2"/>
  <c r="J2180" i="2"/>
  <c r="J2233" i="2"/>
  <c r="J2271" i="2"/>
  <c r="J2290" i="2"/>
  <c r="J2318" i="2"/>
  <c r="J55" i="2"/>
  <c r="J197" i="2"/>
  <c r="J226" i="2"/>
  <c r="J278" i="2"/>
  <c r="J336" i="2"/>
  <c r="J364" i="2"/>
  <c r="J376" i="2"/>
  <c r="J402" i="2"/>
  <c r="J487" i="2"/>
  <c r="J515" i="2"/>
  <c r="J544" i="2"/>
  <c r="J573" i="2"/>
  <c r="J650" i="2"/>
  <c r="J663" i="2"/>
  <c r="J732" i="2"/>
  <c r="J794" i="2"/>
  <c r="J807" i="2"/>
  <c r="J859" i="2"/>
  <c r="J912" i="2"/>
  <c r="J998" i="2"/>
  <c r="J1075" i="2"/>
  <c r="J1183" i="2"/>
  <c r="J1300" i="2"/>
  <c r="J1355" i="2"/>
  <c r="J1383" i="2"/>
  <c r="J1502" i="2"/>
  <c r="J1616" i="2"/>
  <c r="J1749" i="2"/>
  <c r="J1785" i="2"/>
  <c r="J1829" i="2"/>
  <c r="J1873" i="2"/>
  <c r="K1891" i="2"/>
  <c r="J1937" i="2"/>
  <c r="K1957" i="2"/>
  <c r="K1974" i="2"/>
  <c r="J2090" i="2"/>
  <c r="K2138" i="2"/>
  <c r="K2179" i="2"/>
  <c r="J2193" i="2"/>
  <c r="K2226" i="2"/>
  <c r="K2310" i="2"/>
  <c r="J26" i="2"/>
  <c r="K41" i="2"/>
  <c r="K46" i="2"/>
  <c r="J64" i="2"/>
  <c r="K88" i="2"/>
  <c r="K118" i="2"/>
  <c r="J163" i="2"/>
  <c r="K227" i="2"/>
  <c r="K241" i="2"/>
  <c r="J245" i="2"/>
  <c r="K259" i="2"/>
  <c r="K280" i="2"/>
  <c r="J380" i="2"/>
  <c r="K389" i="2"/>
  <c r="K428" i="2"/>
  <c r="J454" i="2"/>
  <c r="K503" i="2"/>
  <c r="K520" i="2"/>
  <c r="J572" i="2"/>
  <c r="K577" i="2"/>
  <c r="K659" i="2"/>
  <c r="J685" i="2"/>
  <c r="J715" i="2"/>
  <c r="J717" i="2"/>
  <c r="J766" i="2"/>
  <c r="J816" i="2"/>
  <c r="J826" i="2"/>
  <c r="J855" i="2"/>
  <c r="J878" i="2"/>
  <c r="J922" i="2"/>
  <c r="J949" i="2"/>
  <c r="J957" i="2"/>
  <c r="J988" i="2"/>
  <c r="J996" i="2"/>
  <c r="J1010" i="2"/>
  <c r="J1021" i="2"/>
  <c r="J1040" i="2"/>
  <c r="J1042" i="2"/>
  <c r="J1060" i="2"/>
  <c r="J1106" i="2"/>
  <c r="J1122" i="2"/>
  <c r="J1156" i="2"/>
  <c r="J1163" i="2"/>
  <c r="J1178" i="2"/>
  <c r="J1229" i="2"/>
  <c r="J1264" i="2"/>
  <c r="J1266" i="2"/>
  <c r="J1272" i="2"/>
  <c r="J1287" i="2"/>
  <c r="J1303" i="2"/>
  <c r="J1310" i="2"/>
  <c r="J1323" i="2"/>
  <c r="J1336" i="2"/>
  <c r="J1351" i="2"/>
  <c r="J1382" i="2"/>
  <c r="J1401" i="2"/>
  <c r="J1418" i="2"/>
  <c r="J1442" i="2"/>
  <c r="J1496" i="2"/>
  <c r="J1544" i="2"/>
  <c r="J1588" i="2"/>
  <c r="J1614" i="2"/>
  <c r="J1631" i="2"/>
  <c r="J1648" i="2"/>
  <c r="J1653" i="2"/>
  <c r="J1672" i="2"/>
  <c r="J1678" i="2"/>
  <c r="J1687" i="2"/>
  <c r="J1726" i="2"/>
  <c r="J1754" i="2"/>
  <c r="J1765" i="2"/>
  <c r="J1814" i="2"/>
  <c r="J1834" i="2"/>
  <c r="J1847" i="2"/>
  <c r="J1867" i="2"/>
  <c r="J1880" i="2"/>
  <c r="J1905" i="2"/>
  <c r="J1956" i="2"/>
  <c r="J1963" i="2"/>
  <c r="J2017" i="2"/>
  <c r="J2047" i="2"/>
  <c r="J2059" i="2"/>
  <c r="J2062" i="2"/>
  <c r="J2079" i="2"/>
  <c r="J2095" i="2"/>
  <c r="J2117" i="2"/>
  <c r="J2139" i="2"/>
  <c r="J2147" i="2"/>
  <c r="J2155" i="2"/>
  <c r="J2174" i="2"/>
  <c r="J2210" i="2"/>
  <c r="J2218" i="2"/>
  <c r="J2234" i="2"/>
  <c r="J2249" i="2"/>
  <c r="J2287" i="2"/>
  <c r="J2301" i="2"/>
  <c r="J34" i="2"/>
  <c r="J37" i="2"/>
  <c r="J56" i="2"/>
  <c r="J60" i="2"/>
  <c r="J93" i="2"/>
  <c r="J100" i="2"/>
  <c r="J142" i="2"/>
  <c r="J161" i="2"/>
  <c r="J179" i="2"/>
  <c r="J204" i="2"/>
  <c r="J212" i="2"/>
  <c r="J249" i="2"/>
  <c r="J274" i="2"/>
  <c r="J317" i="2"/>
  <c r="J322" i="2"/>
  <c r="J346" i="2"/>
  <c r="J356" i="2"/>
  <c r="J377" i="2"/>
  <c r="J403" i="2"/>
  <c r="J439" i="2"/>
  <c r="J460" i="2"/>
  <c r="J479" i="2"/>
  <c r="J507" i="2"/>
  <c r="J517" i="2"/>
  <c r="J526" i="2"/>
  <c r="J531" i="2"/>
  <c r="J551" i="2"/>
  <c r="J589" i="2"/>
  <c r="J607" i="2"/>
  <c r="J613" i="2"/>
  <c r="J632" i="2"/>
  <c r="J640" i="2"/>
  <c r="J645" i="2"/>
  <c r="J689" i="2"/>
  <c r="J699" i="2"/>
  <c r="J718" i="2"/>
  <c r="J757" i="2"/>
  <c r="J775" i="2"/>
  <c r="J792" i="2"/>
  <c r="J814" i="2"/>
  <c r="J828" i="2"/>
  <c r="J845" i="2"/>
  <c r="J876" i="2"/>
  <c r="J897" i="2"/>
  <c r="J24" i="2"/>
  <c r="J139" i="2"/>
  <c r="K177" i="2"/>
  <c r="K267" i="2"/>
  <c r="K333" i="2"/>
  <c r="K405" i="2"/>
  <c r="K462" i="2"/>
  <c r="K571" i="2"/>
  <c r="K687" i="2"/>
  <c r="K758" i="2"/>
  <c r="K863" i="2"/>
  <c r="K1009" i="2"/>
  <c r="K1093" i="2"/>
  <c r="K1213" i="2"/>
  <c r="K1278" i="2"/>
  <c r="K1415" i="2"/>
  <c r="K1509" i="2"/>
  <c r="K1582" i="2"/>
  <c r="K1664" i="2"/>
  <c r="K1781" i="2"/>
  <c r="K1902" i="2"/>
  <c r="K1942" i="2"/>
  <c r="K1998" i="2"/>
  <c r="K2020" i="2"/>
  <c r="K2061" i="2"/>
  <c r="K2094" i="2"/>
  <c r="K2113" i="2"/>
  <c r="K2141" i="2"/>
  <c r="K2213" i="2"/>
  <c r="K2248" i="2"/>
  <c r="K2277" i="2"/>
  <c r="K2294" i="2"/>
  <c r="K21" i="2"/>
  <c r="K107" i="2"/>
  <c r="K207" i="2"/>
  <c r="K229" i="2"/>
  <c r="K288" i="2"/>
  <c r="K338" i="2"/>
  <c r="K367" i="2"/>
  <c r="K382" i="2"/>
  <c r="K450" i="2"/>
  <c r="K488" i="2"/>
  <c r="K525" i="2"/>
  <c r="K546" i="2"/>
  <c r="K584" i="2"/>
  <c r="K655" i="2"/>
  <c r="K671" i="2"/>
  <c r="K746" i="2"/>
  <c r="K795" i="2"/>
  <c r="K827" i="2"/>
  <c r="K875" i="2"/>
  <c r="K919" i="2"/>
  <c r="K1006" i="2"/>
  <c r="K1082" i="2"/>
  <c r="K1215" i="2"/>
  <c r="K1319" i="2"/>
  <c r="K1360" i="2"/>
  <c r="K1491" i="2"/>
  <c r="K1567" i="2"/>
  <c r="K1713" i="2"/>
  <c r="K1773" i="2"/>
  <c r="K1803" i="2"/>
  <c r="K1835" i="2"/>
  <c r="K1879" i="2"/>
  <c r="J1892" i="2"/>
  <c r="K1937" i="2"/>
  <c r="K1964" i="2"/>
  <c r="J2005" i="2"/>
  <c r="K2090" i="2"/>
  <c r="K2145" i="2"/>
  <c r="J2188" i="2"/>
  <c r="K2193" i="2"/>
  <c r="K2254" i="2"/>
  <c r="J2319" i="2"/>
  <c r="K26" i="2"/>
  <c r="K43" i="2"/>
  <c r="J58" i="2"/>
  <c r="K64" i="2"/>
  <c r="K101" i="2"/>
  <c r="J122" i="2"/>
  <c r="K163" i="2"/>
  <c r="K228" i="2"/>
  <c r="J243" i="2"/>
  <c r="K245" i="2"/>
  <c r="K262" i="2"/>
  <c r="K24" i="2"/>
  <c r="J344" i="2"/>
  <c r="J691" i="2"/>
  <c r="J1140" i="2"/>
  <c r="J1510" i="2"/>
  <c r="J1929" i="2"/>
  <c r="J2064" i="2"/>
  <c r="J2225" i="2"/>
  <c r="J39" i="2"/>
  <c r="J316" i="2"/>
  <c r="J456" i="2"/>
  <c r="J609" i="2"/>
  <c r="J804" i="2"/>
  <c r="J1029" i="2"/>
  <c r="J1369" i="2"/>
  <c r="J1783" i="2"/>
  <c r="K1892" i="2"/>
  <c r="K2128" i="2"/>
  <c r="J2267" i="2"/>
  <c r="K58" i="2"/>
  <c r="K167" i="2"/>
  <c r="J276" i="2"/>
  <c r="K384" i="2"/>
  <c r="K445" i="2"/>
  <c r="J518" i="2"/>
  <c r="K576" i="2"/>
  <c r="K677" i="2"/>
  <c r="J716" i="2"/>
  <c r="J813" i="2"/>
  <c r="J836" i="2"/>
  <c r="J907" i="2"/>
  <c r="J953" i="2"/>
  <c r="J990" i="2"/>
  <c r="J1019" i="2"/>
  <c r="J1046" i="2"/>
  <c r="J1101" i="2"/>
  <c r="J1133" i="2"/>
  <c r="J1164" i="2"/>
  <c r="J1235" i="2"/>
  <c r="J1269" i="2"/>
  <c r="J1291" i="2"/>
  <c r="J1320" i="2"/>
  <c r="J1345" i="2"/>
  <c r="K1353" i="2"/>
  <c r="K1401" i="2"/>
  <c r="J1434" i="2"/>
  <c r="K1443" i="2"/>
  <c r="K1544" i="2"/>
  <c r="J1606" i="2"/>
  <c r="K1621" i="2"/>
  <c r="K1648" i="2"/>
  <c r="J1652" i="2"/>
  <c r="K1674" i="2"/>
  <c r="K1687" i="2"/>
  <c r="J1728" i="2"/>
  <c r="K1759" i="2"/>
  <c r="K1814" i="2"/>
  <c r="J1840" i="2"/>
  <c r="K1857" i="2"/>
  <c r="K1880" i="2"/>
  <c r="J1923" i="2"/>
  <c r="K1959" i="2"/>
  <c r="K2017" i="2"/>
  <c r="J2051" i="2"/>
  <c r="K2060" i="2"/>
  <c r="K2079" i="2"/>
  <c r="J2115" i="2"/>
  <c r="K2119" i="2"/>
  <c r="K2147" i="2"/>
  <c r="J2162" i="2"/>
  <c r="K2178" i="2"/>
  <c r="K2218" i="2"/>
  <c r="J2236" i="2"/>
  <c r="K2252" i="2"/>
  <c r="K2301" i="2"/>
  <c r="J36" i="2"/>
  <c r="K42" i="2"/>
  <c r="K60" i="2"/>
  <c r="J96" i="2"/>
  <c r="K136" i="2"/>
  <c r="K161" i="2"/>
  <c r="J183" i="2"/>
  <c r="K205" i="2"/>
  <c r="K249" i="2"/>
  <c r="J291" i="2"/>
  <c r="K321" i="2"/>
  <c r="K346" i="2"/>
  <c r="J372" i="2"/>
  <c r="K375" i="2"/>
  <c r="K439" i="2"/>
  <c r="J470" i="2"/>
  <c r="K494" i="2"/>
  <c r="K517" i="2"/>
  <c r="J530" i="2"/>
  <c r="K532" i="2"/>
  <c r="K589" i="2"/>
  <c r="J612" i="2"/>
  <c r="K615" i="2"/>
  <c r="K640" i="2"/>
  <c r="J660" i="2"/>
  <c r="K692" i="2"/>
  <c r="K718" i="2"/>
  <c r="J759" i="2"/>
  <c r="K784" i="2"/>
  <c r="K814" i="2"/>
  <c r="J837" i="2"/>
  <c r="K848" i="2"/>
  <c r="K897" i="2"/>
  <c r="K937" i="2"/>
  <c r="K946" i="2"/>
  <c r="K965" i="2"/>
  <c r="K979" i="2"/>
  <c r="K982" i="2"/>
  <c r="K1007" i="2"/>
  <c r="K1094" i="2"/>
  <c r="K1123" i="2"/>
  <c r="K1158" i="2"/>
  <c r="K1193" i="2"/>
  <c r="K1207" i="2"/>
  <c r="K1236" i="2"/>
  <c r="K1239" i="2"/>
  <c r="K1280" i="2"/>
  <c r="K1282" i="2"/>
  <c r="K1379" i="2"/>
  <c r="K1385" i="2"/>
  <c r="K1391" i="2"/>
  <c r="K1400" i="2"/>
  <c r="K1417" i="2"/>
  <c r="K1435" i="2"/>
  <c r="K1453" i="2"/>
  <c r="K1466" i="2"/>
  <c r="K1489" i="2"/>
  <c r="K1547" i="2"/>
  <c r="K1552" i="2"/>
  <c r="K1564" i="2"/>
  <c r="K1590" i="2"/>
  <c r="K1626" i="2"/>
  <c r="K1634" i="2"/>
  <c r="K1638" i="2"/>
  <c r="K1655" i="2"/>
  <c r="K1667" i="2"/>
  <c r="K1694" i="2"/>
  <c r="K1716" i="2"/>
  <c r="K1776" i="2"/>
  <c r="K1836" i="2"/>
  <c r="K1865" i="2"/>
  <c r="K1881" i="2"/>
  <c r="K1895" i="2"/>
  <c r="K1916" i="2"/>
  <c r="K1927" i="2"/>
  <c r="K1943" i="2"/>
  <c r="K1969" i="2"/>
  <c r="K1983" i="2"/>
  <c r="K1996" i="2"/>
  <c r="K2026" i="2"/>
  <c r="K2053" i="2"/>
  <c r="K2076" i="2"/>
  <c r="K2100" i="2"/>
  <c r="K2131" i="2"/>
  <c r="K2144" i="2"/>
  <c r="K2175" i="2"/>
  <c r="K2192" i="2"/>
  <c r="K2203" i="2"/>
  <c r="K2224" i="2"/>
  <c r="K2235" i="2"/>
  <c r="K2251" i="2"/>
  <c r="K2288" i="2"/>
  <c r="K2300" i="2"/>
  <c r="K3" i="2"/>
  <c r="K18" i="2"/>
  <c r="K139" i="2"/>
  <c r="J407" i="2"/>
  <c r="J773" i="2"/>
  <c r="J1216" i="2"/>
  <c r="J1628" i="2"/>
  <c r="J1951" i="2"/>
  <c r="J2098" i="2"/>
  <c r="J2250" i="2"/>
  <c r="J115" i="2"/>
  <c r="J345" i="2"/>
  <c r="J495" i="2"/>
  <c r="J657" i="2"/>
  <c r="J834" i="2"/>
  <c r="J1167" i="2"/>
  <c r="J1495" i="2"/>
  <c r="J1813" i="2"/>
  <c r="K1941" i="2"/>
  <c r="J2170" i="2"/>
  <c r="K2319" i="2"/>
  <c r="K86" i="2"/>
  <c r="J236" i="2"/>
  <c r="J319" i="2"/>
  <c r="K412" i="2"/>
  <c r="K454" i="2"/>
  <c r="J534" i="2"/>
  <c r="K616" i="2"/>
  <c r="K685" i="2"/>
  <c r="K717" i="2"/>
  <c r="K816" i="2"/>
  <c r="K855" i="2"/>
  <c r="K922" i="2"/>
  <c r="K957" i="2"/>
  <c r="K996" i="2"/>
  <c r="K1021" i="2"/>
  <c r="K1042" i="2"/>
  <c r="K1106" i="2"/>
  <c r="K1156" i="2"/>
  <c r="K1178" i="2"/>
  <c r="K1264" i="2"/>
  <c r="K1272" i="2"/>
  <c r="K1303" i="2"/>
  <c r="K1323" i="2"/>
  <c r="K1345" i="2"/>
  <c r="K1382" i="2"/>
  <c r="J1403" i="2"/>
  <c r="K1434" i="2"/>
  <c r="K1496" i="2"/>
  <c r="J1565" i="2"/>
  <c r="K1606" i="2"/>
  <c r="K1631" i="2"/>
  <c r="J1651" i="2"/>
  <c r="K1652" i="2"/>
  <c r="K1678" i="2"/>
  <c r="J1722" i="2"/>
  <c r="K1728" i="2"/>
  <c r="K1765" i="2"/>
  <c r="J1827" i="2"/>
  <c r="K1840" i="2"/>
  <c r="K1867" i="2"/>
  <c r="J1890" i="2"/>
  <c r="K1923" i="2"/>
  <c r="K1963" i="2"/>
  <c r="J2036" i="2"/>
  <c r="K2051" i="2"/>
  <c r="K2062" i="2"/>
  <c r="J2081" i="2"/>
  <c r="K2115" i="2"/>
  <c r="K2139" i="2"/>
  <c r="J2154" i="2"/>
  <c r="K2162" i="2"/>
  <c r="K2210" i="2"/>
  <c r="J2221" i="2"/>
  <c r="K2236" i="2"/>
  <c r="K2287" i="2"/>
  <c r="J33" i="2"/>
  <c r="K36" i="2"/>
  <c r="K56" i="2"/>
  <c r="J83" i="2"/>
  <c r="K96" i="2"/>
  <c r="K142" i="2"/>
  <c r="J170" i="2"/>
  <c r="K183" i="2"/>
  <c r="K212" i="2"/>
  <c r="J271" i="2"/>
  <c r="K291" i="2"/>
  <c r="K322" i="2"/>
  <c r="J354" i="2"/>
  <c r="K372" i="2"/>
  <c r="K403" i="2"/>
  <c r="J440" i="2"/>
  <c r="K470" i="2"/>
  <c r="K507" i="2"/>
  <c r="J524" i="2"/>
  <c r="K530" i="2"/>
  <c r="K551" i="2"/>
  <c r="J587" i="2"/>
  <c r="K612" i="2"/>
  <c r="K632" i="2"/>
  <c r="J642" i="2"/>
  <c r="K660" i="2"/>
  <c r="K699" i="2"/>
  <c r="J753" i="2"/>
  <c r="K759" i="2"/>
  <c r="K792" i="2"/>
  <c r="J823" i="2"/>
  <c r="K837" i="2"/>
  <c r="K876" i="2"/>
  <c r="J900" i="2"/>
  <c r="J945" i="2"/>
  <c r="J959" i="2"/>
  <c r="J971" i="2"/>
  <c r="J981" i="2"/>
  <c r="J985" i="2"/>
  <c r="J1048" i="2"/>
  <c r="J1117" i="2"/>
  <c r="J1146" i="2"/>
  <c r="J1192" i="2"/>
  <c r="J1205" i="2"/>
  <c r="J1225" i="2"/>
  <c r="J1238" i="2"/>
  <c r="J1249" i="2"/>
  <c r="J1281" i="2"/>
  <c r="J1352" i="2"/>
  <c r="J1380" i="2"/>
  <c r="J1388" i="2"/>
  <c r="J1397" i="2"/>
  <c r="J1405" i="2"/>
  <c r="J1428" i="2"/>
  <c r="J1445" i="2"/>
  <c r="J1460" i="2"/>
  <c r="J1480" i="2"/>
  <c r="J1508" i="2"/>
  <c r="J1548" i="2"/>
  <c r="J1553" i="2"/>
  <c r="J1577" i="2"/>
  <c r="J1597" i="2"/>
  <c r="J1627" i="2"/>
  <c r="J1637" i="2"/>
  <c r="J1654" i="2"/>
  <c r="J1662" i="2"/>
  <c r="J1693" i="2"/>
  <c r="J1710" i="2"/>
  <c r="J1734" i="2"/>
  <c r="J1828" i="2"/>
  <c r="J1856" i="2"/>
  <c r="J1870" i="2"/>
  <c r="J1889" i="2"/>
  <c r="J1896" i="2"/>
  <c r="J1920" i="2"/>
  <c r="J1933" i="2"/>
  <c r="J1948" i="2"/>
  <c r="J1979" i="2"/>
  <c r="J1988" i="2"/>
  <c r="J2014" i="2"/>
  <c r="J2043" i="2"/>
  <c r="J2055" i="2"/>
  <c r="J2093" i="2"/>
  <c r="J2108" i="2"/>
  <c r="J2136" i="2"/>
  <c r="J2146" i="2"/>
  <c r="J2181" i="2"/>
  <c r="J2195" i="2"/>
  <c r="J2215" i="2"/>
  <c r="J2232" i="2"/>
  <c r="J2247" i="2"/>
  <c r="J2256" i="2"/>
  <c r="J2293" i="2"/>
  <c r="J2303" i="2"/>
  <c r="J13" i="2"/>
  <c r="J28" i="2"/>
  <c r="J91" i="2"/>
  <c r="J104" i="2"/>
  <c r="J178" i="2"/>
  <c r="J471" i="2"/>
  <c r="J873" i="2"/>
  <c r="J1298" i="2"/>
  <c r="J1669" i="2"/>
  <c r="J2000" i="2"/>
  <c r="J2135" i="2"/>
  <c r="J2285" i="2"/>
  <c r="J216" i="2"/>
  <c r="J369" i="2"/>
  <c r="J528" i="2"/>
  <c r="J701" i="2"/>
  <c r="J893" i="2"/>
  <c r="J1295" i="2"/>
  <c r="J1570" i="2"/>
  <c r="J1843" i="2"/>
  <c r="J1967" i="2"/>
  <c r="K2188" i="2"/>
  <c r="K27" i="2"/>
  <c r="J111" i="2"/>
  <c r="K243" i="2"/>
  <c r="K319" i="2"/>
  <c r="J423" i="2"/>
  <c r="K496" i="2"/>
  <c r="K534" i="2"/>
  <c r="J630" i="2"/>
  <c r="J712" i="2"/>
  <c r="J728" i="2"/>
  <c r="J824" i="2"/>
  <c r="J868" i="2"/>
  <c r="J941" i="2"/>
  <c r="J978" i="2"/>
  <c r="J1001" i="2"/>
  <c r="J1031" i="2"/>
  <c r="J1063" i="2"/>
  <c r="J1112" i="2"/>
  <c r="J1162" i="2"/>
  <c r="J1218" i="2"/>
  <c r="J1265" i="2"/>
  <c r="J1284" i="2"/>
  <c r="J1305" i="2"/>
  <c r="J1334" i="2"/>
  <c r="K1351" i="2"/>
  <c r="J1398" i="2"/>
  <c r="K1403" i="2"/>
  <c r="K1442" i="2"/>
  <c r="J1524" i="2"/>
  <c r="K1565" i="2"/>
  <c r="K1614" i="2"/>
  <c r="J1640" i="2"/>
  <c r="K1651" i="2"/>
  <c r="K1672" i="2"/>
  <c r="J1681" i="2"/>
  <c r="K1722" i="2"/>
  <c r="K1754" i="2"/>
  <c r="J290" i="2"/>
  <c r="J1807" i="2"/>
  <c r="J260" i="2"/>
  <c r="J948" i="2"/>
  <c r="K2005" i="2"/>
  <c r="K257" i="2"/>
  <c r="K572" i="2"/>
  <c r="K826" i="2"/>
  <c r="K1010" i="2"/>
  <c r="K1163" i="2"/>
  <c r="K1310" i="2"/>
  <c r="K1418" i="2"/>
  <c r="J1621" i="2"/>
  <c r="K1681" i="2"/>
  <c r="K1794" i="2"/>
  <c r="J1857" i="2"/>
  <c r="K1905" i="2"/>
  <c r="K2002" i="2"/>
  <c r="J2060" i="2"/>
  <c r="K2095" i="2"/>
  <c r="K2142" i="2"/>
  <c r="J2178" i="2"/>
  <c r="K2234" i="2"/>
  <c r="K2299" i="2"/>
  <c r="J42" i="2"/>
  <c r="K93" i="2"/>
  <c r="K149" i="2"/>
  <c r="J205" i="2"/>
  <c r="K274" i="2"/>
  <c r="K327" i="2"/>
  <c r="J375" i="2"/>
  <c r="K460" i="2"/>
  <c r="K512" i="2"/>
  <c r="J532" i="2"/>
  <c r="K607" i="2"/>
  <c r="K637" i="2"/>
  <c r="J692" i="2"/>
  <c r="K757" i="2"/>
  <c r="K796" i="2"/>
  <c r="J848" i="2"/>
  <c r="J937" i="2"/>
  <c r="J965" i="2"/>
  <c r="J982" i="2"/>
  <c r="J1094" i="2"/>
  <c r="J1158" i="2"/>
  <c r="J1207" i="2"/>
  <c r="J1239" i="2"/>
  <c r="J1282" i="2"/>
  <c r="J1385" i="2"/>
  <c r="J1400" i="2"/>
  <c r="J1435" i="2"/>
  <c r="J1466" i="2"/>
  <c r="J1547" i="2"/>
  <c r="J1564" i="2"/>
  <c r="J1626" i="2"/>
  <c r="J1638" i="2"/>
  <c r="J1667" i="2"/>
  <c r="J1716" i="2"/>
  <c r="J1836" i="2"/>
  <c r="J1881" i="2"/>
  <c r="J1916" i="2"/>
  <c r="J1943" i="2"/>
  <c r="J1983" i="2"/>
  <c r="J2026" i="2"/>
  <c r="J2076" i="2"/>
  <c r="J2131" i="2"/>
  <c r="J2175" i="2"/>
  <c r="J2203" i="2"/>
  <c r="J2235" i="2"/>
  <c r="J2288" i="2"/>
  <c r="J3" i="2"/>
  <c r="J90" i="2"/>
  <c r="K94" i="2"/>
  <c r="J110" i="2"/>
  <c r="J125" i="2"/>
  <c r="J130" i="2"/>
  <c r="J133" i="2"/>
  <c r="J186" i="2"/>
  <c r="J193" i="2"/>
  <c r="J208" i="2"/>
  <c r="J219" i="2"/>
  <c r="J233" i="2"/>
  <c r="J240" i="2"/>
  <c r="J253" i="2"/>
  <c r="J279" i="2"/>
  <c r="J286" i="2"/>
  <c r="J289" i="2"/>
  <c r="J298" i="2"/>
  <c r="J329" i="2"/>
  <c r="J339" i="2"/>
  <c r="J358" i="2"/>
  <c r="J366" i="2"/>
  <c r="J401" i="2"/>
  <c r="J415" i="2"/>
  <c r="J451" i="2"/>
  <c r="J469" i="2"/>
  <c r="J486" i="2"/>
  <c r="J501" i="2"/>
  <c r="J509" i="2"/>
  <c r="J537" i="2"/>
  <c r="J543" i="2"/>
  <c r="J559" i="2"/>
  <c r="J580" i="2"/>
  <c r="J598" i="2"/>
  <c r="J604" i="2"/>
  <c r="J617" i="2"/>
  <c r="J627" i="2"/>
  <c r="J647" i="2"/>
  <c r="J668" i="2"/>
  <c r="J674" i="2"/>
  <c r="J683" i="2"/>
  <c r="J700" i="2"/>
  <c r="J704" i="2"/>
  <c r="J737" i="2"/>
  <c r="J743" i="2"/>
  <c r="J761" i="2"/>
  <c r="J788" i="2"/>
  <c r="J798" i="2"/>
  <c r="J822" i="2"/>
  <c r="J853" i="2"/>
  <c r="J864" i="2"/>
  <c r="J890" i="2"/>
  <c r="J899" i="2"/>
  <c r="J936" i="2"/>
  <c r="J942" i="2"/>
  <c r="J952" i="2"/>
  <c r="J974" i="2"/>
  <c r="J994" i="2"/>
  <c r="J1012" i="2"/>
  <c r="J1024" i="2"/>
  <c r="J1032" i="2"/>
  <c r="J1043" i="2"/>
  <c r="J1057" i="2"/>
  <c r="J1068" i="2"/>
  <c r="J1081" i="2"/>
  <c r="J1091" i="2"/>
  <c r="J1104" i="2"/>
  <c r="J1108" i="2"/>
  <c r="J1111" i="2"/>
  <c r="J1116" i="2"/>
  <c r="J1136" i="2"/>
  <c r="J1169" i="2"/>
  <c r="J1202" i="2"/>
  <c r="J1214" i="2"/>
  <c r="J1227" i="2"/>
  <c r="J1258" i="2"/>
  <c r="J1273" i="2"/>
  <c r="J1279" i="2"/>
  <c r="J1286" i="2"/>
  <c r="J1296" i="2"/>
  <c r="J1308" i="2"/>
  <c r="J1318" i="2"/>
  <c r="J1329" i="2"/>
  <c r="J1347" i="2"/>
  <c r="J1389" i="2"/>
  <c r="J1411" i="2"/>
  <c r="J1433" i="2"/>
  <c r="J1455" i="2"/>
  <c r="J1471" i="2"/>
  <c r="J1485" i="2"/>
  <c r="J1499" i="2"/>
  <c r="J1513" i="2"/>
  <c r="J1520" i="2"/>
  <c r="J1536" i="2"/>
  <c r="J1556" i="2"/>
  <c r="J1571" i="2"/>
  <c r="J1586" i="2"/>
  <c r="J1604" i="2"/>
  <c r="J1608" i="2"/>
  <c r="J1624" i="2"/>
  <c r="J1642" i="2"/>
  <c r="J1666" i="2"/>
  <c r="J1683" i="2"/>
  <c r="J1690" i="2"/>
  <c r="J1720" i="2"/>
  <c r="J1732" i="2"/>
  <c r="J1738" i="2"/>
  <c r="J1740" i="2"/>
  <c r="J1744" i="2"/>
  <c r="J1752" i="2"/>
  <c r="J1760" i="2"/>
  <c r="J1764" i="2"/>
  <c r="J1768" i="2"/>
  <c r="J1779" i="2"/>
  <c r="J1809" i="2"/>
  <c r="J1820" i="2"/>
  <c r="J1842" i="2"/>
  <c r="J1898" i="2"/>
  <c r="J1908" i="2"/>
  <c r="J1911" i="2"/>
  <c r="J1913" i="2"/>
  <c r="J1930" i="2"/>
  <c r="J1950" i="2"/>
  <c r="J1955" i="2"/>
  <c r="J1972" i="2"/>
  <c r="J1990" i="2"/>
  <c r="J2009" i="2"/>
  <c r="J2029" i="2"/>
  <c r="J2066" i="2"/>
  <c r="J2074" i="2"/>
  <c r="J2077" i="2"/>
  <c r="J2089" i="2"/>
  <c r="J2105" i="2"/>
  <c r="J2124" i="2"/>
  <c r="J2160" i="2"/>
  <c r="J2161" i="2"/>
  <c r="J2206" i="2"/>
  <c r="J2260" i="2"/>
  <c r="J2266" i="2"/>
  <c r="J2281" i="2"/>
  <c r="J2322" i="2"/>
  <c r="J47" i="2"/>
  <c r="J134" i="2"/>
  <c r="J182" i="2"/>
  <c r="J277" i="2"/>
  <c r="J343" i="2"/>
  <c r="J414" i="2"/>
  <c r="J433" i="2"/>
  <c r="J449" i="2"/>
  <c r="J564" i="2"/>
  <c r="J618" i="2"/>
  <c r="J631" i="2"/>
  <c r="J656" i="2"/>
  <c r="J711" i="2"/>
  <c r="J809" i="2"/>
  <c r="J840" i="2"/>
  <c r="J857" i="2"/>
  <c r="J883" i="2"/>
  <c r="J908" i="2"/>
  <c r="J929" i="2"/>
  <c r="J1005" i="2"/>
  <c r="J1076" i="2"/>
  <c r="J1152" i="2"/>
  <c r="J1185" i="2"/>
  <c r="J1327" i="2"/>
  <c r="J1377" i="2"/>
  <c r="J1424" i="2"/>
  <c r="J1429" i="2"/>
  <c r="J1463" i="2"/>
  <c r="J1481" i="2"/>
  <c r="J1492" i="2"/>
  <c r="J1521" i="2"/>
  <c r="J1533" i="2"/>
  <c r="J1568" i="2"/>
  <c r="J1589" i="2"/>
  <c r="J1717" i="2"/>
  <c r="J1753" i="2"/>
  <c r="J1804" i="2"/>
  <c r="J1819" i="2"/>
  <c r="J1946" i="2"/>
  <c r="J2058" i="2"/>
  <c r="J2069" i="2"/>
  <c r="J2143" i="2"/>
  <c r="J2157" i="2"/>
  <c r="J2253" i="2"/>
  <c r="J2313" i="2"/>
  <c r="J2316" i="2"/>
  <c r="J2" i="2"/>
  <c r="J22" i="2"/>
  <c r="J32" i="2"/>
  <c r="J78" i="2"/>
  <c r="J102" i="2"/>
  <c r="J126" i="2"/>
  <c r="J140" i="2"/>
  <c r="J173" i="2"/>
  <c r="J181" i="2"/>
  <c r="J192" i="2"/>
  <c r="J201" i="2"/>
  <c r="J215" i="2"/>
  <c r="J231" i="2"/>
  <c r="J237" i="2"/>
  <c r="J268" i="2"/>
  <c r="J282" i="2"/>
  <c r="J307" i="2"/>
  <c r="J340" i="2"/>
  <c r="J350" i="2"/>
  <c r="J373" i="2"/>
  <c r="J391" i="2"/>
  <c r="J418" i="2"/>
  <c r="J442" i="2"/>
  <c r="J485" i="2"/>
  <c r="J492" i="2"/>
  <c r="J553" i="2"/>
  <c r="J582" i="2"/>
  <c r="J586" i="2"/>
  <c r="J603" i="2"/>
  <c r="J575" i="2"/>
  <c r="J2025" i="2"/>
  <c r="J396" i="2"/>
  <c r="J1330" i="2"/>
  <c r="K2207" i="2"/>
  <c r="K380" i="2"/>
  <c r="J677" i="2"/>
  <c r="K878" i="2"/>
  <c r="K1040" i="2"/>
  <c r="K1229" i="2"/>
  <c r="K1336" i="2"/>
  <c r="J1443" i="2"/>
  <c r="K1640" i="2"/>
  <c r="K1726" i="2"/>
  <c r="K1827" i="2"/>
  <c r="J1874" i="2"/>
  <c r="K1956" i="2"/>
  <c r="K2036" i="2"/>
  <c r="J2078" i="2"/>
  <c r="K2117" i="2"/>
  <c r="K2154" i="2"/>
  <c r="J2217" i="2"/>
  <c r="K2249" i="2"/>
  <c r="K33" i="2"/>
  <c r="J59" i="2"/>
  <c r="K100" i="2"/>
  <c r="K170" i="2"/>
  <c r="J221" i="2"/>
  <c r="K317" i="2"/>
  <c r="K354" i="2"/>
  <c r="J427" i="2"/>
  <c r="K479" i="2"/>
  <c r="K524" i="2"/>
  <c r="J560" i="2"/>
  <c r="K613" i="2"/>
  <c r="K642" i="2"/>
  <c r="J707" i="2"/>
  <c r="K775" i="2"/>
  <c r="K823" i="2"/>
  <c r="J887" i="2"/>
  <c r="K945" i="2"/>
  <c r="K971" i="2"/>
  <c r="K985" i="2"/>
  <c r="K1117" i="2"/>
  <c r="K1192" i="2"/>
  <c r="K1225" i="2"/>
  <c r="K1249" i="2"/>
  <c r="K1352" i="2"/>
  <c r="K1388" i="2"/>
  <c r="K1405" i="2"/>
  <c r="K1445" i="2"/>
  <c r="K1480" i="2"/>
  <c r="K1548" i="2"/>
  <c r="K1577" i="2"/>
  <c r="K1627" i="2"/>
  <c r="K1654" i="2"/>
  <c r="K1693" i="2"/>
  <c r="K1734" i="2"/>
  <c r="K1856" i="2"/>
  <c r="K1889" i="2"/>
  <c r="K1920" i="2"/>
  <c r="K1948" i="2"/>
  <c r="K1988" i="2"/>
  <c r="K2043" i="2"/>
  <c r="K2093" i="2"/>
  <c r="K2136" i="2"/>
  <c r="K2181" i="2"/>
  <c r="K2215" i="2"/>
  <c r="K2247" i="2"/>
  <c r="K2293" i="2"/>
  <c r="K13" i="2"/>
  <c r="K90" i="2"/>
  <c r="K104" i="2"/>
  <c r="K110" i="2"/>
  <c r="K125" i="2"/>
  <c r="K130" i="2"/>
  <c r="K133" i="2"/>
  <c r="K186" i="2"/>
  <c r="K193" i="2"/>
  <c r="K208" i="2"/>
  <c r="K219" i="2"/>
  <c r="K233" i="2"/>
  <c r="K240" i="2"/>
  <c r="K253" i="2"/>
  <c r="K279" i="2"/>
  <c r="K286" i="2"/>
  <c r="K289" i="2"/>
  <c r="K298" i="2"/>
  <c r="K329" i="2"/>
  <c r="K339" i="2"/>
  <c r="K358" i="2"/>
  <c r="K366" i="2"/>
  <c r="K401" i="2"/>
  <c r="K415" i="2"/>
  <c r="K451" i="2"/>
  <c r="K469" i="2"/>
  <c r="K486" i="2"/>
  <c r="K501" i="2"/>
  <c r="K509" i="2"/>
  <c r="K537" i="2"/>
  <c r="K543" i="2"/>
  <c r="K559" i="2"/>
  <c r="K580" i="2"/>
  <c r="K598" i="2"/>
  <c r="K604" i="2"/>
  <c r="K617" i="2"/>
  <c r="K627" i="2"/>
  <c r="K647" i="2"/>
  <c r="K668" i="2"/>
  <c r="K674" i="2"/>
  <c r="K683" i="2"/>
  <c r="K700" i="2"/>
  <c r="K704" i="2"/>
  <c r="K737" i="2"/>
  <c r="K743" i="2"/>
  <c r="K761" i="2"/>
  <c r="K788" i="2"/>
  <c r="K798" i="2"/>
  <c r="K822" i="2"/>
  <c r="K853" i="2"/>
  <c r="K864" i="2"/>
  <c r="K890" i="2"/>
  <c r="K899" i="2"/>
  <c r="K936" i="2"/>
  <c r="K942" i="2"/>
  <c r="K952" i="2"/>
  <c r="K974" i="2"/>
  <c r="K994" i="2"/>
  <c r="K1012" i="2"/>
  <c r="K1024" i="2"/>
  <c r="K1032" i="2"/>
  <c r="K1043" i="2"/>
  <c r="K1057" i="2"/>
  <c r="K1068" i="2"/>
  <c r="K1081" i="2"/>
  <c r="K1091" i="2"/>
  <c r="K1104" i="2"/>
  <c r="K1108" i="2"/>
  <c r="K1111" i="2"/>
  <c r="K1116" i="2"/>
  <c r="K1136" i="2"/>
  <c r="K1169" i="2"/>
  <c r="K1202" i="2"/>
  <c r="K1214" i="2"/>
  <c r="K1227" i="2"/>
  <c r="K1258" i="2"/>
  <c r="K1273" i="2"/>
  <c r="K1279" i="2"/>
  <c r="K1286" i="2"/>
  <c r="K1296" i="2"/>
  <c r="K1308" i="2"/>
  <c r="K1318" i="2"/>
  <c r="K1329" i="2"/>
  <c r="K1347" i="2"/>
  <c r="K1389" i="2"/>
  <c r="K1411" i="2"/>
  <c r="K1433" i="2"/>
  <c r="K1455" i="2"/>
  <c r="K1471" i="2"/>
  <c r="K1485" i="2"/>
  <c r="K1499" i="2"/>
  <c r="K1513" i="2"/>
  <c r="K1520" i="2"/>
  <c r="K1536" i="2"/>
  <c r="K1556" i="2"/>
  <c r="K1571" i="2"/>
  <c r="K1586" i="2"/>
  <c r="K1604" i="2"/>
  <c r="K1608" i="2"/>
  <c r="K1624" i="2"/>
  <c r="K1642" i="2"/>
  <c r="K1666" i="2"/>
  <c r="K1683" i="2"/>
  <c r="K1690" i="2"/>
  <c r="K1720" i="2"/>
  <c r="K1732" i="2"/>
  <c r="K1738" i="2"/>
  <c r="K1740" i="2"/>
  <c r="K1744" i="2"/>
  <c r="K1752" i="2"/>
  <c r="K1760" i="2"/>
  <c r="K1764" i="2"/>
  <c r="K1768" i="2"/>
  <c r="K1779" i="2"/>
  <c r="K1809" i="2"/>
  <c r="K1820" i="2"/>
  <c r="K1842" i="2"/>
  <c r="K1898" i="2"/>
  <c r="K1908" i="2"/>
  <c r="K1911" i="2"/>
  <c r="K1913" i="2"/>
  <c r="K1930" i="2"/>
  <c r="K1950" i="2"/>
  <c r="K1955" i="2"/>
  <c r="K1972" i="2"/>
  <c r="K1990" i="2"/>
  <c r="K2009" i="2"/>
  <c r="K2029" i="2"/>
  <c r="K2066" i="2"/>
  <c r="K2074" i="2"/>
  <c r="K2077" i="2"/>
  <c r="K2089" i="2"/>
  <c r="K2105" i="2"/>
  <c r="K2124" i="2"/>
  <c r="K2160" i="2"/>
  <c r="K2161" i="2"/>
  <c r="K2206" i="2"/>
  <c r="K2260" i="2"/>
  <c r="K2266" i="2"/>
  <c r="K2281" i="2"/>
  <c r="K2322" i="2"/>
  <c r="K47" i="2"/>
  <c r="K134" i="2"/>
  <c r="K182" i="2"/>
  <c r="K277" i="2"/>
  <c r="K343" i="2"/>
  <c r="K414" i="2"/>
  <c r="K433" i="2"/>
  <c r="K449" i="2"/>
  <c r="K564" i="2"/>
  <c r="K618" i="2"/>
  <c r="K631" i="2"/>
  <c r="K656" i="2"/>
  <c r="K711" i="2"/>
  <c r="K809" i="2"/>
  <c r="K840" i="2"/>
  <c r="K857" i="2"/>
  <c r="K883" i="2"/>
  <c r="K908" i="2"/>
  <c r="K929" i="2"/>
  <c r="K1005" i="2"/>
  <c r="K1076" i="2"/>
  <c r="K1152" i="2"/>
  <c r="K1185" i="2"/>
  <c r="K1327" i="2"/>
  <c r="K1377" i="2"/>
  <c r="K1424" i="2"/>
  <c r="K1429" i="2"/>
  <c r="K1463" i="2"/>
  <c r="K1481" i="2"/>
  <c r="K1492" i="2"/>
  <c r="K1521" i="2"/>
  <c r="K1533" i="2"/>
  <c r="K1568" i="2"/>
  <c r="K1589" i="2"/>
  <c r="K1717" i="2"/>
  <c r="K1753" i="2"/>
  <c r="K1804" i="2"/>
  <c r="K1819" i="2"/>
  <c r="K1946" i="2"/>
  <c r="K2058" i="2"/>
  <c r="K2069" i="2"/>
  <c r="K2143" i="2"/>
  <c r="K2157" i="2"/>
  <c r="K2253" i="2"/>
  <c r="K2313" i="2"/>
  <c r="K2316" i="2"/>
  <c r="K2" i="2"/>
  <c r="K22" i="2"/>
  <c r="K32" i="2"/>
  <c r="K78" i="2"/>
  <c r="K102" i="2"/>
  <c r="K126" i="2"/>
  <c r="K140" i="2"/>
  <c r="K173" i="2"/>
  <c r="K181" i="2"/>
  <c r="K192" i="2"/>
  <c r="K201" i="2"/>
  <c r="K215" i="2"/>
  <c r="K231" i="2"/>
  <c r="K237" i="2"/>
  <c r="K268" i="2"/>
  <c r="K282" i="2"/>
  <c r="K307" i="2"/>
  <c r="K340" i="2"/>
  <c r="K350" i="2"/>
  <c r="K373" i="2"/>
  <c r="K391" i="2"/>
  <c r="K418" i="2"/>
  <c r="K442" i="2"/>
  <c r="K485" i="2"/>
  <c r="K492" i="2"/>
  <c r="K553" i="2"/>
  <c r="K582" i="2"/>
  <c r="K586" i="2"/>
  <c r="K603" i="2"/>
  <c r="J1016" i="2"/>
  <c r="J2152" i="2"/>
  <c r="J548" i="2"/>
  <c r="J1731" i="2"/>
  <c r="J44" i="2"/>
  <c r="J445" i="2"/>
  <c r="K715" i="2"/>
  <c r="K949" i="2"/>
  <c r="K1060" i="2"/>
  <c r="K1266" i="2"/>
  <c r="J1353" i="2"/>
  <c r="K1524" i="2"/>
  <c r="K1653" i="2"/>
  <c r="J1759" i="2"/>
  <c r="K1834" i="2"/>
  <c r="K1874" i="2"/>
  <c r="J1959" i="2"/>
  <c r="K2047" i="2"/>
  <c r="K2078" i="2"/>
  <c r="J2119" i="2"/>
  <c r="K2155" i="2"/>
  <c r="K2217" i="2"/>
  <c r="J2252" i="2"/>
  <c r="K34" i="2"/>
  <c r="K59" i="2"/>
  <c r="J136" i="2"/>
  <c r="K179" i="2"/>
  <c r="K221" i="2"/>
  <c r="J321" i="2"/>
  <c r="K356" i="2"/>
  <c r="K427" i="2"/>
  <c r="J494" i="2"/>
  <c r="K526" i="2"/>
  <c r="K560" i="2"/>
  <c r="J615" i="2"/>
  <c r="K645" i="2"/>
  <c r="K707" i="2"/>
  <c r="J784" i="2"/>
  <c r="K828" i="2"/>
  <c r="K887" i="2"/>
  <c r="J946" i="2"/>
  <c r="J979" i="2"/>
  <c r="J1007" i="2"/>
  <c r="J1123" i="2"/>
  <c r="J1193" i="2"/>
  <c r="J1236" i="2"/>
  <c r="J1280" i="2"/>
  <c r="J1379" i="2"/>
  <c r="J1391" i="2"/>
  <c r="J1417" i="2"/>
  <c r="J1453" i="2"/>
  <c r="J1489" i="2"/>
  <c r="J1552" i="2"/>
  <c r="J1590" i="2"/>
  <c r="J1634" i="2"/>
  <c r="J1655" i="2"/>
  <c r="J1694" i="2"/>
  <c r="J1776" i="2"/>
  <c r="J1865" i="2"/>
  <c r="J1895" i="2"/>
  <c r="J1927" i="2"/>
  <c r="J1969" i="2"/>
  <c r="J1996" i="2"/>
  <c r="J2053" i="2"/>
  <c r="J2100" i="2"/>
  <c r="J2144" i="2"/>
  <c r="J2192" i="2"/>
  <c r="J2224" i="2"/>
  <c r="J2251" i="2"/>
  <c r="J2300" i="2"/>
  <c r="J18" i="2"/>
  <c r="K91" i="2"/>
  <c r="J105" i="2"/>
  <c r="J114" i="2"/>
  <c r="J128" i="2"/>
  <c r="J131" i="2"/>
  <c r="J184" i="2"/>
  <c r="J191" i="2"/>
  <c r="J200" i="2"/>
  <c r="J214" i="2"/>
  <c r="J223" i="2"/>
  <c r="J238" i="2"/>
  <c r="J251" i="2"/>
  <c r="J275" i="2"/>
  <c r="J284" i="2"/>
  <c r="J287" i="2"/>
  <c r="J292" i="2"/>
  <c r="J324" i="2"/>
  <c r="J330" i="2"/>
  <c r="J352" i="2"/>
  <c r="J361" i="2"/>
  <c r="J388" i="2"/>
  <c r="J411" i="2"/>
  <c r="J421" i="2"/>
  <c r="J465" i="2"/>
  <c r="J476" i="2"/>
  <c r="J499" i="2"/>
  <c r="J506" i="2"/>
  <c r="J521" i="2"/>
  <c r="J541" i="2"/>
  <c r="J547" i="2"/>
  <c r="J574" i="2"/>
  <c r="J591" i="2"/>
  <c r="J602" i="2"/>
  <c r="J611" i="2"/>
  <c r="J622" i="2"/>
  <c r="J646" i="2"/>
  <c r="J652" i="2"/>
  <c r="J672" i="2"/>
  <c r="J675" i="2"/>
  <c r="J695" i="2"/>
  <c r="J702" i="2"/>
  <c r="J708" i="2"/>
  <c r="J742" i="2"/>
  <c r="J756" i="2"/>
  <c r="J765" i="2"/>
  <c r="J790" i="2"/>
  <c r="J818" i="2"/>
  <c r="J847" i="2"/>
  <c r="J856" i="2"/>
  <c r="J872" i="2"/>
  <c r="J892" i="2"/>
  <c r="J928" i="2"/>
  <c r="J939" i="2"/>
  <c r="J944" i="2"/>
  <c r="J973" i="2"/>
  <c r="J992" i="2"/>
  <c r="J1014" i="2"/>
  <c r="J1023" i="2"/>
  <c r="J1026" i="2"/>
  <c r="J1039" i="2"/>
  <c r="J1053" i="2"/>
  <c r="J1059" i="2"/>
  <c r="J1074" i="2"/>
  <c r="J1086" i="2"/>
  <c r="J1102" i="2"/>
  <c r="J1105" i="2"/>
  <c r="J1110" i="2"/>
  <c r="J1114" i="2"/>
  <c r="J1131" i="2"/>
  <c r="J1168" i="2"/>
  <c r="J1195" i="2"/>
  <c r="J1206" i="2"/>
  <c r="J1226" i="2"/>
  <c r="J1250" i="2"/>
  <c r="J1268" i="2"/>
  <c r="J1275" i="2"/>
  <c r="J1285" i="2"/>
  <c r="J1294" i="2"/>
  <c r="J1301" i="2"/>
  <c r="J1309" i="2"/>
  <c r="J1324" i="2"/>
  <c r="J1339" i="2"/>
  <c r="J1348" i="2"/>
  <c r="J1392" i="2"/>
  <c r="J1416" i="2"/>
  <c r="J1439" i="2"/>
  <c r="J1470" i="2"/>
  <c r="J1478" i="2"/>
  <c r="J1498" i="2"/>
  <c r="J1506" i="2"/>
  <c r="J1519" i="2"/>
  <c r="J1534" i="2"/>
  <c r="J1554" i="2"/>
  <c r="J1569" i="2"/>
  <c r="J1581" i="2"/>
  <c r="J1598" i="2"/>
  <c r="J1605" i="2"/>
  <c r="J1609" i="2"/>
  <c r="J1629" i="2"/>
  <c r="J1425" i="2"/>
  <c r="K122" i="2"/>
  <c r="K1122" i="2"/>
  <c r="J1674" i="2"/>
  <c r="J2002" i="2"/>
  <c r="K2174" i="2"/>
  <c r="K83" i="2"/>
  <c r="J327" i="2"/>
  <c r="K531" i="2"/>
  <c r="K753" i="2"/>
  <c r="K959" i="2"/>
  <c r="K1205" i="2"/>
  <c r="K1397" i="2"/>
  <c r="K1553" i="2"/>
  <c r="K1710" i="2"/>
  <c r="K1933" i="2"/>
  <c r="K2108" i="2"/>
  <c r="K2256" i="2"/>
  <c r="K105" i="2"/>
  <c r="K184" i="2"/>
  <c r="K223" i="2"/>
  <c r="K284" i="2"/>
  <c r="K330" i="2"/>
  <c r="K411" i="2"/>
  <c r="K499" i="2"/>
  <c r="K547" i="2"/>
  <c r="K611" i="2"/>
  <c r="K672" i="2"/>
  <c r="K708" i="2"/>
  <c r="K790" i="2"/>
  <c r="K872" i="2"/>
  <c r="K944" i="2"/>
  <c r="K1023" i="2"/>
  <c r="K1059" i="2"/>
  <c r="K1105" i="2"/>
  <c r="K1168" i="2"/>
  <c r="K1250" i="2"/>
  <c r="K1294" i="2"/>
  <c r="K1339" i="2"/>
  <c r="K1439" i="2"/>
  <c r="K1506" i="2"/>
  <c r="K1569" i="2"/>
  <c r="K1609" i="2"/>
  <c r="J1680" i="2"/>
  <c r="J1700" i="2"/>
  <c r="J1733" i="2"/>
  <c r="J1746" i="2"/>
  <c r="J1756" i="2"/>
  <c r="J1766" i="2"/>
  <c r="J1798" i="2"/>
  <c r="J1830" i="2"/>
  <c r="J1904" i="2"/>
  <c r="J1912" i="2"/>
  <c r="J1944" i="2"/>
  <c r="J1971" i="2"/>
  <c r="J1999" i="2"/>
  <c r="J2031" i="2"/>
  <c r="J2075" i="2"/>
  <c r="J2099" i="2"/>
  <c r="J2158" i="2"/>
  <c r="J2165" i="2"/>
  <c r="J2264" i="2"/>
  <c r="J2298" i="2"/>
  <c r="J70" i="2"/>
  <c r="J209" i="2"/>
  <c r="J406" i="2"/>
  <c r="J437" i="2"/>
  <c r="J565" i="2"/>
  <c r="J641" i="2"/>
  <c r="J802" i="2"/>
  <c r="J854" i="2"/>
  <c r="J895" i="2"/>
  <c r="J930" i="2"/>
  <c r="J1147" i="2"/>
  <c r="J1276" i="2"/>
  <c r="J1404" i="2"/>
  <c r="J1447" i="2"/>
  <c r="J1493" i="2"/>
  <c r="J1530" i="2"/>
  <c r="J1584" i="2"/>
  <c r="J1719" i="2"/>
  <c r="J1818" i="2"/>
  <c r="J1966" i="2"/>
  <c r="J2129" i="2"/>
  <c r="J2220" i="2"/>
  <c r="J2314" i="2"/>
  <c r="J15" i="2"/>
  <c r="J52" i="2"/>
  <c r="J116" i="2"/>
  <c r="J162" i="2"/>
  <c r="J187" i="2"/>
  <c r="J210" i="2"/>
  <c r="J234" i="2"/>
  <c r="J269" i="2"/>
  <c r="J331" i="2"/>
  <c r="J351" i="2"/>
  <c r="J416" i="2"/>
  <c r="J475" i="2"/>
  <c r="J536" i="2"/>
  <c r="J581" i="2"/>
  <c r="J625" i="2"/>
  <c r="J638" i="2"/>
  <c r="J654" i="2"/>
  <c r="J667" i="2"/>
  <c r="J681" i="2"/>
  <c r="J684" i="2"/>
  <c r="J697" i="2"/>
  <c r="J729" i="2"/>
  <c r="J739" i="2"/>
  <c r="J749" i="2"/>
  <c r="J768" i="2"/>
  <c r="J799" i="2"/>
  <c r="J820" i="2"/>
  <c r="J843" i="2"/>
  <c r="J846" i="2"/>
  <c r="J862" i="2"/>
  <c r="J894" i="2"/>
  <c r="J913" i="2"/>
  <c r="J938" i="2"/>
  <c r="J951" i="2"/>
  <c r="J980" i="2"/>
  <c r="J1002" i="2"/>
  <c r="J1015" i="2"/>
  <c r="J1064" i="2"/>
  <c r="J1065" i="2"/>
  <c r="J1089" i="2"/>
  <c r="J1100" i="2"/>
  <c r="J1145" i="2"/>
  <c r="J1159" i="2"/>
  <c r="J1166" i="2"/>
  <c r="J1232" i="2"/>
  <c r="J1247" i="2"/>
  <c r="J1292" i="2"/>
  <c r="J1333" i="2"/>
  <c r="J1342" i="2"/>
  <c r="J1374" i="2"/>
  <c r="J1409" i="2"/>
  <c r="J1476" i="2"/>
  <c r="J1487" i="2"/>
  <c r="J1516" i="2"/>
  <c r="J1537" i="2"/>
  <c r="J1560" i="2"/>
  <c r="J1576" i="2"/>
  <c r="J1587" i="2"/>
  <c r="J1593" i="2"/>
  <c r="J1622" i="2"/>
  <c r="J1668" i="2"/>
  <c r="J1675" i="2"/>
  <c r="J1679" i="2"/>
  <c r="J1689" i="2"/>
  <c r="J1696" i="2"/>
  <c r="J1735" i="2"/>
  <c r="J1755" i="2"/>
  <c r="J1795" i="2"/>
  <c r="J1801" i="2"/>
  <c r="J1806" i="2"/>
  <c r="J1825" i="2"/>
  <c r="J1850" i="2"/>
  <c r="J1864" i="2"/>
  <c r="J1907" i="2"/>
  <c r="J1917" i="2"/>
  <c r="J1960" i="2"/>
  <c r="J1991" i="2"/>
  <c r="J2012" i="2"/>
  <c r="J2032" i="2"/>
  <c r="J2054" i="2"/>
  <c r="J2070" i="2"/>
  <c r="J2082" i="2"/>
  <c r="J2104" i="2"/>
  <c r="J2112" i="2"/>
  <c r="J2122" i="2"/>
  <c r="J2186" i="2"/>
  <c r="J2205" i="2"/>
  <c r="J2211" i="2"/>
  <c r="J2279" i="2"/>
  <c r="J2289" i="2"/>
  <c r="J2295" i="2"/>
  <c r="J2304" i="2"/>
  <c r="J62" i="2"/>
  <c r="J97" i="2"/>
  <c r="J157" i="2"/>
  <c r="J232" i="2"/>
  <c r="J365" i="2"/>
  <c r="J387" i="2"/>
  <c r="J424" i="2"/>
  <c r="J516" i="2"/>
  <c r="J599" i="2"/>
  <c r="J635" i="2"/>
  <c r="J748" i="2"/>
  <c r="J772" i="2"/>
  <c r="J841" i="2"/>
  <c r="J885" i="2"/>
  <c r="J1027" i="2"/>
  <c r="J1148" i="2"/>
  <c r="J1176" i="2"/>
  <c r="J1274" i="2"/>
  <c r="J1356" i="2"/>
  <c r="J1378" i="2"/>
  <c r="J1413" i="2"/>
  <c r="J1486" i="2"/>
  <c r="J1503" i="2"/>
  <c r="J1549" i="2"/>
  <c r="J1611" i="2"/>
  <c r="J1688" i="2"/>
  <c r="J1790" i="2"/>
  <c r="J1846" i="2"/>
  <c r="J1871" i="2"/>
  <c r="J1886" i="2"/>
  <c r="J1997" i="2"/>
  <c r="J2041" i="2"/>
  <c r="J2102" i="2"/>
  <c r="J2130" i="2"/>
  <c r="J2151" i="2"/>
  <c r="J2182" i="2"/>
  <c r="J2189" i="2"/>
  <c r="J2198" i="2"/>
  <c r="J2243" i="2"/>
  <c r="J2274" i="2"/>
  <c r="J2275" i="2"/>
  <c r="J4" i="2"/>
  <c r="J57" i="2"/>
  <c r="J75" i="2"/>
  <c r="J82" i="2"/>
  <c r="J120" i="2"/>
  <c r="J123" i="2"/>
  <c r="J174" i="2"/>
  <c r="J242" i="2"/>
  <c r="J265" i="2"/>
  <c r="J273" i="2"/>
  <c r="J308" i="2"/>
  <c r="J355" i="2"/>
  <c r="J408" i="2"/>
  <c r="J413" i="2"/>
  <c r="J461" i="2"/>
  <c r="J473" i="2"/>
  <c r="J483" i="2"/>
  <c r="J540" i="2"/>
  <c r="J566" i="2"/>
  <c r="J614" i="2"/>
  <c r="J628" i="2"/>
  <c r="J649" i="2"/>
  <c r="J722" i="2"/>
  <c r="J736" i="2"/>
  <c r="J781" i="2"/>
  <c r="J866" i="2"/>
  <c r="J874" i="2"/>
  <c r="J888" i="2"/>
  <c r="J914" i="2"/>
  <c r="J934" i="2"/>
  <c r="J958" i="2"/>
  <c r="J975" i="2"/>
  <c r="J999" i="2"/>
  <c r="J1044" i="2"/>
  <c r="J1073" i="2"/>
  <c r="J1097" i="2"/>
  <c r="J1115" i="2"/>
  <c r="J1127" i="2"/>
  <c r="J1134" i="2"/>
  <c r="J1138" i="2"/>
  <c r="J1184" i="2"/>
  <c r="J1198" i="2"/>
  <c r="J1204" i="2"/>
  <c r="J1210" i="2"/>
  <c r="J1246" i="2"/>
  <c r="J1270" i="2"/>
  <c r="J1283" i="2"/>
  <c r="J1307" i="2"/>
  <c r="J1315" i="2"/>
  <c r="J1350" i="2"/>
  <c r="J1357" i="2"/>
  <c r="J1422" i="2"/>
  <c r="J1456" i="2"/>
  <c r="J1482" i="2"/>
  <c r="J1515" i="2"/>
  <c r="J1525" i="2"/>
  <c r="J1532" i="2"/>
  <c r="J1562" i="2"/>
  <c r="J1579" i="2"/>
  <c r="J1585" i="2"/>
  <c r="J1603" i="2"/>
  <c r="J1658" i="2"/>
  <c r="J1692" i="2"/>
  <c r="J1711" i="2"/>
  <c r="J1742" i="2"/>
  <c r="J1769" i="2"/>
  <c r="J1792" i="2"/>
  <c r="J1796" i="2"/>
  <c r="J1854" i="2"/>
  <c r="J1924" i="2"/>
  <c r="J1949" i="2"/>
  <c r="J1962" i="2"/>
  <c r="J2001" i="2"/>
  <c r="J2028" i="2"/>
  <c r="J2086" i="2"/>
  <c r="J2110" i="2"/>
  <c r="J2148" i="2"/>
  <c r="J2212" i="2"/>
  <c r="J2223" i="2"/>
  <c r="J2244" i="2"/>
  <c r="J2273" i="2"/>
  <c r="J109" i="2"/>
  <c r="J124" i="2"/>
  <c r="J150" i="2"/>
  <c r="J166" i="2"/>
  <c r="J188" i="2"/>
  <c r="J199" i="2"/>
  <c r="J297" i="2"/>
  <c r="J390" i="2"/>
  <c r="J482" i="2"/>
  <c r="J504" i="2"/>
  <c r="J579" i="2"/>
  <c r="J619" i="2"/>
  <c r="J676" i="2"/>
  <c r="J731" i="2"/>
  <c r="J810" i="2"/>
  <c r="J850" i="2"/>
  <c r="J891" i="2"/>
  <c r="J915" i="2"/>
  <c r="J1030" i="2"/>
  <c r="J1047" i="2"/>
  <c r="J1078" i="2"/>
  <c r="J1128" i="2"/>
  <c r="J1135" i="2"/>
  <c r="J1201" i="2"/>
  <c r="J1219" i="2"/>
  <c r="J1237" i="2"/>
  <c r="J1245" i="2"/>
  <c r="J1261" i="2"/>
  <c r="J1288" i="2"/>
  <c r="J1332" i="2"/>
  <c r="J1367" i="2"/>
  <c r="J1375" i="2"/>
  <c r="J1387" i="2"/>
  <c r="J1448" i="2"/>
  <c r="J1497" i="2"/>
  <c r="J1619" i="2"/>
  <c r="J1639" i="2"/>
  <c r="J1698" i="2"/>
  <c r="J1729" i="2"/>
  <c r="J1844" i="2"/>
  <c r="J1858" i="2"/>
  <c r="J2296" i="2"/>
  <c r="K510" i="2"/>
  <c r="K1287" i="2"/>
  <c r="J1794" i="2"/>
  <c r="K2059" i="2"/>
  <c r="K2221" i="2"/>
  <c r="J149" i="2"/>
  <c r="K377" i="2"/>
  <c r="K587" i="2"/>
  <c r="J796" i="2"/>
  <c r="K981" i="2"/>
  <c r="K1238" i="2"/>
  <c r="K1428" i="2"/>
  <c r="K1597" i="2"/>
  <c r="K1828" i="2"/>
  <c r="K1979" i="2"/>
  <c r="K2146" i="2"/>
  <c r="K2303" i="2"/>
  <c r="K114" i="2"/>
  <c r="K191" i="2"/>
  <c r="K238" i="2"/>
  <c r="K287" i="2"/>
  <c r="K352" i="2"/>
  <c r="K421" i="2"/>
  <c r="K506" i="2"/>
  <c r="K574" i="2"/>
  <c r="K622" i="2"/>
  <c r="K675" i="2"/>
  <c r="K742" i="2"/>
  <c r="K818" i="2"/>
  <c r="K892" i="2"/>
  <c r="K973" i="2"/>
  <c r="K1026" i="2"/>
  <c r="K1074" i="2"/>
  <c r="K1110" i="2"/>
  <c r="K1195" i="2"/>
  <c r="K1268" i="2"/>
  <c r="K1301" i="2"/>
  <c r="K1348" i="2"/>
  <c r="K1470" i="2"/>
  <c r="K1519" i="2"/>
  <c r="K1581" i="2"/>
  <c r="K1629" i="2"/>
  <c r="K1680" i="2"/>
  <c r="K1700" i="2"/>
  <c r="K1733" i="2"/>
  <c r="K1746" i="2"/>
  <c r="K1756" i="2"/>
  <c r="K1766" i="2"/>
  <c r="K1798" i="2"/>
  <c r="K1830" i="2"/>
  <c r="K1904" i="2"/>
  <c r="K1912" i="2"/>
  <c r="K1944" i="2"/>
  <c r="K1971" i="2"/>
  <c r="K1999" i="2"/>
  <c r="K2031" i="2"/>
  <c r="K2075" i="2"/>
  <c r="K2099" i="2"/>
  <c r="K2158" i="2"/>
  <c r="K2165" i="2"/>
  <c r="K2264" i="2"/>
  <c r="K2298" i="2"/>
  <c r="K70" i="2"/>
  <c r="K209" i="2"/>
  <c r="K406" i="2"/>
  <c r="K437" i="2"/>
  <c r="K565" i="2"/>
  <c r="K641" i="2"/>
  <c r="K802" i="2"/>
  <c r="K854" i="2"/>
  <c r="K895" i="2"/>
  <c r="K930" i="2"/>
  <c r="K1147" i="2"/>
  <c r="K1276" i="2"/>
  <c r="K1404" i="2"/>
  <c r="K1447" i="2"/>
  <c r="K1493" i="2"/>
  <c r="K1530" i="2"/>
  <c r="K1584" i="2"/>
  <c r="K1719" i="2"/>
  <c r="K1818" i="2"/>
  <c r="K1966" i="2"/>
  <c r="K2129" i="2"/>
  <c r="K2220" i="2"/>
  <c r="K2314" i="2"/>
  <c r="K15" i="2"/>
  <c r="K52" i="2"/>
  <c r="K116" i="2"/>
  <c r="K162" i="2"/>
  <c r="K187" i="2"/>
  <c r="K210" i="2"/>
  <c r="K234" i="2"/>
  <c r="K269" i="2"/>
  <c r="K331" i="2"/>
  <c r="K351" i="2"/>
  <c r="K416" i="2"/>
  <c r="K475" i="2"/>
  <c r="K536" i="2"/>
  <c r="K581" i="2"/>
  <c r="K625" i="2"/>
  <c r="K638" i="2"/>
  <c r="K654" i="2"/>
  <c r="K667" i="2"/>
  <c r="K681" i="2"/>
  <c r="K684" i="2"/>
  <c r="K697" i="2"/>
  <c r="K729" i="2"/>
  <c r="K739" i="2"/>
  <c r="K749" i="2"/>
  <c r="K768" i="2"/>
  <c r="K799" i="2"/>
  <c r="K820" i="2"/>
  <c r="K843" i="2"/>
  <c r="K846" i="2"/>
  <c r="K862" i="2"/>
  <c r="K894" i="2"/>
  <c r="K913" i="2"/>
  <c r="K938" i="2"/>
  <c r="K951" i="2"/>
  <c r="K980" i="2"/>
  <c r="K1002" i="2"/>
  <c r="K1015" i="2"/>
  <c r="K1064" i="2"/>
  <c r="K1065" i="2"/>
  <c r="K1089" i="2"/>
  <c r="K1100" i="2"/>
  <c r="K1145" i="2"/>
  <c r="K1159" i="2"/>
  <c r="K1166" i="2"/>
  <c r="K1232" i="2"/>
  <c r="K1247" i="2"/>
  <c r="K1292" i="2"/>
  <c r="K1333" i="2"/>
  <c r="K1342" i="2"/>
  <c r="K1374" i="2"/>
  <c r="K1409" i="2"/>
  <c r="K1476" i="2"/>
  <c r="K1487" i="2"/>
  <c r="K1516" i="2"/>
  <c r="K1537" i="2"/>
  <c r="K1560" i="2"/>
  <c r="K1576" i="2"/>
  <c r="K1587" i="2"/>
  <c r="K1593" i="2"/>
  <c r="K1622" i="2"/>
  <c r="K1668" i="2"/>
  <c r="K1675" i="2"/>
  <c r="K1679" i="2"/>
  <c r="K1689" i="2"/>
  <c r="K1696" i="2"/>
  <c r="K1735" i="2"/>
  <c r="K1755" i="2"/>
  <c r="K1795" i="2"/>
  <c r="K1801" i="2"/>
  <c r="K1806" i="2"/>
  <c r="K1825" i="2"/>
  <c r="K1850" i="2"/>
  <c r="K1864" i="2"/>
  <c r="K1907" i="2"/>
  <c r="K1917" i="2"/>
  <c r="K1960" i="2"/>
  <c r="K1991" i="2"/>
  <c r="K2012" i="2"/>
  <c r="K2032" i="2"/>
  <c r="K2054" i="2"/>
  <c r="K2070" i="2"/>
  <c r="K2082" i="2"/>
  <c r="K2104" i="2"/>
  <c r="K2112" i="2"/>
  <c r="K2122" i="2"/>
  <c r="K2186" i="2"/>
  <c r="K2205" i="2"/>
  <c r="K2211" i="2"/>
  <c r="K2279" i="2"/>
  <c r="K2289" i="2"/>
  <c r="K2295" i="2"/>
  <c r="K2304" i="2"/>
  <c r="K62" i="2"/>
  <c r="K97" i="2"/>
  <c r="K157" i="2"/>
  <c r="K232" i="2"/>
  <c r="K365" i="2"/>
  <c r="K387" i="2"/>
  <c r="K424" i="2"/>
  <c r="K516" i="2"/>
  <c r="K599" i="2"/>
  <c r="K635" i="2"/>
  <c r="K748" i="2"/>
  <c r="K772" i="2"/>
  <c r="K841" i="2"/>
  <c r="K885" i="2"/>
  <c r="K1027" i="2"/>
  <c r="K1148" i="2"/>
  <c r="K1176" i="2"/>
  <c r="K1274" i="2"/>
  <c r="K1356" i="2"/>
  <c r="K1378" i="2"/>
  <c r="K1413" i="2"/>
  <c r="K1486" i="2"/>
  <c r="K1503" i="2"/>
  <c r="K1549" i="2"/>
  <c r="K1611" i="2"/>
  <c r="K1688" i="2"/>
  <c r="K1790" i="2"/>
  <c r="K1846" i="2"/>
  <c r="K1871" i="2"/>
  <c r="K1886" i="2"/>
  <c r="K1997" i="2"/>
  <c r="K2041" i="2"/>
  <c r="K2102" i="2"/>
  <c r="K2130" i="2"/>
  <c r="K2151" i="2"/>
  <c r="K2182" i="2"/>
  <c r="K2189" i="2"/>
  <c r="K2198" i="2"/>
  <c r="K2243" i="2"/>
  <c r="K2274" i="2"/>
  <c r="K2275" i="2"/>
  <c r="K4" i="2"/>
  <c r="K57" i="2"/>
  <c r="K75" i="2"/>
  <c r="K82" i="2"/>
  <c r="K120" i="2"/>
  <c r="K123" i="2"/>
  <c r="K174" i="2"/>
  <c r="K242" i="2"/>
  <c r="K265" i="2"/>
  <c r="K273" i="2"/>
  <c r="K308" i="2"/>
  <c r="K355" i="2"/>
  <c r="K408" i="2"/>
  <c r="K413" i="2"/>
  <c r="K461" i="2"/>
  <c r="K473" i="2"/>
  <c r="K483" i="2"/>
  <c r="K540" i="2"/>
  <c r="K566" i="2"/>
  <c r="K614" i="2"/>
  <c r="K628" i="2"/>
  <c r="K649" i="2"/>
  <c r="K722" i="2"/>
  <c r="K736" i="2"/>
  <c r="K781" i="2"/>
  <c r="K866" i="2"/>
  <c r="K874" i="2"/>
  <c r="K888" i="2"/>
  <c r="K914" i="2"/>
  <c r="K934" i="2"/>
  <c r="K958" i="2"/>
  <c r="K975" i="2"/>
  <c r="K999" i="2"/>
  <c r="K1044" i="2"/>
  <c r="K1073" i="2"/>
  <c r="K1097" i="2"/>
  <c r="K1115" i="2"/>
  <c r="K1127" i="2"/>
  <c r="K1134" i="2"/>
  <c r="K1138" i="2"/>
  <c r="K1184" i="2"/>
  <c r="K1198" i="2"/>
  <c r="K1204" i="2"/>
  <c r="K1210" i="2"/>
  <c r="K1246" i="2"/>
  <c r="K1270" i="2"/>
  <c r="K1283" i="2"/>
  <c r="K1307" i="2"/>
  <c r="K1315" i="2"/>
  <c r="K1350" i="2"/>
  <c r="K1357" i="2"/>
  <c r="K1422" i="2"/>
  <c r="K1456" i="2"/>
  <c r="K1482" i="2"/>
  <c r="K1515" i="2"/>
  <c r="K1525" i="2"/>
  <c r="K1532" i="2"/>
  <c r="K1562" i="2"/>
  <c r="K1579" i="2"/>
  <c r="K1585" i="2"/>
  <c r="K1603" i="2"/>
  <c r="K1658" i="2"/>
  <c r="K1692" i="2"/>
  <c r="K1711" i="2"/>
  <c r="K1742" i="2"/>
  <c r="K1769" i="2"/>
  <c r="K1792" i="2"/>
  <c r="K1796" i="2"/>
  <c r="K1854" i="2"/>
  <c r="K1924" i="2"/>
  <c r="K1949" i="2"/>
  <c r="K1962" i="2"/>
  <c r="K2001" i="2"/>
  <c r="K2028" i="2"/>
  <c r="K2086" i="2"/>
  <c r="K2110" i="2"/>
  <c r="K2148" i="2"/>
  <c r="K2212" i="2"/>
  <c r="K2223" i="2"/>
  <c r="K2244" i="2"/>
  <c r="K2273" i="2"/>
  <c r="K109" i="2"/>
  <c r="K124" i="2"/>
  <c r="K150" i="2"/>
  <c r="K166" i="2"/>
  <c r="K188" i="2"/>
  <c r="K199" i="2"/>
  <c r="K297" i="2"/>
  <c r="K390" i="2"/>
  <c r="K482" i="2"/>
  <c r="K504" i="2"/>
  <c r="K579" i="2"/>
  <c r="K619" i="2"/>
  <c r="K676" i="2"/>
  <c r="K731" i="2"/>
  <c r="K810" i="2"/>
  <c r="K850" i="2"/>
  <c r="K891" i="2"/>
  <c r="K915" i="2"/>
  <c r="K1030" i="2"/>
  <c r="K1047" i="2"/>
  <c r="K1078" i="2"/>
  <c r="K1128" i="2"/>
  <c r="K1135" i="2"/>
  <c r="K1201" i="2"/>
  <c r="K1219" i="2"/>
  <c r="K1237" i="2"/>
  <c r="K1245" i="2"/>
  <c r="K1261" i="2"/>
  <c r="K1288" i="2"/>
  <c r="K1332" i="2"/>
  <c r="K1367" i="2"/>
  <c r="K1375" i="2"/>
  <c r="K1387" i="2"/>
  <c r="K1448" i="2"/>
  <c r="J751" i="2"/>
  <c r="K766" i="2"/>
  <c r="K1398" i="2"/>
  <c r="K1847" i="2"/>
  <c r="K2081" i="2"/>
  <c r="J2299" i="2"/>
  <c r="K204" i="2"/>
  <c r="K440" i="2"/>
  <c r="J637" i="2"/>
  <c r="K845" i="2"/>
  <c r="K1048" i="2"/>
  <c r="K1281" i="2"/>
  <c r="K1460" i="2"/>
  <c r="K1637" i="2"/>
  <c r="K1870" i="2"/>
  <c r="K2014" i="2"/>
  <c r="K2195" i="2"/>
  <c r="K28" i="2"/>
  <c r="K128" i="2"/>
  <c r="K200" i="2"/>
  <c r="K251" i="2"/>
  <c r="K292" i="2"/>
  <c r="K361" i="2"/>
  <c r="K465" i="2"/>
  <c r="K521" i="2"/>
  <c r="K591" i="2"/>
  <c r="K646" i="2"/>
  <c r="K695" i="2"/>
  <c r="K756" i="2"/>
  <c r="K847" i="2"/>
  <c r="K928" i="2"/>
  <c r="K992" i="2"/>
  <c r="K1039" i="2"/>
  <c r="K1086" i="2"/>
  <c r="K1114" i="2"/>
  <c r="K1206" i="2"/>
  <c r="K1275" i="2"/>
  <c r="K1309" i="2"/>
  <c r="K1392" i="2"/>
  <c r="K1478" i="2"/>
  <c r="K1534" i="2"/>
  <c r="K1598" i="2"/>
  <c r="J1656" i="2"/>
  <c r="J1686" i="2"/>
  <c r="J1723" i="2"/>
  <c r="J1739" i="2"/>
  <c r="J1751" i="2"/>
  <c r="J1763" i="2"/>
  <c r="J1771" i="2"/>
  <c r="J1817" i="2"/>
  <c r="J1894" i="2"/>
  <c r="J1909" i="2"/>
  <c r="J1925" i="2"/>
  <c r="J1952" i="2"/>
  <c r="J1976" i="2"/>
  <c r="J2015" i="2"/>
  <c r="J2065" i="2"/>
  <c r="J2085" i="2"/>
  <c r="J2120" i="2"/>
  <c r="J2163" i="2"/>
  <c r="J2222" i="2"/>
  <c r="J2278" i="2"/>
  <c r="J19" i="2"/>
  <c r="J146" i="2"/>
  <c r="J295" i="2"/>
  <c r="J417" i="2"/>
  <c r="J466" i="2"/>
  <c r="J624" i="2"/>
  <c r="J679" i="2"/>
  <c r="J821" i="2"/>
  <c r="J881" i="2"/>
  <c r="J926" i="2"/>
  <c r="J1049" i="2"/>
  <c r="J1173" i="2"/>
  <c r="J1362" i="2"/>
  <c r="J1431" i="2"/>
  <c r="J1469" i="2"/>
  <c r="J1517" i="2"/>
  <c r="J1539" i="2"/>
  <c r="J1646" i="2"/>
  <c r="J1770" i="2"/>
  <c r="J1939" i="2"/>
  <c r="J2063" i="2"/>
  <c r="J2153" i="2"/>
  <c r="J2272" i="2"/>
  <c r="J2321" i="2"/>
  <c r="J31" i="2"/>
  <c r="J92" i="2"/>
  <c r="J137" i="2"/>
  <c r="J180" i="2"/>
  <c r="J198" i="2"/>
  <c r="J224" i="2"/>
  <c r="J247" i="2"/>
  <c r="J306" i="2"/>
  <c r="J342" i="2"/>
  <c r="J383" i="2"/>
  <c r="J436" i="2"/>
  <c r="J489" i="2"/>
  <c r="J568" i="2"/>
  <c r="J593" i="2"/>
  <c r="J629" i="2"/>
  <c r="J648" i="2"/>
  <c r="J670" i="2"/>
  <c r="J673" i="2"/>
  <c r="J682" i="2"/>
  <c r="J694" i="2"/>
  <c r="J721" i="2"/>
  <c r="J738" i="2"/>
  <c r="J740" i="2"/>
  <c r="J760" i="2"/>
  <c r="J787" i="2"/>
  <c r="J817" i="2"/>
  <c r="J825" i="2"/>
  <c r="J842" i="2"/>
  <c r="J860" i="2"/>
  <c r="J869" i="2"/>
  <c r="J901" i="2"/>
  <c r="J916" i="2"/>
  <c r="J950" i="2"/>
  <c r="J968" i="2"/>
  <c r="J1000" i="2"/>
  <c r="J1011" i="2"/>
  <c r="J1054" i="2"/>
  <c r="J1062" i="2"/>
  <c r="J1088" i="2"/>
  <c r="J1095" i="2"/>
  <c r="J1130" i="2"/>
  <c r="J1155" i="2"/>
  <c r="J1161" i="2"/>
  <c r="J1175" i="2"/>
  <c r="J1240" i="2"/>
  <c r="J1260" i="2"/>
  <c r="J1322" i="2"/>
  <c r="J1338" i="2"/>
  <c r="J1346" i="2"/>
  <c r="J1386" i="2"/>
  <c r="J1421" i="2"/>
  <c r="J1477" i="2"/>
  <c r="J1490" i="2"/>
  <c r="J1529" i="2"/>
  <c r="J1543" i="2"/>
  <c r="J1566" i="2"/>
  <c r="J1591" i="2"/>
  <c r="J1592" i="2"/>
  <c r="J1600" i="2"/>
  <c r="J1625" i="2"/>
  <c r="J1671" i="2"/>
  <c r="J1676" i="2"/>
  <c r="J1684" i="2"/>
  <c r="J1691" i="2"/>
  <c r="J1714" i="2"/>
  <c r="J1747" i="2"/>
  <c r="J1757" i="2"/>
  <c r="J1797" i="2"/>
  <c r="J1802" i="2"/>
  <c r="J1816" i="2"/>
  <c r="J1826" i="2"/>
  <c r="J1855" i="2"/>
  <c r="J1869" i="2"/>
  <c r="J1915" i="2"/>
  <c r="J1921" i="2"/>
  <c r="J1989" i="2"/>
  <c r="J2013" i="2"/>
  <c r="J2021" i="2"/>
  <c r="J2044" i="2"/>
  <c r="J2071" i="2"/>
  <c r="J2080" i="2"/>
  <c r="J2084" i="2"/>
  <c r="J2109" i="2"/>
  <c r="J2118" i="2"/>
  <c r="J2166" i="2"/>
  <c r="J2191" i="2"/>
  <c r="J2209" i="2"/>
  <c r="J2246" i="2"/>
  <c r="J2284" i="2"/>
  <c r="J2291" i="2"/>
  <c r="J2297" i="2"/>
  <c r="J2308" i="2"/>
  <c r="J68" i="2"/>
  <c r="J103" i="2"/>
  <c r="J164" i="2"/>
  <c r="J318" i="2"/>
  <c r="J381" i="2"/>
  <c r="J392" i="2"/>
  <c r="J446" i="2"/>
  <c r="J596" i="2"/>
  <c r="J623" i="2"/>
  <c r="J713" i="2"/>
  <c r="J764" i="2"/>
  <c r="J839" i="2"/>
  <c r="J844" i="2"/>
  <c r="J993" i="2"/>
  <c r="J1033" i="2"/>
  <c r="J1174" i="2"/>
  <c r="J1244" i="2"/>
  <c r="J1297" i="2"/>
  <c r="J1368" i="2"/>
  <c r="J1384" i="2"/>
  <c r="J1483" i="2"/>
  <c r="J1501" i="2"/>
  <c r="J1527" i="2"/>
  <c r="J1573" i="2"/>
  <c r="J1685" i="2"/>
  <c r="J1774" i="2"/>
  <c r="J1832" i="2"/>
  <c r="J1860" i="2"/>
  <c r="J1884" i="2"/>
  <c r="J1926" i="2"/>
  <c r="J2033" i="2"/>
  <c r="J2042" i="2"/>
  <c r="J2114" i="2"/>
  <c r="J2132" i="2"/>
  <c r="J2173" i="2"/>
  <c r="J2183" i="2"/>
  <c r="J2194" i="2"/>
  <c r="J2208" i="2"/>
  <c r="J2245" i="2"/>
  <c r="J2276" i="2"/>
  <c r="J2283" i="2"/>
  <c r="J5" i="2"/>
  <c r="J73" i="2"/>
  <c r="J72" i="2"/>
  <c r="J106" i="2"/>
  <c r="J121" i="2"/>
  <c r="J132" i="2"/>
  <c r="J206" i="2"/>
  <c r="J266" i="2"/>
  <c r="J272" i="2"/>
  <c r="J296" i="2"/>
  <c r="J335" i="2"/>
  <c r="J357" i="2"/>
  <c r="J410" i="2"/>
  <c r="J455" i="2"/>
  <c r="J463" i="2"/>
  <c r="J478" i="2"/>
  <c r="J497" i="2"/>
  <c r="J549" i="2"/>
  <c r="J597" i="2"/>
  <c r="J621" i="2"/>
  <c r="J643" i="2"/>
  <c r="J714" i="2"/>
  <c r="J725" i="2"/>
  <c r="J750" i="2"/>
  <c r="J786" i="2"/>
  <c r="J867" i="2"/>
  <c r="J880" i="2"/>
  <c r="J896" i="2"/>
  <c r="J931" i="2"/>
  <c r="J935" i="2"/>
  <c r="J961" i="2"/>
  <c r="J986" i="2"/>
  <c r="J1017" i="2"/>
  <c r="J1056" i="2"/>
  <c r="J1087" i="2"/>
  <c r="J1103" i="2"/>
  <c r="J1118" i="2"/>
  <c r="J1129" i="2"/>
  <c r="J1137" i="2"/>
  <c r="J1144" i="2"/>
  <c r="J1191" i="2"/>
  <c r="J1200" i="2"/>
  <c r="J1208" i="2"/>
  <c r="J1212" i="2"/>
  <c r="J1263" i="2"/>
  <c r="J1271" i="2"/>
  <c r="J1306" i="2"/>
  <c r="J1311" i="2"/>
  <c r="J1317" i="2"/>
  <c r="J1358" i="2"/>
  <c r="J1410" i="2"/>
  <c r="J1452" i="2"/>
  <c r="J1475" i="2"/>
  <c r="J1484" i="2"/>
  <c r="J1522" i="2"/>
  <c r="J1531" i="2"/>
  <c r="J1542" i="2"/>
  <c r="J1572" i="2"/>
  <c r="J1580" i="2"/>
  <c r="J1602" i="2"/>
  <c r="J1632" i="2"/>
  <c r="J1682" i="2"/>
  <c r="J1709" i="2"/>
  <c r="J1737" i="2"/>
  <c r="J1761" i="2"/>
  <c r="J1791" i="2"/>
  <c r="J1793" i="2"/>
  <c r="J1851" i="2"/>
  <c r="J1919" i="2"/>
  <c r="J1931" i="2"/>
  <c r="J1953" i="2"/>
  <c r="J1961" i="2"/>
  <c r="J2010" i="2"/>
  <c r="J2067" i="2"/>
  <c r="J2106" i="2"/>
  <c r="J2116" i="2"/>
  <c r="J2150" i="2"/>
  <c r="J2216" i="2"/>
  <c r="J2238" i="2"/>
  <c r="J2255" i="2"/>
  <c r="J98" i="2"/>
  <c r="J119" i="2"/>
  <c r="J145" i="2"/>
  <c r="J165" i="2"/>
  <c r="J171" i="2"/>
  <c r="J194" i="2"/>
  <c r="J283" i="2"/>
  <c r="J301" i="2"/>
  <c r="J453" i="2"/>
  <c r="J490" i="2"/>
  <c r="J554" i="2"/>
  <c r="J606" i="2"/>
  <c r="J653" i="2"/>
  <c r="J727" i="2"/>
  <c r="J762" i="2"/>
  <c r="J832" i="2"/>
  <c r="J884" i="2"/>
  <c r="J910" i="2"/>
  <c r="J924" i="2"/>
  <c r="J1034" i="2"/>
  <c r="J1071" i="2"/>
  <c r="J1120" i="2"/>
  <c r="J1887" i="2"/>
  <c r="J2142" i="2"/>
  <c r="K689" i="2"/>
  <c r="K1508" i="2"/>
  <c r="K2232" i="2"/>
  <c r="K275" i="2"/>
  <c r="K541" i="2"/>
  <c r="K765" i="2"/>
  <c r="K1053" i="2"/>
  <c r="K1285" i="2"/>
  <c r="K1554" i="2"/>
  <c r="K1723" i="2"/>
  <c r="K1771" i="2"/>
  <c r="K1925" i="2"/>
  <c r="K2065" i="2"/>
  <c r="K2222" i="2"/>
  <c r="K295" i="2"/>
  <c r="K679" i="2"/>
  <c r="K1049" i="2"/>
  <c r="K1469" i="2"/>
  <c r="K1770" i="2"/>
  <c r="K2272" i="2"/>
  <c r="K137" i="2"/>
  <c r="K247" i="2"/>
  <c r="K436" i="2"/>
  <c r="K629" i="2"/>
  <c r="K682" i="2"/>
  <c r="K740" i="2"/>
  <c r="K825" i="2"/>
  <c r="K901" i="2"/>
  <c r="K1000" i="2"/>
  <c r="K1088" i="2"/>
  <c r="K1161" i="2"/>
  <c r="K1322" i="2"/>
  <c r="K1421" i="2"/>
  <c r="K1543" i="2"/>
  <c r="K1600" i="2"/>
  <c r="K1684" i="2"/>
  <c r="K1757" i="2"/>
  <c r="K1826" i="2"/>
  <c r="K1921" i="2"/>
  <c r="K2044" i="2"/>
  <c r="K2109" i="2"/>
  <c r="K2209" i="2"/>
  <c r="K2297" i="2"/>
  <c r="K164" i="2"/>
  <c r="K446" i="2"/>
  <c r="K764" i="2"/>
  <c r="K1033" i="2"/>
  <c r="K1368" i="2"/>
  <c r="K1527" i="2"/>
  <c r="K1832" i="2"/>
  <c r="K2033" i="2"/>
  <c r="K2173" i="2"/>
  <c r="K2245" i="2"/>
  <c r="K73" i="2"/>
  <c r="K132" i="2"/>
  <c r="K296" i="2"/>
  <c r="K455" i="2"/>
  <c r="K549" i="2"/>
  <c r="K714" i="2"/>
  <c r="K867" i="2"/>
  <c r="K935" i="2"/>
  <c r="K1056" i="2"/>
  <c r="K1129" i="2"/>
  <c r="K1200" i="2"/>
  <c r="K1271" i="2"/>
  <c r="K1358" i="2"/>
  <c r="K1484" i="2"/>
  <c r="K1572" i="2"/>
  <c r="K1682" i="2"/>
  <c r="K1791" i="2"/>
  <c r="K1931" i="2"/>
  <c r="K2067" i="2"/>
  <c r="K2216" i="2"/>
  <c r="K119" i="2"/>
  <c r="K194" i="2"/>
  <c r="K490" i="2"/>
  <c r="K727" i="2"/>
  <c r="K910" i="2"/>
  <c r="K1120" i="2"/>
  <c r="K1171" i="2"/>
  <c r="K1223" i="2"/>
  <c r="K1253" i="2"/>
  <c r="K1316" i="2"/>
  <c r="K1371" i="2"/>
  <c r="K1446" i="2"/>
  <c r="J1540" i="2"/>
  <c r="K1620" i="2"/>
  <c r="K1698" i="2"/>
  <c r="J1800" i="2"/>
  <c r="K1848" i="2"/>
  <c r="J1922" i="2"/>
  <c r="J1981" i="2"/>
  <c r="J1992" i="2"/>
  <c r="J2038" i="2"/>
  <c r="J2091" i="2"/>
  <c r="J2121" i="2"/>
  <c r="J2219" i="2"/>
  <c r="J2241" i="2"/>
  <c r="J2280" i="2"/>
  <c r="J29" i="2"/>
  <c r="J48" i="2"/>
  <c r="J51" i="2"/>
  <c r="J76" i="2"/>
  <c r="J112" i="2"/>
  <c r="J154" i="2"/>
  <c r="J195" i="2"/>
  <c r="J248" i="2"/>
  <c r="J270" i="2"/>
  <c r="J300" i="2"/>
  <c r="J303" i="2"/>
  <c r="J315" i="2"/>
  <c r="J312" i="2"/>
  <c r="J320" i="2"/>
  <c r="J325" i="2"/>
  <c r="J328" i="2"/>
  <c r="J341" i="2"/>
  <c r="J386" i="2"/>
  <c r="J429" i="2"/>
  <c r="J448" i="2"/>
  <c r="J474" i="2"/>
  <c r="J498" i="2"/>
  <c r="J505" i="2"/>
  <c r="J539" i="2"/>
  <c r="J601" i="2"/>
  <c r="J610" i="2"/>
  <c r="J644" i="2"/>
  <c r="J678" i="2"/>
  <c r="J693" i="2"/>
  <c r="J710" i="2"/>
  <c r="J730" i="2"/>
  <c r="J752" i="2"/>
  <c r="J755" i="2"/>
  <c r="J785" i="2"/>
  <c r="J791" i="2"/>
  <c r="J800" i="2"/>
  <c r="J819" i="2"/>
  <c r="J833" i="2"/>
  <c r="J898" i="2"/>
  <c r="J903" i="2"/>
  <c r="J905" i="2"/>
  <c r="J909" i="2"/>
  <c r="J927" i="2"/>
  <c r="J932" i="2"/>
  <c r="J966" i="2"/>
  <c r="J983" i="2"/>
  <c r="J997" i="2"/>
  <c r="J1022" i="2"/>
  <c r="J1077" i="2"/>
  <c r="J1125" i="2"/>
  <c r="J1141" i="2"/>
  <c r="J1153" i="2"/>
  <c r="J1157" i="2"/>
  <c r="J1180" i="2"/>
  <c r="J1188" i="2"/>
  <c r="J1224" i="2"/>
  <c r="J1234" i="2"/>
  <c r="J1277" i="2"/>
  <c r="J1313" i="2"/>
  <c r="J1328" i="2"/>
  <c r="J1340" i="2"/>
  <c r="J1359" i="2"/>
  <c r="J1366" i="2"/>
  <c r="J1399" i="2"/>
  <c r="J1437" i="2"/>
  <c r="J1464" i="2"/>
  <c r="J1468" i="2"/>
  <c r="J1474" i="2"/>
  <c r="J1528" i="2"/>
  <c r="J1546" i="2"/>
  <c r="J1558" i="2"/>
  <c r="J1563" i="2"/>
  <c r="J1575" i="2"/>
  <c r="J1594" i="2"/>
  <c r="J1601" i="2"/>
  <c r="J1612" i="2"/>
  <c r="J1633" i="2"/>
  <c r="J1649" i="2"/>
  <c r="J1659" i="2"/>
  <c r="J1695" i="2"/>
  <c r="J1707" i="2"/>
  <c r="J1745" i="2"/>
  <c r="J1767" i="2"/>
  <c r="J1789" i="2"/>
  <c r="J1810" i="2"/>
  <c r="J1839" i="2"/>
  <c r="J1849" i="2"/>
  <c r="J1859" i="2"/>
  <c r="J1876" i="2"/>
  <c r="J1878" i="2"/>
  <c r="J1910" i="2"/>
  <c r="J1914" i="2"/>
  <c r="J1954" i="2"/>
  <c r="J1995" i="2"/>
  <c r="J1994" i="2"/>
  <c r="J2030" i="2"/>
  <c r="J2040" i="2"/>
  <c r="J2123" i="2"/>
  <c r="J2156" i="2"/>
  <c r="J2168" i="2"/>
  <c r="J2261" i="2"/>
  <c r="J2302" i="2"/>
  <c r="J8" i="2"/>
  <c r="J66" i="2"/>
  <c r="J71" i="2"/>
  <c r="J80" i="2"/>
  <c r="J89" i="2"/>
  <c r="J127" i="2"/>
  <c r="J147" i="2"/>
  <c r="J160" i="2"/>
  <c r="J172" i="2"/>
  <c r="J176" i="2"/>
  <c r="J189" i="2"/>
  <c r="J217" i="2"/>
  <c r="J222" i="2"/>
  <c r="J250" i="2"/>
  <c r="J349" i="2"/>
  <c r="J368" i="2"/>
  <c r="J393" i="2"/>
  <c r="J398" i="2"/>
  <c r="J426" i="2"/>
  <c r="J438" i="2"/>
  <c r="J464" i="2"/>
  <c r="J480" i="2"/>
  <c r="J522" i="2"/>
  <c r="J555" i="2"/>
  <c r="J563" i="2"/>
  <c r="J600" i="2"/>
  <c r="J620" i="2"/>
  <c r="J662" i="2"/>
  <c r="J666" i="2"/>
  <c r="J690" i="2"/>
  <c r="J724" i="2"/>
  <c r="J763" i="2"/>
  <c r="J801" i="2"/>
  <c r="J806" i="2"/>
  <c r="J830" i="2"/>
  <c r="J923" i="2"/>
  <c r="J964" i="2"/>
  <c r="J1004" i="2"/>
  <c r="J1035" i="2"/>
  <c r="J1080" i="2"/>
  <c r="J1090" i="2"/>
  <c r="J1109" i="2"/>
  <c r="J1160" i="2"/>
  <c r="J1182" i="2"/>
  <c r="J1211" i="2"/>
  <c r="J1221" i="2"/>
  <c r="J1230" i="2"/>
  <c r="J1252" i="2"/>
  <c r="J1337" i="2"/>
  <c r="J1373" i="2"/>
  <c r="J1393" i="2"/>
  <c r="J1406" i="2"/>
  <c r="J1419" i="2"/>
  <c r="J1432" i="2"/>
  <c r="J1444" i="2"/>
  <c r="J1451" i="2"/>
  <c r="J1505" i="2"/>
  <c r="J1541" i="2"/>
  <c r="J1636" i="2"/>
  <c r="J1702" i="2"/>
  <c r="J1703" i="2"/>
  <c r="J1724" i="2"/>
  <c r="J1758" i="2"/>
  <c r="J1787" i="2"/>
  <c r="J1811" i="2"/>
  <c r="J1831" i="2"/>
  <c r="J1838" i="2"/>
  <c r="J1872" i="2"/>
  <c r="J1885" i="2"/>
  <c r="J1968" i="2"/>
  <c r="J1973" i="2"/>
  <c r="J1982" i="2"/>
  <c r="J1987" i="2"/>
  <c r="J2022" i="2"/>
  <c r="J2046" i="2"/>
  <c r="J2057" i="2"/>
  <c r="J2126" i="2"/>
  <c r="J2167" i="2"/>
  <c r="J2171" i="2"/>
  <c r="J2185" i="2"/>
  <c r="J2196" i="2"/>
  <c r="J2202" i="2"/>
  <c r="J2227" i="2"/>
  <c r="J2237" i="2"/>
  <c r="J2240" i="2"/>
  <c r="J2259" i="2"/>
  <c r="J2282" i="2"/>
  <c r="J30" i="2"/>
  <c r="J87" i="2"/>
  <c r="J196" i="2"/>
  <c r="J246" i="2"/>
  <c r="J347" i="2"/>
  <c r="J404" i="2"/>
  <c r="J444" i="2"/>
  <c r="J472" i="2"/>
  <c r="J491" i="2"/>
  <c r="J519" i="2"/>
  <c r="J556" i="2"/>
  <c r="J633" i="2"/>
  <c r="J651" i="2"/>
  <c r="J769" i="2"/>
  <c r="J812" i="2"/>
  <c r="J849" i="2"/>
  <c r="J882" i="2"/>
  <c r="J933" i="2"/>
  <c r="J956" i="2"/>
  <c r="J987" i="2"/>
  <c r="J991" i="2"/>
  <c r="J1020" i="2"/>
  <c r="J1051" i="2"/>
  <c r="J1098" i="2"/>
  <c r="J1121" i="2"/>
  <c r="J1151" i="2"/>
  <c r="J1196" i="2"/>
  <c r="J1243" i="2"/>
  <c r="J1331" i="2"/>
  <c r="J1395" i="2"/>
  <c r="J1414" i="2"/>
  <c r="J1427" i="2"/>
  <c r="J1458" i="2"/>
  <c r="J1465" i="2"/>
  <c r="J1494" i="2"/>
  <c r="J1615" i="2"/>
  <c r="J1647" i="2"/>
  <c r="J1727" i="2"/>
  <c r="J1743" i="2"/>
  <c r="J1824" i="2"/>
  <c r="J1934" i="2"/>
  <c r="J1945" i="2"/>
  <c r="J1980" i="2"/>
  <c r="J2011" i="2"/>
  <c r="J2024" i="2"/>
  <c r="J2035" i="2"/>
  <c r="J2088" i="2"/>
  <c r="J2127" i="2"/>
  <c r="J2159" i="2"/>
  <c r="J2242" i="2"/>
  <c r="J2305" i="2"/>
  <c r="J2317" i="2"/>
  <c r="K988" i="2"/>
  <c r="K37" i="2"/>
  <c r="K900" i="2"/>
  <c r="K1662" i="2"/>
  <c r="J94" i="2"/>
  <c r="K324" i="2"/>
  <c r="K602" i="2"/>
  <c r="K856" i="2"/>
  <c r="K1102" i="2"/>
  <c r="K1324" i="2"/>
  <c r="K1605" i="2"/>
  <c r="K1739" i="2"/>
  <c r="K1817" i="2"/>
  <c r="K1952" i="2"/>
  <c r="K2085" i="2"/>
  <c r="K2278" i="2"/>
  <c r="K417" i="2"/>
  <c r="K821" i="2"/>
  <c r="K1173" i="2"/>
  <c r="K1517" i="2"/>
  <c r="K1939" i="2"/>
  <c r="K2321" i="2"/>
  <c r="K180" i="2"/>
  <c r="K306" i="2"/>
  <c r="K489" i="2"/>
  <c r="K648" i="2"/>
  <c r="K694" i="2"/>
  <c r="K760" i="2"/>
  <c r="K842" i="2"/>
  <c r="K916" i="2"/>
  <c r="K1011" i="2"/>
  <c r="K1095" i="2"/>
  <c r="K1175" i="2"/>
  <c r="K1338" i="2"/>
  <c r="K1477" i="2"/>
  <c r="K1566" i="2"/>
  <c r="K1625" i="2"/>
  <c r="K1691" i="2"/>
  <c r="K1797" i="2"/>
  <c r="K1855" i="2"/>
  <c r="K1989" i="2"/>
  <c r="K2071" i="2"/>
  <c r="K2118" i="2"/>
  <c r="K2246" i="2"/>
  <c r="K2308" i="2"/>
  <c r="K318" i="2"/>
  <c r="K596" i="2"/>
  <c r="K839" i="2"/>
  <c r="K1174" i="2"/>
  <c r="K1384" i="2"/>
  <c r="K1573" i="2"/>
  <c r="K1860" i="2"/>
  <c r="K2042" i="2"/>
  <c r="K2183" i="2"/>
  <c r="K2276" i="2"/>
  <c r="K72" i="2"/>
  <c r="K206" i="2"/>
  <c r="K335" i="2"/>
  <c r="K463" i="2"/>
  <c r="K597" i="2"/>
  <c r="K725" i="2"/>
  <c r="K880" i="2"/>
  <c r="K961" i="2"/>
  <c r="K1087" i="2"/>
  <c r="K1137" i="2"/>
  <c r="K1208" i="2"/>
  <c r="K1306" i="2"/>
  <c r="K1410" i="2"/>
  <c r="K1522" i="2"/>
  <c r="K1580" i="2"/>
  <c r="K1709" i="2"/>
  <c r="K1793" i="2"/>
  <c r="K1953" i="2"/>
  <c r="K2106" i="2"/>
  <c r="K2238" i="2"/>
  <c r="K145" i="2"/>
  <c r="K283" i="2"/>
  <c r="K554" i="2"/>
  <c r="K762" i="2"/>
  <c r="K924" i="2"/>
  <c r="J1132" i="2"/>
  <c r="J1217" i="2"/>
  <c r="J1241" i="2"/>
  <c r="J1267" i="2"/>
  <c r="J1363" i="2"/>
  <c r="J1381" i="2"/>
  <c r="J1457" i="2"/>
  <c r="K1540" i="2"/>
  <c r="K1639" i="2"/>
  <c r="J1708" i="2"/>
  <c r="K1800" i="2"/>
  <c r="K1858" i="2"/>
  <c r="K1922" i="2"/>
  <c r="K1981" i="2"/>
  <c r="K1992" i="2"/>
  <c r="K2038" i="2"/>
  <c r="K2091" i="2"/>
  <c r="K2121" i="2"/>
  <c r="K2219" i="2"/>
  <c r="K2241" i="2"/>
  <c r="K2280" i="2"/>
  <c r="K29" i="2"/>
  <c r="K48" i="2"/>
  <c r="K51" i="2"/>
  <c r="K76" i="2"/>
  <c r="K112" i="2"/>
  <c r="K154" i="2"/>
  <c r="K195" i="2"/>
  <c r="K248" i="2"/>
  <c r="K270" i="2"/>
  <c r="K300" i="2"/>
  <c r="K303" i="2"/>
  <c r="K315" i="2"/>
  <c r="K312" i="2"/>
  <c r="K320" i="2"/>
  <c r="K325" i="2"/>
  <c r="K328" i="2"/>
  <c r="K341" i="2"/>
  <c r="K386" i="2"/>
  <c r="K429" i="2"/>
  <c r="K448" i="2"/>
  <c r="K474" i="2"/>
  <c r="K498" i="2"/>
  <c r="K505" i="2"/>
  <c r="K539" i="2"/>
  <c r="K601" i="2"/>
  <c r="K610" i="2"/>
  <c r="K644" i="2"/>
  <c r="K678" i="2"/>
  <c r="K693" i="2"/>
  <c r="K710" i="2"/>
  <c r="K730" i="2"/>
  <c r="K752" i="2"/>
  <c r="K755" i="2"/>
  <c r="K785" i="2"/>
  <c r="K791" i="2"/>
  <c r="K800" i="2"/>
  <c r="K819" i="2"/>
  <c r="K833" i="2"/>
  <c r="K898" i="2"/>
  <c r="K903" i="2"/>
  <c r="K905" i="2"/>
  <c r="K909" i="2"/>
  <c r="K927" i="2"/>
  <c r="K932" i="2"/>
  <c r="K966" i="2"/>
  <c r="K983" i="2"/>
  <c r="K997" i="2"/>
  <c r="K1022" i="2"/>
  <c r="K1077" i="2"/>
  <c r="K1125" i="2"/>
  <c r="K1141" i="2"/>
  <c r="K1153" i="2"/>
  <c r="K1157" i="2"/>
  <c r="K1180" i="2"/>
  <c r="K1188" i="2"/>
  <c r="K1224" i="2"/>
  <c r="K1234" i="2"/>
  <c r="K1277" i="2"/>
  <c r="K1313" i="2"/>
  <c r="K1328" i="2"/>
  <c r="K1340" i="2"/>
  <c r="K1359" i="2"/>
  <c r="K1366" i="2"/>
  <c r="K1399" i="2"/>
  <c r="K1437" i="2"/>
  <c r="K1464" i="2"/>
  <c r="K1468" i="2"/>
  <c r="K1474" i="2"/>
  <c r="K1528" i="2"/>
  <c r="K1546" i="2"/>
  <c r="K1558" i="2"/>
  <c r="K1563" i="2"/>
  <c r="K1575" i="2"/>
  <c r="K1594" i="2"/>
  <c r="K1601" i="2"/>
  <c r="K1612" i="2"/>
  <c r="K1633" i="2"/>
  <c r="K1649" i="2"/>
  <c r="K1659" i="2"/>
  <c r="K1695" i="2"/>
  <c r="K1707" i="2"/>
  <c r="K1745" i="2"/>
  <c r="K1767" i="2"/>
  <c r="K1789" i="2"/>
  <c r="K1810" i="2"/>
  <c r="K1839" i="2"/>
  <c r="K1849" i="2"/>
  <c r="K1859" i="2"/>
  <c r="K1876" i="2"/>
  <c r="K1878" i="2"/>
  <c r="K1910" i="2"/>
  <c r="K1914" i="2"/>
  <c r="K1954" i="2"/>
  <c r="K1995" i="2"/>
  <c r="K1994" i="2"/>
  <c r="K2030" i="2"/>
  <c r="K2040" i="2"/>
  <c r="K2123" i="2"/>
  <c r="K2156" i="2"/>
  <c r="K2168" i="2"/>
  <c r="K2261" i="2"/>
  <c r="K2302" i="2"/>
  <c r="K8" i="2"/>
  <c r="K66" i="2"/>
  <c r="K71" i="2"/>
  <c r="K80" i="2"/>
  <c r="K89" i="2"/>
  <c r="K127" i="2"/>
  <c r="K147" i="2"/>
  <c r="K160" i="2"/>
  <c r="K172" i="2"/>
  <c r="K176" i="2"/>
  <c r="K189" i="2"/>
  <c r="K217" i="2"/>
  <c r="K222" i="2"/>
  <c r="K250" i="2"/>
  <c r="K349" i="2"/>
  <c r="K368" i="2"/>
  <c r="K393" i="2"/>
  <c r="K398" i="2"/>
  <c r="K426" i="2"/>
  <c r="K438" i="2"/>
  <c r="K464" i="2"/>
  <c r="K480" i="2"/>
  <c r="K522" i="2"/>
  <c r="K555" i="2"/>
  <c r="K563" i="2"/>
  <c r="K600" i="2"/>
  <c r="K620" i="2"/>
  <c r="K662" i="2"/>
  <c r="K666" i="2"/>
  <c r="K690" i="2"/>
  <c r="K724" i="2"/>
  <c r="K763" i="2"/>
  <c r="K801" i="2"/>
  <c r="K806" i="2"/>
  <c r="K830" i="2"/>
  <c r="K923" i="2"/>
  <c r="K964" i="2"/>
  <c r="K1004" i="2"/>
  <c r="K1035" i="2"/>
  <c r="K1080" i="2"/>
  <c r="K1090" i="2"/>
  <c r="K1109" i="2"/>
  <c r="K1160" i="2"/>
  <c r="K1182" i="2"/>
  <c r="K1211" i="2"/>
  <c r="K1221" i="2"/>
  <c r="K1230" i="2"/>
  <c r="K1252" i="2"/>
  <c r="K1337" i="2"/>
  <c r="K1373" i="2"/>
  <c r="K1393" i="2"/>
  <c r="K1406" i="2"/>
  <c r="K1419" i="2"/>
  <c r="K1432" i="2"/>
  <c r="K1444" i="2"/>
  <c r="K1451" i="2"/>
  <c r="K1505" i="2"/>
  <c r="K1541" i="2"/>
  <c r="K1636" i="2"/>
  <c r="K1702" i="2"/>
  <c r="K1703" i="2"/>
  <c r="K1724" i="2"/>
  <c r="K1758" i="2"/>
  <c r="K1787" i="2"/>
  <c r="K1811" i="2"/>
  <c r="K1831" i="2"/>
  <c r="K1838" i="2"/>
  <c r="K1872" i="2"/>
  <c r="K1885" i="2"/>
  <c r="K1968" i="2"/>
  <c r="K1973" i="2"/>
  <c r="K1982" i="2"/>
  <c r="K1987" i="2"/>
  <c r="K2022" i="2"/>
  <c r="K2046" i="2"/>
  <c r="K2057" i="2"/>
  <c r="K2126" i="2"/>
  <c r="K2167" i="2"/>
  <c r="K2171" i="2"/>
  <c r="K2185" i="2"/>
  <c r="K2196" i="2"/>
  <c r="K2202" i="2"/>
  <c r="K2227" i="2"/>
  <c r="K2237" i="2"/>
  <c r="K2240" i="2"/>
  <c r="K2259" i="2"/>
  <c r="K2282" i="2"/>
  <c r="K30" i="2"/>
  <c r="K87" i="2"/>
  <c r="K196" i="2"/>
  <c r="K246" i="2"/>
  <c r="K347" i="2"/>
  <c r="K404" i="2"/>
  <c r="K444" i="2"/>
  <c r="K472" i="2"/>
  <c r="K491" i="2"/>
  <c r="K519" i="2"/>
  <c r="K556" i="2"/>
  <c r="K633" i="2"/>
  <c r="K651" i="2"/>
  <c r="K769" i="2"/>
  <c r="K812" i="2"/>
  <c r="K849" i="2"/>
  <c r="K882" i="2"/>
  <c r="K933" i="2"/>
  <c r="K956" i="2"/>
  <c r="K987" i="2"/>
  <c r="K991" i="2"/>
  <c r="K1020" i="2"/>
  <c r="K1051" i="2"/>
  <c r="K1098" i="2"/>
  <c r="K1121" i="2"/>
  <c r="K1151" i="2"/>
  <c r="K1196" i="2"/>
  <c r="K1243" i="2"/>
  <c r="K1331" i="2"/>
  <c r="K1395" i="2"/>
  <c r="K1414" i="2"/>
  <c r="K1427" i="2"/>
  <c r="K1458" i="2"/>
  <c r="K1465" i="2"/>
  <c r="K1494" i="2"/>
  <c r="K1615" i="2"/>
  <c r="K1647" i="2"/>
  <c r="K1727" i="2"/>
  <c r="K1743" i="2"/>
  <c r="K1824" i="2"/>
  <c r="K1934" i="2"/>
  <c r="K1945" i="2"/>
  <c r="K1980" i="2"/>
  <c r="K2011" i="2"/>
  <c r="K2024" i="2"/>
  <c r="K2035" i="2"/>
  <c r="K2088" i="2"/>
  <c r="K2127" i="2"/>
  <c r="K2159" i="2"/>
  <c r="K2242" i="2"/>
  <c r="K2305" i="2"/>
  <c r="K1588" i="2"/>
  <c r="K271" i="2"/>
  <c r="K1146" i="2"/>
  <c r="K1896" i="2"/>
  <c r="K131" i="2"/>
  <c r="K388" i="2"/>
  <c r="K652" i="2"/>
  <c r="K939" i="2"/>
  <c r="K1131" i="2"/>
  <c r="K1416" i="2"/>
  <c r="K1656" i="2"/>
  <c r="K1751" i="2"/>
  <c r="K1894" i="2"/>
  <c r="K1976" i="2"/>
  <c r="K2120" i="2"/>
  <c r="K19" i="2"/>
  <c r="K466" i="2"/>
  <c r="K881" i="2"/>
  <c r="K1362" i="2"/>
  <c r="K1539" i="2"/>
  <c r="K2063" i="2"/>
  <c r="K31" i="2"/>
  <c r="K198" i="2"/>
  <c r="K342" i="2"/>
  <c r="K568" i="2"/>
  <c r="K670" i="2"/>
  <c r="K721" i="2"/>
  <c r="K787" i="2"/>
  <c r="K860" i="2"/>
  <c r="K950" i="2"/>
  <c r="K1054" i="2"/>
  <c r="K1130" i="2"/>
  <c r="K1240" i="2"/>
  <c r="K1346" i="2"/>
  <c r="K1490" i="2"/>
  <c r="K1591" i="2"/>
  <c r="K1671" i="2"/>
  <c r="K1714" i="2"/>
  <c r="K1802" i="2"/>
  <c r="K1869" i="2"/>
  <c r="K2013" i="2"/>
  <c r="K2080" i="2"/>
  <c r="K2166" i="2"/>
  <c r="K2284" i="2"/>
  <c r="K68" i="2"/>
  <c r="K381" i="2"/>
  <c r="K623" i="2"/>
  <c r="K844" i="2"/>
  <c r="K1244" i="2"/>
  <c r="K1483" i="2"/>
  <c r="K1685" i="2"/>
  <c r="K1884" i="2"/>
  <c r="K2114" i="2"/>
  <c r="K2194" i="2"/>
  <c r="K2283" i="2"/>
  <c r="K106" i="2"/>
  <c r="K266" i="2"/>
  <c r="K357" i="2"/>
  <c r="K478" i="2"/>
  <c r="K621" i="2"/>
  <c r="K750" i="2"/>
  <c r="K896" i="2"/>
  <c r="K986" i="2"/>
  <c r="K1103" i="2"/>
  <c r="K1144" i="2"/>
  <c r="K1212" i="2"/>
  <c r="K1311" i="2"/>
  <c r="K1452" i="2"/>
  <c r="K1531" i="2"/>
  <c r="K1602" i="2"/>
  <c r="K1737" i="2"/>
  <c r="K1851" i="2"/>
  <c r="K1961" i="2"/>
  <c r="K2116" i="2"/>
  <c r="K2255" i="2"/>
  <c r="K165" i="2"/>
  <c r="K301" i="2"/>
  <c r="K606" i="2"/>
  <c r="K832" i="2"/>
  <c r="K1034" i="2"/>
  <c r="K1132" i="2"/>
  <c r="K1217" i="2"/>
  <c r="K1241" i="2"/>
  <c r="K1267" i="2"/>
  <c r="K1363" i="2"/>
  <c r="K1381" i="2"/>
  <c r="K1457" i="2"/>
  <c r="K1619" i="2"/>
  <c r="J1697" i="2"/>
  <c r="K1708" i="2"/>
  <c r="K1844" i="2"/>
  <c r="J1897" i="2"/>
  <c r="J1938" i="2"/>
  <c r="J1986" i="2"/>
  <c r="J2008" i="2"/>
  <c r="J2050" i="2"/>
  <c r="J2092" i="2"/>
  <c r="J2177" i="2"/>
  <c r="J2231" i="2"/>
  <c r="J2257" i="2"/>
  <c r="J2311" i="2"/>
  <c r="J40" i="2"/>
  <c r="J50" i="2"/>
  <c r="J65" i="2"/>
  <c r="J99" i="2"/>
  <c r="J141" i="2"/>
  <c r="J158" i="2"/>
  <c r="J255" i="2"/>
  <c r="J264" i="2"/>
  <c r="J281" i="2"/>
  <c r="J302" i="2"/>
  <c r="J305" i="2"/>
  <c r="J311" i="2"/>
  <c r="J313" i="2"/>
  <c r="J323" i="2"/>
  <c r="J326" i="2"/>
  <c r="J337" i="2"/>
  <c r="J348" i="2"/>
  <c r="J409" i="2"/>
  <c r="J431" i="2"/>
  <c r="J459" i="2"/>
  <c r="J493" i="2"/>
  <c r="J502" i="2"/>
  <c r="J511" i="2"/>
  <c r="J588" i="2"/>
  <c r="J605" i="2"/>
  <c r="J626" i="2"/>
  <c r="J664" i="2"/>
  <c r="J680" i="2"/>
  <c r="J703" i="2"/>
  <c r="J709" i="2"/>
  <c r="J733" i="2"/>
  <c r="J754" i="2"/>
  <c r="J774" i="2"/>
  <c r="J789" i="2"/>
  <c r="J797" i="2"/>
  <c r="J815" i="2"/>
  <c r="J829" i="2"/>
  <c r="J865" i="2"/>
  <c r="J902" i="2"/>
  <c r="J904" i="2"/>
  <c r="J906" i="2"/>
  <c r="J917" i="2"/>
  <c r="J925" i="2"/>
  <c r="J947" i="2"/>
  <c r="J967" i="2"/>
  <c r="J984" i="2"/>
  <c r="J1013" i="2"/>
  <c r="J1038" i="2"/>
  <c r="J1085" i="2"/>
  <c r="J1139" i="2"/>
  <c r="J1142" i="2"/>
  <c r="J1154" i="2"/>
  <c r="J1172" i="2"/>
  <c r="J1181" i="2"/>
  <c r="J1190" i="2"/>
  <c r="J1231" i="2"/>
  <c r="J1259" i="2"/>
  <c r="J1304" i="2"/>
  <c r="J1321" i="2"/>
  <c r="J1326" i="2"/>
  <c r="J1341" i="2"/>
  <c r="J1365" i="2"/>
  <c r="J1396" i="2"/>
  <c r="J1436" i="2"/>
  <c r="J1459" i="2"/>
  <c r="J1467" i="2"/>
  <c r="J1473" i="2"/>
  <c r="J1512" i="2"/>
  <c r="J1545" i="2"/>
  <c r="J1555" i="2"/>
  <c r="J1561" i="2"/>
  <c r="J1574" i="2"/>
  <c r="J1596" i="2"/>
  <c r="J1599" i="2"/>
  <c r="J1607" i="2"/>
  <c r="J1623" i="2"/>
  <c r="J1644" i="2"/>
  <c r="J1663" i="2"/>
  <c r="J1673" i="2"/>
  <c r="J1704" i="2"/>
  <c r="J1721" i="2"/>
  <c r="J1762" i="2"/>
  <c r="J1788" i="2"/>
  <c r="J1808" i="2"/>
  <c r="J1815" i="2"/>
  <c r="J1841" i="2"/>
  <c r="J1852" i="2"/>
  <c r="J1866" i="2"/>
  <c r="J1877" i="2"/>
  <c r="J1901" i="2"/>
  <c r="J1906" i="2"/>
  <c r="J1918" i="2"/>
  <c r="J1975" i="2"/>
  <c r="J1993" i="2"/>
  <c r="J2019" i="2"/>
  <c r="J2039" i="2"/>
  <c r="J2052" i="2"/>
  <c r="J2133" i="2"/>
  <c r="J2164" i="2"/>
  <c r="J2197" i="2"/>
  <c r="J2268" i="2"/>
  <c r="J2315" i="2"/>
  <c r="J54" i="2"/>
  <c r="J67" i="2"/>
  <c r="J74" i="2"/>
  <c r="J85" i="2"/>
  <c r="J113" i="2"/>
  <c r="J135" i="2"/>
  <c r="J151" i="2"/>
  <c r="J169" i="2"/>
  <c r="J175" i="2"/>
  <c r="J185" i="2"/>
  <c r="J202" i="2"/>
  <c r="J220" i="2"/>
  <c r="J225" i="2"/>
  <c r="J293" i="2"/>
  <c r="J360" i="2"/>
  <c r="J385" i="2"/>
  <c r="J397" i="2"/>
  <c r="J425" i="2"/>
  <c r="J430" i="2"/>
  <c r="J458" i="2"/>
  <c r="J467" i="2"/>
  <c r="J508" i="2"/>
  <c r="J552" i="2"/>
  <c r="J562" i="2"/>
  <c r="J570" i="2"/>
  <c r="J608" i="2"/>
  <c r="J636" i="2"/>
  <c r="J669" i="2"/>
  <c r="J686" i="2"/>
  <c r="J723" i="2"/>
  <c r="J744" i="2"/>
  <c r="J783" i="2"/>
  <c r="J803" i="2"/>
  <c r="J808" i="2"/>
  <c r="J877" i="2"/>
  <c r="J943" i="2"/>
  <c r="J976" i="2"/>
  <c r="J1008" i="2"/>
  <c r="J1070" i="2"/>
  <c r="J1084" i="2"/>
  <c r="J1099" i="2"/>
  <c r="J1149" i="2"/>
  <c r="J1179" i="2"/>
  <c r="J1199" i="2"/>
  <c r="J1220" i="2"/>
  <c r="J1222" i="2"/>
  <c r="J1248" i="2"/>
  <c r="J1314" i="2"/>
  <c r="J1364" i="2"/>
  <c r="J1376" i="2"/>
  <c r="J1394" i="2"/>
  <c r="J1412" i="2"/>
  <c r="J1420" i="2"/>
  <c r="J1441" i="2"/>
  <c r="J1449" i="2"/>
  <c r="J1472" i="2"/>
  <c r="J1507" i="2"/>
  <c r="J1550" i="2"/>
  <c r="J1670" i="2"/>
  <c r="J1705" i="2"/>
  <c r="J1715" i="2"/>
  <c r="J1748" i="2"/>
  <c r="J1778" i="2"/>
  <c r="J1799" i="2"/>
  <c r="J1821" i="2"/>
  <c r="J1837" i="2"/>
  <c r="J1845" i="2"/>
  <c r="J1875" i="2"/>
  <c r="J1958" i="2"/>
  <c r="J1970" i="2"/>
  <c r="J1978" i="2"/>
  <c r="J1984" i="2"/>
  <c r="J2004" i="2"/>
  <c r="J2045" i="2"/>
  <c r="J2049" i="2"/>
  <c r="J2125" i="2"/>
  <c r="J2149" i="2"/>
  <c r="J2169" i="2"/>
  <c r="J2176" i="2"/>
  <c r="J2187" i="2"/>
  <c r="J2200" i="2"/>
  <c r="J2204" i="2"/>
  <c r="J2228" i="2"/>
  <c r="J2239" i="2"/>
  <c r="J2258" i="2"/>
  <c r="J2265" i="2"/>
  <c r="J2309" i="2"/>
  <c r="J61" i="2"/>
  <c r="J190" i="2"/>
  <c r="J235" i="2"/>
  <c r="J285" i="2"/>
  <c r="J400" i="2"/>
  <c r="J420" i="2"/>
  <c r="J457" i="2"/>
  <c r="J477" i="2"/>
  <c r="J514" i="2"/>
  <c r="J527" i="2"/>
  <c r="J594" i="2"/>
  <c r="J634" i="2"/>
  <c r="J767" i="2"/>
  <c r="J777" i="2"/>
  <c r="J835" i="2"/>
  <c r="J871" i="2"/>
  <c r="J886" i="2"/>
  <c r="J940" i="2"/>
  <c r="J962" i="2"/>
  <c r="J989" i="2"/>
  <c r="J1003" i="2"/>
  <c r="J1050" i="2"/>
  <c r="J1096" i="2"/>
  <c r="J1119" i="2"/>
  <c r="J1150" i="2"/>
  <c r="J1194" i="2"/>
  <c r="J1233" i="2"/>
  <c r="J1325" i="2"/>
  <c r="J1344" i="2"/>
  <c r="J1408" i="2"/>
  <c r="J1423" i="2"/>
  <c r="J1430" i="2"/>
  <c r="J1462" i="2"/>
  <c r="J1479" i="2"/>
  <c r="J1583" i="2"/>
  <c r="J1617" i="2"/>
  <c r="J1718" i="2"/>
  <c r="J1730" i="2"/>
  <c r="J1780" i="2"/>
  <c r="J1882" i="2"/>
  <c r="J1936" i="2"/>
  <c r="J1947" i="2"/>
  <c r="J2003" i="2"/>
  <c r="J2018" i="2"/>
  <c r="J2034" i="2"/>
  <c r="J2048" i="2"/>
  <c r="J2111" i="2"/>
  <c r="J2140" i="2"/>
  <c r="J2229" i="2"/>
  <c r="J2270" i="2"/>
  <c r="J2307" i="2"/>
  <c r="K1890" i="2"/>
  <c r="K214" i="2"/>
  <c r="K1226" i="2"/>
  <c r="K1909" i="2"/>
  <c r="K624" i="2"/>
  <c r="K2153" i="2"/>
  <c r="K593" i="2"/>
  <c r="K869" i="2"/>
  <c r="K1260" i="2"/>
  <c r="K1676" i="2"/>
  <c r="K2021" i="2"/>
  <c r="K103" i="2"/>
  <c r="K1297" i="2"/>
  <c r="K2132" i="2"/>
  <c r="K272" i="2"/>
  <c r="K786" i="2"/>
  <c r="K1191" i="2"/>
  <c r="K1542" i="2"/>
  <c r="K2010" i="2"/>
  <c r="K453" i="2"/>
  <c r="J1171" i="2"/>
  <c r="J1371" i="2"/>
  <c r="K1697" i="2"/>
  <c r="K1938" i="2"/>
  <c r="K2092" i="2"/>
  <c r="K2311" i="2"/>
  <c r="K99" i="2"/>
  <c r="K264" i="2"/>
  <c r="K311" i="2"/>
  <c r="K337" i="2"/>
  <c r="K459" i="2"/>
  <c r="K588" i="2"/>
  <c r="K680" i="2"/>
  <c r="K754" i="2"/>
  <c r="K815" i="2"/>
  <c r="K904" i="2"/>
  <c r="K947" i="2"/>
  <c r="K1038" i="2"/>
  <c r="K1154" i="2"/>
  <c r="K1231" i="2"/>
  <c r="K1326" i="2"/>
  <c r="K1436" i="2"/>
  <c r="K1512" i="2"/>
  <c r="K1574" i="2"/>
  <c r="K1623" i="2"/>
  <c r="K1704" i="2"/>
  <c r="K1808" i="2"/>
  <c r="K1866" i="2"/>
  <c r="K1918" i="2"/>
  <c r="K2039" i="2"/>
  <c r="K2197" i="2"/>
  <c r="K67" i="2"/>
  <c r="K135" i="2"/>
  <c r="K185" i="2"/>
  <c r="K293" i="2"/>
  <c r="K425" i="2"/>
  <c r="K508" i="2"/>
  <c r="K608" i="2"/>
  <c r="K723" i="2"/>
  <c r="K808" i="2"/>
  <c r="K1008" i="2"/>
  <c r="K1149" i="2"/>
  <c r="K1222" i="2"/>
  <c r="K1376" i="2"/>
  <c r="K1441" i="2"/>
  <c r="K1550" i="2"/>
  <c r="K1748" i="2"/>
  <c r="K1837" i="2"/>
  <c r="K1970" i="2"/>
  <c r="K2045" i="2"/>
  <c r="K2169" i="2"/>
  <c r="K2204" i="2"/>
  <c r="K2265" i="2"/>
  <c r="K235" i="2"/>
  <c r="K457" i="2"/>
  <c r="K594" i="2"/>
  <c r="K835" i="2"/>
  <c r="K962" i="2"/>
  <c r="K1096" i="2"/>
  <c r="K1233" i="2"/>
  <c r="K1423" i="2"/>
  <c r="K1583" i="2"/>
  <c r="K1780" i="2"/>
  <c r="K2003" i="2"/>
  <c r="K2111" i="2"/>
  <c r="K2307" i="2"/>
  <c r="J69" i="2"/>
  <c r="J108" i="2"/>
  <c r="J155" i="2"/>
  <c r="J203" i="2"/>
  <c r="J254" i="2"/>
  <c r="J370" i="2"/>
  <c r="J378" i="2"/>
  <c r="J443" i="2"/>
  <c r="J481" i="2"/>
  <c r="J545" i="2"/>
  <c r="J567" i="2"/>
  <c r="J592" i="2"/>
  <c r="J698" i="2"/>
  <c r="J734" i="2"/>
  <c r="J745" i="2"/>
  <c r="J771" i="2"/>
  <c r="J793" i="2"/>
  <c r="J838" i="2"/>
  <c r="J870" i="2"/>
  <c r="J918" i="2"/>
  <c r="J955" i="2"/>
  <c r="J977" i="2"/>
  <c r="J1018" i="2"/>
  <c r="J1028" i="2"/>
  <c r="J1037" i="2"/>
  <c r="J1058" i="2"/>
  <c r="J1067" i="2"/>
  <c r="J1083" i="2"/>
  <c r="J1113" i="2"/>
  <c r="J1126" i="2"/>
  <c r="J1197" i="2"/>
  <c r="J1242" i="2"/>
  <c r="J1289" i="2"/>
  <c r="J1293" i="2"/>
  <c r="J1361" i="2"/>
  <c r="J1390" i="2"/>
  <c r="J1438" i="2"/>
  <c r="J1523" i="2"/>
  <c r="J1557" i="2"/>
  <c r="J1595" i="2"/>
  <c r="J1618" i="2"/>
  <c r="J1641" i="2"/>
  <c r="J1665" i="2"/>
  <c r="J1706" i="2"/>
  <c r="J1750" i="2"/>
  <c r="J1782" i="2"/>
  <c r="J1805" i="2"/>
  <c r="J1862" i="2"/>
  <c r="J1893" i="2"/>
  <c r="J1899" i="2"/>
  <c r="J1985" i="2"/>
  <c r="J2056" i="2"/>
  <c r="J2073" i="2"/>
  <c r="J2096" i="2"/>
  <c r="J2103" i="2"/>
  <c r="J2199" i="2"/>
  <c r="J2214" i="2"/>
  <c r="J2263" i="2"/>
  <c r="J2306" i="2"/>
  <c r="J1725" i="2"/>
  <c r="J512" i="2"/>
  <c r="K476" i="2"/>
  <c r="K1498" i="2"/>
  <c r="K2015" i="2"/>
  <c r="K926" i="2"/>
  <c r="K92" i="2"/>
  <c r="K673" i="2"/>
  <c r="K968" i="2"/>
  <c r="K1386" i="2"/>
  <c r="K1747" i="2"/>
  <c r="K2084" i="2"/>
  <c r="K392" i="2"/>
  <c r="K1501" i="2"/>
  <c r="K2208" i="2"/>
  <c r="K410" i="2"/>
  <c r="K931" i="2"/>
  <c r="K1263" i="2"/>
  <c r="K1632" i="2"/>
  <c r="K2150" i="2"/>
  <c r="K653" i="2"/>
  <c r="J1223" i="2"/>
  <c r="J1446" i="2"/>
  <c r="K1729" i="2"/>
  <c r="K1986" i="2"/>
  <c r="K2177" i="2"/>
  <c r="K40" i="2"/>
  <c r="K141" i="2"/>
  <c r="K281" i="2"/>
  <c r="K313" i="2"/>
  <c r="K348" i="2"/>
  <c r="K493" i="2"/>
  <c r="K605" i="2"/>
  <c r="K703" i="2"/>
  <c r="K774" i="2"/>
  <c r="K829" i="2"/>
  <c r="K906" i="2"/>
  <c r="K967" i="2"/>
  <c r="K1085" i="2"/>
  <c r="K1172" i="2"/>
  <c r="K1259" i="2"/>
  <c r="K1341" i="2"/>
  <c r="K1459" i="2"/>
  <c r="K1545" i="2"/>
  <c r="K1596" i="2"/>
  <c r="K1644" i="2"/>
  <c r="K1721" i="2"/>
  <c r="K1815" i="2"/>
  <c r="K1877" i="2"/>
  <c r="K1975" i="2"/>
  <c r="K2052" i="2"/>
  <c r="K2268" i="2"/>
  <c r="K74" i="2"/>
  <c r="K151" i="2"/>
  <c r="K202" i="2"/>
  <c r="K360" i="2"/>
  <c r="K430" i="2"/>
  <c r="K552" i="2"/>
  <c r="K636" i="2"/>
  <c r="K744" i="2"/>
  <c r="K877" i="2"/>
  <c r="K1070" i="2"/>
  <c r="K1179" i="2"/>
  <c r="K1248" i="2"/>
  <c r="K1394" i="2"/>
  <c r="K1449" i="2"/>
  <c r="K1670" i="2"/>
  <c r="K1778" i="2"/>
  <c r="K1845" i="2"/>
  <c r="K1978" i="2"/>
  <c r="K2049" i="2"/>
  <c r="K2176" i="2"/>
  <c r="K2228" i="2"/>
  <c r="K2309" i="2"/>
  <c r="K285" i="2"/>
  <c r="K477" i="2"/>
  <c r="K634" i="2"/>
  <c r="K871" i="2"/>
  <c r="K989" i="2"/>
  <c r="K1119" i="2"/>
  <c r="K1325" i="2"/>
  <c r="K1430" i="2"/>
  <c r="K1617" i="2"/>
  <c r="K1882" i="2"/>
  <c r="K2018" i="2"/>
  <c r="K2140" i="2"/>
  <c r="K2317" i="2"/>
  <c r="K69" i="2"/>
  <c r="K108" i="2"/>
  <c r="K155" i="2"/>
  <c r="K203" i="2"/>
  <c r="K254" i="2"/>
  <c r="K370" i="2"/>
  <c r="K378" i="2"/>
  <c r="K443" i="2"/>
  <c r="K481" i="2"/>
  <c r="K545" i="2"/>
  <c r="K567" i="2"/>
  <c r="K592" i="2"/>
  <c r="K698" i="2"/>
  <c r="K734" i="2"/>
  <c r="K745" i="2"/>
  <c r="K771" i="2"/>
  <c r="K793" i="2"/>
  <c r="K838" i="2"/>
  <c r="K870" i="2"/>
  <c r="K918" i="2"/>
  <c r="K955" i="2"/>
  <c r="K977" i="2"/>
  <c r="K1018" i="2"/>
  <c r="K1028" i="2"/>
  <c r="K1037" i="2"/>
  <c r="K1058" i="2"/>
  <c r="K1067" i="2"/>
  <c r="K1083" i="2"/>
  <c r="K1113" i="2"/>
  <c r="K1126" i="2"/>
  <c r="K1197" i="2"/>
  <c r="K1242" i="2"/>
  <c r="K1289" i="2"/>
  <c r="K1293" i="2"/>
  <c r="K1361" i="2"/>
  <c r="K1390" i="2"/>
  <c r="K1438" i="2"/>
  <c r="K1523" i="2"/>
  <c r="K1557" i="2"/>
  <c r="K1595" i="2"/>
  <c r="K1618" i="2"/>
  <c r="K1641" i="2"/>
  <c r="K1665" i="2"/>
  <c r="K1706" i="2"/>
  <c r="K1750" i="2"/>
  <c r="K1782" i="2"/>
  <c r="K1805" i="2"/>
  <c r="K1862" i="2"/>
  <c r="K1893" i="2"/>
  <c r="K1899" i="2"/>
  <c r="K1985" i="2"/>
  <c r="K2056" i="2"/>
  <c r="K2073" i="2"/>
  <c r="K2096" i="2"/>
  <c r="K2103" i="2"/>
  <c r="K2199" i="2"/>
  <c r="K2214" i="2"/>
  <c r="K2263" i="2"/>
  <c r="K2306" i="2"/>
  <c r="J1701" i="2"/>
  <c r="J1775" i="2"/>
  <c r="J1784" i="2"/>
  <c r="J1861" i="2"/>
  <c r="J1883" i="2"/>
  <c r="J1900" i="2"/>
  <c r="J1928" i="2"/>
  <c r="J2023" i="2"/>
  <c r="J2072" i="2"/>
  <c r="J2083" i="2"/>
  <c r="J2097" i="2"/>
  <c r="J2184" i="2"/>
  <c r="J2201" i="2"/>
  <c r="J2262" i="2"/>
  <c r="J2292" i="2"/>
  <c r="J2320" i="2"/>
  <c r="K527" i="2"/>
  <c r="K542" i="2"/>
  <c r="K661" i="2"/>
  <c r="K735" i="2"/>
  <c r="K782" i="2"/>
  <c r="K858" i="2"/>
  <c r="K954" i="2"/>
  <c r="K995" i="2"/>
  <c r="K1036" i="2"/>
  <c r="K1061" i="2"/>
  <c r="K1107" i="2"/>
  <c r="K1189" i="2"/>
  <c r="K1255" i="2"/>
  <c r="K1302" i="2"/>
  <c r="K1511" i="2"/>
  <c r="K1559" i="2"/>
  <c r="K1635" i="2"/>
  <c r="K1701" i="2"/>
  <c r="K1775" i="2"/>
  <c r="K1861" i="2"/>
  <c r="K1900" i="2"/>
  <c r="K2023" i="2"/>
  <c r="K2083" i="2"/>
  <c r="K2184" i="2"/>
  <c r="K2262" i="2"/>
  <c r="K2320" i="2"/>
  <c r="K1380" i="2"/>
  <c r="K702" i="2"/>
  <c r="K1686" i="2"/>
  <c r="K2163" i="2"/>
  <c r="K1431" i="2"/>
  <c r="K224" i="2"/>
  <c r="K738" i="2"/>
  <c r="K1062" i="2"/>
  <c r="K1529" i="2"/>
  <c r="K1816" i="2"/>
  <c r="K2191" i="2"/>
  <c r="K713" i="2"/>
  <c r="K1774" i="2"/>
  <c r="K5" i="2"/>
  <c r="K497" i="2"/>
  <c r="K1017" i="2"/>
  <c r="K1317" i="2"/>
  <c r="K1761" i="2"/>
  <c r="K98" i="2"/>
  <c r="K884" i="2"/>
  <c r="J1253" i="2"/>
  <c r="K1497" i="2"/>
  <c r="J1848" i="2"/>
  <c r="K2008" i="2"/>
  <c r="K2231" i="2"/>
  <c r="K50" i="2"/>
  <c r="K158" i="2"/>
  <c r="K302" i="2"/>
  <c r="K323" i="2"/>
  <c r="K409" i="2"/>
  <c r="K502" i="2"/>
  <c r="K626" i="2"/>
  <c r="K709" i="2"/>
  <c r="K789" i="2"/>
  <c r="K865" i="2"/>
  <c r="K917" i="2"/>
  <c r="K984" i="2"/>
  <c r="K1139" i="2"/>
  <c r="K1181" i="2"/>
  <c r="K1304" i="2"/>
  <c r="K1365" i="2"/>
  <c r="K1467" i="2"/>
  <c r="K1555" i="2"/>
  <c r="K1599" i="2"/>
  <c r="K1663" i="2"/>
  <c r="K1762" i="2"/>
  <c r="K1841" i="2"/>
  <c r="K1901" i="2"/>
  <c r="K1993" i="2"/>
  <c r="K2133" i="2"/>
  <c r="K2315" i="2"/>
  <c r="K85" i="2"/>
  <c r="K169" i="2"/>
  <c r="K220" i="2"/>
  <c r="K385" i="2"/>
  <c r="K458" i="2"/>
  <c r="K562" i="2"/>
  <c r="K669" i="2"/>
  <c r="K783" i="2"/>
  <c r="K943" i="2"/>
  <c r="K1084" i="2"/>
  <c r="K1199" i="2"/>
  <c r="K1314" i="2"/>
  <c r="K1412" i="2"/>
  <c r="K1472" i="2"/>
  <c r="K1705" i="2"/>
  <c r="K1799" i="2"/>
  <c r="K1875" i="2"/>
  <c r="K1984" i="2"/>
  <c r="K2125" i="2"/>
  <c r="K2187" i="2"/>
  <c r="K2239" i="2"/>
  <c r="K61" i="2"/>
  <c r="K400" i="2"/>
  <c r="K514" i="2"/>
  <c r="K767" i="2"/>
  <c r="K886" i="2"/>
  <c r="K1003" i="2"/>
  <c r="K1150" i="2"/>
  <c r="K1344" i="2"/>
  <c r="K1462" i="2"/>
  <c r="K1718" i="2"/>
  <c r="K1936" i="2"/>
  <c r="K2034" i="2"/>
  <c r="K2229" i="2"/>
  <c r="J35" i="2"/>
  <c r="J95" i="2"/>
  <c r="J138" i="2"/>
  <c r="J159" i="2"/>
  <c r="J252" i="2"/>
  <c r="J263" i="2"/>
  <c r="J374" i="2"/>
  <c r="J435" i="2"/>
  <c r="J468" i="2"/>
  <c r="J542" i="2"/>
  <c r="J558" i="2"/>
  <c r="J569" i="2"/>
  <c r="J661" i="2"/>
  <c r="J706" i="2"/>
  <c r="J735" i="2"/>
  <c r="J770" i="2"/>
  <c r="J782" i="2"/>
  <c r="J811" i="2"/>
  <c r="J858" i="2"/>
  <c r="J889" i="2"/>
  <c r="J954" i="2"/>
  <c r="J970" i="2"/>
  <c r="J995" i="2"/>
  <c r="J1025" i="2"/>
  <c r="J1036" i="2"/>
  <c r="J1045" i="2"/>
  <c r="J1061" i="2"/>
  <c r="J1069" i="2"/>
  <c r="J1107" i="2"/>
  <c r="J1124" i="2"/>
  <c r="J1189" i="2"/>
  <c r="J1203" i="2"/>
  <c r="J1255" i="2"/>
  <c r="J1290" i="2"/>
  <c r="J1302" i="2"/>
  <c r="J1370" i="2"/>
  <c r="J1426" i="2"/>
  <c r="J1511" i="2"/>
  <c r="J1551" i="2"/>
  <c r="J1559" i="2"/>
  <c r="J1613" i="2"/>
  <c r="J1635" i="2"/>
  <c r="J1643" i="2"/>
  <c r="K2055" i="2"/>
  <c r="K1014" i="2"/>
  <c r="K1763" i="2"/>
  <c r="K146" i="2"/>
  <c r="K1646" i="2"/>
  <c r="K383" i="2"/>
  <c r="K817" i="2"/>
  <c r="K1155" i="2"/>
  <c r="K1592" i="2"/>
  <c r="K1915" i="2"/>
  <c r="K2291" i="2"/>
  <c r="K993" i="2"/>
  <c r="K1926" i="2"/>
  <c r="K121" i="2"/>
  <c r="K643" i="2"/>
  <c r="K1118" i="2"/>
  <c r="K1475" i="2"/>
  <c r="K1919" i="2"/>
  <c r="K171" i="2"/>
  <c r="K1071" i="2"/>
  <c r="J1316" i="2"/>
  <c r="J1620" i="2"/>
  <c r="K1897" i="2"/>
  <c r="K2050" i="2"/>
  <c r="K2257" i="2"/>
  <c r="K65" i="2"/>
  <c r="K255" i="2"/>
  <c r="K305" i="2"/>
  <c r="K326" i="2"/>
  <c r="K431" i="2"/>
  <c r="K511" i="2"/>
  <c r="K664" i="2"/>
  <c r="K733" i="2"/>
  <c r="K797" i="2"/>
  <c r="K902" i="2"/>
  <c r="K925" i="2"/>
  <c r="K1013" i="2"/>
  <c r="K1142" i="2"/>
  <c r="K1190" i="2"/>
  <c r="K1321" i="2"/>
  <c r="K1396" i="2"/>
  <c r="K1473" i="2"/>
  <c r="K1561" i="2"/>
  <c r="K1607" i="2"/>
  <c r="K1673" i="2"/>
  <c r="K1788" i="2"/>
  <c r="K1852" i="2"/>
  <c r="K1906" i="2"/>
  <c r="K2019" i="2"/>
  <c r="K2164" i="2"/>
  <c r="K54" i="2"/>
  <c r="K113" i="2"/>
  <c r="K175" i="2"/>
  <c r="K225" i="2"/>
  <c r="K397" i="2"/>
  <c r="K467" i="2"/>
  <c r="K570" i="2"/>
  <c r="K686" i="2"/>
  <c r="K803" i="2"/>
  <c r="K976" i="2"/>
  <c r="K1099" i="2"/>
  <c r="K1220" i="2"/>
  <c r="K1364" i="2"/>
  <c r="K1420" i="2"/>
  <c r="K1507" i="2"/>
  <c r="K1715" i="2"/>
  <c r="K1821" i="2"/>
  <c r="K1958" i="2"/>
  <c r="K2004" i="2"/>
  <c r="K2149" i="2"/>
  <c r="K2200" i="2"/>
  <c r="K2258" i="2"/>
  <c r="K190" i="2"/>
  <c r="K420" i="2"/>
  <c r="K777" i="2"/>
  <c r="K940" i="2"/>
  <c r="K1050" i="2"/>
  <c r="K1194" i="2"/>
  <c r="K1408" i="2"/>
  <c r="K1479" i="2"/>
  <c r="K1730" i="2"/>
  <c r="K1947" i="2"/>
  <c r="K2048" i="2"/>
  <c r="K2270" i="2"/>
  <c r="K35" i="2"/>
  <c r="K95" i="2"/>
  <c r="K138" i="2"/>
  <c r="K159" i="2"/>
  <c r="K252" i="2"/>
  <c r="K263" i="2"/>
  <c r="K374" i="2"/>
  <c r="K435" i="2"/>
  <c r="K468" i="2"/>
  <c r="K558" i="2"/>
  <c r="K569" i="2"/>
  <c r="K706" i="2"/>
  <c r="K770" i="2"/>
  <c r="K811" i="2"/>
  <c r="K889" i="2"/>
  <c r="K970" i="2"/>
  <c r="K1025" i="2"/>
  <c r="K1045" i="2"/>
  <c r="K1069" i="2"/>
  <c r="K1124" i="2"/>
  <c r="K1203" i="2"/>
  <c r="K1290" i="2"/>
  <c r="K1370" i="2"/>
  <c r="K1426" i="2"/>
  <c r="K1551" i="2"/>
  <c r="K1613" i="2"/>
  <c r="K1643" i="2"/>
  <c r="K1725" i="2"/>
  <c r="K1784" i="2"/>
  <c r="K1883" i="2"/>
  <c r="K1928" i="2"/>
  <c r="K2072" i="2"/>
  <c r="K2097" i="2"/>
  <c r="K2201" i="2"/>
  <c r="K2292" i="2"/>
  <c r="J143" i="2"/>
  <c r="J11" i="2"/>
  <c r="J81" i="2"/>
  <c r="J20" i="2"/>
  <c r="K38" i="2"/>
  <c r="K11" i="2"/>
  <c r="K20" i="2"/>
  <c r="J6" i="2"/>
</calcChain>
</file>

<file path=xl/sharedStrings.xml><?xml version="1.0" encoding="utf-8"?>
<sst xmlns="http://schemas.openxmlformats.org/spreadsheetml/2006/main" count="33387" uniqueCount="8306">
  <si>
    <t>Name</t>
  </si>
  <si>
    <t>Status</t>
  </si>
  <si>
    <t>Native</t>
  </si>
  <si>
    <t>Population</t>
  </si>
  <si>
    <t>Chángdé Shì</t>
  </si>
  <si>
    <t>Prefecture-level City</t>
  </si>
  <si>
    <t>常德市</t>
  </si>
  <si>
    <t>Ānxiāng Xiàn</t>
  </si>
  <si>
    <t>County</t>
  </si>
  <si>
    <t>安乡县</t>
  </si>
  <si>
    <t>District</t>
  </si>
  <si>
    <t>鼎城区</t>
  </si>
  <si>
    <t>Hànshòu Xiàn</t>
  </si>
  <si>
    <t>汉寿县</t>
  </si>
  <si>
    <t>Jīnshì Shì</t>
  </si>
  <si>
    <t>County-level City</t>
  </si>
  <si>
    <t>津市市</t>
  </si>
  <si>
    <t>Línlĭ Xiàn</t>
  </si>
  <si>
    <t>临澧县</t>
  </si>
  <si>
    <t>Lĭ Xiàn</t>
  </si>
  <si>
    <t>澧县</t>
  </si>
  <si>
    <t>Shímén Xiàn</t>
  </si>
  <si>
    <t>石门县</t>
  </si>
  <si>
    <t>Táoyuán Xiàn</t>
  </si>
  <si>
    <t>桃源县</t>
  </si>
  <si>
    <t>Wŭlíng Qū</t>
  </si>
  <si>
    <t>武陵区</t>
  </si>
  <si>
    <t>Chángshā Shì</t>
  </si>
  <si>
    <t>长沙市</t>
  </si>
  <si>
    <t>Chángshā Xiàn</t>
  </si>
  <si>
    <t>长沙县</t>
  </si>
  <si>
    <t>Fúróng Qū</t>
  </si>
  <si>
    <t>芙蓉区</t>
  </si>
  <si>
    <t>Kāifú Qū</t>
  </si>
  <si>
    <t>开福区</t>
  </si>
  <si>
    <t>Liúyáng Shì</t>
  </si>
  <si>
    <t>浏阳市</t>
  </si>
  <si>
    <t>Níngxiāng Shì</t>
  </si>
  <si>
    <t>宁乡市</t>
  </si>
  <si>
    <t>Tiānxīn Qū</t>
  </si>
  <si>
    <t>天心区</t>
  </si>
  <si>
    <t>Wàngchéng Qū</t>
  </si>
  <si>
    <t>望城区</t>
  </si>
  <si>
    <t>Yuèlù Qū</t>
  </si>
  <si>
    <t>岳麓区</t>
  </si>
  <si>
    <t>Yŭhuā Qū</t>
  </si>
  <si>
    <t>雨花区</t>
  </si>
  <si>
    <t>Chēnzhōu Shì</t>
  </si>
  <si>
    <t>郴州市</t>
  </si>
  <si>
    <t>Ānrén Xiàn</t>
  </si>
  <si>
    <t>安仁县</t>
  </si>
  <si>
    <t>Bĕihú Qū</t>
  </si>
  <si>
    <t>北湖区</t>
  </si>
  <si>
    <t>Guìdōng Xiàn</t>
  </si>
  <si>
    <t>桂东县</t>
  </si>
  <si>
    <t>Guìyáng Xiàn</t>
  </si>
  <si>
    <t>桂阳县</t>
  </si>
  <si>
    <t>Jiāhé Xiàn</t>
  </si>
  <si>
    <t>嘉禾县</t>
  </si>
  <si>
    <t>Línwŭ Xiàn</t>
  </si>
  <si>
    <t>临武县</t>
  </si>
  <si>
    <t>Rŭchéng Xiàn</t>
  </si>
  <si>
    <t>汝城县</t>
  </si>
  <si>
    <t>Sūxiān Qū</t>
  </si>
  <si>
    <t>苏仙区</t>
  </si>
  <si>
    <t>Yízhāng Xiàn</t>
  </si>
  <si>
    <t>宜章县</t>
  </si>
  <si>
    <t>Yŏngxīng Xiàn</t>
  </si>
  <si>
    <t>永兴县</t>
  </si>
  <si>
    <t>Zīxīng Shì</t>
  </si>
  <si>
    <t>资兴市</t>
  </si>
  <si>
    <t>Héngyáng Shì</t>
  </si>
  <si>
    <t>衡阳市</t>
  </si>
  <si>
    <t>Chángníng Shì</t>
  </si>
  <si>
    <t>常宁市</t>
  </si>
  <si>
    <t>Héngdōng Xiàn</t>
  </si>
  <si>
    <t>衡东县</t>
  </si>
  <si>
    <t>Héngnán Xiàn</t>
  </si>
  <si>
    <t>衡南县</t>
  </si>
  <si>
    <t>Héngshān Xiàn</t>
  </si>
  <si>
    <t>衡山县</t>
  </si>
  <si>
    <t>Héngyáng Xiàn</t>
  </si>
  <si>
    <t>衡阳县</t>
  </si>
  <si>
    <t>Lĕiyáng Shì</t>
  </si>
  <si>
    <t>耒阳市</t>
  </si>
  <si>
    <t>Nányuè Qū</t>
  </si>
  <si>
    <t>南岳区</t>
  </si>
  <si>
    <t>Qídōng Xiàn</t>
  </si>
  <si>
    <t>祁东县</t>
  </si>
  <si>
    <t>石鼓区</t>
  </si>
  <si>
    <t>雁峰区</t>
  </si>
  <si>
    <t>蒸湘区</t>
  </si>
  <si>
    <t>Zhūhuī Qū</t>
  </si>
  <si>
    <t>珠晖区</t>
  </si>
  <si>
    <t>Huáihuà Shì</t>
  </si>
  <si>
    <t>怀化市</t>
  </si>
  <si>
    <t>Chénxī Xiàn</t>
  </si>
  <si>
    <t>辰溪县</t>
  </si>
  <si>
    <t>Hèchéng Qū</t>
  </si>
  <si>
    <t>鹤城区</t>
  </si>
  <si>
    <t>洪江市</t>
  </si>
  <si>
    <t>Huìtóng Xiàn</t>
  </si>
  <si>
    <t>会同县</t>
  </si>
  <si>
    <t>Jìngzhōu Miáozú Dòngzú Zìzhìxiàn</t>
  </si>
  <si>
    <t>Autonomous County</t>
  </si>
  <si>
    <t>靖州苗族侗族自治县</t>
  </si>
  <si>
    <t>Máyáng Miáozú Zìzhìxiàn</t>
  </si>
  <si>
    <t>麻阳苗族自治县</t>
  </si>
  <si>
    <t>Tōngdào Dòngzú Zìzhìxiàn</t>
  </si>
  <si>
    <t>通道侗族自治县</t>
  </si>
  <si>
    <t>Xīnhuăng Dòngzú Zìzhìxiàn</t>
  </si>
  <si>
    <t>新晃侗族自治县</t>
  </si>
  <si>
    <t>Xùpŭ Xiàn</t>
  </si>
  <si>
    <t>溆浦县</t>
  </si>
  <si>
    <t>Yuánlíng Xiàn</t>
  </si>
  <si>
    <t>沅陵县</t>
  </si>
  <si>
    <t>Zhĭjiāng Dòngzú Zìzhìxiàn</t>
  </si>
  <si>
    <t>芷江侗族自治县</t>
  </si>
  <si>
    <t>Zhōngfāng Xiàn</t>
  </si>
  <si>
    <t>中方县</t>
  </si>
  <si>
    <t>Lóudĭ Shì</t>
  </si>
  <si>
    <t>娄底市</t>
  </si>
  <si>
    <t>Lĕngshuĭjiāng Shì</t>
  </si>
  <si>
    <t>冷水江市</t>
  </si>
  <si>
    <t>Liányuán Shì</t>
  </si>
  <si>
    <t>涟源市</t>
  </si>
  <si>
    <t>Lóuxīng Qū</t>
  </si>
  <si>
    <t>娄星区</t>
  </si>
  <si>
    <t>Shuāngfēng Xiàn</t>
  </si>
  <si>
    <t>双峰县</t>
  </si>
  <si>
    <t>Xīnhuà Xiàn</t>
  </si>
  <si>
    <t>新化县</t>
  </si>
  <si>
    <t>Shàoyáng Shì</t>
  </si>
  <si>
    <t>邵阳市</t>
  </si>
  <si>
    <t>Bĕită Qū</t>
  </si>
  <si>
    <t>北塔区</t>
  </si>
  <si>
    <t>Chéngbù Miáozú Zìzhìxiàn</t>
  </si>
  <si>
    <t>城步苗族自治县</t>
  </si>
  <si>
    <t>Dàxiáng Qū</t>
  </si>
  <si>
    <t>大祥区</t>
  </si>
  <si>
    <t>Dòngkŏu Xiàn</t>
  </si>
  <si>
    <t>洞口县</t>
  </si>
  <si>
    <t>Lónghuí Xiàn</t>
  </si>
  <si>
    <t>隆回县</t>
  </si>
  <si>
    <t>Shàodōng Shì</t>
  </si>
  <si>
    <t>邵东市</t>
  </si>
  <si>
    <t>Shàoyáng Xiàn</t>
  </si>
  <si>
    <t>邵阳县</t>
  </si>
  <si>
    <t>Shuāngqīng Qū</t>
  </si>
  <si>
    <t>双清区</t>
  </si>
  <si>
    <t>Suíníng Xiàn</t>
  </si>
  <si>
    <t>绥宁县</t>
  </si>
  <si>
    <t>Wŭgāng Shì</t>
  </si>
  <si>
    <t>武冈市</t>
  </si>
  <si>
    <t>Xīnníng Xiàn</t>
  </si>
  <si>
    <t>新宁县</t>
  </si>
  <si>
    <t>Xīnshào Xiàn</t>
  </si>
  <si>
    <t>新邵县</t>
  </si>
  <si>
    <t>Xiāngtán Shì</t>
  </si>
  <si>
    <t>湘潭市</t>
  </si>
  <si>
    <t>Sháoshān Shì</t>
  </si>
  <si>
    <t>韶山市</t>
  </si>
  <si>
    <t>Xiāngtán Xiàn</t>
  </si>
  <si>
    <t>湘潭县</t>
  </si>
  <si>
    <t>Xiāngxiāng Shì</t>
  </si>
  <si>
    <t>湘乡市</t>
  </si>
  <si>
    <t>岳塘区</t>
  </si>
  <si>
    <t>雨湖区</t>
  </si>
  <si>
    <t>Xiāngxī Tŭjiāzú Miáozú Zìzhìzhōu</t>
  </si>
  <si>
    <t>Tujia and Miao Autonomous Prefecture</t>
  </si>
  <si>
    <t>湘西土家族苗族自治州</t>
  </si>
  <si>
    <t>Băojìng Xiàn</t>
  </si>
  <si>
    <t>保靖县</t>
  </si>
  <si>
    <t>Fènghuáng Xiàn</t>
  </si>
  <si>
    <t>凤凰县</t>
  </si>
  <si>
    <t>Gŭzhàng Xiàn</t>
  </si>
  <si>
    <t>古丈县</t>
  </si>
  <si>
    <t>Huāyuán Xiàn</t>
  </si>
  <si>
    <t>花垣县</t>
  </si>
  <si>
    <t>Jíshŏu Shì</t>
  </si>
  <si>
    <t>吉首市</t>
  </si>
  <si>
    <t>Lóngshān Xiàn</t>
  </si>
  <si>
    <t>龙山县</t>
  </si>
  <si>
    <t>Lúxī Xiàn</t>
  </si>
  <si>
    <t>泸溪县</t>
  </si>
  <si>
    <t>Yŏngshùn Xiàn</t>
  </si>
  <si>
    <t>永顺县</t>
  </si>
  <si>
    <t>Yìyáng Shì</t>
  </si>
  <si>
    <t>益阳市</t>
  </si>
  <si>
    <t>Ānhuà Xiàn</t>
  </si>
  <si>
    <t>安化县</t>
  </si>
  <si>
    <t>赫山区</t>
  </si>
  <si>
    <t>南县</t>
  </si>
  <si>
    <t>Táojiāng Xiàn</t>
  </si>
  <si>
    <t>桃江县</t>
  </si>
  <si>
    <t>Yuánjiāng Shì</t>
  </si>
  <si>
    <t>沅江市</t>
  </si>
  <si>
    <t>Zīyáng Qū</t>
  </si>
  <si>
    <t>资阳区</t>
  </si>
  <si>
    <t>Yŏngzhōu Shì</t>
  </si>
  <si>
    <t>永州市</t>
  </si>
  <si>
    <t>Dào Xiàn</t>
  </si>
  <si>
    <t>道县</t>
  </si>
  <si>
    <t>Dōng'ān Xiàn</t>
  </si>
  <si>
    <t>东安县</t>
  </si>
  <si>
    <t>Jiānghuá Yáozú Zìzhìxiàn</t>
  </si>
  <si>
    <t>江华瑶族自治县</t>
  </si>
  <si>
    <t>江永县</t>
  </si>
  <si>
    <t>Lánshān Xiàn</t>
  </si>
  <si>
    <t>蓝山县</t>
  </si>
  <si>
    <t>冷水滩区</t>
  </si>
  <si>
    <t>Línglíng Qū</t>
  </si>
  <si>
    <t>零陵区</t>
  </si>
  <si>
    <t>Níngyuăn Xiàn</t>
  </si>
  <si>
    <t>宁远县</t>
  </si>
  <si>
    <t>祁阳市</t>
  </si>
  <si>
    <t>Shuāngpái Xiàn</t>
  </si>
  <si>
    <t>双牌县</t>
  </si>
  <si>
    <t>Xīntián Xiàn</t>
  </si>
  <si>
    <t>新田县</t>
  </si>
  <si>
    <t>Yuèyáng Shì</t>
  </si>
  <si>
    <t>岳阳市</t>
  </si>
  <si>
    <t>Huáróng Xiàn</t>
  </si>
  <si>
    <t>华容县</t>
  </si>
  <si>
    <t>Jūnshān Qū</t>
  </si>
  <si>
    <t>君山区</t>
  </si>
  <si>
    <t>Línxiāng Shì</t>
  </si>
  <si>
    <t>临湘市</t>
  </si>
  <si>
    <t>汨罗市</t>
  </si>
  <si>
    <t>Píngjiāng Xiàn</t>
  </si>
  <si>
    <t>平江县</t>
  </si>
  <si>
    <t>Xiāngyīn Xiàn</t>
  </si>
  <si>
    <t>湘阴县</t>
  </si>
  <si>
    <t>Yuèyánglóu Qū</t>
  </si>
  <si>
    <t>岳阳楼区</t>
  </si>
  <si>
    <t>Yuèyáng Xiàn</t>
  </si>
  <si>
    <t>岳阳县</t>
  </si>
  <si>
    <t>Yúnxī Qū</t>
  </si>
  <si>
    <t>云溪区</t>
  </si>
  <si>
    <t>Zhāngjiājiè Shì</t>
  </si>
  <si>
    <t>张家界市</t>
  </si>
  <si>
    <t>Cílì Xiàn</t>
  </si>
  <si>
    <t>慈利县</t>
  </si>
  <si>
    <t>Sāngzhí Xiàn</t>
  </si>
  <si>
    <t>桑植县</t>
  </si>
  <si>
    <t>Wŭlíngyuán Qū</t>
  </si>
  <si>
    <t>武陵源区</t>
  </si>
  <si>
    <t>Yŏngdìng Qū</t>
  </si>
  <si>
    <t>永定区</t>
  </si>
  <si>
    <t>Zhūzhōu Shì</t>
  </si>
  <si>
    <t>株洲市</t>
  </si>
  <si>
    <t>Chálíng Xiàn</t>
  </si>
  <si>
    <t>茶陵县</t>
  </si>
  <si>
    <t>Hétáng Qū</t>
  </si>
  <si>
    <t>荷塘区</t>
  </si>
  <si>
    <t>Lĭlíng Shì</t>
  </si>
  <si>
    <t>醴陵市</t>
  </si>
  <si>
    <t>渌口区</t>
  </si>
  <si>
    <t>Lúsōng Qū</t>
  </si>
  <si>
    <t>芦淞区</t>
  </si>
  <si>
    <t>石峰区</t>
  </si>
  <si>
    <t>Tiānyuán Qū</t>
  </si>
  <si>
    <t>天元区</t>
  </si>
  <si>
    <t>Yánlíng Xiàn</t>
  </si>
  <si>
    <t>炎陵县</t>
  </si>
  <si>
    <t>Yōu Xiàn</t>
  </si>
  <si>
    <t>攸县</t>
  </si>
  <si>
    <t>Húnán</t>
  </si>
  <si>
    <t>Province</t>
  </si>
  <si>
    <t>湖南省</t>
  </si>
  <si>
    <t>Population2</t>
  </si>
  <si>
    <t>Population3</t>
  </si>
  <si>
    <t>{"name":"</t>
  </si>
  <si>
    <t>,"longitude":</t>
  </si>
  <si>
    <t>,"population":</t>
  </si>
  <si>
    <t xml:space="preserve">,"stateCapital":false,"nationalCapital":false,"pk":null,"quiz":"asia","code":null,"archived":false,"percentageOfSessions":null}, </t>
  </si>
  <si>
    <t>","state":"Húnán","territory":"","country":"China","latitude":</t>
  </si>
  <si>
    <t>City / District / County</t>
  </si>
  <si>
    <t>Ānchāng Xiāng</t>
  </si>
  <si>
    <t>安昌乡</t>
  </si>
  <si>
    <t>Rural Township</t>
  </si>
  <si>
    <t>Āndé Xiāng</t>
  </si>
  <si>
    <t>安德乡</t>
  </si>
  <si>
    <t>Ānfēng Xiāng</t>
  </si>
  <si>
    <t>安丰乡</t>
  </si>
  <si>
    <t>Ānfú Jiēdào</t>
  </si>
  <si>
    <t>安福街道</t>
  </si>
  <si>
    <t>Urban Subdistrict</t>
  </si>
  <si>
    <t>Ānfú Xiāng</t>
  </si>
  <si>
    <t>安福乡</t>
  </si>
  <si>
    <t>Ānhóng Xiāng</t>
  </si>
  <si>
    <t>安宏乡</t>
  </si>
  <si>
    <t>Ānkāng Xiāng</t>
  </si>
  <si>
    <t>安康乡</t>
  </si>
  <si>
    <t>Ānníng Xiāng</t>
  </si>
  <si>
    <t>安凝乡</t>
  </si>
  <si>
    <t>Ānquán Xiāng</t>
  </si>
  <si>
    <t>安全乡</t>
  </si>
  <si>
    <t>Ānshēng Xiāng</t>
  </si>
  <si>
    <t>安生乡</t>
  </si>
  <si>
    <t>Ānyù Xiāng</t>
  </si>
  <si>
    <t>安裕乡</t>
  </si>
  <si>
    <t>Ānzhàng Xiāng</t>
  </si>
  <si>
    <t>安障乡</t>
  </si>
  <si>
    <t>Báihè Zhèn [Báihèshān Xiāng]</t>
  </si>
  <si>
    <t>白鹤镇</t>
  </si>
  <si>
    <t>Town</t>
  </si>
  <si>
    <t>Băilùqiáo Zhèn</t>
  </si>
  <si>
    <t>百禄桥镇</t>
  </si>
  <si>
    <t>Báimǎhú Jiēdào [Sānchàlù Jiēdào]</t>
  </si>
  <si>
    <t>白马湖街道</t>
  </si>
  <si>
    <t>Báiyī Zhèn</t>
  </si>
  <si>
    <t>白衣镇</t>
  </si>
  <si>
    <t>Báiyúnshān Línchăng</t>
  </si>
  <si>
    <t>白云山林场</t>
  </si>
  <si>
    <t>Township-like Area</t>
  </si>
  <si>
    <t>Báiyún Zhèn</t>
  </si>
  <si>
    <t>白云镇</t>
  </si>
  <si>
    <t>Bǎizhī Xiāng</t>
  </si>
  <si>
    <t>柏枝乡</t>
  </si>
  <si>
    <t>Càijiāgăng Zhèn</t>
  </si>
  <si>
    <t>蔡家岗镇</t>
  </si>
  <si>
    <t>Dĭngchéng Qū</t>
  </si>
  <si>
    <t>Cānggăng Zhèn</t>
  </si>
  <si>
    <t>沧港镇</t>
  </si>
  <si>
    <t>Cāngshān Xiāng</t>
  </si>
  <si>
    <t>沧山乡</t>
  </si>
  <si>
    <t>Căopíng Zhèn</t>
  </si>
  <si>
    <t>草坪镇</t>
  </si>
  <si>
    <t>Céndàn Nóngchăng</t>
  </si>
  <si>
    <t>涔澹农场</t>
  </si>
  <si>
    <t>Cénnán Zhèn</t>
  </si>
  <si>
    <t>涔南镇</t>
  </si>
  <si>
    <t>Chá'ānpū Zhèn</t>
  </si>
  <si>
    <t>茶庵铺镇</t>
  </si>
  <si>
    <t>Chánggēng Jiēdào [Hùchéng Xiāng]</t>
  </si>
  <si>
    <t>长庚街道</t>
  </si>
  <si>
    <t>Chánglĭnggăng Xiāng</t>
  </si>
  <si>
    <t>长岭岗乡</t>
  </si>
  <si>
    <t>Chángmáolĭng Xiāng</t>
  </si>
  <si>
    <t>长茅岭乡</t>
  </si>
  <si>
    <t>Chēhúhuàn Xiāng</t>
  </si>
  <si>
    <t>车湖垸乡</t>
  </si>
  <si>
    <t>Chén'èr Xiāng</t>
  </si>
  <si>
    <t>陈二乡</t>
  </si>
  <si>
    <t>Chéngtóushān Zhèn [incl. Zhānggōngmiào Zhèn, Dàpíng Xiāng, Chēxī Xiāng]</t>
  </si>
  <si>
    <t>城头山镇</t>
  </si>
  <si>
    <t>Chénjiāzuĭ Zhèn</t>
  </si>
  <si>
    <t>陈家嘴镇</t>
  </si>
  <si>
    <t>Chuānzǐhé Jiēdào [Chéngxī Jiēdào]</t>
  </si>
  <si>
    <t>穿紫河街道</t>
  </si>
  <si>
    <t>Chŭjiāng Zhèn [→ Chŭjiāng Jiēdào, Yǒng xìng Jiēdào, Bǎofēng Jiēdào]</t>
  </si>
  <si>
    <t>楚江街道</t>
  </si>
  <si>
    <t>Cuījiāqiáo Zhèn</t>
  </si>
  <si>
    <t>崔家桥镇</t>
  </si>
  <si>
    <t>Dàhúkǒu Zhèn [Jiāoqí Zhèn]</t>
  </si>
  <si>
    <t>大湖口镇</t>
  </si>
  <si>
    <t>Dàjīnggăng Zhèn</t>
  </si>
  <si>
    <t>大鲸港镇</t>
  </si>
  <si>
    <t>Dàlóngzhàn Zhèn</t>
  </si>
  <si>
    <t>大龙站镇</t>
  </si>
  <si>
    <t>Dànánhú Xiāng</t>
  </si>
  <si>
    <t>大南湖乡</t>
  </si>
  <si>
    <t>Dānyáng Jiēdào [Chéngbĕi Jiēdào]</t>
  </si>
  <si>
    <t>丹阳街道</t>
  </si>
  <si>
    <t>Dānzhōu Xiāng</t>
  </si>
  <si>
    <t>丹洲乡</t>
  </si>
  <si>
    <t>Dàohé Xiāng</t>
  </si>
  <si>
    <t>道河乡</t>
  </si>
  <si>
    <t>Dàtóngshān Línchăng</t>
  </si>
  <si>
    <t>大同山林场</t>
  </si>
  <si>
    <t>Dàyàndàng Zhèn</t>
  </si>
  <si>
    <t>大堰垱镇</t>
  </si>
  <si>
    <t>Déshān Jiēdào</t>
  </si>
  <si>
    <t>德山街道</t>
  </si>
  <si>
    <t>Dĭngchéng Qū Yuányìchăng</t>
  </si>
  <si>
    <t>鼎城区园艺场</t>
  </si>
  <si>
    <t>Dīngjiāgăng Xiāng</t>
  </si>
  <si>
    <t>丁家港乡</t>
  </si>
  <si>
    <t>Dōngjiāng Jiēdào</t>
  </si>
  <si>
    <t>东江街道</t>
  </si>
  <si>
    <t>Dōngshānfēng Nóngchăng</t>
  </si>
  <si>
    <t>东山峰农场</t>
  </si>
  <si>
    <t>Dòngshì Xiāng</t>
  </si>
  <si>
    <t>洞市乡</t>
  </si>
  <si>
    <t>Dōngyuèmiào Xiāng</t>
  </si>
  <si>
    <t>东岳庙乡</t>
  </si>
  <si>
    <t>Dòumŭhú Jiēdào</t>
  </si>
  <si>
    <t>斗姆湖街道</t>
  </si>
  <si>
    <t>Èrdū Jiēdào</t>
  </si>
  <si>
    <t>二都街道</t>
  </si>
  <si>
    <t>Fāngshípíng Zhèn</t>
  </si>
  <si>
    <t>方石坪镇</t>
  </si>
  <si>
    <t>Fēnghuŏ Xiāng</t>
  </si>
  <si>
    <t>烽火乡</t>
  </si>
  <si>
    <t>Fēngjiāpū Zhèn</t>
  </si>
  <si>
    <t>丰家铺镇</t>
  </si>
  <si>
    <t>Fēngshù Wéiwú'ĕrzú Huízú Xiāng</t>
  </si>
  <si>
    <t>枫树维吾尔族回族乡</t>
  </si>
  <si>
    <t>Fǔpíng Jiēdào [Chéngnán Jiēdào]</t>
  </si>
  <si>
    <t>府坪街道</t>
  </si>
  <si>
    <t>Fùxīng Zhèn [incl. Fùxīngchǎng Zhèn, Shuānglóng Xiāng]</t>
  </si>
  <si>
    <t>复兴镇</t>
  </si>
  <si>
    <t>Gānxītān Zhèn</t>
  </si>
  <si>
    <t>甘溪滩镇</t>
  </si>
  <si>
    <t>Guāndàng Zhèn</t>
  </si>
  <si>
    <t>官垱镇</t>
  </si>
  <si>
    <t>Guānhuàn Zhèn</t>
  </si>
  <si>
    <t>官垸镇</t>
  </si>
  <si>
    <t>Guàntóuzuĭ Zhèn</t>
  </si>
  <si>
    <t>罐头嘴镇</t>
  </si>
  <si>
    <t>Guànxī Zhèn</t>
  </si>
  <si>
    <t>灌溪镇</t>
  </si>
  <si>
    <t>Guānyīnsì Zhèn</t>
  </si>
  <si>
    <t>观音寺镇</t>
  </si>
  <si>
    <t>Gŭniúshān Xiāng</t>
  </si>
  <si>
    <t>牯牛山乡</t>
  </si>
  <si>
    <t>Hángōngdù Zhèn</t>
  </si>
  <si>
    <t>韩公渡镇</t>
  </si>
  <si>
    <t>Hăopíng Xiāng</t>
  </si>
  <si>
    <t>郝坪乡</t>
  </si>
  <si>
    <t>Hāozigăng Zhèn</t>
  </si>
  <si>
    <t>蒿子港镇</t>
  </si>
  <si>
    <t>Héfú Zhèn</t>
  </si>
  <si>
    <t>河洑镇</t>
  </si>
  <si>
    <t>Hēishānzuĭ Xiāng</t>
  </si>
  <si>
    <t>黑山嘴乡</t>
  </si>
  <si>
    <t>Hèjiāshān Yuánzhŏngchăng</t>
  </si>
  <si>
    <t>贺家山原种场</t>
  </si>
  <si>
    <t>Hékŏu Zhèn</t>
  </si>
  <si>
    <t>合口镇</t>
  </si>
  <si>
    <t>Huángjiăpū Xiāng</t>
  </si>
  <si>
    <t>黄甲铺乡</t>
  </si>
  <si>
    <t>Huángshāntóu Zhèn</t>
  </si>
  <si>
    <t>黄山头镇</t>
  </si>
  <si>
    <t>Huángshí Zhèn</t>
  </si>
  <si>
    <t>黄石镇</t>
  </si>
  <si>
    <t>Huángtŭdiàn Zhèn</t>
  </si>
  <si>
    <t>黄土店镇</t>
  </si>
  <si>
    <t>Huángzhūzhōu Xiāng</t>
  </si>
  <si>
    <t>黄珠洲乡</t>
  </si>
  <si>
    <t>Huāyánxī Línchăng</t>
  </si>
  <si>
    <t>花岩溪林场</t>
  </si>
  <si>
    <t>Huāyánxī Zhèn [Găng'èrkŏu Zhèn]</t>
  </si>
  <si>
    <t>花岩溪镇</t>
  </si>
  <si>
    <t>Huŏliánpō Zhèn</t>
  </si>
  <si>
    <t>火连坡镇</t>
  </si>
  <si>
    <t>Húpíngshān Zhèn</t>
  </si>
  <si>
    <t>壶瓶山镇</t>
  </si>
  <si>
    <t>Jiăngjiāzuĭ Zhèn</t>
  </si>
  <si>
    <t>蒋家嘴镇</t>
  </si>
  <si>
    <t>Jiănshì Zhèn</t>
  </si>
  <si>
    <t>剪市镇</t>
  </si>
  <si>
    <t>Jiàqiáo Zhèn</t>
  </si>
  <si>
    <t>架桥镇</t>
  </si>
  <si>
    <t>Jiāshān Guănlĭchŭ</t>
  </si>
  <si>
    <t>夹山管理处</t>
  </si>
  <si>
    <t>Jiāshān Zhèn</t>
  </si>
  <si>
    <t>夹山镇</t>
  </si>
  <si>
    <t>Jīnluó Zhèn</t>
  </si>
  <si>
    <t>金罗镇</t>
  </si>
  <si>
    <t>Jīnyúlĭng Jiēdào</t>
  </si>
  <si>
    <t>金鱼岭街道</t>
  </si>
  <si>
    <t>Jiŭhuàn Xiāng</t>
  </si>
  <si>
    <t>九垸乡</t>
  </si>
  <si>
    <t>Jiŭxī Zhèn</t>
  </si>
  <si>
    <t>九溪镇</t>
  </si>
  <si>
    <t>Jūnshānpū Zhèn</t>
  </si>
  <si>
    <t>军山铺镇</t>
  </si>
  <si>
    <t>Kèmùshān Xiāng [incl. Guāntíng Xiāng, Jiŭlĭ Xiāng]</t>
  </si>
  <si>
    <t>刻木山乡</t>
  </si>
  <si>
    <t>Léigōngmiào Zhèn</t>
  </si>
  <si>
    <t>雷公庙镇</t>
  </si>
  <si>
    <t>Léigōngtă Zhèn</t>
  </si>
  <si>
    <t>雷公塔镇</t>
  </si>
  <si>
    <t>Lĭdàn Jiēdào [incl. Lĭdōng Xiāng]</t>
  </si>
  <si>
    <t>澧澹街道</t>
  </si>
  <si>
    <t>Lĭgōnggăng Zhèn</t>
  </si>
  <si>
    <t>理公港镇</t>
  </si>
  <si>
    <t>Lĭnán Zhèn</t>
  </si>
  <si>
    <t>澧南镇</t>
  </si>
  <si>
    <t>Liŭyèhú Jiēdào</t>
  </si>
  <si>
    <t>柳叶湖街道</t>
  </si>
  <si>
    <t>Lĭyáng Zhèn [→ Lĭyáng Jiēdào, Lǐpǔ Jiēdào, Lǐxī Jiēdào]</t>
  </si>
  <si>
    <t>澧阳镇</t>
  </si>
  <si>
    <t>Lóngtánqiáo Zhèn</t>
  </si>
  <si>
    <t>龙潭桥镇</t>
  </si>
  <si>
    <t>Lóngtán Zhèn</t>
  </si>
  <si>
    <t>龙潭镇</t>
  </si>
  <si>
    <t>Lóngyáng Zhèn [→ Lóngyáng Jiēdào, Chényáng Jiēdào, Cāngláng Jiēdào]</t>
  </si>
  <si>
    <t>龙阳镇</t>
  </si>
  <si>
    <t>Lúdíshān Xiāng</t>
  </si>
  <si>
    <t>芦荻山乡</t>
  </si>
  <si>
    <t>Lúhuātán Xiāng</t>
  </si>
  <si>
    <t>芦花潭乡</t>
  </si>
  <si>
    <t>Luópíng Xiāng</t>
  </si>
  <si>
    <t>罗坪乡</t>
  </si>
  <si>
    <t>Luòpŭsì Línchăng</t>
  </si>
  <si>
    <t>洛浦寺林场</t>
  </si>
  <si>
    <t>Máojiātān Huízú Wéiwú'ĕrzú Xiāng</t>
  </si>
  <si>
    <t>毛家滩回族维吾尔族乡</t>
  </si>
  <si>
    <t>Máolǐhú Zhèn [incl. Băohédī Zhèn, Lĭjiāpū Xiāng]</t>
  </si>
  <si>
    <t>毛里湖镇</t>
  </si>
  <si>
    <t>Mătóupū Zhèn</t>
  </si>
  <si>
    <t>码头铺镇</t>
  </si>
  <si>
    <t>Măzōnglĭng Zhèn</t>
  </si>
  <si>
    <t>马鬃岭镇</t>
  </si>
  <si>
    <t>Mĕngquán Zhèn</t>
  </si>
  <si>
    <t>蒙泉镇</t>
  </si>
  <si>
    <t>Mèngxī Zhèn</t>
  </si>
  <si>
    <t>梦溪镇</t>
  </si>
  <si>
    <t>Móshì Zhèn</t>
  </si>
  <si>
    <t>磨市镇</t>
  </si>
  <si>
    <t>Mùtánghuàn Zhèn</t>
  </si>
  <si>
    <t>木塘垸镇</t>
  </si>
  <si>
    <t>Nánbĕi Zhèn</t>
  </si>
  <si>
    <t>南北镇</t>
  </si>
  <si>
    <t>Nánpínggăng Jiēdào [Nánpínggăng Xiāng]</t>
  </si>
  <si>
    <t>南坪街道</t>
  </si>
  <si>
    <t>Nièjiāqiáo Xiāng</t>
  </si>
  <si>
    <t>聂家桥乡</t>
  </si>
  <si>
    <t>Nìjiāngpíng Xiāng</t>
  </si>
  <si>
    <t>逆江坪乡</t>
  </si>
  <si>
    <t>Niúbítān Zhèn</t>
  </si>
  <si>
    <t>牛鼻滩镇</t>
  </si>
  <si>
    <t>Niúchēhé Zhèn</t>
  </si>
  <si>
    <t>牛车河镇</t>
  </si>
  <si>
    <t>Níwōtán Xiāng</t>
  </si>
  <si>
    <t>泥窝潭乡</t>
  </si>
  <si>
    <t>Pántáng Zhèn</t>
  </si>
  <si>
    <t>盘塘镇</t>
  </si>
  <si>
    <t>Pōtóu Zhèn</t>
  </si>
  <si>
    <t>坡头镇</t>
  </si>
  <si>
    <t>Qiánjiāpíng Xiāng</t>
  </si>
  <si>
    <t>钱家坪乡</t>
  </si>
  <si>
    <t>Qīhé Zhèn</t>
  </si>
  <si>
    <t>漆河镇</t>
  </si>
  <si>
    <t>Qǐmíng Jiēdào [Chéngdōng Jiēdào]</t>
  </si>
  <si>
    <t>启明街道</t>
  </si>
  <si>
    <t>Qīnglín Huízú Wéiwú'ěrzú Xiāng</t>
  </si>
  <si>
    <t>青林回族维吾尔族乡</t>
  </si>
  <si>
    <t>Rèshì Zhèn</t>
  </si>
  <si>
    <t>热市镇</t>
  </si>
  <si>
    <t>Rúdōng Zhèn</t>
  </si>
  <si>
    <t>如东镇</t>
  </si>
  <si>
    <t>Sānchàhé Zhèn</t>
  </si>
  <si>
    <t>三岔河镇</t>
  </si>
  <si>
    <t>Sānhé Xiāng</t>
  </si>
  <si>
    <t>三和乡</t>
  </si>
  <si>
    <t>Sānshèng Xiāng</t>
  </si>
  <si>
    <t>三圣乡</t>
  </si>
  <si>
    <t>Sānyánggăng Zhèn</t>
  </si>
  <si>
    <t>三阳港镇</t>
  </si>
  <si>
    <t>Sānzhōuyì Jiēdào</t>
  </si>
  <si>
    <t>三洲驿街道</t>
  </si>
  <si>
    <t>Shānbăn Xiāng</t>
  </si>
  <si>
    <t>杉板乡</t>
  </si>
  <si>
    <t>Shāpíng Zhèn</t>
  </si>
  <si>
    <t>沙坪镇</t>
  </si>
  <si>
    <t>Shéjiāpíng Xiāng</t>
  </si>
  <si>
    <t>佘家坪乡</t>
  </si>
  <si>
    <t>Shēnliŭ Zhèn</t>
  </si>
  <si>
    <t>深柳镇</t>
  </si>
  <si>
    <t>Shēnshuĭgăng Xiāng</t>
  </si>
  <si>
    <t>深水港乡</t>
  </si>
  <si>
    <t>Shéshìqiáo Zhèn</t>
  </si>
  <si>
    <t>佘市桥镇</t>
  </si>
  <si>
    <t>Shíbăntān Zhèn</t>
  </si>
  <si>
    <t>石板滩镇</t>
  </si>
  <si>
    <t>Shígōngqiáo Zhèn</t>
  </si>
  <si>
    <t>石公桥镇</t>
  </si>
  <si>
    <t>Shímĕitáng Zhèn</t>
  </si>
  <si>
    <t>十美堂镇</t>
  </si>
  <si>
    <t>Shíménqiáo Zhèn</t>
  </si>
  <si>
    <t>石门桥镇</t>
  </si>
  <si>
    <t>Shuāngqiáopíng Zhèn</t>
  </si>
  <si>
    <t>双桥坪镇</t>
  </si>
  <si>
    <t>Shuāngxīkŏu Zhèn</t>
  </si>
  <si>
    <t>双溪口镇</t>
  </si>
  <si>
    <t>Sìpíng Xiāng</t>
  </si>
  <si>
    <t>寺坪乡</t>
  </si>
  <si>
    <t>Sìxīngăng Zhèn</t>
  </si>
  <si>
    <t>四新岗镇</t>
  </si>
  <si>
    <t>Suŏjiē Xiāng</t>
  </si>
  <si>
    <t>所街乡</t>
  </si>
  <si>
    <t>Tàifú Zhèn</t>
  </si>
  <si>
    <t>太浮镇</t>
  </si>
  <si>
    <t>Tàipíngpū Xiāng</t>
  </si>
  <si>
    <t>太平铺乡</t>
  </si>
  <si>
    <t>Tàipíngqiáo Xiāng</t>
  </si>
  <si>
    <t>太平桥乡</t>
  </si>
  <si>
    <t>Tàipíng Zhèn</t>
  </si>
  <si>
    <t>太平镇</t>
  </si>
  <si>
    <t>Tàiqīng Xiāng</t>
  </si>
  <si>
    <t>太青乡</t>
  </si>
  <si>
    <t>Tàizimiào Zhèn</t>
  </si>
  <si>
    <t>太子庙镇</t>
  </si>
  <si>
    <t>Tángjiāpū Xiāng</t>
  </si>
  <si>
    <t>唐家铺乡</t>
  </si>
  <si>
    <t>Táohuāyuán Zhèn</t>
  </si>
  <si>
    <t>桃花源镇</t>
  </si>
  <si>
    <t>Tèzhŏng Yăngzhíchăng</t>
  </si>
  <si>
    <t>特种养殖场</t>
  </si>
  <si>
    <t>Tíngxiándù Zhèn</t>
  </si>
  <si>
    <t>停弦渡镇</t>
  </si>
  <si>
    <t>Wàngchéng Jiēdào</t>
  </si>
  <si>
    <t>望城街道</t>
  </si>
  <si>
    <t>Wángjiāchăng Zhèn</t>
  </si>
  <si>
    <t>王家厂镇</t>
  </si>
  <si>
    <t>Wāngjiāqiáo Jiēdào</t>
  </si>
  <si>
    <t>汪家桥街道</t>
  </si>
  <si>
    <t>Wéixīn Zhèn</t>
  </si>
  <si>
    <t>维新镇</t>
  </si>
  <si>
    <t>Wénjiā Xiāng</t>
  </si>
  <si>
    <t>文家乡</t>
  </si>
  <si>
    <t>Wényù Xiāng</t>
  </si>
  <si>
    <t>文蔚乡</t>
  </si>
  <si>
    <t>Wŭlíng Zhèn [→ Yùxiá Jiēdào, Hóngyún jiēdào, Guōjiāpù Jiēdào]</t>
  </si>
  <si>
    <t>武陵镇</t>
  </si>
  <si>
    <t>Wúxīhé Xiāng</t>
  </si>
  <si>
    <t>浯溪河乡</t>
  </si>
  <si>
    <t>Xiāngyángjiē Jiēdào</t>
  </si>
  <si>
    <t>襄阳街街道</t>
  </si>
  <si>
    <t>Xī'ān Zhèn</t>
  </si>
  <si>
    <t>西安镇</t>
  </si>
  <si>
    <t>Xiăodùkŏu Zhèn</t>
  </si>
  <si>
    <t>小渡口镇</t>
  </si>
  <si>
    <t>Xiàyúkŏu Zhèn</t>
  </si>
  <si>
    <t>下渔口镇</t>
  </si>
  <si>
    <t>Xīdòngtíng Guănlĭqū</t>
  </si>
  <si>
    <t>西洞庭管理区</t>
  </si>
  <si>
    <t>Xièjiāpū Zhèn</t>
  </si>
  <si>
    <t>谢家铺镇</t>
  </si>
  <si>
    <t>Xīhú Guănlĭqū</t>
  </si>
  <si>
    <t>西湖管理区</t>
  </si>
  <si>
    <t>Xīhú Zhèn</t>
  </si>
  <si>
    <t>西湖镇</t>
  </si>
  <si>
    <t>Xīn'ān Zhèn</t>
  </si>
  <si>
    <t>新安镇</t>
  </si>
  <si>
    <t>Xīnguān Zhèn</t>
  </si>
  <si>
    <t>新关镇</t>
  </si>
  <si>
    <t>Xīnpū Zhèn</t>
  </si>
  <si>
    <t>新铺镇</t>
  </si>
  <si>
    <t>Xīnxīng Xiāng</t>
  </si>
  <si>
    <t>新兴乡</t>
  </si>
  <si>
    <t>Xīnzhōu Zhèn [incl. Língquán Zhèn]</t>
  </si>
  <si>
    <t>新洲镇</t>
  </si>
  <si>
    <t>Xiūméi Zhèn</t>
  </si>
  <si>
    <t>修梅镇</t>
  </si>
  <si>
    <t>Xiùpíng Yuányìchăng</t>
  </si>
  <si>
    <t>秀坪园艺场</t>
  </si>
  <si>
    <t>Xŭjiāqiáo Huízú Wéiwú'ĕrzú Xiāng</t>
  </si>
  <si>
    <t>许家桥回族维吾尔族乡</t>
  </si>
  <si>
    <t>Yànchí Xiāng</t>
  </si>
  <si>
    <t>雁池乡</t>
  </si>
  <si>
    <t>Yángbăn Xiāng</t>
  </si>
  <si>
    <t>杨板乡</t>
  </si>
  <si>
    <t>Yángjiāfāng Xiāng</t>
  </si>
  <si>
    <t>杨家坊乡</t>
  </si>
  <si>
    <t>Yángtáohú Zhèn</t>
  </si>
  <si>
    <t>洋淘湖镇</t>
  </si>
  <si>
    <t>Yángxīqiáo Zhèn</t>
  </si>
  <si>
    <t>杨溪桥镇</t>
  </si>
  <si>
    <t>Yánjĭng Zhèn</t>
  </si>
  <si>
    <t>盐井镇</t>
  </si>
  <si>
    <t>Yánwānghú Zhèn</t>
  </si>
  <si>
    <t>岩汪湖镇</t>
  </si>
  <si>
    <t>Yánzuĭ Xiāng</t>
  </si>
  <si>
    <t>岩嘴乡</t>
  </si>
  <si>
    <t>Yàoshān Zhèn [incl. Dùkŏu Zhèn, Tánghuá Xiāng]</t>
  </si>
  <si>
    <t>药山镇</t>
  </si>
  <si>
    <t>Yáotiānpíng Zhèn</t>
  </si>
  <si>
    <t>尧天坪镇</t>
  </si>
  <si>
    <t>Yāzigăng Xiāng</t>
  </si>
  <si>
    <t>鸭子港乡</t>
  </si>
  <si>
    <t>Yìjiādù Zhèn</t>
  </si>
  <si>
    <t>易家渡镇</t>
  </si>
  <si>
    <t>Yíwàngxī Zhèn [incl. Língjīntān Zhèn, Xīnglóngjiē Xiāng]</t>
  </si>
  <si>
    <t>夷望溪镇</t>
  </si>
  <si>
    <t>Yíwàn Xiāng</t>
  </si>
  <si>
    <t>宜万乡</t>
  </si>
  <si>
    <t>Yǒng'ān Jiēdào [Dōngjiāo Xiāng]</t>
  </si>
  <si>
    <t>永安街道</t>
  </si>
  <si>
    <t>Yŏngfēng Xiāng</t>
  </si>
  <si>
    <t>永丰乡</t>
  </si>
  <si>
    <t>Yŏugăng Zhèn</t>
  </si>
  <si>
    <t>酉港镇</t>
  </si>
  <si>
    <t>Yùdépū Zhèn</t>
  </si>
  <si>
    <t>毓德铺镇</t>
  </si>
  <si>
    <t>Yuèmíngtán Xiāng</t>
  </si>
  <si>
    <t>月明潭乡</t>
  </si>
  <si>
    <t>Zàoshì Zhèn</t>
  </si>
  <si>
    <t>皂市镇</t>
  </si>
  <si>
    <t>Zhákŏu Xiāng</t>
  </si>
  <si>
    <t>闸口乡</t>
  </si>
  <si>
    <t>Zhāngjiāng Zhèn [→ Zhāngjiāng Jiēdào, Xúnyáng Jiēdào]</t>
  </si>
  <si>
    <t>漳江镇</t>
  </si>
  <si>
    <t>Zhāngmùqiáo Jiēdào [Déshān Zhèn]</t>
  </si>
  <si>
    <t>樟木桥街道</t>
  </si>
  <si>
    <t>Zhèndéqiáo Zhèn</t>
  </si>
  <si>
    <t>镇德桥镇</t>
  </si>
  <si>
    <t>Zhèngjiāyì Zhèn</t>
  </si>
  <si>
    <t>郑家驿镇</t>
  </si>
  <si>
    <t>Zhōnghékŏu Zhèn</t>
  </si>
  <si>
    <t>中河口镇</t>
  </si>
  <si>
    <t>Zhōngjiāpū Xiāng</t>
  </si>
  <si>
    <t>钟家铺乡</t>
  </si>
  <si>
    <t>Zhōngwŭ Xiāng</t>
  </si>
  <si>
    <t>中武乡</t>
  </si>
  <si>
    <t>Zhōujiādiàn Zhèn</t>
  </si>
  <si>
    <t>周家店镇</t>
  </si>
  <si>
    <t>Zhōukŏu Zhèn</t>
  </si>
  <si>
    <t>洲口镇</t>
  </si>
  <si>
    <t>Zhōuwénmiào Xiāng</t>
  </si>
  <si>
    <t>周文庙乡</t>
  </si>
  <si>
    <t>Zhūjiāpū Zhèn</t>
  </si>
  <si>
    <t>朱家铺镇</t>
  </si>
  <si>
    <t>Zhūmùshān Jiēdào</t>
  </si>
  <si>
    <t>株木山街道</t>
  </si>
  <si>
    <t>Ziliáng Zhèn</t>
  </si>
  <si>
    <t>子良镇</t>
  </si>
  <si>
    <t>Zōushì Zhèn</t>
  </si>
  <si>
    <t>陬市镇</t>
  </si>
  <si>
    <t>Column1</t>
  </si>
  <si>
    <t>Shígŭ Qū</t>
  </si>
  <si>
    <t>Yànfēng Qū</t>
  </si>
  <si>
    <t>Zhēngxiāng Qū</t>
  </si>
  <si>
    <t>Hóngjiāng Shì</t>
  </si>
  <si>
    <t>Yuètáng Qū</t>
  </si>
  <si>
    <t>Yŭhú Qū</t>
  </si>
  <si>
    <t>Hèshān Qū</t>
  </si>
  <si>
    <t>Nán Xiàn</t>
  </si>
  <si>
    <t>Jiāngyŏng Xiàn</t>
  </si>
  <si>
    <t>Lĕngshuĭtān Qū</t>
  </si>
  <si>
    <t>Qíyáng Shì</t>
  </si>
  <si>
    <t>Mìluó Shì</t>
  </si>
  <si>
    <t>Lùkŏu Qū</t>
  </si>
  <si>
    <t>Shífēng Qū</t>
  </si>
  <si>
    <t>Ānshā Zhèn</t>
  </si>
  <si>
    <t>安沙镇</t>
  </si>
  <si>
    <t>Bǎijiā Zhèn</t>
  </si>
  <si>
    <t>柏加镇</t>
  </si>
  <si>
    <t>Báimăqiáo Jiēdào</t>
  </si>
  <si>
    <t>白马桥街道</t>
  </si>
  <si>
    <t>Báiruòpū Zhèn</t>
  </si>
  <si>
    <t>白箬铺镇</t>
  </si>
  <si>
    <t>Bàtáng Zhèn [incl. Nántiánpíng Xiāng]</t>
  </si>
  <si>
    <t>坝塘镇</t>
  </si>
  <si>
    <t>Bĕishān Zhèn</t>
  </si>
  <si>
    <t>北山镇</t>
  </si>
  <si>
    <t>Bĕishèng Zhèn</t>
  </si>
  <si>
    <t>北盛镇</t>
  </si>
  <si>
    <t>Cháoyángjiē Jiēdào</t>
  </si>
  <si>
    <t>朝阳街街道</t>
  </si>
  <si>
    <t>Chátíng Zhèn [incl. Dōngchéng Zhèn]</t>
  </si>
  <si>
    <t>茶亭镇</t>
  </si>
  <si>
    <t>Chéngchōng Zhèn</t>
  </si>
  <si>
    <t>枨冲镇</t>
  </si>
  <si>
    <t>Chéngjiāo Jiēdào</t>
  </si>
  <si>
    <t>城郊街道</t>
  </si>
  <si>
    <t>Chéngnánlù Jiēdào</t>
  </si>
  <si>
    <t>城南路街道</t>
  </si>
  <si>
    <t>Chéngtánjiāng Zhèn</t>
  </si>
  <si>
    <t>澄潭江镇</t>
  </si>
  <si>
    <t>Chūnhuá Zhèn</t>
  </si>
  <si>
    <t>春华镇</t>
  </si>
  <si>
    <t>Chúnkŏu Zhèn</t>
  </si>
  <si>
    <t>淳口镇</t>
  </si>
  <si>
    <t>Dàchéngqiáo Zhèn</t>
  </si>
  <si>
    <t>大成桥镇</t>
  </si>
  <si>
    <t>Dáhŭ Zhèn</t>
  </si>
  <si>
    <t>达浒镇</t>
  </si>
  <si>
    <t>Dàolín Zhèn</t>
  </si>
  <si>
    <t>道林镇</t>
  </si>
  <si>
    <t>Dàtúnyíng Zhèn</t>
  </si>
  <si>
    <t>大屯营镇</t>
  </si>
  <si>
    <t>Dàtuō Zhèn [→ Xiānfēng Jiēdào, Hēishípù Jiēdào, Dàtuōpù Jiēdào]</t>
  </si>
  <si>
    <t>大托镇</t>
  </si>
  <si>
    <t>Dàwéishān Zhèn</t>
  </si>
  <si>
    <t>大围山镇</t>
  </si>
  <si>
    <t>Dàyáo Zhèn [incl. Yánghuā Xiāng]</t>
  </si>
  <si>
    <t>大瑶镇</t>
  </si>
  <si>
    <t>Dìngwángtái Jiēdào [incl. Liúzhèngjiē Jiēdào, Jiĕfànglù Jiēdào, Fŭhòujiē Jiēdào, Dūzhèngjiē Jiēdào]</t>
  </si>
  <si>
    <t>定王台街道</t>
  </si>
  <si>
    <t>Dīngzìwān Jiēdào</t>
  </si>
  <si>
    <t>丁字湾街道</t>
  </si>
  <si>
    <t>Dōng'àn Zhèn [→ Dōng'àn Jiēdào]</t>
  </si>
  <si>
    <t>东岸镇</t>
  </si>
  <si>
    <t>Dōngfānghóng Jiēdào</t>
  </si>
  <si>
    <t>东方红街道</t>
  </si>
  <si>
    <t>Dōngfēnglù Jiēdào</t>
  </si>
  <si>
    <t>东风路街道</t>
  </si>
  <si>
    <t>Dōnghútáng Zhèn</t>
  </si>
  <si>
    <t>东湖塘镇</t>
  </si>
  <si>
    <t>Dòngjĭng Jiēdào</t>
  </si>
  <si>
    <t>洞井街道</t>
  </si>
  <si>
    <t>Dōngtáng Jiēdào</t>
  </si>
  <si>
    <t>东塘街道</t>
  </si>
  <si>
    <t>Dōngtúndù Jiēdào</t>
  </si>
  <si>
    <t>东屯渡街道</t>
  </si>
  <si>
    <t>Dòngyáng Zhèn</t>
  </si>
  <si>
    <t>洞阳镇</t>
  </si>
  <si>
    <t>Fúlín Zhèn</t>
  </si>
  <si>
    <t>福临镇</t>
  </si>
  <si>
    <t>Fúróngbĕilù Jiēdào</t>
  </si>
  <si>
    <t>芙蓉北路街道</t>
  </si>
  <si>
    <t>Gāopíng Zhèn</t>
  </si>
  <si>
    <t>高坪镇</t>
  </si>
  <si>
    <t>Gāoqiáo Jiēdào</t>
  </si>
  <si>
    <t>高桥街道</t>
  </si>
  <si>
    <t>Gāoqiáo Zhèn</t>
  </si>
  <si>
    <t>高桥镇</t>
  </si>
  <si>
    <t>Gāotánglĭng Jiēdào [incl. Xīnkāng Xiāng]</t>
  </si>
  <si>
    <t>高塘岭街道</t>
  </si>
  <si>
    <t>Gĕjiā Zhèn</t>
  </si>
  <si>
    <t>葛家镇</t>
  </si>
  <si>
    <t>Guāndù Zhèn</t>
  </si>
  <si>
    <t>官渡镇</t>
  </si>
  <si>
    <t>Guānkŏu Jiēdào [incl. Xījiāng Xiāng]</t>
  </si>
  <si>
    <t>关口街道</t>
  </si>
  <si>
    <t>Guānqiáo Zhèn</t>
  </si>
  <si>
    <t>官桥镇</t>
  </si>
  <si>
    <t>Guānshālĭng Jiēdào</t>
  </si>
  <si>
    <t>观沙岭街道</t>
  </si>
  <si>
    <t>Gŭgăng Zhèn [incl. Sānkŏu Zhèn]</t>
  </si>
  <si>
    <t>古港镇</t>
  </si>
  <si>
    <t>Guìhuāpíng Jiēdào</t>
  </si>
  <si>
    <t>桂花坪街道</t>
  </si>
  <si>
    <t>Guītáng Jiēdào</t>
  </si>
  <si>
    <t>圭塘街道</t>
  </si>
  <si>
    <t>Guŏyuán Zhèn</t>
  </si>
  <si>
    <t>果园镇</t>
  </si>
  <si>
    <t>Hánpŭ Jiēdào</t>
  </si>
  <si>
    <t>含浦街道</t>
  </si>
  <si>
    <t>Héhuā Jiēdào</t>
  </si>
  <si>
    <t>荷花街道</t>
  </si>
  <si>
    <t>Héngshì Zhèn</t>
  </si>
  <si>
    <t>横市镇</t>
  </si>
  <si>
    <t>Hóngshān Jiēdào</t>
  </si>
  <si>
    <t>洪山街道</t>
  </si>
  <si>
    <t>Hòujiātáng Jiēdào</t>
  </si>
  <si>
    <t>侯家塘街道</t>
  </si>
  <si>
    <t>Huáichuān Jiēdào</t>
  </si>
  <si>
    <t>淮川街道</t>
  </si>
  <si>
    <t>Huāmínglóu Zhèn</t>
  </si>
  <si>
    <t>花明楼镇</t>
  </si>
  <si>
    <t>Huángcái Zhèn</t>
  </si>
  <si>
    <t>黄材镇</t>
  </si>
  <si>
    <t>Huánghuā Zhèn</t>
  </si>
  <si>
    <t>黄花镇</t>
  </si>
  <si>
    <t>Huángjīnyuán Jiēdào</t>
  </si>
  <si>
    <t>黄金园街道</t>
  </si>
  <si>
    <t>Huángxīng Zhèn [incl. Gānshān Xiāng]</t>
  </si>
  <si>
    <t>黄兴镇</t>
  </si>
  <si>
    <t>Huílóngpū Zhèn</t>
  </si>
  <si>
    <t>回龙铺镇</t>
  </si>
  <si>
    <t>Huītāng Zhèn [incl. Fēngmùqiáo Xiāng]</t>
  </si>
  <si>
    <t>灰汤镇</t>
  </si>
  <si>
    <t>Huŏxīng Jiēdào</t>
  </si>
  <si>
    <t>火星街道</t>
  </si>
  <si>
    <t>Jiāngbèi Zhèn</t>
  </si>
  <si>
    <t>江背镇</t>
  </si>
  <si>
    <t>Jiāoxī Zhèn</t>
  </si>
  <si>
    <t>蕉溪镇</t>
  </si>
  <si>
    <t>Jiézizhōu Jiēdào</t>
  </si>
  <si>
    <t>桔子洲街道</t>
  </si>
  <si>
    <t>Jílĭ Jiēdào [incl. Tàipíngqiáo Zhèn]</t>
  </si>
  <si>
    <t>集里街道</t>
  </si>
  <si>
    <t>Jīngāng Zhèn</t>
  </si>
  <si>
    <t>金刚镇</t>
  </si>
  <si>
    <t>Jìnggăng Zhèn [incl. Gétáng Zhèn]</t>
  </si>
  <si>
    <t>靖港镇</t>
  </si>
  <si>
    <t>Jīnghuápū Xiāng</t>
  </si>
  <si>
    <t>菁华铺乡</t>
  </si>
  <si>
    <t>Jīnjĭng Zhèn [incl. Shuāngjiāng Zhèn]</t>
  </si>
  <si>
    <t>金井镇</t>
  </si>
  <si>
    <t>Jīnpénlĭng Jiēdào</t>
  </si>
  <si>
    <t>金盆岭街道</t>
  </si>
  <si>
    <t>Jīnzhōu Zhèn</t>
  </si>
  <si>
    <t>金洲镇</t>
  </si>
  <si>
    <t>Jiŭcàiyuán Jiēdào</t>
  </si>
  <si>
    <t>韭菜园街道</t>
  </si>
  <si>
    <t>Kāihuì Zhèn [incl. Báishā Zhèn]</t>
  </si>
  <si>
    <t>开慧镇</t>
  </si>
  <si>
    <t>Lánglí Jiēdào</t>
  </si>
  <si>
    <t>榔梨街道</t>
  </si>
  <si>
    <t>Lāodāohé Jiēdào</t>
  </si>
  <si>
    <t>捞刀河街道</t>
  </si>
  <si>
    <t>Lăoliángcāng Zhèn</t>
  </si>
  <si>
    <t>老粮仓镇</t>
  </si>
  <si>
    <t>Léifēng Jiēdào</t>
  </si>
  <si>
    <t>雷锋街道</t>
  </si>
  <si>
    <t>Liánhuā Zhèn</t>
  </si>
  <si>
    <t>莲花镇</t>
  </si>
  <si>
    <t>Lìjīngpū Jiēdào</t>
  </si>
  <si>
    <t>历经铺街道</t>
  </si>
  <si>
    <t>Lítuō Jiēdào</t>
  </si>
  <si>
    <t>黎托街道</t>
  </si>
  <si>
    <t>Liúshāhé Zhèn</t>
  </si>
  <si>
    <t>流沙河镇</t>
  </si>
  <si>
    <t>Lóngfú Zhèn</t>
  </si>
  <si>
    <t>龙伏镇</t>
  </si>
  <si>
    <t>Lóngtián Zhèn</t>
  </si>
  <si>
    <t>龙田镇</t>
  </si>
  <si>
    <t>Lùgŭ Jiēdào</t>
  </si>
  <si>
    <t>麓谷街道</t>
  </si>
  <si>
    <t>Lùkŏu Zhèn</t>
  </si>
  <si>
    <t>路口镇</t>
  </si>
  <si>
    <t>Măwángduī Jiēdào</t>
  </si>
  <si>
    <t>马王堆街道</t>
  </si>
  <si>
    <t>Méitànbà Zhèn</t>
  </si>
  <si>
    <t>煤炭坝镇</t>
  </si>
  <si>
    <t>Méixīhú Jiēdào</t>
  </si>
  <si>
    <t>梅溪湖街道</t>
  </si>
  <si>
    <t>Mùyún Jiēdào</t>
  </si>
  <si>
    <t>暮云街道</t>
  </si>
  <si>
    <t>Píngtáng Jiēdào</t>
  </si>
  <si>
    <t>坪塘街道</t>
  </si>
  <si>
    <t>Pōzijiē Jiēdào</t>
  </si>
  <si>
    <t>坡子街街道</t>
  </si>
  <si>
    <t>Pŭjī Zhèn</t>
  </si>
  <si>
    <t>普迹镇</t>
  </si>
  <si>
    <t>Qiáokŏu Zhèn</t>
  </si>
  <si>
    <t>乔口镇</t>
  </si>
  <si>
    <t>Qiáoyì Zhèn</t>
  </si>
  <si>
    <t>桥驿镇</t>
  </si>
  <si>
    <t>Qīngshānpū Zhèn</t>
  </si>
  <si>
    <t>青山铺镇</t>
  </si>
  <si>
    <t>Qīngshānqiáo Zhèn</t>
  </si>
  <si>
    <t>青山桥镇</t>
  </si>
  <si>
    <t>Qīngshuĭtáng Jiēdào</t>
  </si>
  <si>
    <t>清水塘街道</t>
  </si>
  <si>
    <t>Qīngyuán Jiēdào</t>
  </si>
  <si>
    <t>青园街道</t>
  </si>
  <si>
    <t>Qīngzhúhú Jiēdào</t>
  </si>
  <si>
    <t>青竹湖街道</t>
  </si>
  <si>
    <t>Quántáng Jiēdào</t>
  </si>
  <si>
    <t>泉塘街道</t>
  </si>
  <si>
    <t>Shāshì Zhèn</t>
  </si>
  <si>
    <t>沙市镇</t>
  </si>
  <si>
    <t>Shātián Xiāng</t>
  </si>
  <si>
    <t>沙田乡</t>
  </si>
  <si>
    <t>Shāzitáng Jiēdào</t>
  </si>
  <si>
    <t>砂子塘街道</t>
  </si>
  <si>
    <t>Shègăng Zhèn</t>
  </si>
  <si>
    <t>社港镇</t>
  </si>
  <si>
    <t>Shuāngfúpū Zhèn</t>
  </si>
  <si>
    <t>双凫铺镇</t>
  </si>
  <si>
    <t>Shuāngjiāngkŏu Zhèn [incl. Zhūliángqiáo Xiāng]</t>
  </si>
  <si>
    <t>双江口镇</t>
  </si>
  <si>
    <t>Shūyuànlù Jiēdào</t>
  </si>
  <si>
    <t>书院路街道</t>
  </si>
  <si>
    <t>Sìfāngpíng Jiēdào</t>
  </si>
  <si>
    <t>四方坪街道</t>
  </si>
  <si>
    <t>Tiāndĭng Jiēdào</t>
  </si>
  <si>
    <t>天顶街道</t>
  </si>
  <si>
    <t>Tiàomă Zhèn</t>
  </si>
  <si>
    <t>跳马镇</t>
  </si>
  <si>
    <t>Tóngguān Jiēdào</t>
  </si>
  <si>
    <t>铜官街道</t>
  </si>
  <si>
    <t>Tōngtàijiē Jiēdào</t>
  </si>
  <si>
    <t>通泰街街道</t>
  </si>
  <si>
    <t>Wàngchéngpō Jiēdào</t>
  </si>
  <si>
    <t>望城坡街道</t>
  </si>
  <si>
    <t>Wànglùyuán Jiēdào</t>
  </si>
  <si>
    <t>望麓园街道</t>
  </si>
  <si>
    <t>Wàngyuèhú Jiēdào</t>
  </si>
  <si>
    <t>望月湖街道</t>
  </si>
  <si>
    <t>Wàngyuè Jiēdào</t>
  </si>
  <si>
    <t>望岳街道</t>
  </si>
  <si>
    <t>Wéishān Xiāng</t>
  </si>
  <si>
    <t>沩山乡</t>
  </si>
  <si>
    <t>Wénjiāshì Zhèn</t>
  </si>
  <si>
    <t>文家市镇</t>
  </si>
  <si>
    <t>Wényìlù Jiēdào</t>
  </si>
  <si>
    <t>文艺路街道</t>
  </si>
  <si>
    <t>Wŭjiālĭng Jiēdào</t>
  </si>
  <si>
    <t>伍家岭街道</t>
  </si>
  <si>
    <t>Wŭlĭpái Jiēdào</t>
  </si>
  <si>
    <t>五里牌街道</t>
  </si>
  <si>
    <t>Wūshān Jiēdào</t>
  </si>
  <si>
    <t>乌山街道</t>
  </si>
  <si>
    <t>Xiàduópū Zhèn</t>
  </si>
  <si>
    <t>夏铎铺镇</t>
  </si>
  <si>
    <t>Xiānghú Jiēdào</t>
  </si>
  <si>
    <t>湘湖街道</t>
  </si>
  <si>
    <t>Xiānglóng Jiēdào</t>
  </si>
  <si>
    <t>湘龙街道</t>
  </si>
  <si>
    <t>Xiāngyălù Jiēdào</t>
  </si>
  <si>
    <t>湘雅路街道</t>
  </si>
  <si>
    <t>Xiàngzikŏu Zhèn</t>
  </si>
  <si>
    <t>巷子口镇</t>
  </si>
  <si>
    <t>Xiánjiāhú Jiēdào</t>
  </si>
  <si>
    <t>咸嘉湖街道</t>
  </si>
  <si>
    <t>Xiăohé Xiāng</t>
  </si>
  <si>
    <t>小河乡</t>
  </si>
  <si>
    <t>Xiélèqiáo Zhèn</t>
  </si>
  <si>
    <t>偕乐桥镇</t>
  </si>
  <si>
    <t>Xīhú Jiēdào</t>
  </si>
  <si>
    <t>西湖街道</t>
  </si>
  <si>
    <t>Xīngchéng Zhèn [→ Dàzéhú Jiēdào, Yuèliàngdǎo Jiēdào, Báishāzhōu Jiēdào]</t>
  </si>
  <si>
    <t>星城镇</t>
  </si>
  <si>
    <t>Xīngshā Jiēdào</t>
  </si>
  <si>
    <t>星沙街道</t>
  </si>
  <si>
    <t>Xīnhé Jiēdào</t>
  </si>
  <si>
    <t>新河街道</t>
  </si>
  <si>
    <t>Xīnkāipū Jiēdào</t>
  </si>
  <si>
    <t>新开铺街道</t>
  </si>
  <si>
    <t>Xiùfēng Jiēdào [Xīngăng Zhèn]</t>
  </si>
  <si>
    <t>秀峰街道</t>
  </si>
  <si>
    <t>Xuéyuànjiē Jiēdào</t>
  </si>
  <si>
    <t>学院街街道</t>
  </si>
  <si>
    <t>Yánxī Zhèn</t>
  </si>
  <si>
    <t>沿溪镇</t>
  </si>
  <si>
    <t>Yínpénlĭng Jiēdào</t>
  </si>
  <si>
    <t>银盆岭街道</t>
  </si>
  <si>
    <t>Yŏng'ān Zhèn</t>
  </si>
  <si>
    <t>永安镇</t>
  </si>
  <si>
    <t>Yŏnghé Zhèn [incl. Qībăoshān Xiāng]</t>
  </si>
  <si>
    <t>永和镇</t>
  </si>
  <si>
    <t>Yŭchăngpíng Zhèn</t>
  </si>
  <si>
    <t>雨敞坪镇</t>
  </si>
  <si>
    <t>Yuèlù Jiēdào</t>
  </si>
  <si>
    <t>岳麓街道</t>
  </si>
  <si>
    <t>Yŭhuātíng Jiēdào</t>
  </si>
  <si>
    <t>雨花亭街道</t>
  </si>
  <si>
    <t>Yùjiā'ào Xiāng</t>
  </si>
  <si>
    <t>喻家坳乡</t>
  </si>
  <si>
    <t>Yùnánjiē Jiēdào</t>
  </si>
  <si>
    <t>裕南街街道</t>
  </si>
  <si>
    <t>Yùtán Jiēdào</t>
  </si>
  <si>
    <t>玉潭街道</t>
  </si>
  <si>
    <t>Zhāngfāng Zhèn</t>
  </si>
  <si>
    <t>张坊镇</t>
  </si>
  <si>
    <t>Zhèntóu Zhèn</t>
  </si>
  <si>
    <t>镇头镇</t>
  </si>
  <si>
    <t>Zhōnghé Zhèn</t>
  </si>
  <si>
    <t>中和镇</t>
  </si>
  <si>
    <t>Zīfú Zhèn</t>
  </si>
  <si>
    <t>资福镇</t>
  </si>
  <si>
    <t>Zuŏjiātáng Jiēdào</t>
  </si>
  <si>
    <t>左家塘街道</t>
  </si>
  <si>
    <t>Ānpíng Zhèn</t>
  </si>
  <si>
    <t>安平镇</t>
  </si>
  <si>
    <t>Áoquán Zhèn</t>
  </si>
  <si>
    <t>敖泉镇</t>
  </si>
  <si>
    <t>Àoshàng Zhèn</t>
  </si>
  <si>
    <t>坳上镇</t>
  </si>
  <si>
    <t>Báiláng Zhèn</t>
  </si>
  <si>
    <t>白廊镇</t>
  </si>
  <si>
    <t>Bǎilín Zhèn [incl. Dòngkŏu Xiāng]</t>
  </si>
  <si>
    <t>柏林镇</t>
  </si>
  <si>
    <t>Báilùdòng Zhèn [→ Báilùdòng Jiēdào, Bolǐpíng Jiēdào]</t>
  </si>
  <si>
    <t>白鹿洞镇</t>
  </si>
  <si>
    <t>Báilùtáng Zhèn</t>
  </si>
  <si>
    <t>白露塘镇</t>
  </si>
  <si>
    <t>Báishāwéi Xiāng</t>
  </si>
  <si>
    <t>白沙圩乡</t>
  </si>
  <si>
    <t>Báishídù Zhèn</t>
  </si>
  <si>
    <t>白石渡镇</t>
  </si>
  <si>
    <t>Báishuĭ Yáozú Xiāng [incl. Huáquán Xiāng]</t>
  </si>
  <si>
    <t>白水瑶族乡</t>
  </si>
  <si>
    <t>Bālí Zhèn</t>
  </si>
  <si>
    <t>笆篱镇</t>
  </si>
  <si>
    <t>Bāmiànshān Yáozú Xiāng [incl. Qīngyāo Zhèn, Liánpíng Xiāng]</t>
  </si>
  <si>
    <t>八面山瑶族乡</t>
  </si>
  <si>
    <t>Băohé Yáozú Xiāng</t>
  </si>
  <si>
    <t>保和瑶族乡</t>
  </si>
  <si>
    <t>Bĕihú Jiēdào</t>
  </si>
  <si>
    <t>北湖街道</t>
  </si>
  <si>
    <t>Bèixī Xiāng</t>
  </si>
  <si>
    <t>贝溪乡</t>
  </si>
  <si>
    <t>Biànjiāng Jiēdào [incl. Chéngguān Zhèn, Tángménkŏu Zhèn, Chéngjiāo Xiāng, Bìtáng Xiāng]</t>
  </si>
  <si>
    <t>便江街道</t>
  </si>
  <si>
    <t>Bōshuĭ Xiāng</t>
  </si>
  <si>
    <t>波水乡</t>
  </si>
  <si>
    <t>Chángcè Xiāng</t>
  </si>
  <si>
    <t>长策乡</t>
  </si>
  <si>
    <t>Chángcūn Xiāng</t>
  </si>
  <si>
    <t>长村乡</t>
  </si>
  <si>
    <t>Chéngpíng Xiāng</t>
  </si>
  <si>
    <t>承坪乡</t>
  </si>
  <si>
    <t>Chéngshuǐ Zhèn [incl. Xiānghuā Xiāng, Gāomă Xiāng]</t>
  </si>
  <si>
    <t>程水镇</t>
  </si>
  <si>
    <t>Chēnjiāng Jiēdào</t>
  </si>
  <si>
    <t>郴江街道</t>
  </si>
  <si>
    <t>Chēnzhōu Shì Jīngjì Jìshù Kāifāqū [→ Yǒngquán Jiēdào]</t>
  </si>
  <si>
    <t>郴州市经济技术开发区</t>
  </si>
  <si>
    <t>Chētóu Zhèn</t>
  </si>
  <si>
    <t>车头镇</t>
  </si>
  <si>
    <t>Chìshí Xiāng</t>
  </si>
  <si>
    <t>赤石乡</t>
  </si>
  <si>
    <t>Chōnglíngjiāng Zhèn [incl. Fēixiān Zhèn, Gŭlóu Xiāng, Shízì Xiāng, Yútián Xiāng]</t>
  </si>
  <si>
    <t>舂陵江镇</t>
  </si>
  <si>
    <t>Chŭjiāng Zhèn</t>
  </si>
  <si>
    <t>楚江镇</t>
  </si>
  <si>
    <t>Chúkŏu Zhèn</t>
  </si>
  <si>
    <t>滁口镇</t>
  </si>
  <si>
    <t>Chùqín Liángzhŏngchăng</t>
  </si>
  <si>
    <t>畜禽良种场</t>
  </si>
  <si>
    <t>Dàbùjiāng Xiāng</t>
  </si>
  <si>
    <t>大布江乡</t>
  </si>
  <si>
    <t>Dàchōng Xiāng</t>
  </si>
  <si>
    <t>大冲乡</t>
  </si>
  <si>
    <t>Dàpíng Zhèn</t>
  </si>
  <si>
    <t>大坪镇</t>
  </si>
  <si>
    <t>Dàtáng Zhèn</t>
  </si>
  <si>
    <t>大塘镇</t>
  </si>
  <si>
    <t>Dōngjiāng Jiēdào [incl. Lĭyújiāng Zhèn]</t>
  </si>
  <si>
    <t>Dōngluò Xiāng</t>
  </si>
  <si>
    <t>东洛乡</t>
  </si>
  <si>
    <t>Dōngpíng Xiāng</t>
  </si>
  <si>
    <t>东坪乡</t>
  </si>
  <si>
    <t>Dùkŏu Xiāng</t>
  </si>
  <si>
    <t>渡口乡</t>
  </si>
  <si>
    <t>Fāngyuán Zhèn [incl. Yàntáng Xiāng]</t>
  </si>
  <si>
    <t>方元镇</t>
  </si>
  <si>
    <t>Fēitiānshān Zhèn [incl. Qiáokŏu Zhèn, Tángxī Xiāng]</t>
  </si>
  <si>
    <t>飞天山镇</t>
  </si>
  <si>
    <t>Fénshì Zhèn</t>
  </si>
  <si>
    <t>汾市镇</t>
  </si>
  <si>
    <t>Fùhé Xiāng</t>
  </si>
  <si>
    <t>复和乡</t>
  </si>
  <si>
    <t>Fúróng Xiāng</t>
  </si>
  <si>
    <t>芙蓉乡</t>
  </si>
  <si>
    <t>Gāotíngsī Zhèn [incl. Gāotíng Xiāng]</t>
  </si>
  <si>
    <t>高亭司镇</t>
  </si>
  <si>
    <t>Gònghé Nóngchăng</t>
  </si>
  <si>
    <t>共和农场</t>
  </si>
  <si>
    <t>Gōngyè Yuánqū</t>
  </si>
  <si>
    <t>工业园区</t>
  </si>
  <si>
    <t>Guăngfā Zhèn</t>
  </si>
  <si>
    <t>广发镇</t>
  </si>
  <si>
    <t>Guāngmíng Xiāng</t>
  </si>
  <si>
    <t>光明乡</t>
  </si>
  <si>
    <t>Guānxī Xiāng</t>
  </si>
  <si>
    <t>关溪乡</t>
  </si>
  <si>
    <t>Guìyáng Cháchăng</t>
  </si>
  <si>
    <t>桂阳茶场</t>
  </si>
  <si>
    <t>Hánkŏu Xiāng</t>
  </si>
  <si>
    <t>寒口乡</t>
  </si>
  <si>
    <t>Hàotáng Zhèn</t>
  </si>
  <si>
    <t>浩塘镇</t>
  </si>
  <si>
    <t>Háotóu Xiāng</t>
  </si>
  <si>
    <t>濠头乡</t>
  </si>
  <si>
    <t>Hépíng Zhèn</t>
  </si>
  <si>
    <t>和平镇</t>
  </si>
  <si>
    <t>Héyè Zhèn</t>
  </si>
  <si>
    <t>荷叶镇</t>
  </si>
  <si>
    <t>Huángcăo Zhèn</t>
  </si>
  <si>
    <t>黄草镇</t>
  </si>
  <si>
    <t>Huángní Zhèn</t>
  </si>
  <si>
    <t>黄泥镇</t>
  </si>
  <si>
    <t>Huángshāpíng Jiēdào</t>
  </si>
  <si>
    <t>黄沙坪街道</t>
  </si>
  <si>
    <t>Huángshā Zhèn</t>
  </si>
  <si>
    <t>黄沙镇</t>
  </si>
  <si>
    <t>Huáshān Yáozú Xiāng</t>
  </si>
  <si>
    <t>华山瑶族乡</t>
  </si>
  <si>
    <t>Huātáng Xiāng</t>
  </si>
  <si>
    <t>花塘乡</t>
  </si>
  <si>
    <t>Huátáng Zhèn [incl. Tónghé Xiāng]</t>
  </si>
  <si>
    <t>华塘镇</t>
  </si>
  <si>
    <t>Huáwáng Xiāng</t>
  </si>
  <si>
    <t>华王乡</t>
  </si>
  <si>
    <t>Huílóngshān Yáozú Xiāng [incl. Qīlĭ Zhèn, Tuánjié Xiāng]</t>
  </si>
  <si>
    <t>回龙山瑶族乡</t>
  </si>
  <si>
    <t>Jiāngshuĭ Xiāng</t>
  </si>
  <si>
    <t>浆水乡</t>
  </si>
  <si>
    <t>Jĭngpō Zhèn</t>
  </si>
  <si>
    <t>井坡镇</t>
  </si>
  <si>
    <t>Jīnguī Zhèn</t>
  </si>
  <si>
    <t>金龟镇</t>
  </si>
  <si>
    <t>Jīnjiāng Méiqū</t>
  </si>
  <si>
    <t>金江煤区</t>
  </si>
  <si>
    <t>Jīnjiāng Zhèn</t>
  </si>
  <si>
    <t>金江镇</t>
  </si>
  <si>
    <t>Jìnpíng Zhèn [incl. Pánjiāng Xiāng]</t>
  </si>
  <si>
    <t>晋屏镇</t>
  </si>
  <si>
    <t>Jīnzǐxiān Zhèn [incl. Guānwáng Zhèn, Háoshān Xiāng, Yángnăo Xiāng, Xīnzhōu Xiāng]</t>
  </si>
  <si>
    <t>金紫仙镇</t>
  </si>
  <si>
    <t>Jíyì Xiāng [incl. Yìjiāng Xiāng, Jílóng Xiāng]</t>
  </si>
  <si>
    <t>集益乡</t>
  </si>
  <si>
    <t>Kăoyān Kēxué Yánjiūsuŏ</t>
  </si>
  <si>
    <t>烤烟科学研究所</t>
  </si>
  <si>
    <t>Lánshì Xiāng</t>
  </si>
  <si>
    <t>兰市乡</t>
  </si>
  <si>
    <t>Léipíng Zhèn [incl. Qīnglán Xiāng]</t>
  </si>
  <si>
    <t>雷坪镇</t>
  </si>
  <si>
    <t>Liángtián Zhèn [incl. Dèngjiātáng Xiāng]</t>
  </si>
  <si>
    <t>良田镇</t>
  </si>
  <si>
    <t>Liánhuāpíng Guănlĭqū</t>
  </si>
  <si>
    <t>莲花坪管理区</t>
  </si>
  <si>
    <t>Liántáng Zhèn</t>
  </si>
  <si>
    <t>莲塘镇</t>
  </si>
  <si>
    <t>Liăojiāng Zhèn</t>
  </si>
  <si>
    <t>蓼江镇</t>
  </si>
  <si>
    <t>Língguān Zhèn</t>
  </si>
  <si>
    <t>灵官镇</t>
  </si>
  <si>
    <t>Lĭngxiù Yáozú Xiāng</t>
  </si>
  <si>
    <t>岭秀瑶族乡</t>
  </si>
  <si>
    <t>Línwŭxiàn Gōngyèyuán</t>
  </si>
  <si>
    <t>临武县工业园</t>
  </si>
  <si>
    <t>Lĭtián Zhèn [incl. Xīnhuá Xiāng]</t>
  </si>
  <si>
    <t>里田镇</t>
  </si>
  <si>
    <t>Liúfēng Zhèn [incl. Zhāngmù Xiāng, Bănqiáo Xiāng]</t>
  </si>
  <si>
    <t>流峰镇</t>
  </si>
  <si>
    <t>Liúyuán Xiāng</t>
  </si>
  <si>
    <t>流源乡</t>
  </si>
  <si>
    <t>Lìyuán Zhèn</t>
  </si>
  <si>
    <t>栗源镇</t>
  </si>
  <si>
    <t>Lĭyútáng Zhèn</t>
  </si>
  <si>
    <t>鲤鱼塘镇</t>
  </si>
  <si>
    <t>Lónghăi Zhèn</t>
  </si>
  <si>
    <t>龙海镇</t>
  </si>
  <si>
    <t>Lóngshì Xiāng</t>
  </si>
  <si>
    <t>龙市乡</t>
  </si>
  <si>
    <t>Lóngtán Zhèn [→ Lóngtán Jiēdào, Lùfēng Jiēdào]</t>
  </si>
  <si>
    <t>Lóngxíngshì Xiāng</t>
  </si>
  <si>
    <t>龙形市乡</t>
  </si>
  <si>
    <t>Lóngxī Xiāng</t>
  </si>
  <si>
    <t>龙溪乡</t>
  </si>
  <si>
    <t>Luòxiān Jiēdào [Shìjiāo Xiāng]</t>
  </si>
  <si>
    <t>骆仙街道</t>
  </si>
  <si>
    <t>Lŭtáng Zhèn [incl. Nánxī Xiāng, Jiāngkŏu Xiāng]</t>
  </si>
  <si>
    <t>鲁塘镇</t>
  </si>
  <si>
    <t>Lúyáng Zhèn [incl. Chéngguān Zhèn, Chéngjiāo Xiāng, Fùchéng Xiāng]</t>
  </si>
  <si>
    <t>卢阳镇</t>
  </si>
  <si>
    <t>Màishì Zhèn</t>
  </si>
  <si>
    <t>麦市镇</t>
  </si>
  <si>
    <t>Măngshān Yáozú Xiāng</t>
  </si>
  <si>
    <t>莽山瑶族乡</t>
  </si>
  <si>
    <t>Măqiáo Zhèn [incl. Wàishā Xiāng]</t>
  </si>
  <si>
    <t>马桥镇</t>
  </si>
  <si>
    <t>Mátián Zhèn</t>
  </si>
  <si>
    <t>麻田镇</t>
  </si>
  <si>
    <t>Mătián Zhèn</t>
  </si>
  <si>
    <t>马田镇</t>
  </si>
  <si>
    <t>Mătóulĭng Xiāng [incl. Héyèpíng Xiāng]</t>
  </si>
  <si>
    <t>马头岭乡</t>
  </si>
  <si>
    <t>Méitián Zhèn</t>
  </si>
  <si>
    <t>梅田镇</t>
  </si>
  <si>
    <t>Nándòng Xiāng</t>
  </si>
  <si>
    <t>南洞乡</t>
  </si>
  <si>
    <t>Nánqiáng Zhèn [incl. Lánqiáo Zhèn, Guăngyí Xiāng]</t>
  </si>
  <si>
    <t>南强镇</t>
  </si>
  <si>
    <t>Nántă Jiēdào</t>
  </si>
  <si>
    <t>南塔街道</t>
  </si>
  <si>
    <t>Nóngyè Kēxué Yánjiūsuŏ</t>
  </si>
  <si>
    <t>农业科学研究所</t>
  </si>
  <si>
    <t>Nuănshuĭ Zhèn</t>
  </si>
  <si>
    <t>暖水镇</t>
  </si>
  <si>
    <t>Ōujiāng Zhèn [incl. Chéngguān Zhèn, Sāndòng Xiāng, Huángdòng Xiāng]</t>
  </si>
  <si>
    <t>沤江镇</t>
  </si>
  <si>
    <t>Ōuyánghăi Zhèn</t>
  </si>
  <si>
    <t>欧阳海镇</t>
  </si>
  <si>
    <t>Páilóu Xiāng</t>
  </si>
  <si>
    <t>牌楼乡</t>
  </si>
  <si>
    <t>Píngbèi Xiāng</t>
  </si>
  <si>
    <t>平背乡</t>
  </si>
  <si>
    <t>Pínghé Xiāng</t>
  </si>
  <si>
    <t>平和乡</t>
  </si>
  <si>
    <t>Píngshàng Xiāng</t>
  </si>
  <si>
    <t>坪上乡</t>
  </si>
  <si>
    <t>Pŭlè Zhèn</t>
  </si>
  <si>
    <t>普乐镇</t>
  </si>
  <si>
    <t>Pŭmăn Xiāng</t>
  </si>
  <si>
    <t>普满乡</t>
  </si>
  <si>
    <t>Qiānchōng Xiāng</t>
  </si>
  <si>
    <t>千冲乡</t>
  </si>
  <si>
    <t>Qiáoshì Xiāng</t>
  </si>
  <si>
    <t>桥市乡</t>
  </si>
  <si>
    <t>Qiáotóu Xiāng</t>
  </si>
  <si>
    <t>桥头乡</t>
  </si>
  <si>
    <t>Qīfèngdù Zhèn [incl. Găngjiăo Xiāng, v]</t>
  </si>
  <si>
    <t>栖凤渡镇</t>
  </si>
  <si>
    <t>Qījiă Xiāng</t>
  </si>
  <si>
    <t>七甲乡</t>
  </si>
  <si>
    <t>Qīngjiāng Zhèn</t>
  </si>
  <si>
    <t>清江镇</t>
  </si>
  <si>
    <t>Qīngquán Zhèn</t>
  </si>
  <si>
    <t>清泉镇</t>
  </si>
  <si>
    <t>Qīngshān Xiāng</t>
  </si>
  <si>
    <t>青山乡</t>
  </si>
  <si>
    <t>Quánshuǐ Zhèn [Sānxīng Zhèn]</t>
  </si>
  <si>
    <t>泉水镇</t>
  </si>
  <si>
    <t>Rénmínlù Jiēdào</t>
  </si>
  <si>
    <t>人民路街道</t>
  </si>
  <si>
    <t>Rényì Zhèn [incl. Yínhé Xiāng]</t>
  </si>
  <si>
    <t>仁义镇</t>
  </si>
  <si>
    <t>Rèshuĭ Zhèn</t>
  </si>
  <si>
    <t>热水镇</t>
  </si>
  <si>
    <t>Sāndū Zhèn [incl. Bēijì Xiāng]</t>
  </si>
  <si>
    <t>三都镇</t>
  </si>
  <si>
    <t>Sānjiāngkŏu Yáozú Zhèn</t>
  </si>
  <si>
    <t>三江口瑶族镇</t>
  </si>
  <si>
    <t>Sānshíliù Wān Kuàngqū</t>
  </si>
  <si>
    <t>三十六湾矿区</t>
  </si>
  <si>
    <t>Sāntáng Xiāng</t>
  </si>
  <si>
    <t>三塘乡</t>
  </si>
  <si>
    <t>Shātián Zhèn [incl. Dàshuĭ Xiāng]</t>
  </si>
  <si>
    <t>沙田镇</t>
  </si>
  <si>
    <t>Shígàitáng Jiēdào</t>
  </si>
  <si>
    <t>石盖塘街道</t>
  </si>
  <si>
    <t>Shíqiáo Zhèn</t>
  </si>
  <si>
    <t>石桥镇</t>
  </si>
  <si>
    <t>Shōwa Xiāng</t>
  </si>
  <si>
    <t>城郊乡</t>
  </si>
  <si>
    <t>Shuĭdōng Zhèn [incl. Jiēlóng Xiāng]</t>
  </si>
  <si>
    <t>水东镇</t>
  </si>
  <si>
    <t>Shùnfēng Zhèn [incl. Chéngguān Zhèn, Shuāngxī Xiāng]</t>
  </si>
  <si>
    <t>舜峰镇</t>
  </si>
  <si>
    <t>Sìdū Zhèn</t>
  </si>
  <si>
    <t>四都镇</t>
  </si>
  <si>
    <t>Sìlĭ Zhèn [incl. Liùhé Xiāng]</t>
  </si>
  <si>
    <t>四里镇</t>
  </si>
  <si>
    <t>Sìzhōu Xiāng</t>
  </si>
  <si>
    <t>泗洲乡</t>
  </si>
  <si>
    <t>Sòngpíng Línchăng</t>
  </si>
  <si>
    <t>宋坪林场</t>
  </si>
  <si>
    <t>Sūxiānlĭng Jiēdào</t>
  </si>
  <si>
    <t>苏仙岭街道</t>
  </si>
  <si>
    <t>Tàihé Guóyŏu Línchăng</t>
  </si>
  <si>
    <t>太和国有林场</t>
  </si>
  <si>
    <t>Tàihé Zhèn [incl. Qīnghé Xiāng]</t>
  </si>
  <si>
    <t>太和镇</t>
  </si>
  <si>
    <t>Tàihé Zhèn</t>
  </si>
  <si>
    <t>Tángcūn Zhèn</t>
  </si>
  <si>
    <t>塘村镇</t>
  </si>
  <si>
    <t>Tángdòng Jiēdào</t>
  </si>
  <si>
    <t>唐洞街道</t>
  </si>
  <si>
    <t>Tángshì Zhèn</t>
  </si>
  <si>
    <t>塘市镇</t>
  </si>
  <si>
    <t>Tāngxī Zhèn [incl. Tāngshì Xiāng, Píshí Xiāng]</t>
  </si>
  <si>
    <t>汤溪镇</t>
  </si>
  <si>
    <t>Tănpíng Zhèn</t>
  </si>
  <si>
    <t>坦坪镇</t>
  </si>
  <si>
    <t>Tiāntáng Zhèn [incl. Dōngfēng Xiāng]</t>
  </si>
  <si>
    <t>天塘镇</t>
  </si>
  <si>
    <t>Tiánxīn Xiāng</t>
  </si>
  <si>
    <t>田心乡</t>
  </si>
  <si>
    <t>Tiánzhuāng Xiāng</t>
  </si>
  <si>
    <t>田庄乡</t>
  </si>
  <si>
    <t>Tóngyì Xiāng</t>
  </si>
  <si>
    <t>同益乡</t>
  </si>
  <si>
    <t>Tŭdì Xiāng</t>
  </si>
  <si>
    <t>土地乡</t>
  </si>
  <si>
    <t>Tŭqiáo Zhèn</t>
  </si>
  <si>
    <t>土桥镇</t>
  </si>
  <si>
    <t>Wànshuĭ Xiāng</t>
  </si>
  <si>
    <t>万水乡</t>
  </si>
  <si>
    <t>Wénmíng Yáozú Xiāng</t>
  </si>
  <si>
    <t>文明瑶族乡</t>
  </si>
  <si>
    <t>Wǔgàishān Zhèn [Dàkuíshàng Xiāng]</t>
  </si>
  <si>
    <t>五盖山镇</t>
  </si>
  <si>
    <t>Wǔlǐng Zhèn [incl. Tàipínglĭ Xiāng, Shāpíng Xiāng]</t>
  </si>
  <si>
    <t>五岭镇</t>
  </si>
  <si>
    <t>Wŭlĭpái Zhèn [incl. Tàipíng Xiāng]</t>
  </si>
  <si>
    <t>五里牌镇</t>
  </si>
  <si>
    <t>Wŭshuĭ Zhèn</t>
  </si>
  <si>
    <t>武水镇</t>
  </si>
  <si>
    <t>Wŭyuán Xiāng</t>
  </si>
  <si>
    <t>武源乡</t>
  </si>
  <si>
    <t>Xiàméiqiáo Jiēdào</t>
  </si>
  <si>
    <t>下湄桥街道</t>
  </si>
  <si>
    <t>Xiānghuā Zhèn [incl. Xiānghuālĭng Zhèn, Sānhé Xiāng]</t>
  </si>
  <si>
    <t>香花镇</t>
  </si>
  <si>
    <t>Xiāngméi Xiāng</t>
  </si>
  <si>
    <t>香梅乡</t>
  </si>
  <si>
    <t>Xiāngyīndù Jiēdào</t>
  </si>
  <si>
    <t>湘阴渡街道</t>
  </si>
  <si>
    <t>Xiàojiā Zhèn</t>
  </si>
  <si>
    <t>肖家镇</t>
  </si>
  <si>
    <t>Xiăoyuán Yáozú Zhèn</t>
  </si>
  <si>
    <t>小垣瑶族镇</t>
  </si>
  <si>
    <t>Xīnfāng Xiāng</t>
  </si>
  <si>
    <t>新坊乡</t>
  </si>
  <si>
    <t>Xíngláng Zhèn</t>
  </si>
  <si>
    <t>行廊镇</t>
  </si>
  <si>
    <t>Xīngníng Zhèn [incl. Héjiāshān Xiāng, Píngshí Xiāng]</t>
  </si>
  <si>
    <t>兴宁镇</t>
  </si>
  <si>
    <t>Xīshān Yáozú Xiāng</t>
  </si>
  <si>
    <t>西山瑶族乡</t>
  </si>
  <si>
    <t>Xŭjiādòng Zhèn</t>
  </si>
  <si>
    <t>许家洞镇</t>
  </si>
  <si>
    <t>Yángjì Xiāng</t>
  </si>
  <si>
    <t>洋际乡</t>
  </si>
  <si>
    <t>Yángliŭ Yáozú Xiāng</t>
  </si>
  <si>
    <t>杨柳瑶族乡</t>
  </si>
  <si>
    <t>Yángméishān Zhèn</t>
  </si>
  <si>
    <t>杨梅山镇</t>
  </si>
  <si>
    <t>Yángshì Zhèn [incl. Dōngchéng Xiāng]</t>
  </si>
  <si>
    <t>洋市镇</t>
  </si>
  <si>
    <t>Yángtáng Xiāng</t>
  </si>
  <si>
    <t>洋塘乡</t>
  </si>
  <si>
    <t>Yǎngtiānhú Yáozú Xiāng [Dàtáng Xiāng]</t>
  </si>
  <si>
    <t>仰天湖瑶族乡</t>
  </si>
  <si>
    <t>Yànquán Jiēdào</t>
  </si>
  <si>
    <t>燕泉街道</t>
  </si>
  <si>
    <t>Yánquán Zhèn</t>
  </si>
  <si>
    <t>岩泉镇</t>
  </si>
  <si>
    <t>Yánshòu Yáozú Xiāng</t>
  </si>
  <si>
    <t>延寿瑶族乡</t>
  </si>
  <si>
    <t>Yáogăngxiān Zhèn</t>
  </si>
  <si>
    <t>瑶岗仙镇</t>
  </si>
  <si>
    <t>Yīliù Zhèn</t>
  </si>
  <si>
    <t>一六镇</t>
  </si>
  <si>
    <t>Yíngchūn Zhèn</t>
  </si>
  <si>
    <t>迎春镇</t>
  </si>
  <si>
    <t>Yíngdòng Yáozú Xiāng</t>
  </si>
  <si>
    <t>盈洞瑶族乡</t>
  </si>
  <si>
    <t>Yŏngchūn Xiāng</t>
  </si>
  <si>
    <t>永春乡</t>
  </si>
  <si>
    <t>Yǒnglèjiāng Zhèn [incl. Chéngguān Zhèn, Qīngxī Zhèn, Páishān Xiāng, Jūnshān Xiāng, Héshì Xiāng]</t>
  </si>
  <si>
    <t>永乐江镇</t>
  </si>
  <si>
    <t>Yóumá Zhèn</t>
  </si>
  <si>
    <t>油麻镇</t>
  </si>
  <si>
    <t>Yóushì Zhèn</t>
  </si>
  <si>
    <t>油市镇</t>
  </si>
  <si>
    <t>Yuánjiā Zhèn [incl. Pàntóu Xiāng]</t>
  </si>
  <si>
    <t>袁家镇</t>
  </si>
  <si>
    <t>Yuèfēng Yáozú Xiāng</t>
  </si>
  <si>
    <t>月峰瑶族乡</t>
  </si>
  <si>
    <t>Yuèlái Zhèn</t>
  </si>
  <si>
    <t>悦来镇</t>
  </si>
  <si>
    <t>Yùxī Zhèn [incl. Chéngguān Zhèn, Chéngnán Xiāng]</t>
  </si>
  <si>
    <t>玉溪镇</t>
  </si>
  <si>
    <t>Zēngfú Jiēdào [Wànhuáyán Zhèn]</t>
  </si>
  <si>
    <t>增福街道</t>
  </si>
  <si>
    <t>Zēngkŏu Xiāng</t>
  </si>
  <si>
    <t>增口乡</t>
  </si>
  <si>
    <t>Zhàiqián Zhèn</t>
  </si>
  <si>
    <t>寨前镇</t>
  </si>
  <si>
    <t>Zhāngshì Zhèn [incl. Tuánjié Xiāng]</t>
  </si>
  <si>
    <t>樟市镇</t>
  </si>
  <si>
    <t>Zhāngshù Zhèn</t>
  </si>
  <si>
    <t>樟树镇</t>
  </si>
  <si>
    <t>Zhènghé Zhèn</t>
  </si>
  <si>
    <t>正和镇</t>
  </si>
  <si>
    <t>Zhènnán Xiāng</t>
  </si>
  <si>
    <t>镇南乡</t>
  </si>
  <si>
    <t>Zhōuménsī Zhèn [incl. Péngshì Xiāng, incl. Yānpíng Xiāng]</t>
  </si>
  <si>
    <t>州门司镇</t>
  </si>
  <si>
    <t>Zhūquán Zhèn [incl. Chéngguān Zhèn, Liánhé Xiāng, Zhōngshuĭ Xiāng, Shígāo Xiāng]</t>
  </si>
  <si>
    <t>珠泉镇</t>
  </si>
  <si>
    <t>Zhúshān Xiāng</t>
  </si>
  <si>
    <t>竹山乡</t>
  </si>
  <si>
    <t>Báidìshì Zhèn</t>
  </si>
  <si>
    <t>白地市镇</t>
  </si>
  <si>
    <t>Bǎifāng Zhèn</t>
  </si>
  <si>
    <t>柏坊镇</t>
  </si>
  <si>
    <t>Báiguŏ Zhèn</t>
  </si>
  <si>
    <t>白果镇</t>
  </si>
  <si>
    <t>Báihè Jiēdào [Báihèpū Zhèn]</t>
  </si>
  <si>
    <t>白鹤街道</t>
  </si>
  <si>
    <t>Báilián Zhèn</t>
  </si>
  <si>
    <t>白莲镇</t>
  </si>
  <si>
    <t>Báishā Zhèn</t>
  </si>
  <si>
    <t>白沙镇</t>
  </si>
  <si>
    <t>Báishāzhōu Gōngyèyuán</t>
  </si>
  <si>
    <t>白沙洲工业园</t>
  </si>
  <si>
    <t>Báishāzhōu Jiēdào</t>
  </si>
  <si>
    <t>白沙洲街道</t>
  </si>
  <si>
    <t>Báiyútán Yuányìchăng</t>
  </si>
  <si>
    <t>白渔潭园艺场</t>
  </si>
  <si>
    <t>Bănqiáo Zhèn</t>
  </si>
  <si>
    <t>板桥镇</t>
  </si>
  <si>
    <t>Bănshì Xiāng</t>
  </si>
  <si>
    <t>板市乡</t>
  </si>
  <si>
    <t>Băogài Zhèn</t>
  </si>
  <si>
    <t>宝盖镇</t>
  </si>
  <si>
    <t>Bùyúnqiáo Zhèn</t>
  </si>
  <si>
    <t>步云桥镇</t>
  </si>
  <si>
    <t>Càizichí Jiēdào</t>
  </si>
  <si>
    <t>蔡子池街道</t>
  </si>
  <si>
    <t>Căoshì Zhèn</t>
  </si>
  <si>
    <t>草市镇</t>
  </si>
  <si>
    <t>Cháng'ān Xiāng</t>
  </si>
  <si>
    <t>长安乡</t>
  </si>
  <si>
    <t>Chángjiāng Zhèn</t>
  </si>
  <si>
    <t>长江镇</t>
  </si>
  <si>
    <t>Chángpíng Xiāng</t>
  </si>
  <si>
    <t>长坪乡</t>
  </si>
  <si>
    <t>Chángqīng Xiāng</t>
  </si>
  <si>
    <t>长青乡</t>
  </si>
  <si>
    <t>Cháshān'ào Zhèn</t>
  </si>
  <si>
    <t>茶山坳镇</t>
  </si>
  <si>
    <t>Cháshì Zhèn</t>
  </si>
  <si>
    <t>茶市镇</t>
  </si>
  <si>
    <t>Chējiāng Jiēdào</t>
  </si>
  <si>
    <t>车江街道</t>
  </si>
  <si>
    <t>Chéngliánwéi Xiāng</t>
  </si>
  <si>
    <t>城连圩乡</t>
  </si>
  <si>
    <t>Chuānkŏu [Chuānkǒu Xiāng]</t>
  </si>
  <si>
    <t>川口办事处</t>
  </si>
  <si>
    <t>Dà'ān Xiāng</t>
  </si>
  <si>
    <t>大安乡</t>
  </si>
  <si>
    <t>Dàbăo Xiāng</t>
  </si>
  <si>
    <t>大堡乡</t>
  </si>
  <si>
    <t>Dāiyīnglĭng Zhèn</t>
  </si>
  <si>
    <t>呆鹰岭镇</t>
  </si>
  <si>
    <t>Dăozi Zhèn</t>
  </si>
  <si>
    <t>导子镇</t>
  </si>
  <si>
    <t>Dàpŭ Gōngyèyuán</t>
  </si>
  <si>
    <t>大浦工业园</t>
  </si>
  <si>
    <t>Dàpŭ Zhèn</t>
  </si>
  <si>
    <t>大浦镇</t>
  </si>
  <si>
    <t>Dàshì Zhèn</t>
  </si>
  <si>
    <t>大市镇</t>
  </si>
  <si>
    <t>Dàyì Zhèn</t>
  </si>
  <si>
    <t>大义镇</t>
  </si>
  <si>
    <t>Dézhèn Xiāng</t>
  </si>
  <si>
    <t>德圳乡</t>
  </si>
  <si>
    <t>Diànmén Zhèn</t>
  </si>
  <si>
    <t>店门镇</t>
  </si>
  <si>
    <t>Dōnghúwéi Zhèn</t>
  </si>
  <si>
    <t>东湖圩镇</t>
  </si>
  <si>
    <t>Dōnghú Zhèn</t>
  </si>
  <si>
    <t>东湖镇</t>
  </si>
  <si>
    <t>Dōngyángdù Jiēdào</t>
  </si>
  <si>
    <t>东阳渡街道</t>
  </si>
  <si>
    <t>Féitián Zhèn</t>
  </si>
  <si>
    <t>淝田镇</t>
  </si>
  <si>
    <t>Fèngqípíng Xiāng</t>
  </si>
  <si>
    <t>凤歧坪乡</t>
  </si>
  <si>
    <t>Fēngshíyàn Zhèn</t>
  </si>
  <si>
    <t>风石堰镇</t>
  </si>
  <si>
    <t>Fútiánpù Xiāng [Fútián Xiāng]</t>
  </si>
  <si>
    <t>福田铺乡</t>
  </si>
  <si>
    <t>Gānxī Zhèn</t>
  </si>
  <si>
    <t>甘溪镇</t>
  </si>
  <si>
    <t>Gāohú Zhèn</t>
  </si>
  <si>
    <t>高湖镇</t>
  </si>
  <si>
    <t>Gāotáng Xiāng</t>
  </si>
  <si>
    <t>高塘乡</t>
  </si>
  <si>
    <t>Gōngpíngwéi Zhèn</t>
  </si>
  <si>
    <t>公平圩镇</t>
  </si>
  <si>
    <t>Gŏulŏu Xiāng</t>
  </si>
  <si>
    <t>岣嵝乡</t>
  </si>
  <si>
    <t>Guăngdōnglù Jiēdào</t>
  </si>
  <si>
    <t>广东路街道</t>
  </si>
  <si>
    <t>Guānjiāzuĭ Zhèn</t>
  </si>
  <si>
    <t>官家嘴镇</t>
  </si>
  <si>
    <t>Guānlĭng Zhèn</t>
  </si>
  <si>
    <t>官岭镇</t>
  </si>
  <si>
    <t>Guānshì Zhèn</t>
  </si>
  <si>
    <t>关市镇</t>
  </si>
  <si>
    <t>冠市镇</t>
  </si>
  <si>
    <t>Guàntáng Xiāng</t>
  </si>
  <si>
    <t>贯塘乡</t>
  </si>
  <si>
    <t>Guīyáng Zhèn</t>
  </si>
  <si>
    <t>归阳镇</t>
  </si>
  <si>
    <t>Guòshuĭpíng Zhèn</t>
  </si>
  <si>
    <t>过水坪镇</t>
  </si>
  <si>
    <t>Héjiāng Jiēdào</t>
  </si>
  <si>
    <t>合江街道</t>
  </si>
  <si>
    <t>Hèjiā Xiāng</t>
  </si>
  <si>
    <t>贺家乡</t>
  </si>
  <si>
    <t>Héngnán Xiàn Yuánzhŏngchăng</t>
  </si>
  <si>
    <t>衡南县原种场</t>
  </si>
  <si>
    <t>Héngzhōu Jiānyù</t>
  </si>
  <si>
    <t>衡州监狱</t>
  </si>
  <si>
    <t>Héngzhōulù Jiēdào</t>
  </si>
  <si>
    <t>衡州路街道</t>
  </si>
  <si>
    <t>Hépíng Xiāng</t>
  </si>
  <si>
    <t>和平乡</t>
  </si>
  <si>
    <t>Hézhōu Zhèn</t>
  </si>
  <si>
    <t>河洲镇</t>
  </si>
  <si>
    <t>Hóngqiáo Zhèn [→ Hóngqiáo Jiēdào, Yùhé Jiēdào, YǒngchāngJiēdào]</t>
  </si>
  <si>
    <t>洪桥街道</t>
  </si>
  <si>
    <t>Hóngshān Zhèn</t>
  </si>
  <si>
    <t>洪山镇</t>
  </si>
  <si>
    <t>Hóngshì Zhèn</t>
  </si>
  <si>
    <t>洪市镇</t>
  </si>
  <si>
    <t>Hóngxiāng Jiēdào</t>
  </si>
  <si>
    <t>红湘街道</t>
  </si>
  <si>
    <t>Huángchálĭng Jiēdào [incl. Xiāngjiāng Xiāng]</t>
  </si>
  <si>
    <t>黄茶岭街道</t>
  </si>
  <si>
    <t>Huángshāwān Jiēdào [incl. Sōngmù Xiāng]</t>
  </si>
  <si>
    <t>黄沙湾街道</t>
  </si>
  <si>
    <t>Huángshì Zhèn</t>
  </si>
  <si>
    <t>黄市镇</t>
  </si>
  <si>
    <t>Huángtŭpū Zhèn</t>
  </si>
  <si>
    <t>黄土铺镇</t>
  </si>
  <si>
    <t>Huāqiáo Zhèn</t>
  </si>
  <si>
    <t>花桥镇</t>
  </si>
  <si>
    <t>Huáxīng Jiēdào</t>
  </si>
  <si>
    <t>华兴街道</t>
  </si>
  <si>
    <t>Jiāngdōng Xiāng</t>
  </si>
  <si>
    <t>江东乡</t>
  </si>
  <si>
    <t>Jiăngjiāqiáo Zhèn</t>
  </si>
  <si>
    <t>蒋家桥镇</t>
  </si>
  <si>
    <t>Jiāngkŏu Zhèn</t>
  </si>
  <si>
    <t>江口镇</t>
  </si>
  <si>
    <t>Jiăoshān Zhèn</t>
  </si>
  <si>
    <t>角山镇</t>
  </si>
  <si>
    <t>Jíbīng Zhèn [incl. Cháojiāng Xiāng]</t>
  </si>
  <si>
    <t>集兵镇</t>
  </si>
  <si>
    <t>Jièpái Zhèn</t>
  </si>
  <si>
    <t>界牌镇</t>
  </si>
  <si>
    <t>Jīlŏng Zhèn [incl. Qíshān Bànshìchŭ]</t>
  </si>
  <si>
    <t>鸡笼镇</t>
  </si>
  <si>
    <t>Jĭngtóu Zhèn</t>
  </si>
  <si>
    <t>井头镇</t>
  </si>
  <si>
    <t>Jīnjiălĭng Nóngchăng</t>
  </si>
  <si>
    <t>金甲岭农场</t>
  </si>
  <si>
    <t>Jīnlán Zhèn</t>
  </si>
  <si>
    <t>金兰镇</t>
  </si>
  <si>
    <t>Jīnqiáo Zhèn</t>
  </si>
  <si>
    <t>金桥镇</t>
  </si>
  <si>
    <t>Jìnwĕizhōu Zhèn</t>
  </si>
  <si>
    <t>近尾洲镇</t>
  </si>
  <si>
    <t>Jīnxī Zhèn</t>
  </si>
  <si>
    <t>金溪镇</t>
  </si>
  <si>
    <t>Kāiyún Zhèn</t>
  </si>
  <si>
    <t>开云镇</t>
  </si>
  <si>
    <t>Kùzōngqiáo Zhèn [Kùzōng Xiāng]</t>
  </si>
  <si>
    <t>库宗桥镇</t>
  </si>
  <si>
    <t>Lánjiāng Xiāng</t>
  </si>
  <si>
    <t>兰江乡</t>
  </si>
  <si>
    <t>Lánlŏng Xiāng</t>
  </si>
  <si>
    <t>栏垅乡</t>
  </si>
  <si>
    <t>Liángshì Zhèn</t>
  </si>
  <si>
    <t>粮市镇</t>
  </si>
  <si>
    <t>Liàngyuán Xiāng</t>
  </si>
  <si>
    <t>亮源乡</t>
  </si>
  <si>
    <t>Liánhé Jiēdào</t>
  </si>
  <si>
    <t>联合街道</t>
  </si>
  <si>
    <t>Liàotián Zhèn</t>
  </si>
  <si>
    <t>廖田镇</t>
  </si>
  <si>
    <t>Lìjiāng Zhèn</t>
  </si>
  <si>
    <t>栗江镇</t>
  </si>
  <si>
    <t>Lìmù Xiāng</t>
  </si>
  <si>
    <t>栗木乡</t>
  </si>
  <si>
    <t>Línghú Xiāng</t>
  </si>
  <si>
    <t>酃湖乡</t>
  </si>
  <si>
    <t>Línghú Yúchăng</t>
  </si>
  <si>
    <t>酃湖渔场</t>
  </si>
  <si>
    <t>Lĭngpō Xiāng</t>
  </si>
  <si>
    <t>岭坡乡</t>
  </si>
  <si>
    <t>Liúshì Zhèn</t>
  </si>
  <si>
    <t>硫市镇</t>
  </si>
  <si>
    <t>Lóngtáng Zhèn</t>
  </si>
  <si>
    <t>龙塘镇</t>
  </si>
  <si>
    <t>Luóqiáo Zhèn</t>
  </si>
  <si>
    <t>罗桥镇</t>
  </si>
  <si>
    <t>Mădùqiáo Xiāng</t>
  </si>
  <si>
    <t>马杜桥乡</t>
  </si>
  <si>
    <t>Măjī Zhèn</t>
  </si>
  <si>
    <t>马迹镇</t>
  </si>
  <si>
    <t>Máoshì Zhèn</t>
  </si>
  <si>
    <t>茅市镇</t>
  </si>
  <si>
    <t>Măshuĭ Zhèn</t>
  </si>
  <si>
    <t>马水镇</t>
  </si>
  <si>
    <t>Miáopŭ Jiēdào</t>
  </si>
  <si>
    <t>苗圃街道</t>
  </si>
  <si>
    <t>Miàoqián Zhèn</t>
  </si>
  <si>
    <t>庙前镇</t>
  </si>
  <si>
    <t>Mǐshuǐ Zhèn [incl. Chéngguān Zhèn, Tàzhuāng Xiāng, Zhēnzhū Xiāng]</t>
  </si>
  <si>
    <t>城关镇</t>
  </si>
  <si>
    <t>Mòjĭng Xiāng</t>
  </si>
  <si>
    <t>莫井乡</t>
  </si>
  <si>
    <t>Nánjīng Zhèn</t>
  </si>
  <si>
    <t>南京镇</t>
  </si>
  <si>
    <t>Nánwān Xiāng</t>
  </si>
  <si>
    <t>南湾乡</t>
  </si>
  <si>
    <t>Nányáng Zhèn</t>
  </si>
  <si>
    <t>南阳镇</t>
  </si>
  <si>
    <t>Nányuè Zhèn</t>
  </si>
  <si>
    <t>南岳镇</t>
  </si>
  <si>
    <t>Niăojiāng Zhèn</t>
  </si>
  <si>
    <t>鸟江镇</t>
  </si>
  <si>
    <t>Péiyuán Jiēdào</t>
  </si>
  <si>
    <t>培元街道</t>
  </si>
  <si>
    <t>Péngtáng Xiāng</t>
  </si>
  <si>
    <t>蓬塘乡</t>
  </si>
  <si>
    <t>Péngyuán Zhèn</t>
  </si>
  <si>
    <t>蓬源镇</t>
  </si>
  <si>
    <t>Qīngshān Jiēdào</t>
  </si>
  <si>
    <t>青山街道</t>
  </si>
  <si>
    <t>Quánfēng Jiēdào</t>
  </si>
  <si>
    <t>泉峰街道</t>
  </si>
  <si>
    <t>Quánhú Zhèn</t>
  </si>
  <si>
    <t>泉湖镇</t>
  </si>
  <si>
    <t>Quánxī Zhèn</t>
  </si>
  <si>
    <t>泉溪镇</t>
  </si>
  <si>
    <t>Qŭlán Zhèn</t>
  </si>
  <si>
    <t>曲兰镇</t>
  </si>
  <si>
    <t>Qūtán Jiēdào [Yítán Xiāng]</t>
  </si>
  <si>
    <t>曲潭街道</t>
  </si>
  <si>
    <t>Rénmín Jiēdào</t>
  </si>
  <si>
    <t>人民街道</t>
  </si>
  <si>
    <t>Rényì Zhèn</t>
  </si>
  <si>
    <t>Rónghuán Zhèn</t>
  </si>
  <si>
    <t>荣桓镇</t>
  </si>
  <si>
    <t>Sāndū Zhèn</t>
  </si>
  <si>
    <t>Sānhú Zhèn</t>
  </si>
  <si>
    <t>三湖镇</t>
  </si>
  <si>
    <t>Sānjiăotáng Zhèn [incl.Yánhú Zhèn]</t>
  </si>
  <si>
    <t>三角塘镇</t>
  </si>
  <si>
    <t>Sāntáng Zhèn [incl. Zhōushì Xiāng]</t>
  </si>
  <si>
    <t>三塘镇</t>
  </si>
  <si>
    <t>Sānzhāng Zhèn [incl. Dàqiáo Zhèn]</t>
  </si>
  <si>
    <t>三樟镇</t>
  </si>
  <si>
    <t>Shāmíng Xiāng</t>
  </si>
  <si>
    <t>沙明乡</t>
  </si>
  <si>
    <t>Shàngjià Xiāng</t>
  </si>
  <si>
    <t>上架乡</t>
  </si>
  <si>
    <t>Shānqiáo Zhèn</t>
  </si>
  <si>
    <t>杉桥镇</t>
  </si>
  <si>
    <t>Shāquán Xiāng</t>
  </si>
  <si>
    <t>沙泉乡</t>
  </si>
  <si>
    <t>Shèngqiáo Zhèn</t>
  </si>
  <si>
    <t>胜桥镇</t>
  </si>
  <si>
    <t>Shíshì Zhèn</t>
  </si>
  <si>
    <t>石市镇</t>
  </si>
  <si>
    <t>Shítān Xiāng</t>
  </si>
  <si>
    <t>石滩乡</t>
  </si>
  <si>
    <t>Shítíngzi Zhèn</t>
  </si>
  <si>
    <t>石亭子镇</t>
  </si>
  <si>
    <t>Shíwān Zhèn</t>
  </si>
  <si>
    <t>石湾镇</t>
  </si>
  <si>
    <t>Shòuyuè Xiāng [incl. Yuèlín Xiāng, Lóngfèng Xiāng, Bàidiàn Xiāng]</t>
  </si>
  <si>
    <t>寿岳乡</t>
  </si>
  <si>
    <t>Shuāngqiáo Zhèn</t>
  </si>
  <si>
    <t>双桥镇</t>
  </si>
  <si>
    <t>Shuĭdōngjiāng Jiēdào</t>
  </si>
  <si>
    <t>水东江街道</t>
  </si>
  <si>
    <t>Shuĭkŏushān Zhèn [incl. Sōngbǎi Zhèn]</t>
  </si>
  <si>
    <t>水口山镇</t>
  </si>
  <si>
    <t>Sìménzhōu Zhèn</t>
  </si>
  <si>
    <t>泗门洲镇</t>
  </si>
  <si>
    <t>Sìmíngshān Xiāng</t>
  </si>
  <si>
    <t>四明山乡</t>
  </si>
  <si>
    <t>Sōngjiāng Zhèn</t>
  </si>
  <si>
    <t>松江镇</t>
  </si>
  <si>
    <t>Sōnglín Cháchăng</t>
  </si>
  <si>
    <t>松林茶场</t>
  </si>
  <si>
    <t>Sōngmù Gōngyèyuán</t>
  </si>
  <si>
    <t>松木工业园</t>
  </si>
  <si>
    <t>Tàihétáng Zhèn</t>
  </si>
  <si>
    <t>太和堂镇</t>
  </si>
  <si>
    <t>Tàihéwéi Xiāng</t>
  </si>
  <si>
    <t>太和圩乡</t>
  </si>
  <si>
    <t>Tàipíngwéi Xiāng</t>
  </si>
  <si>
    <t>太平圩乡</t>
  </si>
  <si>
    <t>Táiyuán Zhèn</t>
  </si>
  <si>
    <t>台源镇</t>
  </si>
  <si>
    <t>Tánxià Xiāng</t>
  </si>
  <si>
    <t>坛下乡</t>
  </si>
  <si>
    <t>Tánzishān Zhèn</t>
  </si>
  <si>
    <t>谭子山镇</t>
  </si>
  <si>
    <t>Tăshān Yáozú Xiāng [incl. Míquán Xiāng]</t>
  </si>
  <si>
    <t>塔山瑶族乡</t>
  </si>
  <si>
    <t>Tiānmăshān Jiēdào</t>
  </si>
  <si>
    <t>天马山街道</t>
  </si>
  <si>
    <t>Tiĕsītáng Zhèn</t>
  </si>
  <si>
    <t>铁丝塘镇</t>
  </si>
  <si>
    <t>Wàngfēng Xiāng</t>
  </si>
  <si>
    <t>望峰乡</t>
  </si>
  <si>
    <t>Wújí Zhèn</t>
  </si>
  <si>
    <t>吴集镇</t>
  </si>
  <si>
    <t>Wŭyī Jiēdào</t>
  </si>
  <si>
    <t>五一街道</t>
  </si>
  <si>
    <t>Xiáliú Zhèn</t>
  </si>
  <si>
    <t>霞流镇</t>
  </si>
  <si>
    <t>Xiānfēng Jiēdào</t>
  </si>
  <si>
    <t>先锋街道</t>
  </si>
  <si>
    <t>Xiāngshì Xiāng</t>
  </si>
  <si>
    <t>相市乡</t>
  </si>
  <si>
    <t>Xiàngyángqiáo Jiēdào [Xiàngyáng Zhèn]</t>
  </si>
  <si>
    <t>向阳桥街道</t>
  </si>
  <si>
    <t>Xiànshān Zhèn</t>
  </si>
  <si>
    <t>岘山镇</t>
  </si>
  <si>
    <t>Xiántáng Zhèn</t>
  </si>
  <si>
    <t>咸塘镇</t>
  </si>
  <si>
    <t>Xiăoshuĭ Zhèn</t>
  </si>
  <si>
    <t>小水镇</t>
  </si>
  <si>
    <t>Xiāoxiāng Jiēdào</t>
  </si>
  <si>
    <t>潇湘街道</t>
  </si>
  <si>
    <t>Xiàtáng Zhèn</t>
  </si>
  <si>
    <t>夏塘镇</t>
  </si>
  <si>
    <t>Xīdù Zhèn</t>
  </si>
  <si>
    <t>西渡镇</t>
  </si>
  <si>
    <t>Xījiāng Xiāng</t>
  </si>
  <si>
    <t>溪江乡</t>
  </si>
  <si>
    <t>Xīlĭng Zhèn</t>
  </si>
  <si>
    <t>西岭镇</t>
  </si>
  <si>
    <t>Xīnhé Zhèn [incl. Jiānghé Xiāng]</t>
  </si>
  <si>
    <t>新河镇</t>
  </si>
  <si>
    <t>Xīnqiáo Zhèn</t>
  </si>
  <si>
    <t>新桥镇</t>
  </si>
  <si>
    <t>Xīnshì Zhèn</t>
  </si>
  <si>
    <t>新市镇</t>
  </si>
  <si>
    <t>Xīntáng Zhèn</t>
  </si>
  <si>
    <t>新塘镇</t>
  </si>
  <si>
    <t>Xīnxiāng Jiēdào</t>
  </si>
  <si>
    <t>新湘街道</t>
  </si>
  <si>
    <t>Xuānzhōu Zhèn</t>
  </si>
  <si>
    <t>萱洲镇</t>
  </si>
  <si>
    <t>Yànfēng Jiēdào</t>
  </si>
  <si>
    <t>雁峰街道</t>
  </si>
  <si>
    <t>Yánglín Zhèn</t>
  </si>
  <si>
    <t>杨林镇</t>
  </si>
  <si>
    <t>Yángqiáo Zhèn</t>
  </si>
  <si>
    <t>杨桥镇</t>
  </si>
  <si>
    <t>Yángquán Zhèn</t>
  </si>
  <si>
    <t>洋泉镇</t>
  </si>
  <si>
    <t>Yănpō Zhèn</t>
  </si>
  <si>
    <t>演陂镇</t>
  </si>
  <si>
    <t>Yānzhōu Zhèn</t>
  </si>
  <si>
    <t>烟洲镇</t>
  </si>
  <si>
    <t>Yáotián Zhèn</t>
  </si>
  <si>
    <t>遥田镇</t>
  </si>
  <si>
    <t>Yĕjīn Jiēdào</t>
  </si>
  <si>
    <t>冶金街道</t>
  </si>
  <si>
    <t>Yìntián Zhèn</t>
  </si>
  <si>
    <t>荫田镇</t>
  </si>
  <si>
    <t>Yíyáng Jiēdào</t>
  </si>
  <si>
    <t>宜阳街道</t>
  </si>
  <si>
    <t>Yŏnghé Xiāng</t>
  </si>
  <si>
    <t>永和乡</t>
  </si>
  <si>
    <t>Yŏngjì Zhèn</t>
  </si>
  <si>
    <t>永济镇</t>
  </si>
  <si>
    <t>Yuèhàn Jiēdào</t>
  </si>
  <si>
    <t>粤汉街道</t>
  </si>
  <si>
    <t>Yuèpíng Zhèn</t>
  </si>
  <si>
    <t>岳屏镇</t>
  </si>
  <si>
    <t>Yŭmŭshān Zhèn</t>
  </si>
  <si>
    <t>雨母山镇</t>
  </si>
  <si>
    <t>Yúnjí Jiēdào</t>
  </si>
  <si>
    <t>云集街道</t>
  </si>
  <si>
    <t>Yúqìng Jiēdào [incl. Móxíng Xiāng]</t>
  </si>
  <si>
    <t>余庆街道</t>
  </si>
  <si>
    <t>Zàoshìjiē Jiēdào</t>
  </si>
  <si>
    <t>灶市街街道</t>
  </si>
  <si>
    <t>Zhājiāng Zhèn</t>
  </si>
  <si>
    <t>渣江镇</t>
  </si>
  <si>
    <t>Zhāngmù Xiāng</t>
  </si>
  <si>
    <t>樟木乡</t>
  </si>
  <si>
    <t>Zhāngshù Xiāng</t>
  </si>
  <si>
    <t>樟树乡</t>
  </si>
  <si>
    <t>Zhàshì Zhèn</t>
  </si>
  <si>
    <t>柞市镇</t>
  </si>
  <si>
    <t>Zhēngxiāng Jiēdào [incl. Chánghú Xiāng]</t>
  </si>
  <si>
    <t>蒸湘街道</t>
  </si>
  <si>
    <t>Zhéqiáo Zhèn</t>
  </si>
  <si>
    <t>哲桥镇</t>
  </si>
  <si>
    <t>Zhōupō Xiāng</t>
  </si>
  <si>
    <t>洲陂乡</t>
  </si>
  <si>
    <t>Zhuāntáng Zhèn</t>
  </si>
  <si>
    <t>砖塘镇</t>
  </si>
  <si>
    <t>Zhùróng Jiēdào</t>
  </si>
  <si>
    <t>祝融街道</t>
  </si>
  <si>
    <t>Zhúshì Zhèn</t>
  </si>
  <si>
    <t>竹市镇</t>
  </si>
  <si>
    <t>Àitóupíng Xiāng</t>
  </si>
  <si>
    <t>艾头坪乡</t>
  </si>
  <si>
    <t>Ānjiāng Zhèn</t>
  </si>
  <si>
    <t>安江镇</t>
  </si>
  <si>
    <t>安坪镇</t>
  </si>
  <si>
    <t>Bănlìshù Xiāng</t>
  </si>
  <si>
    <t>板栗树乡</t>
  </si>
  <si>
    <t>Bănqiáo Xiāng</t>
  </si>
  <si>
    <t>板桥乡</t>
  </si>
  <si>
    <t>Bănshān Xiāng</t>
  </si>
  <si>
    <t>板山乡</t>
  </si>
  <si>
    <t>Băotián Dòngzú Miáozú Xiāng</t>
  </si>
  <si>
    <t>宝田侗族苗族乡</t>
  </si>
  <si>
    <t>Băozi Zhèn</t>
  </si>
  <si>
    <t>堡子镇</t>
  </si>
  <si>
    <t>Bĕidòuxī Zhèn</t>
  </si>
  <si>
    <t>北斗溪镇</t>
  </si>
  <si>
    <t>Bĕiróng Xiāng</t>
  </si>
  <si>
    <t>北溶乡</t>
  </si>
  <si>
    <t>Bìlăng Xiāng</t>
  </si>
  <si>
    <t>碧朗乡</t>
  </si>
  <si>
    <t>Bìyŏng Zhèn</t>
  </si>
  <si>
    <t>碧涌镇</t>
  </si>
  <si>
    <t>Bōyáng Zhèn</t>
  </si>
  <si>
    <t>播阳镇</t>
  </si>
  <si>
    <t>Bōzhōu Zhèn</t>
  </si>
  <si>
    <t>波洲镇</t>
  </si>
  <si>
    <t>Bùtóujiàng Miáozú Xiāng</t>
  </si>
  <si>
    <t>步头降苗族乡</t>
  </si>
  <si>
    <t>常青乡</t>
  </si>
  <si>
    <t>Chángtán Xiāng</t>
  </si>
  <si>
    <t>长潭乡</t>
  </si>
  <si>
    <t>Chángtiánwān Xiāng</t>
  </si>
  <si>
    <t>长田湾乡</t>
  </si>
  <si>
    <t>Chángzhài Xiāng</t>
  </si>
  <si>
    <t>长寨乡</t>
  </si>
  <si>
    <t>Chápíng Xiāng</t>
  </si>
  <si>
    <t>茶坪乡</t>
  </si>
  <si>
    <t>Chàtóu Xiāng</t>
  </si>
  <si>
    <t>岔头乡</t>
  </si>
  <si>
    <t>Chéngbĕi Jiēdào</t>
  </si>
  <si>
    <t>城北街道</t>
  </si>
  <si>
    <t>Chéngjiāo Xiāng</t>
  </si>
  <si>
    <t>Chéngnán Jiēdào</t>
  </si>
  <si>
    <t>城南街道</t>
  </si>
  <si>
    <t>Chéngzhōng Jiēdào</t>
  </si>
  <si>
    <t>城中街道</t>
  </si>
  <si>
    <t>Chénjiātān Xiāng</t>
  </si>
  <si>
    <t>陈家滩乡</t>
  </si>
  <si>
    <t>Chényáng Zhèn</t>
  </si>
  <si>
    <t>辰阳镇</t>
  </si>
  <si>
    <t>Chuánsù Yáozú Xiāng</t>
  </si>
  <si>
    <t>传素瑶族乡</t>
  </si>
  <si>
    <t>Chuánxī Xiāng</t>
  </si>
  <si>
    <t>船溪乡</t>
  </si>
  <si>
    <t>Dàbăozi Zhèn</t>
  </si>
  <si>
    <t>大堡子镇</t>
  </si>
  <si>
    <t>Dàchóng Xiāng</t>
  </si>
  <si>
    <t>大崇乡</t>
  </si>
  <si>
    <t>Dàgāopíng Miáozú Xiāng</t>
  </si>
  <si>
    <t>大高坪苗族乡</t>
  </si>
  <si>
    <t>Dàhépíng Xiāng</t>
  </si>
  <si>
    <t>大合坪乡</t>
  </si>
  <si>
    <t>Dàhóngshān Xiāng</t>
  </si>
  <si>
    <t>大洪山乡</t>
  </si>
  <si>
    <t>Dàhuá Xiāng</t>
  </si>
  <si>
    <t>大华乡</t>
  </si>
  <si>
    <t>Dàjiāngkǒu Zhèn [incl. Jiāngkŏu Zhèn, Fúshuĭwān Xiāng]</t>
  </si>
  <si>
    <t>大江口镇</t>
  </si>
  <si>
    <t>Dàlŏng Xiāng</t>
  </si>
  <si>
    <t>大垅乡</t>
  </si>
  <si>
    <t>Dàqiáojiāng Xiāng</t>
  </si>
  <si>
    <t>大桥江乡</t>
  </si>
  <si>
    <t>Dàshù'ào Xiāng</t>
  </si>
  <si>
    <t>大树坳乡</t>
  </si>
  <si>
    <t>Dàshuĭtián Xiāng</t>
  </si>
  <si>
    <t>大水田乡</t>
  </si>
  <si>
    <t>Dàwèixī Xiāng</t>
  </si>
  <si>
    <t>大渭溪乡</t>
  </si>
  <si>
    <t>Dèngzhài Xiāng</t>
  </si>
  <si>
    <t>凳寨乡</t>
  </si>
  <si>
    <t>Dìlíng Xiāng</t>
  </si>
  <si>
    <t>地灵乡</t>
  </si>
  <si>
    <t>Dīngjiā Xiāng</t>
  </si>
  <si>
    <t>丁家乡</t>
  </si>
  <si>
    <t>Dīzhuāng Zhèn</t>
  </si>
  <si>
    <t>低庄镇</t>
  </si>
  <si>
    <t>Dòngpíng Xiāng</t>
  </si>
  <si>
    <t>洞坪乡</t>
  </si>
  <si>
    <t>Dòngxiàchăng Xiāng</t>
  </si>
  <si>
    <t>洞下场乡</t>
  </si>
  <si>
    <t>Dùjiāpíng Xiāng</t>
  </si>
  <si>
    <t>杜家坪乡</t>
  </si>
  <si>
    <t>Dúpō Zhèn</t>
  </si>
  <si>
    <t>独坡镇</t>
  </si>
  <si>
    <t>Èryŏu Xiāng</t>
  </si>
  <si>
    <t>二酉乡</t>
  </si>
  <si>
    <t>Fúluó Zhèn</t>
  </si>
  <si>
    <t>扶罗镇</t>
  </si>
  <si>
    <t>Gāntáng Zhèn</t>
  </si>
  <si>
    <t>甘棠镇</t>
  </si>
  <si>
    <t>Gānxī Xiāng</t>
  </si>
  <si>
    <t>甘溪乡</t>
  </si>
  <si>
    <t>Gāocūn Zhèn</t>
  </si>
  <si>
    <t>高村镇</t>
  </si>
  <si>
    <t>Gāopōjiē Jiēdào</t>
  </si>
  <si>
    <t>高坡街街道</t>
  </si>
  <si>
    <t>Gāoyĭ Xiāng</t>
  </si>
  <si>
    <t>高椅乡</t>
  </si>
  <si>
    <t>Gĕzhúpíng Zhèn</t>
  </si>
  <si>
    <t>葛竹坪镇</t>
  </si>
  <si>
    <t>Gōngpíng Zhèn</t>
  </si>
  <si>
    <t>公坪镇</t>
  </si>
  <si>
    <t>Gòngxī Zhèn</t>
  </si>
  <si>
    <t>贡溪镇</t>
  </si>
  <si>
    <t>Guăngpíng Zhèn</t>
  </si>
  <si>
    <t>广坪镇</t>
  </si>
  <si>
    <t>Guānyīngé Zhèn</t>
  </si>
  <si>
    <t>观音阁镇</t>
  </si>
  <si>
    <t>Guānzhuāng Zhèn</t>
  </si>
  <si>
    <t>官庄镇</t>
  </si>
  <si>
    <t>Gŭdápō Xiāng</t>
  </si>
  <si>
    <t>谷达坡乡</t>
  </si>
  <si>
    <t>Guìhuāyuán Xiāng</t>
  </si>
  <si>
    <t>桂花园乡</t>
  </si>
  <si>
    <t>Guōgōngpíng Zhèn</t>
  </si>
  <si>
    <t>郭公坪镇</t>
  </si>
  <si>
    <t>Hāojípíng Yáozú Xiāng</t>
  </si>
  <si>
    <t>蒿吉坪瑶族乡</t>
  </si>
  <si>
    <t>Hébīnlù Jiēdào</t>
  </si>
  <si>
    <t>河滨路街道</t>
  </si>
  <si>
    <t>Hèjiātián Xiāng</t>
  </si>
  <si>
    <t>贺家田乡</t>
  </si>
  <si>
    <t>Hélí'ào Xiāng</t>
  </si>
  <si>
    <t>禾梨坳乡</t>
  </si>
  <si>
    <t>Héngbănqiáo Xiāng</t>
  </si>
  <si>
    <t>横板桥乡</t>
  </si>
  <si>
    <t>Héngjiāngqiáo Xiāng</t>
  </si>
  <si>
    <t>横江桥乡</t>
  </si>
  <si>
    <t>Héngyán Xiāng</t>
  </si>
  <si>
    <t>横岩乡</t>
  </si>
  <si>
    <t>Hépíngxī Xiāng</t>
  </si>
  <si>
    <t>和平溪乡</t>
  </si>
  <si>
    <t>Hétān Zhèn</t>
  </si>
  <si>
    <t>禾滩镇</t>
  </si>
  <si>
    <t>Héxī Jiēdào</t>
  </si>
  <si>
    <t>河西街道</t>
  </si>
  <si>
    <t>Hóngxīng Jiēdào</t>
  </si>
  <si>
    <t>红星街道</t>
  </si>
  <si>
    <t>Hóngyán Xiāng</t>
  </si>
  <si>
    <t>红岩乡</t>
  </si>
  <si>
    <t>Hòutáng Yáozú Xiāng</t>
  </si>
  <si>
    <t>后塘瑶族乡</t>
  </si>
  <si>
    <t>Huángjīn'ào Zhèn</t>
  </si>
  <si>
    <t>黄金坳镇</t>
  </si>
  <si>
    <t>Huángléi Xiāng</t>
  </si>
  <si>
    <t>黄雷乡</t>
  </si>
  <si>
    <t>Huángmáo Xiāng</t>
  </si>
  <si>
    <t>黄茅乡</t>
  </si>
  <si>
    <t>Huángmáoyuán Zhèn</t>
  </si>
  <si>
    <t>黄茅园镇</t>
  </si>
  <si>
    <t>Huángsāng Xiāng</t>
  </si>
  <si>
    <t>黄桑乡</t>
  </si>
  <si>
    <t>Huángtŭ Xiāng</t>
  </si>
  <si>
    <t>黄土乡</t>
  </si>
  <si>
    <t>Huángxīkŏu Zhèn</t>
  </si>
  <si>
    <t>黄溪口镇</t>
  </si>
  <si>
    <t>Huángyán Lǚyóu Dùjiăqū</t>
  </si>
  <si>
    <t>黄岩旅游度假区</t>
  </si>
  <si>
    <t>Huǎngzhō Zhèn [incl. Xīnhuăng Zhèn, Xīnglóng Zhèn, Dàwānluó Xiāng, Fāngjiātún Xiāng]</t>
  </si>
  <si>
    <t>晃洲镇</t>
  </si>
  <si>
    <t>Huŏchăng Tŭjiāzú Xiāng</t>
  </si>
  <si>
    <t>火场土家族乡</t>
  </si>
  <si>
    <t>Huŏmăchōng Zhèn</t>
  </si>
  <si>
    <t>火马冲镇</t>
  </si>
  <si>
    <t>Huóshuĭ Xiāng</t>
  </si>
  <si>
    <t>活水乡</t>
  </si>
  <si>
    <t>Jiăngjiā Xiāng</t>
  </si>
  <si>
    <t>蒋家乡</t>
  </si>
  <si>
    <t>Jiāngkŏuxū Zhèn</t>
  </si>
  <si>
    <t>江口墟镇</t>
  </si>
  <si>
    <t>Jiāngshì Zhèn</t>
  </si>
  <si>
    <t>江市镇</t>
  </si>
  <si>
    <t>Jiēlóng Zhèn</t>
  </si>
  <si>
    <t>接龙镇</t>
  </si>
  <si>
    <t>Jièmŭxī Xiāng</t>
  </si>
  <si>
    <t>借母溪乡</t>
  </si>
  <si>
    <t>Jĭnbīn Zhèn</t>
  </si>
  <si>
    <t>锦滨镇</t>
  </si>
  <si>
    <t>Jīngwúzhōu Zhèn</t>
  </si>
  <si>
    <t>菁芜洲镇</t>
  </si>
  <si>
    <t>Jĭnhé Zhèn</t>
  </si>
  <si>
    <t>锦和镇</t>
  </si>
  <si>
    <t>Jĭnxī Xiāng</t>
  </si>
  <si>
    <t>锦溪乡</t>
  </si>
  <si>
    <t>Jīnzhú Zhèn [incl. Jīnlóng Xiāng, Xiàojiā Xiāng]</t>
  </si>
  <si>
    <t>金竹镇</t>
  </si>
  <si>
    <t>Jīnziyán Dòngzú Miáozú Xiāng</t>
  </si>
  <si>
    <t>金子岩侗族苗族乡</t>
  </si>
  <si>
    <t>Jiŭxījiāng Xiāng</t>
  </si>
  <si>
    <t>九溪江乡</t>
  </si>
  <si>
    <t>Jūnpíng Zhèn</t>
  </si>
  <si>
    <t>均坪镇</t>
  </si>
  <si>
    <t>Láncūn Xiāng</t>
  </si>
  <si>
    <t>兰村乡</t>
  </si>
  <si>
    <t>Lăngjiāng Zhèn</t>
  </si>
  <si>
    <t>朗江镇</t>
  </si>
  <si>
    <t>Lánlĭ Zhèn</t>
  </si>
  <si>
    <t>兰里镇</t>
  </si>
  <si>
    <t>Lĕngshuĭxī Xiāng</t>
  </si>
  <si>
    <t>冷水溪乡</t>
  </si>
  <si>
    <t>Liángsăn Zhèn</t>
  </si>
  <si>
    <t>凉伞镇</t>
  </si>
  <si>
    <t>Liángshuĭjĭng Zhèn</t>
  </si>
  <si>
    <t>凉水井镇</t>
  </si>
  <si>
    <t>Liángtíng'ào Xiāng</t>
  </si>
  <si>
    <t>凉亭坳乡</t>
  </si>
  <si>
    <t>Liăngyāpíng Zhèn</t>
  </si>
  <si>
    <t>两丫坪镇</t>
  </si>
  <si>
    <t>Liánshān Xiāng</t>
  </si>
  <si>
    <t>连山乡</t>
  </si>
  <si>
    <t>Línchéng Zhèn</t>
  </si>
  <si>
    <t>林城镇</t>
  </si>
  <si>
    <t>Línchōng Zhèn</t>
  </si>
  <si>
    <t>林冲镇</t>
  </si>
  <si>
    <t>Lìpíng Xiāng</t>
  </si>
  <si>
    <t>栗坪乡</t>
  </si>
  <si>
    <t>Lĭshù Xiāng</t>
  </si>
  <si>
    <t>李树乡</t>
  </si>
  <si>
    <t>Líxīkŏu Xiāng</t>
  </si>
  <si>
    <t>梨溪口乡</t>
  </si>
  <si>
    <t>Lìxī Xiāng</t>
  </si>
  <si>
    <t>荔溪乡</t>
  </si>
  <si>
    <t>Lóngchăng Xiāng</t>
  </si>
  <si>
    <t>龙场乡</t>
  </si>
  <si>
    <t>Lŏngchéng Zhèn</t>
  </si>
  <si>
    <t>陇城镇</t>
  </si>
  <si>
    <t>Lóngchuántáng Yáozú Xiāng</t>
  </si>
  <si>
    <t>龙船塘瑶族乡</t>
  </si>
  <si>
    <t>Lóngjiābăo Xiāng</t>
  </si>
  <si>
    <t>隆家堡乡</t>
  </si>
  <si>
    <t>Lóngquányán Xiāng</t>
  </si>
  <si>
    <t>龙泉岩乡</t>
  </si>
  <si>
    <t>Lóngtián Xiāng</t>
  </si>
  <si>
    <t>龙田乡</t>
  </si>
  <si>
    <t>Lóngtóu'ān Xiāng</t>
  </si>
  <si>
    <t>龙头庵乡</t>
  </si>
  <si>
    <t>Lóngwángjiāng Xiāng</t>
  </si>
  <si>
    <t>龙王江乡</t>
  </si>
  <si>
    <t>Lóngzhuāngwān Xiāng</t>
  </si>
  <si>
    <t>龙庄湾乡</t>
  </si>
  <si>
    <t>Lúfēng Zhèn</t>
  </si>
  <si>
    <t>卢峰镇</t>
  </si>
  <si>
    <t>Lǚjiāpíng Zhèn</t>
  </si>
  <si>
    <t>吕家坪镇</t>
  </si>
  <si>
    <t>Luóbŭtián Xiāng</t>
  </si>
  <si>
    <t>罗卜田乡</t>
  </si>
  <si>
    <t>Luójiù Zhèn</t>
  </si>
  <si>
    <t>罗旧镇</t>
  </si>
  <si>
    <t>Luóyán Xiāng</t>
  </si>
  <si>
    <t>罗岩乡</t>
  </si>
  <si>
    <t>Luózishān Yáozú Xiāng</t>
  </si>
  <si>
    <t>罗子山瑶族乡</t>
  </si>
  <si>
    <t>Lúpíng Xiāng</t>
  </si>
  <si>
    <t>芦坪乡</t>
  </si>
  <si>
    <t>Lútíng'ào Xiāng</t>
  </si>
  <si>
    <t>炉亭坳乡</t>
  </si>
  <si>
    <t>Lǜxīkŏu Xiāng</t>
  </si>
  <si>
    <t>绿溪口乡</t>
  </si>
  <si>
    <t>Lúyáng Zhèn</t>
  </si>
  <si>
    <t>泸阳镇</t>
  </si>
  <si>
    <t>Mă'ān Zhèn</t>
  </si>
  <si>
    <t>马鞍镇</t>
  </si>
  <si>
    <t>Mădĭyì Xiāng</t>
  </si>
  <si>
    <t>马底驿乡</t>
  </si>
  <si>
    <t>Mălóng Xiāng</t>
  </si>
  <si>
    <t>马龙乡</t>
  </si>
  <si>
    <t>Máodù Xiāng</t>
  </si>
  <si>
    <t>茅渡乡</t>
  </si>
  <si>
    <t>Máxīpū Zhèn</t>
  </si>
  <si>
    <t>麻溪铺镇</t>
  </si>
  <si>
    <t>Máyīngtáng Xiāng</t>
  </si>
  <si>
    <t>麻缨塘乡</t>
  </si>
  <si>
    <t>Mĭbèi Miáozú Xiāng</t>
  </si>
  <si>
    <t>米贝苗族乡</t>
  </si>
  <si>
    <t>Míngxīkŏu Zhèn</t>
  </si>
  <si>
    <t>明溪口镇</t>
  </si>
  <si>
    <t>Mòbīn Dòngzú Miáozú Xiāng</t>
  </si>
  <si>
    <t>漠滨侗族苗族乡</t>
  </si>
  <si>
    <t>Mùxī Xiāng</t>
  </si>
  <si>
    <t>木溪乡</t>
  </si>
  <si>
    <t>Nánmùpíng Zhèn</t>
  </si>
  <si>
    <t>楠木坪镇</t>
  </si>
  <si>
    <t>Nánmùpū Xiāng</t>
  </si>
  <si>
    <t>楠木铺乡</t>
  </si>
  <si>
    <t>Nièjiācūn Xiāng</t>
  </si>
  <si>
    <t>聂家村乡</t>
  </si>
  <si>
    <t>Niúgŭpíng Xiāng</t>
  </si>
  <si>
    <t>牛牯坪乡</t>
  </si>
  <si>
    <t>Ŏutuán Xiāng</t>
  </si>
  <si>
    <t>藕团乡</t>
  </si>
  <si>
    <t>Páilóu Zhèn</t>
  </si>
  <si>
    <t>牌楼镇</t>
  </si>
  <si>
    <t>Pángŭ Xiāng</t>
  </si>
  <si>
    <t>盘古乡</t>
  </si>
  <si>
    <t>Pàotuán Dòngzú Miáozú Xiāng</t>
  </si>
  <si>
    <t>炮团侗族苗族乡</t>
  </si>
  <si>
    <t>Píngchá Zhèn</t>
  </si>
  <si>
    <t>平茶镇</t>
  </si>
  <si>
    <t>Píngcūn Zhèn</t>
  </si>
  <si>
    <t>坪村镇</t>
  </si>
  <si>
    <t>Píngtăn Xiāng</t>
  </si>
  <si>
    <t>坪坦乡</t>
  </si>
  <si>
    <t>Píngyáng Xiāng</t>
  </si>
  <si>
    <t>坪阳乡</t>
  </si>
  <si>
    <t>Pūkŏu Xiāng</t>
  </si>
  <si>
    <t>铺口乡</t>
  </si>
  <si>
    <t>Púwĕn Dòngzú Miáozú Xiāng</t>
  </si>
  <si>
    <t>蒲稳侗族苗族乡</t>
  </si>
  <si>
    <t>Qiánchéng Zhèn</t>
  </si>
  <si>
    <t>黔城镇</t>
  </si>
  <si>
    <t>Qiáojiāng Zhèn</t>
  </si>
  <si>
    <t>桥江镇</t>
  </si>
  <si>
    <t>Qiáotóuxī Xiāng</t>
  </si>
  <si>
    <t>桥头溪乡</t>
  </si>
  <si>
    <t>Qījiăpíng Zhèn</t>
  </si>
  <si>
    <t>七甲坪镇</t>
  </si>
  <si>
    <t>Qīnglăng Dòngzú Miáozú Xiāng</t>
  </si>
  <si>
    <t>青朗侗族苗族乡</t>
  </si>
  <si>
    <t>Qīnglàng Xiāng</t>
  </si>
  <si>
    <t>清浪乡</t>
  </si>
  <si>
    <t>Qúnfēng Xiāng</t>
  </si>
  <si>
    <t>群峰乡</t>
  </si>
  <si>
    <t>Qúyáng Zhèn</t>
  </si>
  <si>
    <t>渠阳镇</t>
  </si>
  <si>
    <t>Ruòshuĭ Zhèn</t>
  </si>
  <si>
    <t>若水镇</t>
  </si>
  <si>
    <t>Sāndàokēng Zhèn [incl. Mùyèxī Xiāng, Wŭlángxī Xiāng]</t>
  </si>
  <si>
    <t>三道坑镇</t>
  </si>
  <si>
    <t>Sānjiāng Zhèn [incl. Liăngjiāng Xiāng, Găngdōng Xiāng, Shànxī Xiāng]</t>
  </si>
  <si>
    <t>三江镇</t>
  </si>
  <si>
    <t>Sānqiāo Xiāng</t>
  </si>
  <si>
    <t>三锹乡</t>
  </si>
  <si>
    <t>Săxī Xiāng</t>
  </si>
  <si>
    <t>洒溪乡</t>
  </si>
  <si>
    <t>Shàngpíng Xiāng</t>
  </si>
  <si>
    <t>上坪乡</t>
  </si>
  <si>
    <t>Shàngpúxī Yáozú Xiāng</t>
  </si>
  <si>
    <t>上蒲溪瑶族乡</t>
  </si>
  <si>
    <t>Shānmùqiáo Xiāng</t>
  </si>
  <si>
    <t>杉木桥乡</t>
  </si>
  <si>
    <t>Shāojīwān Zhèn</t>
  </si>
  <si>
    <t>筲箕湾镇</t>
  </si>
  <si>
    <t>Shāwān Xiāng</t>
  </si>
  <si>
    <t>沙湾乡</t>
  </si>
  <si>
    <t>Shāxī Xiāng</t>
  </si>
  <si>
    <t>沙溪乡</t>
  </si>
  <si>
    <t>Shēndù Miáozú Xiāng</t>
  </si>
  <si>
    <t>深渡苗族乡</t>
  </si>
  <si>
    <t>Shēnzihú Zhèn [incl. Tánjiāwān Zhèn, Shuĭ'ài Xiāng, Ràngjiāxī Xiāng]</t>
  </si>
  <si>
    <t>深子湖镇</t>
  </si>
  <si>
    <t>Shíbăo Xiāng</t>
  </si>
  <si>
    <t>石宝乡</t>
  </si>
  <si>
    <t>Shíbì Xiāng</t>
  </si>
  <si>
    <t>石碧乡</t>
  </si>
  <si>
    <t>Shímăwān Xiāng</t>
  </si>
  <si>
    <t>石马湾乡</t>
  </si>
  <si>
    <t>Shímén Xiāng</t>
  </si>
  <si>
    <t>石门乡</t>
  </si>
  <si>
    <t>Shìxī Xiāng</t>
  </si>
  <si>
    <t>柿溪乡</t>
  </si>
  <si>
    <t>Shíyángshào Xiāng</t>
  </si>
  <si>
    <t>石羊哨乡</t>
  </si>
  <si>
    <t>Shuāngjiāng Zhèn</t>
  </si>
  <si>
    <t>双江镇</t>
  </si>
  <si>
    <t>Shuāngjĭng Zhèn</t>
  </si>
  <si>
    <t>双井镇</t>
  </si>
  <si>
    <t>Shuāngxī Zhèn</t>
  </si>
  <si>
    <t>双溪镇</t>
  </si>
  <si>
    <t>Shuĭdōng Zhèn</t>
  </si>
  <si>
    <t>Shuĭkuān Xiāng</t>
  </si>
  <si>
    <t>水宽乡</t>
  </si>
  <si>
    <t>Shuĭtiánzhuāng Xiāng</t>
  </si>
  <si>
    <t>水田庄乡</t>
  </si>
  <si>
    <t>Shūjiācūn Xiāng</t>
  </si>
  <si>
    <t>舒家村乡</t>
  </si>
  <si>
    <t>Shúpíng Xiāng</t>
  </si>
  <si>
    <t>熟坪乡</t>
  </si>
  <si>
    <t>Shūróngxī Xiāng</t>
  </si>
  <si>
    <t>舒溶溪乡</t>
  </si>
  <si>
    <t>Sīmĕng Zhèn</t>
  </si>
  <si>
    <t>思蒙镇</t>
  </si>
  <si>
    <t>Sìqián Zhèn</t>
  </si>
  <si>
    <t>寺前镇</t>
  </si>
  <si>
    <t>Sūmùxī Yáozú Xiāng</t>
  </si>
  <si>
    <t>苏木溪瑶族乡</t>
  </si>
  <si>
    <t>Tàipíng Xiāng</t>
  </si>
  <si>
    <t>太平乡</t>
  </si>
  <si>
    <t>Tàiyángpíng Xiāng</t>
  </si>
  <si>
    <t>太阳坪乡</t>
  </si>
  <si>
    <t>Tángwān Zhèn</t>
  </si>
  <si>
    <t>塘湾镇</t>
  </si>
  <si>
    <t>Tánjiāchăng Xiāng</t>
  </si>
  <si>
    <t>谭家场乡</t>
  </si>
  <si>
    <t>Tánjiāzhài Xiāng</t>
  </si>
  <si>
    <t>谭家寨乡</t>
  </si>
  <si>
    <t>Tánwān Zhèn</t>
  </si>
  <si>
    <t>潭湾镇</t>
  </si>
  <si>
    <t>Táojīnpíng Xiāng</t>
  </si>
  <si>
    <t>淘金坪乡</t>
  </si>
  <si>
    <t>Tiāntáng Xiāng</t>
  </si>
  <si>
    <t>天堂乡</t>
  </si>
  <si>
    <t>Tiánwān Zhèn</t>
  </si>
  <si>
    <t>田湾镇</t>
  </si>
  <si>
    <t>Tiĕpō Zhèn</t>
  </si>
  <si>
    <t>铁坡镇</t>
  </si>
  <si>
    <t>Tiĕshān Xiāng</t>
  </si>
  <si>
    <t>铁山乡</t>
  </si>
  <si>
    <t>Tōngdào Xiàn bōyáng Nóngchăng</t>
  </si>
  <si>
    <t>通道县播阳农场</t>
  </si>
  <si>
    <t>Tōngdào Xiàn Dìlián Línchăng</t>
  </si>
  <si>
    <t>通道县地连林场</t>
  </si>
  <si>
    <t>Tóngdĭng Zhèn</t>
  </si>
  <si>
    <t>铜鼎镇</t>
  </si>
  <si>
    <t>Tóngmùxī Xiāng</t>
  </si>
  <si>
    <t>桐木溪乡</t>
  </si>
  <si>
    <t>Tóngmù Zhèn</t>
  </si>
  <si>
    <t>桐木镇</t>
  </si>
  <si>
    <t>Tóngwān Zhèn</t>
  </si>
  <si>
    <t>铜湾镇</t>
  </si>
  <si>
    <t>Tŏngxīhé Zhèn</t>
  </si>
  <si>
    <t>统溪河镇</t>
  </si>
  <si>
    <t>Tuánhé Zhèn</t>
  </si>
  <si>
    <t>团河镇</t>
  </si>
  <si>
    <t>Tuōchōng Xiāng</t>
  </si>
  <si>
    <t>拖冲乡</t>
  </si>
  <si>
    <t>Tuōkŏu Zhèn</t>
  </si>
  <si>
    <t>托口镇</t>
  </si>
  <si>
    <t>Tuóyuàn Jiēdào</t>
  </si>
  <si>
    <t>坨院街道</t>
  </si>
  <si>
    <t>Tŭxī Xiāng</t>
  </si>
  <si>
    <t>土溪乡</t>
  </si>
  <si>
    <t>Wànfúshān Zhèn [incl. Línkŏu Zhèn, Mùjiăo Xiāng, Xiàxiāng Xiāng]</t>
  </si>
  <si>
    <t>万佛山镇</t>
  </si>
  <si>
    <t>Wángjiāpíng Xiāng</t>
  </si>
  <si>
    <t>王家坪乡</t>
  </si>
  <si>
    <t>Wānxī Xiāng</t>
  </si>
  <si>
    <t>湾溪乡</t>
  </si>
  <si>
    <t>Wénchānggé Xiāng</t>
  </si>
  <si>
    <t>文昌阁乡</t>
  </si>
  <si>
    <t>Wēnshuĭ Xiāng</t>
  </si>
  <si>
    <t>温水乡</t>
  </si>
  <si>
    <t>Wénxī Xiāng</t>
  </si>
  <si>
    <t>文溪乡</t>
  </si>
  <si>
    <t>Wŭjiāwān Xiāng</t>
  </si>
  <si>
    <t>伍家湾乡</t>
  </si>
  <si>
    <t>Wŭqiángxī Zhèn</t>
  </si>
  <si>
    <t>五强溪镇</t>
  </si>
  <si>
    <t>Xiānrénwān Yáozú Xiāng</t>
  </si>
  <si>
    <t>仙人湾瑶族乡</t>
  </si>
  <si>
    <t>Xiànxī Zhèn [incl. Jiāngkŏu Xiāng, Gēchōng Xiāng]</t>
  </si>
  <si>
    <t>县溪镇</t>
  </si>
  <si>
    <t>Xiăohénglŏng Xiāng</t>
  </si>
  <si>
    <t>小横垅乡</t>
  </si>
  <si>
    <t>Xiăojiāngkŏu Xiāng</t>
  </si>
  <si>
    <t>小江口乡</t>
  </si>
  <si>
    <t>Xiàojiāqiáo Xiāng</t>
  </si>
  <si>
    <t>肖家桥乡</t>
  </si>
  <si>
    <t>Xiăolóngmén Xiāng</t>
  </si>
  <si>
    <t>小龙门乡</t>
  </si>
  <si>
    <t>Xiăopíng Xiāng</t>
  </si>
  <si>
    <t>晓坪乡</t>
  </si>
  <si>
    <t>Xiàopíng Zhèn</t>
  </si>
  <si>
    <t>孝坪镇</t>
  </si>
  <si>
    <t>Xiàpíng Xiāng</t>
  </si>
  <si>
    <t>下坪乡</t>
  </si>
  <si>
    <t>Xiázhōu Xiāng</t>
  </si>
  <si>
    <t>硖州乡</t>
  </si>
  <si>
    <t>Xīkŏu Zhèn</t>
  </si>
  <si>
    <t>溪口镇</t>
  </si>
  <si>
    <t>Xĭmă Xiāng</t>
  </si>
  <si>
    <t>洗马乡</t>
  </si>
  <si>
    <t>Xīnchăng Zhèn</t>
  </si>
  <si>
    <t>新厂镇</t>
  </si>
  <si>
    <t>Xīndiànpíng Zhèn</t>
  </si>
  <si>
    <t>新店坪镇</t>
  </si>
  <si>
    <t>Xīnjiàn Zhèn</t>
  </si>
  <si>
    <t>新建镇</t>
  </si>
  <si>
    <t>Xīnjiē Jiēdào</t>
  </si>
  <si>
    <t>新街街道</t>
  </si>
  <si>
    <t>Xīnlùhé Zhèn</t>
  </si>
  <si>
    <t>新路河镇</t>
  </si>
  <si>
    <t>Xīntián Xiāng</t>
  </si>
  <si>
    <t>新田乡</t>
  </si>
  <si>
    <t>Xīnzhài Xiāng</t>
  </si>
  <si>
    <t>新寨乡</t>
  </si>
  <si>
    <t>Xiūxī Zhèn</t>
  </si>
  <si>
    <t>修溪镇</t>
  </si>
  <si>
    <t>Xuĕfēng Zhèn</t>
  </si>
  <si>
    <t>雪峰镇</t>
  </si>
  <si>
    <t>Yángcūn Xiāng</t>
  </si>
  <si>
    <t>杨村乡</t>
  </si>
  <si>
    <t>Yánggōngmiào Xiāng</t>
  </si>
  <si>
    <t>杨公庙乡</t>
  </si>
  <si>
    <t>Yánjiālŏng Xiāng</t>
  </si>
  <si>
    <t>岩家垅乡</t>
  </si>
  <si>
    <t>Yànjiā Xiāng</t>
  </si>
  <si>
    <t>晏家乡</t>
  </si>
  <si>
    <t>Yánlŏng Xiāng</t>
  </si>
  <si>
    <t>岩垅乡</t>
  </si>
  <si>
    <t>Yánmén Zhèn</t>
  </si>
  <si>
    <t>岩门镇</t>
  </si>
  <si>
    <t>Yánqiáo Zhèn</t>
  </si>
  <si>
    <t>岩桥镇</t>
  </si>
  <si>
    <t>Yántóu Xiāng</t>
  </si>
  <si>
    <t>岩头乡</t>
  </si>
  <si>
    <t>Yánxī Xiāng</t>
  </si>
  <si>
    <t>沿溪乡</t>
  </si>
  <si>
    <t>Yáoshì Zhèn</t>
  </si>
  <si>
    <t>尧市镇</t>
  </si>
  <si>
    <t>Yátúnbăo Zhèn</t>
  </si>
  <si>
    <t>牙屯堡镇</t>
  </si>
  <si>
    <t>Yíngfēng Jiēdào</t>
  </si>
  <si>
    <t>迎丰街道</t>
  </si>
  <si>
    <t>Yíngkŏu Xiāng</t>
  </si>
  <si>
    <t>盈口乡</t>
  </si>
  <si>
    <t>Yóuyáng Xiāng</t>
  </si>
  <si>
    <t>油洋乡</t>
  </si>
  <si>
    <t>Yuánhé Zhèn</t>
  </si>
  <si>
    <t>沅河镇</t>
  </si>
  <si>
    <t>Yuánjiānglù Jiēdào</t>
  </si>
  <si>
    <t>沅江路街道</t>
  </si>
  <si>
    <t>Yuánjiā Zhèn</t>
  </si>
  <si>
    <t>Yuánlíng Zhèn [incl. Shēnxīkŏu Xiāng, Tàicháng Xiāng]</t>
  </si>
  <si>
    <t>沅陵镇</t>
  </si>
  <si>
    <t>Yúshì Zhèn</t>
  </si>
  <si>
    <t>鱼市镇</t>
  </si>
  <si>
    <t>Zhàiyá Xiāng</t>
  </si>
  <si>
    <t>寨牙乡</t>
  </si>
  <si>
    <t>Zhĭjiāng Zhèn</t>
  </si>
  <si>
    <t>芷江镇</t>
  </si>
  <si>
    <t>Zhōngdū Xiāng</t>
  </si>
  <si>
    <t>中都乡</t>
  </si>
  <si>
    <t>Zhōngfāng Zhèn</t>
  </si>
  <si>
    <t>中方镇</t>
  </si>
  <si>
    <t>Zhòngxià Xiāng</t>
  </si>
  <si>
    <t>仲夏乡</t>
  </si>
  <si>
    <t>Zhōngzhài Zhèn</t>
  </si>
  <si>
    <t>中寨镇</t>
  </si>
  <si>
    <t>Zhúpíngpū Xiāng</t>
  </si>
  <si>
    <t>竹坪铺乡</t>
  </si>
  <si>
    <t>Zǔshīdiàn Zhèn</t>
  </si>
  <si>
    <t>祖师殿镇</t>
  </si>
  <si>
    <t>Báimă Zhèn</t>
  </si>
  <si>
    <t>白马镇</t>
  </si>
  <si>
    <t>Báixī Zhèn</t>
  </si>
  <si>
    <t>白溪镇</t>
  </si>
  <si>
    <t>Bùxī Jiēdào</t>
  </si>
  <si>
    <t>布溪街道</t>
  </si>
  <si>
    <t>Cáojiā Zhèn</t>
  </si>
  <si>
    <t>曹家镇</t>
  </si>
  <si>
    <t>Chángqīng Jiēdào</t>
  </si>
  <si>
    <t>长青街道</t>
  </si>
  <si>
    <t>Cháxī Zhèn</t>
  </si>
  <si>
    <t>槎溪镇</t>
  </si>
  <si>
    <t>Dàbùqiáo Jiēdào</t>
  </si>
  <si>
    <t>大埠桥街道</t>
  </si>
  <si>
    <t>Dàkē Jiēdào</t>
  </si>
  <si>
    <t>大科街道</t>
  </si>
  <si>
    <t>Dàxióngshān Guóyŏu Línchăng</t>
  </si>
  <si>
    <t>大熊山国有林场</t>
  </si>
  <si>
    <t>Dòulìshān Zhèn</t>
  </si>
  <si>
    <t>斗笠山镇</t>
  </si>
  <si>
    <t>Duóshān Zhèn</t>
  </si>
  <si>
    <t>铎山镇</t>
  </si>
  <si>
    <t>Dùtóutáng Zhèn</t>
  </si>
  <si>
    <t>渡头塘镇</t>
  </si>
  <si>
    <t>Fèngjiā Zhèn</t>
  </si>
  <si>
    <t>奉家镇</t>
  </si>
  <si>
    <t>Fēngpíng Zhèn</t>
  </si>
  <si>
    <t>枫坪镇</t>
  </si>
  <si>
    <t>Fúkŏu Zhèn</t>
  </si>
  <si>
    <t>伏口镇</t>
  </si>
  <si>
    <t>Gŭtáishān Guóyŏu Línchăng</t>
  </si>
  <si>
    <t>古台山国有林场</t>
  </si>
  <si>
    <t>Gŭtáng Xiāng</t>
  </si>
  <si>
    <t>古塘乡</t>
  </si>
  <si>
    <t>Héqīng Zhèn</t>
  </si>
  <si>
    <t>禾青镇</t>
  </si>
  <si>
    <t>Hétáng Zhèn</t>
  </si>
  <si>
    <t>荷塘镇</t>
  </si>
  <si>
    <t>Hóngshāndiàn Zhèn</t>
  </si>
  <si>
    <t>洪山殿镇</t>
  </si>
  <si>
    <t>Huāmén Zhèn</t>
  </si>
  <si>
    <t>花门镇</t>
  </si>
  <si>
    <t>Huángnítáng Jiēdào</t>
  </si>
  <si>
    <t>黄泥塘街道</t>
  </si>
  <si>
    <t>Huāshān Jiēdào</t>
  </si>
  <si>
    <t>花山街道</t>
  </si>
  <si>
    <t>Jīnfèng Xiāng</t>
  </si>
  <si>
    <t>金凤乡</t>
  </si>
  <si>
    <t>Jīngjì Kāifāqū</t>
  </si>
  <si>
    <t>经济开发区</t>
  </si>
  <si>
    <t>Jĭngzì Zhèn</t>
  </si>
  <si>
    <t>井字镇</t>
  </si>
  <si>
    <t>Jīnshí Zhèn</t>
  </si>
  <si>
    <t>金石镇</t>
  </si>
  <si>
    <t>Jīnzhúshān Zhèn</t>
  </si>
  <si>
    <t>金竹山镇</t>
  </si>
  <si>
    <t>Jíqìng Zhèn</t>
  </si>
  <si>
    <t>吉庆镇</t>
  </si>
  <si>
    <t>Kētóu Xiāng</t>
  </si>
  <si>
    <t>科头乡</t>
  </si>
  <si>
    <t>Kuàngshān Xiāng</t>
  </si>
  <si>
    <t>矿山乡</t>
  </si>
  <si>
    <t>Lángtáng Zhèn</t>
  </si>
  <si>
    <t>琅塘镇</t>
  </si>
  <si>
    <t>Lántián Jiēdào</t>
  </si>
  <si>
    <t>蓝田街道</t>
  </si>
  <si>
    <t>Lĕngshuĭjiāng Jiēdào</t>
  </si>
  <si>
    <t>冷水江街道</t>
  </si>
  <si>
    <t>Lèpíng Jiēdào</t>
  </si>
  <si>
    <t>乐坪街道</t>
  </si>
  <si>
    <t>Liánbīn Jiēdào</t>
  </si>
  <si>
    <t>涟滨街道</t>
  </si>
  <si>
    <t>Liùmŭtáng Jiēdào</t>
  </si>
  <si>
    <t>六亩塘街道</t>
  </si>
  <si>
    <t>Lúguān Zhèn</t>
  </si>
  <si>
    <t>炉观镇</t>
  </si>
  <si>
    <t>Máotáng Zhèn</t>
  </si>
  <si>
    <t>茅塘镇</t>
  </si>
  <si>
    <t>Máoyì Zhèn</t>
  </si>
  <si>
    <t>毛易镇</t>
  </si>
  <si>
    <t>Méijiāng Zhèn</t>
  </si>
  <si>
    <t>湄江镇</t>
  </si>
  <si>
    <t>Mènggōng Zhèn</t>
  </si>
  <si>
    <t>孟公镇</t>
  </si>
  <si>
    <t>Pānqiáo Xiāng</t>
  </si>
  <si>
    <t>潘桥乡</t>
  </si>
  <si>
    <t>Qiáotóuhé Zhèn [incl. Húquán Zhèn]</t>
  </si>
  <si>
    <t>桥头河镇</t>
  </si>
  <si>
    <t>Qīngshùpíng Zhèn</t>
  </si>
  <si>
    <t>青树坪镇</t>
  </si>
  <si>
    <t>Qīxīngjiē Zhèn</t>
  </si>
  <si>
    <t>七星街镇</t>
  </si>
  <si>
    <t>Rónghuá Xiāng</t>
  </si>
  <si>
    <t>荣华乡</t>
  </si>
  <si>
    <t>Sāngzĭ Zhèn</t>
  </si>
  <si>
    <t>桑梓镇</t>
  </si>
  <si>
    <t>Sānjiān Zhèn</t>
  </si>
  <si>
    <t>三尖镇</t>
  </si>
  <si>
    <t>Sānjiă Xiāng</t>
  </si>
  <si>
    <t>三甲乡</t>
  </si>
  <si>
    <t>Sāntángpū Zhèn</t>
  </si>
  <si>
    <t>三塘铺镇</t>
  </si>
  <si>
    <t>Shàngdù Jiēdào</t>
  </si>
  <si>
    <t>上渡街道</t>
  </si>
  <si>
    <t>Shàngméi Zhèn [→ Shàngméi Jiēdào, Fēnglín Jiēdào]</t>
  </si>
  <si>
    <t>上梅镇</t>
  </si>
  <si>
    <t>Shānshān Zhèn [incl. Xiăobì Zhèn]</t>
  </si>
  <si>
    <t>杉山镇</t>
  </si>
  <si>
    <t>Shātángwān Jiēdào</t>
  </si>
  <si>
    <t>沙塘湾街道</t>
  </si>
  <si>
    <t>Shātáng Xiāng</t>
  </si>
  <si>
    <t>沙塘乡</t>
  </si>
  <si>
    <t>Shéxíngshān Zhèn</t>
  </si>
  <si>
    <t>蛇形山镇</t>
  </si>
  <si>
    <t>Shíchōngkŏu Zhèn</t>
  </si>
  <si>
    <t>石冲口镇</t>
  </si>
  <si>
    <t>Shíjĭng Zhèn [incl. Băimŭ Xiāng]</t>
  </si>
  <si>
    <t>石井镇</t>
  </si>
  <si>
    <t>Shímăshān Jiēdào</t>
  </si>
  <si>
    <t>石马山街道</t>
  </si>
  <si>
    <t>Shíniú Xiāng</t>
  </si>
  <si>
    <t>石牛乡</t>
  </si>
  <si>
    <t>Shuāngjiāng Xiāng</t>
  </si>
  <si>
    <t>双江乡</t>
  </si>
  <si>
    <t>Shuĭchē Zhèn</t>
  </si>
  <si>
    <t>水车镇</t>
  </si>
  <si>
    <t>Shuĭdòngdĭ Zhèn</t>
  </si>
  <si>
    <t>水洞底镇</t>
  </si>
  <si>
    <t>Suŏshí Zhèn</t>
  </si>
  <si>
    <t>锁石镇</t>
  </si>
  <si>
    <t>Tiānmén Xiāng</t>
  </si>
  <si>
    <t>天门乡</t>
  </si>
  <si>
    <t>Tiánpíng Zhèn</t>
  </si>
  <si>
    <t>田坪镇</t>
  </si>
  <si>
    <t>Tóngxīng Xiāng</t>
  </si>
  <si>
    <t>同兴乡</t>
  </si>
  <si>
    <t>Wànbăo Zhèn [incl. Cháyuán Zhèn]</t>
  </si>
  <si>
    <t>万宝镇</t>
  </si>
  <si>
    <t>维山乡</t>
  </si>
  <si>
    <t>Wēntáng Zhèn</t>
  </si>
  <si>
    <t>温塘镇</t>
  </si>
  <si>
    <t>Wéntián Zhèn</t>
  </si>
  <si>
    <t>文田镇</t>
  </si>
  <si>
    <t>Xīhé Zhèn</t>
  </si>
  <si>
    <t>西河镇</t>
  </si>
  <si>
    <t>Xīkuàngshān Jiēdào</t>
  </si>
  <si>
    <t>锡矿山街道</t>
  </si>
  <si>
    <t>Xìngzipū Zhèn</t>
  </si>
  <si>
    <t>杏子铺镇</t>
  </si>
  <si>
    <t>Yángshì Zhèn</t>
  </si>
  <si>
    <t>杨市镇</t>
  </si>
  <si>
    <t>Yángxī Zhèn</t>
  </si>
  <si>
    <t>洋溪镇</t>
  </si>
  <si>
    <t>Yánkŏu Zhèn</t>
  </si>
  <si>
    <t>岩口镇</t>
  </si>
  <si>
    <t>Yìntáng Xiāng</t>
  </si>
  <si>
    <t>印塘乡</t>
  </si>
  <si>
    <t>Yŏngfēng Zhèn [→ Yŏngfēng Jiēdào, Jīnkāi Jiēdào]</t>
  </si>
  <si>
    <t>永丰街道</t>
  </si>
  <si>
    <t>Yóujiā Zhèn</t>
  </si>
  <si>
    <t>游家镇</t>
  </si>
  <si>
    <t>Yóuxī Xiāng</t>
  </si>
  <si>
    <t>油溪乡</t>
  </si>
  <si>
    <t>Zhādù Zhèn</t>
  </si>
  <si>
    <t>渣渡镇</t>
  </si>
  <si>
    <t>Zhènshàng Zhèn</t>
  </si>
  <si>
    <t>圳上镇</t>
  </si>
  <si>
    <t>Zhōnglián Xiāng</t>
  </si>
  <si>
    <t>中连乡</t>
  </si>
  <si>
    <t>Zĭlóng Xiāng</t>
  </si>
  <si>
    <t>梓龙乡</t>
  </si>
  <si>
    <t>Zĭménqiáo Zhèn</t>
  </si>
  <si>
    <t>梓门桥镇</t>
  </si>
  <si>
    <t>Zŏumăjiē Zhèn</t>
  </si>
  <si>
    <t>走马街镇</t>
  </si>
  <si>
    <t>Zuòshí Xiāng</t>
  </si>
  <si>
    <t>坐石乡</t>
  </si>
  <si>
    <t>Àilián Jiēdào [Yúnshuĭ Xiāng]</t>
  </si>
  <si>
    <t>爱莲街道</t>
  </si>
  <si>
    <t>Ānlè Xiāng</t>
  </si>
  <si>
    <t>安乐乡</t>
  </si>
  <si>
    <t>Ānshān Xiāng</t>
  </si>
  <si>
    <t>安山乡</t>
  </si>
  <si>
    <t>Báicāng Zhèn</t>
  </si>
  <si>
    <t>白仓镇</t>
  </si>
  <si>
    <t>Băichūnyuán Jiēdào</t>
  </si>
  <si>
    <t>百春园街道</t>
  </si>
  <si>
    <t>Báimáopíng Xiāng</t>
  </si>
  <si>
    <t>白毛坪乡</t>
  </si>
  <si>
    <t>Báiyù Xiāng</t>
  </si>
  <si>
    <t>白玉乡</t>
  </si>
  <si>
    <t>Băomiànqián Xiāng</t>
  </si>
  <si>
    <t>堡面前乡</t>
  </si>
  <si>
    <t>Bīnjiāng Jiēdào [Chéngdōng Xiāng]</t>
  </si>
  <si>
    <t>滨江街道</t>
  </si>
  <si>
    <t>Cài'è Xiāng</t>
  </si>
  <si>
    <t>蔡锷乡</t>
  </si>
  <si>
    <t>Càiqiáo Xiāng</t>
  </si>
  <si>
    <t>蔡桥乡</t>
  </si>
  <si>
    <t>Cháng'ānyíng Zhèn</t>
  </si>
  <si>
    <t>长安营镇</t>
  </si>
  <si>
    <t>Chánglè Xiāng</t>
  </si>
  <si>
    <t>长乐乡</t>
  </si>
  <si>
    <t>Chángpū Zhèn</t>
  </si>
  <si>
    <t>长铺镇</t>
  </si>
  <si>
    <t>Chángpūzi Miáozú Dòngzú Xiāng</t>
  </si>
  <si>
    <t>长铺子苗族侗族乡</t>
  </si>
  <si>
    <t>Chángtáng Yáozú Xiāng</t>
  </si>
  <si>
    <t>长塘瑶族乡</t>
  </si>
  <si>
    <t>Chángyángpū Zhèn</t>
  </si>
  <si>
    <t>长阳铺镇</t>
  </si>
  <si>
    <t>Cháoyí Dòngzú Xiāng</t>
  </si>
  <si>
    <t>朝仪侗族乡</t>
  </si>
  <si>
    <t>Chápū Cháchăng Guǎnlǐqū</t>
  </si>
  <si>
    <t>茶铺茶场管理区</t>
  </si>
  <si>
    <t>Cháyuántóu Jiēdào</t>
  </si>
  <si>
    <t>茶元头街道</t>
  </si>
  <si>
    <t>Chéngbĕilù Jiēdào</t>
  </si>
  <si>
    <t>城北路街道</t>
  </si>
  <si>
    <t>Chéngnán Jiēdào [incl. Chéngnán Xiāng]</t>
  </si>
  <si>
    <t>Chéngxī Jiēdào [Chéngxīlù Jiēdào]</t>
  </si>
  <si>
    <t>城西街道</t>
  </si>
  <si>
    <t>Chénjiāfāng Zhèn</t>
  </si>
  <si>
    <t>陈家坊镇</t>
  </si>
  <si>
    <t>Chénjiāqiáo Xiāng</t>
  </si>
  <si>
    <t>陈家桥乡</t>
  </si>
  <si>
    <t>Chóushùtáng Zhèn</t>
  </si>
  <si>
    <t>稠树塘镇</t>
  </si>
  <si>
    <t>Cuìyuán Jiēdào</t>
  </si>
  <si>
    <t>翠园街道</t>
  </si>
  <si>
    <t>Cùnshí Zhèn</t>
  </si>
  <si>
    <t>寸石镇</t>
  </si>
  <si>
    <t>Dàdiàn Zhèn</t>
  </si>
  <si>
    <t>大甸镇</t>
  </si>
  <si>
    <t>Dăngpíng Miáozú Xiāng</t>
  </si>
  <si>
    <t>党坪苗族乡</t>
  </si>
  <si>
    <t>Dānkŏu Zhèn</t>
  </si>
  <si>
    <t>丹口镇</t>
  </si>
  <si>
    <t>Dàwū Yáozú Xiāng</t>
  </si>
  <si>
    <t>大屋瑶族乡</t>
  </si>
  <si>
    <t>Dàxīn Zhèn</t>
  </si>
  <si>
    <t>大新镇</t>
  </si>
  <si>
    <t>Dèngjiāpū Zhèn</t>
  </si>
  <si>
    <t>邓家铺镇</t>
  </si>
  <si>
    <t>Dèngyuántài Zhèn</t>
  </si>
  <si>
    <t>邓元泰镇</t>
  </si>
  <si>
    <t>Dòngkŏu Zhèn [→ Wénchāng Jiēdào, Xuěfēng Jiēdào]</t>
  </si>
  <si>
    <t>洞口镇</t>
  </si>
  <si>
    <t>Dōngshān Dòngzú Xiāng</t>
  </si>
  <si>
    <t>东山侗族乡</t>
  </si>
  <si>
    <t>Dùtóuqiáo Zhèn</t>
  </si>
  <si>
    <t>渡头桥镇</t>
  </si>
  <si>
    <t>Égōnglĭng Dòngzú Miáozú Xiāng</t>
  </si>
  <si>
    <t>鹅公岭侗族苗族乡</t>
  </si>
  <si>
    <t>Fēngmùtuán Miáozú Dòngzú Xiāng</t>
  </si>
  <si>
    <t>枫木团苗族侗族乡</t>
  </si>
  <si>
    <t>Fēngtián Xiāng</t>
  </si>
  <si>
    <t>丰田乡</t>
  </si>
  <si>
    <t>Gāochóngshān Zhèn</t>
  </si>
  <si>
    <t>高崇山镇</t>
  </si>
  <si>
    <t>高平镇</t>
  </si>
  <si>
    <t>Gāoshā Zhèn</t>
  </si>
  <si>
    <t>高沙镇</t>
  </si>
  <si>
    <t>Guānxiá Miáozú Xiāng</t>
  </si>
  <si>
    <t>关峡苗族乡</t>
  </si>
  <si>
    <t>Gŭlóu Xiāng</t>
  </si>
  <si>
    <t>古楼乡</t>
  </si>
  <si>
    <t>Gŭzhōu Zhèn</t>
  </si>
  <si>
    <t>谷洲镇</t>
  </si>
  <si>
    <t>Hébólĭng Línchăng</t>
  </si>
  <si>
    <t>河伯岭林场</t>
  </si>
  <si>
    <t>Hébó Xiāng</t>
  </si>
  <si>
    <t>河伯乡</t>
  </si>
  <si>
    <t>Hēitiánpū Zhèn</t>
  </si>
  <si>
    <t>黑田铺镇</t>
  </si>
  <si>
    <t>Hékŏu Miáozú Xiāng</t>
  </si>
  <si>
    <t>河口苗族乡</t>
  </si>
  <si>
    <t>Héngbănqiáo Zhèn</t>
  </si>
  <si>
    <t>横板桥镇</t>
  </si>
  <si>
    <t>Hétián Xiāng</t>
  </si>
  <si>
    <t>荷田乡</t>
  </si>
  <si>
    <t>Héxiāngqiáo Zhèn</t>
  </si>
  <si>
    <t>荷香桥镇</t>
  </si>
  <si>
    <t>Hóngqílù Jiēdào</t>
  </si>
  <si>
    <t>红旗路街道</t>
  </si>
  <si>
    <t>Hóngyán Zhèn</t>
  </si>
  <si>
    <t>红岩镇</t>
  </si>
  <si>
    <t>Huāgŭ Jiēdào</t>
  </si>
  <si>
    <t>花古街道</t>
  </si>
  <si>
    <t>Huángjīng Xiāng</t>
  </si>
  <si>
    <t>黄荆乡</t>
  </si>
  <si>
    <t>Huángjīn Yáozú Xiāng</t>
  </si>
  <si>
    <t>黄金瑶族乡</t>
  </si>
  <si>
    <t>Huánglóng Zhèn</t>
  </si>
  <si>
    <t>黄龙镇</t>
  </si>
  <si>
    <t>Huángpōqiáo Xiāng [→ Dàhétáng Jiēdào]</t>
  </si>
  <si>
    <t>黄陂桥乡</t>
  </si>
  <si>
    <t>Huángqiáo Zhèn</t>
  </si>
  <si>
    <t>黄桥镇</t>
  </si>
  <si>
    <t>Huángsāngpíng Miáozú Xiāng</t>
  </si>
  <si>
    <t>黄桑坪苗族乡</t>
  </si>
  <si>
    <t>Huángtíngshì Zhèn</t>
  </si>
  <si>
    <t>黄亭市镇</t>
  </si>
  <si>
    <t>Huángtŭkuàng Zhèn</t>
  </si>
  <si>
    <t>黄土矿镇</t>
  </si>
  <si>
    <t>Huāyuán Zhèn</t>
  </si>
  <si>
    <t>花园镇</t>
  </si>
  <si>
    <t>Huílóngsì Zhèn</t>
  </si>
  <si>
    <t>回龙寺镇</t>
  </si>
  <si>
    <t>Huŏchăngpíng Zhèn</t>
  </si>
  <si>
    <t>火厂坪镇</t>
  </si>
  <si>
    <t>Huŏchēnánzhàn Jiēdào</t>
  </si>
  <si>
    <t>火车南站街道</t>
  </si>
  <si>
    <t>Huŏchēzhàn Xiāng</t>
  </si>
  <si>
    <t>火车站乡</t>
  </si>
  <si>
    <t>Hŭxíngshān Yáozú Xiāng</t>
  </si>
  <si>
    <t>虎形山瑶族乡</t>
  </si>
  <si>
    <t>Jiănjiālŏng Zhèn</t>
  </si>
  <si>
    <t>简家陇镇</t>
  </si>
  <si>
    <t>Jièlĭng Zhèn</t>
  </si>
  <si>
    <t>界岭镇</t>
  </si>
  <si>
    <t>Jīnchēngshì Zhèn</t>
  </si>
  <si>
    <t>金称市镇</t>
  </si>
  <si>
    <t>Jìngwèi Xiāng</t>
  </si>
  <si>
    <t>靖位乡</t>
  </si>
  <si>
    <t>Jīngzhúpū Zhèn</t>
  </si>
  <si>
    <t>荆竹铺镇</t>
  </si>
  <si>
    <t>Jīnjiāng Xiāng</t>
  </si>
  <si>
    <t>金江乡</t>
  </si>
  <si>
    <t>Jīnshíqiáo Zhèn</t>
  </si>
  <si>
    <t>金石桥镇</t>
  </si>
  <si>
    <t>Jīnshí Zhèn [incl. Báishā Zhèn, Fēixiānqiáo Xiāng]</t>
  </si>
  <si>
    <t>Jīnwūtáng Zhèn</t>
  </si>
  <si>
    <t>金屋塘镇</t>
  </si>
  <si>
    <t>Jiŭgōngqiáo Zhèn</t>
  </si>
  <si>
    <t>九公桥镇</t>
  </si>
  <si>
    <t>Jiŭlónglĭng Zhèn</t>
  </si>
  <si>
    <t>九龙岭镇</t>
  </si>
  <si>
    <t>Jùkŏupū Zhèn</t>
  </si>
  <si>
    <t>巨口铺镇</t>
  </si>
  <si>
    <t>Làngshān Zhèn</t>
  </si>
  <si>
    <t>崀山镇</t>
  </si>
  <si>
    <t>Lánróng Xiāng</t>
  </si>
  <si>
    <t>兰蓉乡</t>
  </si>
  <si>
    <t>Láotián Zhèn</t>
  </si>
  <si>
    <t>醪田镇</t>
  </si>
  <si>
    <t>Lè'ānpū Miáozú Dòngzú Xiāng</t>
  </si>
  <si>
    <t>乐安铺苗族侗族乡</t>
  </si>
  <si>
    <t>Liăngshì Zhèn [→ Dàhétáng Jiēdào, Liǎngshìtáng Jiēdào, Sòngjiātáng Jiēdào]</t>
  </si>
  <si>
    <t>两市镇</t>
  </si>
  <si>
    <t>Liánmín Miáozú Yáozú Xiāng</t>
  </si>
  <si>
    <t>联民苗族瑶族乡</t>
  </si>
  <si>
    <t>Liánqiáo Zhèn</t>
  </si>
  <si>
    <t>廉桥镇</t>
  </si>
  <si>
    <t>Lìjiāpíng Zhèn</t>
  </si>
  <si>
    <t>郦家坪镇</t>
  </si>
  <si>
    <t>Língguāndiàn Zhèn [incl. Shízhūqiáo Xiāng]</t>
  </si>
  <si>
    <t>灵官殿镇</t>
  </si>
  <si>
    <t>Liùdūzhài Zhèn</t>
  </si>
  <si>
    <t>六都寨镇</t>
  </si>
  <si>
    <t>Liúguānglĭng Zhèn</t>
  </si>
  <si>
    <t>流光岭镇</t>
  </si>
  <si>
    <t>Liúzé Zhèn</t>
  </si>
  <si>
    <t>流泽镇</t>
  </si>
  <si>
    <t>Lĭxīqiáo Zhèn</t>
  </si>
  <si>
    <t>李熙桥镇</t>
  </si>
  <si>
    <t>Lóngtián Xiāng [→ Shuǐxīmén Jiēdào]</t>
  </si>
  <si>
    <t>Lóngxīpū Zhèn</t>
  </si>
  <si>
    <t>龙溪铺镇</t>
  </si>
  <si>
    <t>Lóngxī Zhèn</t>
  </si>
  <si>
    <t>龙溪镇</t>
  </si>
  <si>
    <t>Lóngxūtáng Jiēdào</t>
  </si>
  <si>
    <t>龙须塘街道</t>
  </si>
  <si>
    <t>Luóchéng Xiāng</t>
  </si>
  <si>
    <t>罗城乡</t>
  </si>
  <si>
    <t>Luóhóng Zhèn</t>
  </si>
  <si>
    <t>罗洪镇</t>
  </si>
  <si>
    <t>Luóshì Zhèn</t>
  </si>
  <si>
    <t>罗市镇</t>
  </si>
  <si>
    <t>Luóxī Yáozú Xiāng</t>
  </si>
  <si>
    <t>罗溪瑶族乡</t>
  </si>
  <si>
    <t>Málín Yáozú Xiāng</t>
  </si>
  <si>
    <t>麻林瑶族乡</t>
  </si>
  <si>
    <t>Máopíng Zhèn</t>
  </si>
  <si>
    <t>茅坪镇</t>
  </si>
  <si>
    <t>Măpíng Xiāng</t>
  </si>
  <si>
    <t>马坪乡</t>
  </si>
  <si>
    <t>Mátáng Miáozú Yáozú Xiāng</t>
  </si>
  <si>
    <t>麻塘苗族瑶族乡</t>
  </si>
  <si>
    <t>Mátángshān Xiāng</t>
  </si>
  <si>
    <t>麻塘山乡</t>
  </si>
  <si>
    <t>Mătóuqiáo Zhèn</t>
  </si>
  <si>
    <t>马头桥镇</t>
  </si>
  <si>
    <t>Méipíng Xiāng</t>
  </si>
  <si>
    <t>梅坪乡</t>
  </si>
  <si>
    <t>Nánshān Zhèn [→ Wŭtuán Zhèn, Cháng'ānyíng Zhèn]</t>
  </si>
  <si>
    <t>南山镇</t>
  </si>
  <si>
    <t>Nányuèmiào Zhèn</t>
  </si>
  <si>
    <t>南岳庙镇</t>
  </si>
  <si>
    <t>Niàngxī Zhèn</t>
  </si>
  <si>
    <t>酿溪镇</t>
  </si>
  <si>
    <t>Niúmăsī Zhèn [incl. Fànjiāshān Zhèn]</t>
  </si>
  <si>
    <t>牛马司镇</t>
  </si>
  <si>
    <t>Píngshàng Zhèn</t>
  </si>
  <si>
    <t>坪上镇</t>
  </si>
  <si>
    <t>Qiáotóu Jiēdào</t>
  </si>
  <si>
    <t>桥头街道</t>
  </si>
  <si>
    <t>Qìchēzhàn Jiēdào</t>
  </si>
  <si>
    <t>汽车站街道</t>
  </si>
  <si>
    <t>Qījiāng Zhèn</t>
  </si>
  <si>
    <t>七江镇</t>
  </si>
  <si>
    <t>Qīlĭshān Yuányìchăng</t>
  </si>
  <si>
    <t>七里山园艺场</t>
  </si>
  <si>
    <t>Qīngjiāngqiáo Xiāng</t>
  </si>
  <si>
    <t>清江桥乡</t>
  </si>
  <si>
    <t>Qínqiáo Zhèn</t>
  </si>
  <si>
    <t>秦桥镇</t>
  </si>
  <si>
    <t>Quètáng Zhèn</t>
  </si>
  <si>
    <t>雀塘镇</t>
  </si>
  <si>
    <t>Rúlín Zhèn</t>
  </si>
  <si>
    <t>儒林镇</t>
  </si>
  <si>
    <t>Sāngésī Zhèn</t>
  </si>
  <si>
    <t>三阁司镇</t>
  </si>
  <si>
    <t>Shānjiè Huízú Xiāng</t>
  </si>
  <si>
    <t>山界回族乡</t>
  </si>
  <si>
    <t>Shānmén Zhèn</t>
  </si>
  <si>
    <t>山门镇</t>
  </si>
  <si>
    <t>Shàoyáng Shì Yuányìchăng</t>
  </si>
  <si>
    <t>邵阳市园艺场</t>
  </si>
  <si>
    <t>Shāshí Zhèn</t>
  </si>
  <si>
    <t>砂石镇</t>
  </si>
  <si>
    <t>Shétiánqiáo Zhèn</t>
  </si>
  <si>
    <t>佘田桥镇</t>
  </si>
  <si>
    <t>Shíjiāng Zhèn</t>
  </si>
  <si>
    <t>石江镇</t>
  </si>
  <si>
    <t>Shímén Xiāng [→ Táohóng Zhèn]</t>
  </si>
  <si>
    <t>Shíqiáo Jiēdào</t>
  </si>
  <si>
    <t>石桥街道</t>
  </si>
  <si>
    <t>Shízhù Zhèn</t>
  </si>
  <si>
    <t>石柱镇</t>
  </si>
  <si>
    <t>Shuāngfèng Xiāng</t>
  </si>
  <si>
    <t>双凤乡</t>
  </si>
  <si>
    <t>Shuāngpái Zhèn</t>
  </si>
  <si>
    <t>双牌镇</t>
  </si>
  <si>
    <t>Shuĭdōngjiāng Zhèn</t>
  </si>
  <si>
    <t>水东江镇</t>
  </si>
  <si>
    <t>Shuĭjìnpíng Xiāng</t>
  </si>
  <si>
    <t>水浸坪乡</t>
  </si>
  <si>
    <t>Shuĭkŏu Xiāng</t>
  </si>
  <si>
    <t>水口乡</t>
  </si>
  <si>
    <t>Shuĭmiào Zhèn</t>
  </si>
  <si>
    <t>水庙镇</t>
  </si>
  <si>
    <t>Sīmăchōng Zhèn</t>
  </si>
  <si>
    <t>司马冲镇</t>
  </si>
  <si>
    <t>Sīménqián Zhèn</t>
  </si>
  <si>
    <t>司门前镇</t>
  </si>
  <si>
    <t>Tàizhīmiào Zhèn</t>
  </si>
  <si>
    <t>太芝庙镇</t>
  </si>
  <si>
    <t>Tánfŭ Xiāng</t>
  </si>
  <si>
    <t>潭府乡</t>
  </si>
  <si>
    <t>Tángdùkŏu Zhèn [incl. Huángtáng Xiāng, Xiátángyún Xiāng]</t>
  </si>
  <si>
    <t>塘渡口镇</t>
  </si>
  <si>
    <t>Tángjiāfāng Zhèn</t>
  </si>
  <si>
    <t>唐家坊镇</t>
  </si>
  <si>
    <t>Tángtiánshì Zhèn</t>
  </si>
  <si>
    <t>塘田市镇</t>
  </si>
  <si>
    <t>Tánjiāng Jiēdào</t>
  </si>
  <si>
    <t>檀江街道</t>
  </si>
  <si>
    <t>Tāntóu Zhèn</t>
  </si>
  <si>
    <t>滩头镇</t>
  </si>
  <si>
    <t>Tánxī Zhèn</t>
  </si>
  <si>
    <t>潭溪镇</t>
  </si>
  <si>
    <t>Táohóng Zhèn [→ Táohuāpíng Jiēdào, Huāmén Jiēdào]</t>
  </si>
  <si>
    <t>桃洪镇</t>
  </si>
  <si>
    <t>Tiánjiāng Jiēdào</t>
  </si>
  <si>
    <t>田江街道</t>
  </si>
  <si>
    <t>Tīngpíng Xiāng</t>
  </si>
  <si>
    <t>汀坪乡</t>
  </si>
  <si>
    <t>Tóngshān Xiāng</t>
  </si>
  <si>
    <t>桐山乡</t>
  </si>
  <si>
    <t>Tóutáng Xiāng</t>
  </si>
  <si>
    <t>头堂乡</t>
  </si>
  <si>
    <t>Tuánshān Zhèn</t>
  </si>
  <si>
    <t>团山镇</t>
  </si>
  <si>
    <t>Wàntáng Xiāng</t>
  </si>
  <si>
    <t>万塘乡</t>
  </si>
  <si>
    <t>Wāntóuqiáo Zhèn</t>
  </si>
  <si>
    <t>湾头桥镇</t>
  </si>
  <si>
    <t>Wăwūtáng Zhèn</t>
  </si>
  <si>
    <t>瓦屋塘镇</t>
  </si>
  <si>
    <t>Wèijiāqiáo Zhèn</t>
  </si>
  <si>
    <t>魏家桥镇</t>
  </si>
  <si>
    <t>Wēixī Xiāng</t>
  </si>
  <si>
    <t>威溪乡</t>
  </si>
  <si>
    <t>Wénpíng Zhèn</t>
  </si>
  <si>
    <t>文坪镇</t>
  </si>
  <si>
    <t>Wŭfēngpū Línchăng</t>
  </si>
  <si>
    <t>五丰铺林场</t>
  </si>
  <si>
    <t>Wŭfēngpū Zhèn</t>
  </si>
  <si>
    <t>五峰铺镇</t>
  </si>
  <si>
    <t>Wŭtuán Zhèn</t>
  </si>
  <si>
    <t>五团镇</t>
  </si>
  <si>
    <t>Wŭyáng Zhèn</t>
  </si>
  <si>
    <t>武阳镇</t>
  </si>
  <si>
    <t>Xiàhuāqiáo Zhèn</t>
  </si>
  <si>
    <t>下花桥镇</t>
  </si>
  <si>
    <t>Xiāncháqiáo Zhèn</t>
  </si>
  <si>
    <t>仙槎桥镇</t>
  </si>
  <si>
    <t>Xiăojiānghú Jiēdào</t>
  </si>
  <si>
    <t>小江湖街道</t>
  </si>
  <si>
    <t>Xiăoshājiāng Zhèn</t>
  </si>
  <si>
    <t>小沙江镇</t>
  </si>
  <si>
    <t>Xiăotáng Zhèn</t>
  </si>
  <si>
    <t>小塘镇</t>
  </si>
  <si>
    <t>Xiăoxīshì Xiāng</t>
  </si>
  <si>
    <t>小溪市乡</t>
  </si>
  <si>
    <t>Xīnglóng Jiēdào</t>
  </si>
  <si>
    <t>兴隆街道</t>
  </si>
  <si>
    <t>Xīntānzhèn Jiēdào</t>
  </si>
  <si>
    <t>新滩镇街道</t>
  </si>
  <si>
    <t>Xīntiánpū Zhèn</t>
  </si>
  <si>
    <t>新田铺镇</t>
  </si>
  <si>
    <t>Xīyángjiāng Zhèn</t>
  </si>
  <si>
    <t>西洋江镇</t>
  </si>
  <si>
    <t>Xīyán Zhèn</t>
  </si>
  <si>
    <t>西岩镇</t>
  </si>
  <si>
    <t>Xúntián Xiāng</t>
  </si>
  <si>
    <t>巡田乡</t>
  </si>
  <si>
    <t>Yánggŭ'ào Zhèn</t>
  </si>
  <si>
    <t>羊古坳镇</t>
  </si>
  <si>
    <t>Yánkŏupū Zhèn</t>
  </si>
  <si>
    <t>岩口铺镇</t>
  </si>
  <si>
    <t>Yánshān Zhèn</t>
  </si>
  <si>
    <t>岩山镇</t>
  </si>
  <si>
    <t>Yántáng Zhèn</t>
  </si>
  <si>
    <t>严塘镇</t>
  </si>
  <si>
    <t>Yàntián Xiāng</t>
  </si>
  <si>
    <t>晏田乡</t>
  </si>
  <si>
    <t>Yātián Zhèn</t>
  </si>
  <si>
    <t>鸭田镇</t>
  </si>
  <si>
    <t>Yĕjīpíng Zhèn</t>
  </si>
  <si>
    <t>野鸡坪镇</t>
  </si>
  <si>
    <t>Yīdùshuĭ Zhèn</t>
  </si>
  <si>
    <t>一渡水镇</t>
  </si>
  <si>
    <t>Yíngchūntíng Jiēdào</t>
  </si>
  <si>
    <t>迎春亭街道</t>
  </si>
  <si>
    <t>Yíngguāng Xiāng</t>
  </si>
  <si>
    <t>迎光乡</t>
  </si>
  <si>
    <t>Yuánménkŏu Jiēdào</t>
  </si>
  <si>
    <t>辕门口街道</t>
  </si>
  <si>
    <t>Yuèxī Zhèn</t>
  </si>
  <si>
    <t>月溪镇</t>
  </si>
  <si>
    <t>Yùlán Zhèn</t>
  </si>
  <si>
    <t>毓兰镇</t>
  </si>
  <si>
    <t>Yŭshānpū Zhèn [→ Táohóng Zhèn]</t>
  </si>
  <si>
    <t>雨山铺镇</t>
  </si>
  <si>
    <t>Yŭxī Jiēdào</t>
  </si>
  <si>
    <t>雨溪街道</t>
  </si>
  <si>
    <t>Zàishì Miáozú Dòngzú Xiāng</t>
  </si>
  <si>
    <t>寨市苗族侗族乡</t>
  </si>
  <si>
    <t>Zhāpíng Xiāng</t>
  </si>
  <si>
    <t>渣坪乡</t>
  </si>
  <si>
    <t>Zhōngxīnlù Jiēdào</t>
  </si>
  <si>
    <t>中心路街道</t>
  </si>
  <si>
    <t>Zhōuguānqiáo Xiāng</t>
  </si>
  <si>
    <t>周官桥乡</t>
  </si>
  <si>
    <t>Zhōuwàng Zhèn</t>
  </si>
  <si>
    <t>周旺镇</t>
  </si>
  <si>
    <t>Zhuàngyuánzhōu Jiēdào</t>
  </si>
  <si>
    <t>状元洲街道</t>
  </si>
  <si>
    <t>Zhūjiătíng Xiāng</t>
  </si>
  <si>
    <t>诸甲亭乡</t>
  </si>
  <si>
    <t>Zhuócáo Xiāng</t>
  </si>
  <si>
    <t>斫曹乡</t>
  </si>
  <si>
    <t>Zhúzhōujiāng Miáozú Xiāng</t>
  </si>
  <si>
    <t>竹舟江苗族乡</t>
  </si>
  <si>
    <t>Báishí Zhèn</t>
  </si>
  <si>
    <t>白石镇</t>
  </si>
  <si>
    <t>Báitián Zhèn</t>
  </si>
  <si>
    <t>白田镇</t>
  </si>
  <si>
    <t>Băntáng Jiēdào</t>
  </si>
  <si>
    <t>板塘街道</t>
  </si>
  <si>
    <t>Băotă Jiēdào</t>
  </si>
  <si>
    <t>宝塔街道</t>
  </si>
  <si>
    <t>Chá'ēnsì Zhèn</t>
  </si>
  <si>
    <t>茶恩寺镇</t>
  </si>
  <si>
    <t>Chángchéng Xiāng</t>
  </si>
  <si>
    <t>长城乡</t>
  </si>
  <si>
    <t>Chéngzhèngjiē Jiēdào</t>
  </si>
  <si>
    <t>城正街街道</t>
  </si>
  <si>
    <t>Dàpíng Xiāng</t>
  </si>
  <si>
    <t>大坪乡</t>
  </si>
  <si>
    <t>Dīshuĭbù Jiēdào</t>
  </si>
  <si>
    <t>滴水埠街道</t>
  </si>
  <si>
    <t>Dōngjiāo Xiāng</t>
  </si>
  <si>
    <t>东郊乡</t>
  </si>
  <si>
    <t>Dōngpíng Jiēdào</t>
  </si>
  <si>
    <t>东坪街道</t>
  </si>
  <si>
    <t>Dōngshān Jiēdào</t>
  </si>
  <si>
    <t>东山街道</t>
  </si>
  <si>
    <t>Fānjiāng Zhèn</t>
  </si>
  <si>
    <t>翻江镇</t>
  </si>
  <si>
    <t>Fēnshuĭ Xiāng</t>
  </si>
  <si>
    <t>分水乡</t>
  </si>
  <si>
    <t>Guăngchăng Jiēdào</t>
  </si>
  <si>
    <t>广场街道</t>
  </si>
  <si>
    <t>河口镇</t>
  </si>
  <si>
    <t>Hèlĭng Zhèn</t>
  </si>
  <si>
    <t>鹤岭镇</t>
  </si>
  <si>
    <t>Hétáng Jiēdào</t>
  </si>
  <si>
    <t>荷塘街道</t>
  </si>
  <si>
    <t>Hóngqí Nóngchăng</t>
  </si>
  <si>
    <t>红旗农场</t>
  </si>
  <si>
    <t>Huāshí Zhèn</t>
  </si>
  <si>
    <t>花石镇</t>
  </si>
  <si>
    <t>Hútiān Zhèn</t>
  </si>
  <si>
    <t>壶天镇</t>
  </si>
  <si>
    <t>Jiāngshē Zhèn</t>
  </si>
  <si>
    <t>姜畲镇</t>
  </si>
  <si>
    <t>Jiànshèlù Jiēdào</t>
  </si>
  <si>
    <t>建设路街道</t>
  </si>
  <si>
    <t>Jĭnshí Xiāng</t>
  </si>
  <si>
    <t>锦石乡</t>
  </si>
  <si>
    <t>Jīnsŏu Xiāng</t>
  </si>
  <si>
    <t>金薮乡</t>
  </si>
  <si>
    <t>Kūnlúnqiáo Jiēdào</t>
  </si>
  <si>
    <t>昆仑桥街道</t>
  </si>
  <si>
    <t>Lìshān Zhèn</t>
  </si>
  <si>
    <t>栗山镇</t>
  </si>
  <si>
    <t>Lóngdòng Zhèn</t>
  </si>
  <si>
    <t>龙洞镇</t>
  </si>
  <si>
    <t>Lóngkŏu Xiāng</t>
  </si>
  <si>
    <t>龙口乡</t>
  </si>
  <si>
    <t>Máotián Zhèn</t>
  </si>
  <si>
    <t>毛田镇</t>
  </si>
  <si>
    <t>Méilínqiáo Zhèn</t>
  </si>
  <si>
    <t>梅林桥镇</t>
  </si>
  <si>
    <t>Méiqiáo Zhèn</t>
  </si>
  <si>
    <t>梅桥镇</t>
  </si>
  <si>
    <t>Nánzhúshān Zhèn</t>
  </si>
  <si>
    <t>楠竹山镇</t>
  </si>
  <si>
    <t>Páitóu Xiāng</t>
  </si>
  <si>
    <t>排头乡</t>
  </si>
  <si>
    <t>Píngzhènglù Jiēdào</t>
  </si>
  <si>
    <t>平政路街道</t>
  </si>
  <si>
    <t>Qīngxī Zhèn</t>
  </si>
  <si>
    <t>清溪镇</t>
  </si>
  <si>
    <t>Qízĭ Zhèn</t>
  </si>
  <si>
    <t>棋梓镇</t>
  </si>
  <si>
    <t>Quántáng Zhèn</t>
  </si>
  <si>
    <t>泉塘镇</t>
  </si>
  <si>
    <t>Rúyì Zhèn</t>
  </si>
  <si>
    <t>如意镇</t>
  </si>
  <si>
    <t>Shānzăo Zhèn</t>
  </si>
  <si>
    <t>山枣镇</t>
  </si>
  <si>
    <t>Sháoshān Xiāng</t>
  </si>
  <si>
    <t>韶山乡</t>
  </si>
  <si>
    <t>Shèbù Zhèn</t>
  </si>
  <si>
    <t>射埠镇</t>
  </si>
  <si>
    <t>Shèjiàncūn Jiēdào</t>
  </si>
  <si>
    <t>社建村街道</t>
  </si>
  <si>
    <t>Shígŭ Zhèn</t>
  </si>
  <si>
    <t>石鼓镇</t>
  </si>
  <si>
    <t>Shítán Zhèn</t>
  </si>
  <si>
    <t>石潭镇</t>
  </si>
  <si>
    <t>Shuāngmă Jiēdào</t>
  </si>
  <si>
    <t>双马街道</t>
  </si>
  <si>
    <t>Tánjiāshān Zhèn</t>
  </si>
  <si>
    <t>谭家山镇</t>
  </si>
  <si>
    <t>Tánshì Zhèn</t>
  </si>
  <si>
    <t>潭市镇</t>
  </si>
  <si>
    <t>Wàngchūnmén Jiēdào</t>
  </si>
  <si>
    <t>望春门街道</t>
  </si>
  <si>
    <t>Wànlóu Jiēdào [Hùtán Xiāng]</t>
  </si>
  <si>
    <t>万楼街道</t>
  </si>
  <si>
    <t>Wŭlĭduī Jiēdào</t>
  </si>
  <si>
    <t>五里堆街道</t>
  </si>
  <si>
    <t>Wūshí Zhèn</t>
  </si>
  <si>
    <t>乌石镇</t>
  </si>
  <si>
    <t>Xiáchéng Jiēdào</t>
  </si>
  <si>
    <t>霞城街道</t>
  </si>
  <si>
    <t>Xiăngshuĭ Xiāng</t>
  </si>
  <si>
    <t>响水乡</t>
  </si>
  <si>
    <t>Xiăngtáng Xiāng</t>
  </si>
  <si>
    <t>响塘乡</t>
  </si>
  <si>
    <t>Xiàshèsī Jiēdào</t>
  </si>
  <si>
    <t>下摄司街道</t>
  </si>
  <si>
    <t>Xīnxiānglù Jiēdào</t>
  </si>
  <si>
    <t>新湘路街道</t>
  </si>
  <si>
    <t>Yánggŭtáng Jiēdào</t>
  </si>
  <si>
    <t>羊牯塘街道</t>
  </si>
  <si>
    <t>Yángjiāqiáo Zhèn</t>
  </si>
  <si>
    <t>杨嘉桥镇</t>
  </si>
  <si>
    <t>Yánglín Xiāng</t>
  </si>
  <si>
    <t>杨林乡</t>
  </si>
  <si>
    <t>Yáowān Jiēdào</t>
  </si>
  <si>
    <t>窑湾街道</t>
  </si>
  <si>
    <t>Yìjiāwān Zhèn</t>
  </si>
  <si>
    <t>易家湾镇</t>
  </si>
  <si>
    <t>Yíntián Zhèn</t>
  </si>
  <si>
    <t>银田镇</t>
  </si>
  <si>
    <t>Yìsúhé Zhèn</t>
  </si>
  <si>
    <t>易俗河镇</t>
  </si>
  <si>
    <t>Yŏngyì Xiāng</t>
  </si>
  <si>
    <t>永义乡</t>
  </si>
  <si>
    <t>Yùduàn Xiāng</t>
  </si>
  <si>
    <t>育塅乡</t>
  </si>
  <si>
    <t>Yuèshān Zhèn</t>
  </si>
  <si>
    <t>月山镇</t>
  </si>
  <si>
    <t>Yuètáng Jiēdào</t>
  </si>
  <si>
    <t>岳塘街道</t>
  </si>
  <si>
    <t>Yŭhúlù Jiēdào</t>
  </si>
  <si>
    <t>雨湖路街道</t>
  </si>
  <si>
    <t>Yúnhúqiáo Zhèn</t>
  </si>
  <si>
    <t>云湖桥镇</t>
  </si>
  <si>
    <t>Yúntáng Jiēdào</t>
  </si>
  <si>
    <t>云塘街道</t>
  </si>
  <si>
    <t>Yútáng Zhèn</t>
  </si>
  <si>
    <t>虞唐镇</t>
  </si>
  <si>
    <t>Zhāoshān Zhèn</t>
  </si>
  <si>
    <t>昭山镇</t>
  </si>
  <si>
    <t>Zhāotán Jiēdào</t>
  </si>
  <si>
    <t>昭潭街道</t>
  </si>
  <si>
    <t>Zhōnglùpū Zhèn</t>
  </si>
  <si>
    <t>中路铺镇</t>
  </si>
  <si>
    <t>Zhōngshānlù Jiēdào</t>
  </si>
  <si>
    <t>中山路街道</t>
  </si>
  <si>
    <t>Zhōngshā Zhèn</t>
  </si>
  <si>
    <t>中沙镇</t>
  </si>
  <si>
    <t>Zhōngzhōulù Jiēdào</t>
  </si>
  <si>
    <t>中洲路街道</t>
  </si>
  <si>
    <t>Ăizhài Zhèn</t>
  </si>
  <si>
    <t>矮寨镇</t>
  </si>
  <si>
    <t>Ālāyíng Zhèn</t>
  </si>
  <si>
    <t>阿拉营镇</t>
  </si>
  <si>
    <t>Báiyáng Xiāng</t>
  </si>
  <si>
    <t>白羊乡</t>
  </si>
  <si>
    <t>Báiyángxī Xiāng</t>
  </si>
  <si>
    <t>白羊溪乡</t>
  </si>
  <si>
    <t>Báiyán Xiāng</t>
  </si>
  <si>
    <t>白岩乡</t>
  </si>
  <si>
    <t>Báiyúnshān Nóngkĕnchăng</t>
  </si>
  <si>
    <t>白云山农垦场</t>
  </si>
  <si>
    <t>Bāshípíng Xiāng</t>
  </si>
  <si>
    <t>八什坪乡</t>
  </si>
  <si>
    <t>Biăncháo Mùchăng</t>
  </si>
  <si>
    <t>扁朝牧场</t>
  </si>
  <si>
    <t>Biānchéng Zhèn</t>
  </si>
  <si>
    <t>边城镇</t>
  </si>
  <si>
    <t>Bĭ'ĕr Zhèn</t>
  </si>
  <si>
    <t>比耳镇</t>
  </si>
  <si>
    <t>Bŭchōu Xiāng</t>
  </si>
  <si>
    <t>补抽乡</t>
  </si>
  <si>
    <t>Chátián Zhèn</t>
  </si>
  <si>
    <t>茶田镇</t>
  </si>
  <si>
    <t>Chēpíng Xiāng</t>
  </si>
  <si>
    <t>车坪乡</t>
  </si>
  <si>
    <t>Cíyántáng Zhèn</t>
  </si>
  <si>
    <t>茨岩塘镇</t>
  </si>
  <si>
    <t>Cíyán Xiāng</t>
  </si>
  <si>
    <t>茨岩乡</t>
  </si>
  <si>
    <t>Dàbà Xiāng</t>
  </si>
  <si>
    <t>大坝乡</t>
  </si>
  <si>
    <t>Dálán Zhèn</t>
  </si>
  <si>
    <t>达岚镇</t>
  </si>
  <si>
    <t>Dānqīng Zhèn</t>
  </si>
  <si>
    <t>丹青镇</t>
  </si>
  <si>
    <t>Dàtuŏ Xiāng</t>
  </si>
  <si>
    <t>大妥乡</t>
  </si>
  <si>
    <t>Diànfáng Zhèn</t>
  </si>
  <si>
    <t>靛房镇</t>
  </si>
  <si>
    <t>Diàojĭng Xiāng</t>
  </si>
  <si>
    <t>吊井乡</t>
  </si>
  <si>
    <t>Duànlóngshān Zhèn</t>
  </si>
  <si>
    <t>断龙山镇</t>
  </si>
  <si>
    <t>Duìshān Xiāng</t>
  </si>
  <si>
    <t>对山乡</t>
  </si>
  <si>
    <t>Dūlĭ Xiāng</t>
  </si>
  <si>
    <t>都里乡</t>
  </si>
  <si>
    <t>Fúróng Zhèn</t>
  </si>
  <si>
    <t>芙蓉镇</t>
  </si>
  <si>
    <t>Fùxīng Zhèn</t>
  </si>
  <si>
    <t>Fŭzhì Xiāng</t>
  </si>
  <si>
    <t>抚志乡</t>
  </si>
  <si>
    <t>Gānzipíng Zhèn</t>
  </si>
  <si>
    <t>筸子坪镇</t>
  </si>
  <si>
    <t>Gāofēng Zhèn</t>
  </si>
  <si>
    <t>高峰镇</t>
  </si>
  <si>
    <t>Gāopíng Xiāng</t>
  </si>
  <si>
    <t>高坪乡</t>
  </si>
  <si>
    <t>Gāowàngjiè Xiāng</t>
  </si>
  <si>
    <t>高望界乡</t>
  </si>
  <si>
    <t>Guānzhuāng Xiāng</t>
  </si>
  <si>
    <t>官庄乡</t>
  </si>
  <si>
    <t>Guìtáng Zhèn</t>
  </si>
  <si>
    <t>桂塘镇</t>
  </si>
  <si>
    <t>Gŭyáng Zhèn</t>
  </si>
  <si>
    <t>古阳镇</t>
  </si>
  <si>
    <t>Hékù Zhèn</t>
  </si>
  <si>
    <t>禾库镇</t>
  </si>
  <si>
    <t>Hépéng Xiāng</t>
  </si>
  <si>
    <t>河蓬乡</t>
  </si>
  <si>
    <t>Héshuĭ Zhèn</t>
  </si>
  <si>
    <t>合水镇</t>
  </si>
  <si>
    <t>Héxī Zhèn</t>
  </si>
  <si>
    <t>河溪镇</t>
  </si>
  <si>
    <t>Hóngshílín Zhèn</t>
  </si>
  <si>
    <t>红石林镇</t>
  </si>
  <si>
    <t>Hóngyánxī Zhèn</t>
  </si>
  <si>
    <t>红岩溪镇</t>
  </si>
  <si>
    <t>Huátáng Jiēdào</t>
  </si>
  <si>
    <t>华塘街道</t>
  </si>
  <si>
    <t>Huāyuán Zhèn [incl. Tuánjié Zhèn, Dào'èr Xiāng]</t>
  </si>
  <si>
    <t>花垣镇</t>
  </si>
  <si>
    <t>Huílóng Xiāng</t>
  </si>
  <si>
    <t>回龙乡</t>
  </si>
  <si>
    <t>Húlú Zhèn</t>
  </si>
  <si>
    <t>葫芦镇</t>
  </si>
  <si>
    <t>Jiăbà Xiāng</t>
  </si>
  <si>
    <t>贾坝乡</t>
  </si>
  <si>
    <t>Jiăshì Xiāng</t>
  </si>
  <si>
    <t>贾市乡</t>
  </si>
  <si>
    <t>Jiĕfàngyán Xiāng</t>
  </si>
  <si>
    <t>解放岩乡</t>
  </si>
  <si>
    <t>Jíwèi Zhèn</t>
  </si>
  <si>
    <t>吉卫镇</t>
  </si>
  <si>
    <t>Jíxìn Zhèn</t>
  </si>
  <si>
    <t>吉信镇</t>
  </si>
  <si>
    <t>Jūntíngjiè Línchăng</t>
  </si>
  <si>
    <t>军亭界林场</t>
  </si>
  <si>
    <t>Kēshā Xiāng</t>
  </si>
  <si>
    <t>颗砂乡</t>
  </si>
  <si>
    <t>Là'ĕrshān Zhèn</t>
  </si>
  <si>
    <t>腊尔山镇</t>
  </si>
  <si>
    <t>Lăngxī Xiāng</t>
  </si>
  <si>
    <t>朗溪乡</t>
  </si>
  <si>
    <t>Lăoxīng Xiāng</t>
  </si>
  <si>
    <t>老兴乡</t>
  </si>
  <si>
    <t>Liăngchà Xiāng</t>
  </si>
  <si>
    <t>两岔乡</t>
  </si>
  <si>
    <t>Liángjiātán Xiāng</t>
  </si>
  <si>
    <t>梁家潭乡</t>
  </si>
  <si>
    <t>Liănglín Xiāng</t>
  </si>
  <si>
    <t>两林乡</t>
  </si>
  <si>
    <t>Liàojiāqiáo Zhèn</t>
  </si>
  <si>
    <t>廖家桥镇</t>
  </si>
  <si>
    <t>Lièxī Xiāng</t>
  </si>
  <si>
    <t>列夕乡</t>
  </si>
  <si>
    <t>Línfēng Xiāng</t>
  </si>
  <si>
    <t>林峰乡</t>
  </si>
  <si>
    <t>Língxī Zhèn</t>
  </si>
  <si>
    <t>灵溪镇</t>
  </si>
  <si>
    <t>Liŭbó Xiāng</t>
  </si>
  <si>
    <t>柳薄乡</t>
  </si>
  <si>
    <t>Lĭyē Zhèn</t>
  </si>
  <si>
    <t>里耶镇</t>
  </si>
  <si>
    <t>Lóngtóu Zhèn</t>
  </si>
  <si>
    <t>隆头镇</t>
  </si>
  <si>
    <t>Lǚdòngshān Zhèn [incl. Hāngshā Zhèn]</t>
  </si>
  <si>
    <t>吕洞山镇</t>
  </si>
  <si>
    <t>Luòcháojĭng Zhèn</t>
  </si>
  <si>
    <t>落潮井镇</t>
  </si>
  <si>
    <t>Luòtă Xiāng</t>
  </si>
  <si>
    <t>洛塔乡</t>
  </si>
  <si>
    <t>Luóyīxī Zhèn</t>
  </si>
  <si>
    <t>罗依溪镇</t>
  </si>
  <si>
    <t>Máchōng Xiāng</t>
  </si>
  <si>
    <t>麻冲乡</t>
  </si>
  <si>
    <t>Máfēngcūn</t>
  </si>
  <si>
    <t>麻风村</t>
  </si>
  <si>
    <t>...</t>
  </si>
  <si>
    <t>Măjĭng'ào Zhèn</t>
  </si>
  <si>
    <t>马颈坳镇</t>
  </si>
  <si>
    <t>Málìchăng Zhèn</t>
  </si>
  <si>
    <t>麻栗场镇</t>
  </si>
  <si>
    <t>Máobà Xiāng</t>
  </si>
  <si>
    <t>毛坝乡</t>
  </si>
  <si>
    <t>Māo'ér Xiāng</t>
  </si>
  <si>
    <t>猫儿乡</t>
  </si>
  <si>
    <t>Máogōu Zhèn</t>
  </si>
  <si>
    <t>毛沟镇</t>
  </si>
  <si>
    <t>Máopíng Xiāng</t>
  </si>
  <si>
    <t>茅坪乡</t>
  </si>
  <si>
    <t>Mĕngbì Xiāng</t>
  </si>
  <si>
    <t>猛必乡</t>
  </si>
  <si>
    <t>Miáo'értān Zhèn</t>
  </si>
  <si>
    <t>苗儿滩镇</t>
  </si>
  <si>
    <t>Mĭliáng Xiāng</t>
  </si>
  <si>
    <t>米良乡</t>
  </si>
  <si>
    <t>Mín'ān Jiēdào</t>
  </si>
  <si>
    <t>民安街道</t>
  </si>
  <si>
    <t>Mínlè Zhèn [incl. Liănghé Xiāng]</t>
  </si>
  <si>
    <t>民乐镇</t>
  </si>
  <si>
    <t>Mòróng Zhèn</t>
  </si>
  <si>
    <t>默戎镇</t>
  </si>
  <si>
    <t>Mùjiāngpíng Zhèn</t>
  </si>
  <si>
    <t>木江坪镇</t>
  </si>
  <si>
    <t>Mùlĭ Xiāng</t>
  </si>
  <si>
    <t>木里乡</t>
  </si>
  <si>
    <t>Nèixī Xiāng</t>
  </si>
  <si>
    <t>内溪乡</t>
  </si>
  <si>
    <t>Nóngchē Zhèn</t>
  </si>
  <si>
    <t>农车镇</t>
  </si>
  <si>
    <t>Páichóu Xiāng</t>
  </si>
  <si>
    <t>排绸乡</t>
  </si>
  <si>
    <t>Páihŏu Xiāng</t>
  </si>
  <si>
    <t>排吼乡</t>
  </si>
  <si>
    <t>Píngbà Zhèn</t>
  </si>
  <si>
    <t>坪坝镇</t>
  </si>
  <si>
    <t>Pŭróng Zhèn</t>
  </si>
  <si>
    <t>普戎镇</t>
  </si>
  <si>
    <t>Pŭshì Zhèn</t>
  </si>
  <si>
    <t>浦市镇</t>
  </si>
  <si>
    <t>Qiāngōngpíng Zhèn</t>
  </si>
  <si>
    <t>千工坪镇</t>
  </si>
  <si>
    <t>Qiānlíng Zhèn</t>
  </si>
  <si>
    <t>迁陵镇</t>
  </si>
  <si>
    <t>Qiánzhōu Jiēdào [incl. Jífèng Jiēdào]</t>
  </si>
  <si>
    <t>乾州街道</t>
  </si>
  <si>
    <t>Qīngpíng Zhèn</t>
  </si>
  <si>
    <t>青坪镇</t>
  </si>
  <si>
    <t>Qīngshuĭpíng Zhèn</t>
  </si>
  <si>
    <t>清水坪镇</t>
  </si>
  <si>
    <t>Qīngshuĭ Xiāng</t>
  </si>
  <si>
    <t>清水乡</t>
  </si>
  <si>
    <t>Rùnyă Xiāng</t>
  </si>
  <si>
    <t>润雅乡</t>
  </si>
  <si>
    <t>Sāngŏngqiáo Xiāng</t>
  </si>
  <si>
    <t>三拱桥乡</t>
  </si>
  <si>
    <t>Sānyuán Xiāng</t>
  </si>
  <si>
    <t>三元乡</t>
  </si>
  <si>
    <t>Shābà Zhèn</t>
  </si>
  <si>
    <t>砂坝镇</t>
  </si>
  <si>
    <t>Shānjiāng Zhèn</t>
  </si>
  <si>
    <t>山江镇</t>
  </si>
  <si>
    <t>Shānzăo Xiāng</t>
  </si>
  <si>
    <t>山枣乡</t>
  </si>
  <si>
    <t>Sháohā Xiāng</t>
  </si>
  <si>
    <t>勺哈乡</t>
  </si>
  <si>
    <t>Shètángpō Xiāng</t>
  </si>
  <si>
    <t>社塘坡乡</t>
  </si>
  <si>
    <t>Shídī Zhèn</t>
  </si>
  <si>
    <t>石堤镇</t>
  </si>
  <si>
    <t>Shígāo Jiēdào</t>
  </si>
  <si>
    <t>石羔街道</t>
  </si>
  <si>
    <t>Shílán Zhèn [incl. Yăqiáo Xiāng, Páiwú Xiāng]</t>
  </si>
  <si>
    <t>石栏镇</t>
  </si>
  <si>
    <t>Shíliúpíng Xiāng</t>
  </si>
  <si>
    <t>石榴坪乡</t>
  </si>
  <si>
    <t>Shípái Zhèn</t>
  </si>
  <si>
    <t>石牌镇</t>
  </si>
  <si>
    <t>Shŏuchē Zhèn</t>
  </si>
  <si>
    <t>首车镇</t>
  </si>
  <si>
    <t>Shuānglóng Zhèn [incl. Dŏngmăkù Xiāng, Páibì Xiāng, Páiliào Xiāng]</t>
  </si>
  <si>
    <t>双龙镇</t>
  </si>
  <si>
    <t>Shuāngtáng Jiēdào</t>
  </si>
  <si>
    <t>双塘街道</t>
  </si>
  <si>
    <t>Shuāngxī Xiāng</t>
  </si>
  <si>
    <t>双溪乡</t>
  </si>
  <si>
    <t>Shuĭdătián Xiāng</t>
  </si>
  <si>
    <t>水打田乡</t>
  </si>
  <si>
    <t>Shuĭtiánbà Zhèn</t>
  </si>
  <si>
    <t>水田坝镇</t>
  </si>
  <si>
    <t>Shuĭtiánhé Zhèn</t>
  </si>
  <si>
    <t>水田河镇</t>
  </si>
  <si>
    <t>Sōngbǎi Zhèn</t>
  </si>
  <si>
    <t>松柏镇</t>
  </si>
  <si>
    <t>Tăní Xiāng</t>
  </si>
  <si>
    <t>塔泥乡</t>
  </si>
  <si>
    <t>Tāshā Xiāng</t>
  </si>
  <si>
    <t>他砂乡</t>
  </si>
  <si>
    <t>Tăwò Zhèn</t>
  </si>
  <si>
    <t>塔卧镇</t>
  </si>
  <si>
    <t>Tŏngchē Xiāng</t>
  </si>
  <si>
    <t>桶车乡</t>
  </si>
  <si>
    <t>Tónghé Jiēdào</t>
  </si>
  <si>
    <t>峒河街道</t>
  </si>
  <si>
    <t>Tuójiāng Zhèn</t>
  </si>
  <si>
    <t>沱江镇</t>
  </si>
  <si>
    <t>Túzhà Xiāng</t>
  </si>
  <si>
    <t>涂乍乡</t>
  </si>
  <si>
    <t>Wànmín Xiāng</t>
  </si>
  <si>
    <t>万民乡</t>
  </si>
  <si>
    <t>Wănmĭpō Zhèn</t>
  </si>
  <si>
    <t>碗米坡镇</t>
  </si>
  <si>
    <t>Wànpíng Zhèn</t>
  </si>
  <si>
    <t>万坪镇</t>
  </si>
  <si>
    <t>Wāntáng Xiāng</t>
  </si>
  <si>
    <t>湾塘乡</t>
  </si>
  <si>
    <t>Wŭxī Zhèn</t>
  </si>
  <si>
    <t>武溪镇</t>
  </si>
  <si>
    <t>Wūyā Xiāng</t>
  </si>
  <si>
    <t>乌鸦乡</t>
  </si>
  <si>
    <t>Xiăoxī Zhèn [incl. Chángguān Zhèn]</t>
  </si>
  <si>
    <t>小溪镇</t>
  </si>
  <si>
    <t>Xiăozhāng Xiāng</t>
  </si>
  <si>
    <t>小章乡</t>
  </si>
  <si>
    <t>Xĭchēhé Zhèn</t>
  </si>
  <si>
    <t>洗车河镇</t>
  </si>
  <si>
    <t>Xĭluò Zhèn</t>
  </si>
  <si>
    <t>洗洛镇</t>
  </si>
  <si>
    <t>新场镇</t>
  </si>
  <si>
    <t>Xīnglóngchăng Zhèn</t>
  </si>
  <si>
    <t>兴隆场镇</t>
  </si>
  <si>
    <t>Xīnglóng Jiēdào [incl. Xīnchéng Jiēdào]</t>
  </si>
  <si>
    <t>Xīqí Xiāng</t>
  </si>
  <si>
    <t>西歧乡</t>
  </si>
  <si>
    <t>Xĭxī Zhèn</t>
  </si>
  <si>
    <t>洗溪镇</t>
  </si>
  <si>
    <t>Yángcháo Xiāng</t>
  </si>
  <si>
    <t>阳朝乡</t>
  </si>
  <si>
    <t>Yánjĭng Xiāng</t>
  </si>
  <si>
    <t>盐井乡</t>
  </si>
  <si>
    <t>Yántóuzhài Zhèn</t>
  </si>
  <si>
    <t>岩头寨镇</t>
  </si>
  <si>
    <t>Yăyŏu Zhèn</t>
  </si>
  <si>
    <t>雅酉镇</t>
  </si>
  <si>
    <t>Yĕzhúpíng Zhèn</t>
  </si>
  <si>
    <t>野竹坪镇</t>
  </si>
  <si>
    <t>Yĭlüè Xiāng</t>
  </si>
  <si>
    <t>已略乡</t>
  </si>
  <si>
    <t>Yŏngmào Zhèn</t>
  </si>
  <si>
    <t>永茂镇</t>
  </si>
  <si>
    <t>Yŏngxīngchăng Xiāng</t>
  </si>
  <si>
    <t>永兴场乡</t>
  </si>
  <si>
    <t>Zánguŏ Xiāng</t>
  </si>
  <si>
    <t>咱果乡</t>
  </si>
  <si>
    <t>Zéjiā Zhèn</t>
  </si>
  <si>
    <t>泽家镇</t>
  </si>
  <si>
    <t>Zhàiyáng Xiāng</t>
  </si>
  <si>
    <t>寨阳乡</t>
  </si>
  <si>
    <t>Zhǎngtánhé Xiāng [Shuĭyín Xiāng]</t>
  </si>
  <si>
    <t>长潭河乡</t>
  </si>
  <si>
    <t>Zhàoshì Zhèn</t>
  </si>
  <si>
    <t>召市镇</t>
  </si>
  <si>
    <t>Zhènxī Jiēdào [incl. Shíjiāchōng Jiēdào]</t>
  </si>
  <si>
    <t>镇溪街道</t>
  </si>
  <si>
    <t>Zhōnglíngshān Gōngyèyuán</t>
  </si>
  <si>
    <t>钟灵山工业园</t>
  </si>
  <si>
    <t>Bănxī Línchăng</t>
  </si>
  <si>
    <t>板溪林场</t>
  </si>
  <si>
    <t>Bāzìshào Zhèn</t>
  </si>
  <si>
    <t>八字哨镇</t>
  </si>
  <si>
    <t>Bĕizhōuzi Zhèn</t>
  </si>
  <si>
    <t>北洲子镇</t>
  </si>
  <si>
    <t>Bĭjiàshān Xiāng</t>
  </si>
  <si>
    <t>笔架山乡</t>
  </si>
  <si>
    <t>Cāngshuĭpū Zhèn</t>
  </si>
  <si>
    <t>沧水铺镇</t>
  </si>
  <si>
    <t>Căowĕi Zhèn</t>
  </si>
  <si>
    <t>草尾镇</t>
  </si>
  <si>
    <t>Chángchūn Jīngjì Kāifāqū</t>
  </si>
  <si>
    <t>长春经济开发区</t>
  </si>
  <si>
    <t>Chángchūn Zhèn</t>
  </si>
  <si>
    <t>长春镇</t>
  </si>
  <si>
    <t>Chăngjiào Zhèn</t>
  </si>
  <si>
    <t>厂窖镇</t>
  </si>
  <si>
    <t>Chángtáng Zhèn</t>
  </si>
  <si>
    <t>长塘镇</t>
  </si>
  <si>
    <t>Cháoyáng Jiēdào</t>
  </si>
  <si>
    <t>朝阳街道</t>
  </si>
  <si>
    <t>Chápánzhōu Zhèn</t>
  </si>
  <si>
    <t>茶盘洲镇</t>
  </si>
  <si>
    <t>Dàfú Zhèn</t>
  </si>
  <si>
    <t>大福镇</t>
  </si>
  <si>
    <t>Dàlìgăng Zhèn</t>
  </si>
  <si>
    <t>大栗港镇</t>
  </si>
  <si>
    <t>Dàmătóu Jiēdào</t>
  </si>
  <si>
    <t>大码头街道</t>
  </si>
  <si>
    <t>Dōngpíng Zhèn</t>
  </si>
  <si>
    <t>东坪镇</t>
  </si>
  <si>
    <t>Fúqiūshān Xiāng</t>
  </si>
  <si>
    <t>浮丘山乡</t>
  </si>
  <si>
    <t>Gāomíng Xiāng</t>
  </si>
  <si>
    <t>高明乡</t>
  </si>
  <si>
    <t>Gònghuá Zhèn</t>
  </si>
  <si>
    <t>共华镇</t>
  </si>
  <si>
    <t>Hébà Zhèn</t>
  </si>
  <si>
    <t>河坝镇</t>
  </si>
  <si>
    <t>Hénglóngqiáo Zhèn</t>
  </si>
  <si>
    <t>衡龙桥镇</t>
  </si>
  <si>
    <t>Hèshān Jiēdào</t>
  </si>
  <si>
    <t>赫山街道</t>
  </si>
  <si>
    <t>Huágé Zhèn</t>
  </si>
  <si>
    <t>华阁镇</t>
  </si>
  <si>
    <t>Huángmáozhōu Zhèn</t>
  </si>
  <si>
    <t>黄茅洲镇</t>
  </si>
  <si>
    <t>Huìlóngshān Jiēdào</t>
  </si>
  <si>
    <t>会龙山街道</t>
  </si>
  <si>
    <t>Huīshāngăng Zhèn</t>
  </si>
  <si>
    <t>灰山港镇</t>
  </si>
  <si>
    <t>Jiāngnán Zhèn</t>
  </si>
  <si>
    <t>江南镇</t>
  </si>
  <si>
    <t>Jīnpén Zhèn</t>
  </si>
  <si>
    <t>金盆镇</t>
  </si>
  <si>
    <t>Jīnyínshān Jiēdào</t>
  </si>
  <si>
    <t>金银山街道</t>
  </si>
  <si>
    <t>Kuíxī Zhèn</t>
  </si>
  <si>
    <t>奎溪镇</t>
  </si>
  <si>
    <t>Làngbáhú Zhèn</t>
  </si>
  <si>
    <t>浪拔湖镇</t>
  </si>
  <si>
    <t>Lánxī Zhèn</t>
  </si>
  <si>
    <t>兰溪镇</t>
  </si>
  <si>
    <t>Lè'ān Zhèn</t>
  </si>
  <si>
    <t>乐安镇</t>
  </si>
  <si>
    <t>Lĕngshì Zhèn</t>
  </si>
  <si>
    <t>冷市镇</t>
  </si>
  <si>
    <t>Lóngguāngqiáo Jiēdào</t>
  </si>
  <si>
    <t>龙光桥街道</t>
  </si>
  <si>
    <t>Lónglĭng Gōngyèyuán</t>
  </si>
  <si>
    <t>龙岭工业园</t>
  </si>
  <si>
    <t>Lóngtáng Xiāng</t>
  </si>
  <si>
    <t>龙塘乡</t>
  </si>
  <si>
    <t>Lúcídù Zhèn</t>
  </si>
  <si>
    <t>鸬鹚渡镇</t>
  </si>
  <si>
    <t>Lùhú Lúwĕichăng</t>
  </si>
  <si>
    <t>漉湖芦苇场</t>
  </si>
  <si>
    <t>Máhékŏu Zhèn</t>
  </si>
  <si>
    <t>麻河口镇</t>
  </si>
  <si>
    <t>Măjītáng Zhèn</t>
  </si>
  <si>
    <t>马迹塘镇</t>
  </si>
  <si>
    <t>Mălù Zhèn</t>
  </si>
  <si>
    <t>马路镇</t>
  </si>
  <si>
    <t>Máocăojiē Zhèn</t>
  </si>
  <si>
    <t>茅草街镇</t>
  </si>
  <si>
    <t>Méichéng Zhèn</t>
  </si>
  <si>
    <t>梅城镇</t>
  </si>
  <si>
    <t>Míngshāntóu Zhèn</t>
  </si>
  <si>
    <t>明山头镇</t>
  </si>
  <si>
    <t>Nándàshàn Zhèn</t>
  </si>
  <si>
    <t>南大膳镇</t>
  </si>
  <si>
    <t>Nándòngtíng Lúwĕichăng</t>
  </si>
  <si>
    <t>南洞庭芦苇场</t>
  </si>
  <si>
    <t>Nánjīn Xiāng</t>
  </si>
  <si>
    <t>南金乡</t>
  </si>
  <si>
    <t>Nánwānhú Bànshìchù</t>
  </si>
  <si>
    <t>南湾湖办事处</t>
  </si>
  <si>
    <t>Nánzhōu Zhèn</t>
  </si>
  <si>
    <t>南洲镇</t>
  </si>
  <si>
    <t>Nánzuĭ Zhèn</t>
  </si>
  <si>
    <t>南嘴镇</t>
  </si>
  <si>
    <t>Níjiāngkŏu Zhèn</t>
  </si>
  <si>
    <t>泥江口镇</t>
  </si>
  <si>
    <t>Niútián Zhèn</t>
  </si>
  <si>
    <t>牛田镇</t>
  </si>
  <si>
    <t>Ōujiāngchà Zhèn [incl. Páikŏu Xiāng]</t>
  </si>
  <si>
    <t>欧江岔镇</t>
  </si>
  <si>
    <t>Píngkŏu Zhèn</t>
  </si>
  <si>
    <t>平口镇</t>
  </si>
  <si>
    <t>Qiānshānhóng Zhèn</t>
  </si>
  <si>
    <t>千山红镇</t>
  </si>
  <si>
    <t>Qìchēlù Jiēdào</t>
  </si>
  <si>
    <t>汽车路街道</t>
  </si>
  <si>
    <t>Qīngshùzuĭ Zhèn</t>
  </si>
  <si>
    <t>青树嘴镇</t>
  </si>
  <si>
    <t>Qīngtángpū Zhèn</t>
  </si>
  <si>
    <t>清塘铺镇</t>
  </si>
  <si>
    <t>Qìngyúnshān Jiēdào</t>
  </si>
  <si>
    <t>庆云山街道</t>
  </si>
  <si>
    <t>Qiónghú Jiēdào</t>
  </si>
  <si>
    <t>琼湖街道</t>
  </si>
  <si>
    <t>Quánjiāohé Zhèn</t>
  </si>
  <si>
    <t>泉交河镇</t>
  </si>
  <si>
    <t>Qújiāng Zhèn</t>
  </si>
  <si>
    <t>渠江镇</t>
  </si>
  <si>
    <t>Sāntángjiē Zhèn</t>
  </si>
  <si>
    <t>三堂街镇</t>
  </si>
  <si>
    <t>Sānxiānhú Zhèn</t>
  </si>
  <si>
    <t>三仙湖镇</t>
  </si>
  <si>
    <t>Shābăozhōu Jiēdào Bànshìchù</t>
  </si>
  <si>
    <t>沙堡洲街道办事处</t>
  </si>
  <si>
    <t>Shātóu Zhèn</t>
  </si>
  <si>
    <t>沙头镇</t>
  </si>
  <si>
    <t>Shíniújiāng Zhèn</t>
  </si>
  <si>
    <t>石牛江镇</t>
  </si>
  <si>
    <t>Sìhúshān Zhèn</t>
  </si>
  <si>
    <t>泗湖山镇</t>
  </si>
  <si>
    <t>Sìjìhóng Zhèn</t>
  </si>
  <si>
    <t>四季红镇</t>
  </si>
  <si>
    <t>Sōngmùtáng Zhèn</t>
  </si>
  <si>
    <t>松木塘镇</t>
  </si>
  <si>
    <t>Táohuājiāng Zhèn</t>
  </si>
  <si>
    <t>桃花江镇</t>
  </si>
  <si>
    <t>Táohuālún Jiēdào</t>
  </si>
  <si>
    <t>桃花仑街道</t>
  </si>
  <si>
    <t>Tāoxī Zhèn</t>
  </si>
  <si>
    <t>滔溪镇</t>
  </si>
  <si>
    <t>Wànzihú Xiāng</t>
  </si>
  <si>
    <t>万子湖乡</t>
  </si>
  <si>
    <t>Wŭshènggōng Zhèn</t>
  </si>
  <si>
    <t>武圣宫镇</t>
  </si>
  <si>
    <t>Wŭtán Zhèn</t>
  </si>
  <si>
    <t>武潭镇</t>
  </si>
  <si>
    <t>Wūzuĭ Xiāng</t>
  </si>
  <si>
    <t>乌嘴乡</t>
  </si>
  <si>
    <t>Xiānxī Zhèn</t>
  </si>
  <si>
    <t>仙溪镇</t>
  </si>
  <si>
    <t>Xiăoyān Zhèn</t>
  </si>
  <si>
    <t>小淹镇</t>
  </si>
  <si>
    <t>Xièlíngăng Zhèn</t>
  </si>
  <si>
    <t>谢林港镇</t>
  </si>
  <si>
    <t>Xīnqiáohé Zhèn</t>
  </si>
  <si>
    <t>新桥河镇</t>
  </si>
  <si>
    <t>Xīnshìdù Zhèn</t>
  </si>
  <si>
    <t>新市渡镇</t>
  </si>
  <si>
    <t>Xīnwān Zhèn</t>
  </si>
  <si>
    <t>新湾镇</t>
  </si>
  <si>
    <t>Xiūshān Zhèn</t>
  </si>
  <si>
    <t>修山镇</t>
  </si>
  <si>
    <t>Yángjiăotáng Zhèn</t>
  </si>
  <si>
    <t>羊角塘镇</t>
  </si>
  <si>
    <t>Yángluózhōu Zhèn</t>
  </si>
  <si>
    <t>阳罗洲镇</t>
  </si>
  <si>
    <t>Yānxī Zhèn</t>
  </si>
  <si>
    <t>烟溪镇</t>
  </si>
  <si>
    <t>Yānzhīhú Jiēdào [incl. Sānyăntáng Zhèn]</t>
  </si>
  <si>
    <t>胭脂湖街道</t>
  </si>
  <si>
    <t>Yíngfēngqiáo Zhèn</t>
  </si>
  <si>
    <t>迎风桥镇</t>
  </si>
  <si>
    <t>Yuèjiāqiáo Zhèn</t>
  </si>
  <si>
    <t>岳家桥镇</t>
  </si>
  <si>
    <t>Zhăbù Huízú Xiāng</t>
  </si>
  <si>
    <t>鲊埠回族乡</t>
  </si>
  <si>
    <t>Zhāngjiāsài Xiāng</t>
  </si>
  <si>
    <t>张家塞乡</t>
  </si>
  <si>
    <t>Zhānxī Zhèn</t>
  </si>
  <si>
    <t>沾溪镇</t>
  </si>
  <si>
    <t>Zhèxī Zhèn</t>
  </si>
  <si>
    <t>柘溪镇</t>
  </si>
  <si>
    <t>Zhōngyúkŏu Zhèn</t>
  </si>
  <si>
    <t>中鱼口镇</t>
  </si>
  <si>
    <t>Zĭhúkŏu Zhèn</t>
  </si>
  <si>
    <t>茈湖口镇</t>
  </si>
  <si>
    <t>Bābăo Zhèn [incl. Nèixià Xiāng]</t>
  </si>
  <si>
    <t>八宝镇</t>
  </si>
  <si>
    <t>Bǎijiāpíng Zhèn</t>
  </si>
  <si>
    <t>柏家坪镇</t>
  </si>
  <si>
    <t>Báimădù Zhèn</t>
  </si>
  <si>
    <t>白马渡镇</t>
  </si>
  <si>
    <t>Báimángpū Zhèn</t>
  </si>
  <si>
    <t>白芒铺镇</t>
  </si>
  <si>
    <t>Báimángyíng Zhèn</t>
  </si>
  <si>
    <t>白芒营镇</t>
  </si>
  <si>
    <t>Báishuĭ Zhèn</t>
  </si>
  <si>
    <t>白水镇</t>
  </si>
  <si>
    <t>Báiyáshì Zhèn [incl. Dàjiāngkŏu Xiāng]</t>
  </si>
  <si>
    <t>白牙市镇</t>
  </si>
  <si>
    <t>Băo'ān Zhèn</t>
  </si>
  <si>
    <t>保安镇</t>
  </si>
  <si>
    <t>Bèijiāng Xiāng</t>
  </si>
  <si>
    <t>贝江乡</t>
  </si>
  <si>
    <t>Càishì Zhèn</t>
  </si>
  <si>
    <t>蔡市镇</t>
  </si>
  <si>
    <t>Céntiānhé Zhèn [incl. Dōngtián Zhèn, Wùjiāng Xiāng, Huājiāng Xiāng]</t>
  </si>
  <si>
    <t>涔天河镇</t>
  </si>
  <si>
    <t>Chálín Zhèn</t>
  </si>
  <si>
    <t>茶林镇</t>
  </si>
  <si>
    <t>Chuānyán Xiāng</t>
  </si>
  <si>
    <t>川岩乡</t>
  </si>
  <si>
    <t>Chù Mùchăng</t>
  </si>
  <si>
    <t>畜牧场</t>
  </si>
  <si>
    <t>Cítángwéi Zhèn</t>
  </si>
  <si>
    <t>祠堂圩镇</t>
  </si>
  <si>
    <t>Cūshíjiāng Zhèn</t>
  </si>
  <si>
    <t>粗石江镇</t>
  </si>
  <si>
    <t>Dàcūndiàn Zhèn</t>
  </si>
  <si>
    <t>大村甸镇</t>
  </si>
  <si>
    <t>Dàlùpū Zhèn</t>
  </si>
  <si>
    <t>大路铺镇</t>
  </si>
  <si>
    <t>Dàmiàokŏu Línchăng</t>
  </si>
  <si>
    <t>大庙口林场</t>
  </si>
  <si>
    <t>Dàmiàokŏu Zhèn</t>
  </si>
  <si>
    <t>大庙口镇</t>
  </si>
  <si>
    <t>Dàngdĭ Xiāng</t>
  </si>
  <si>
    <t>凼底乡</t>
  </si>
  <si>
    <t>Dàojiāng Zhèn [→ Liánxī Jiēdào, Xīzhōu Jiēdào]</t>
  </si>
  <si>
    <t>道江镇</t>
  </si>
  <si>
    <t>Dào Xiàn Dàpíngpū Nóngchăng</t>
  </si>
  <si>
    <t>道县大坪铺农场</t>
  </si>
  <si>
    <t>Dào Xiàn Qiáotóu Línchăng</t>
  </si>
  <si>
    <t>道县桥头林场</t>
  </si>
  <si>
    <t>Dào Xiàn Yuèyán Línchăng</t>
  </si>
  <si>
    <t>道县月岩林场</t>
  </si>
  <si>
    <t>Dàpíngtáng Zhèn</t>
  </si>
  <si>
    <t>大坪塘镇</t>
  </si>
  <si>
    <t>Dàqiáo Yáozú Xiāng</t>
  </si>
  <si>
    <t>大桥瑶族乡</t>
  </si>
  <si>
    <t>Dàqìngpíng Xiāng</t>
  </si>
  <si>
    <t>大庆坪乡</t>
  </si>
  <si>
    <t>Dàshèng Zhèn</t>
  </si>
  <si>
    <t>大盛镇</t>
  </si>
  <si>
    <t>Dàshíqiáo Xiāng</t>
  </si>
  <si>
    <t>大石桥乡</t>
  </si>
  <si>
    <t>Dàwéi Zhèn</t>
  </si>
  <si>
    <t>大圩镇</t>
  </si>
  <si>
    <t>Dàxī Xiāng</t>
  </si>
  <si>
    <t>大锡乡</t>
  </si>
  <si>
    <t>Dàzhōngqiáo Zhèn</t>
  </si>
  <si>
    <t>大忠桥镇</t>
  </si>
  <si>
    <t>Dōngmén Jiēdào</t>
  </si>
  <si>
    <t>东门街道</t>
  </si>
  <si>
    <t>Duānqiáopū Zhèn</t>
  </si>
  <si>
    <t>端桥铺镇</t>
  </si>
  <si>
    <t>Fènghuáng Jiēdào</t>
  </si>
  <si>
    <t>凤凰街道</t>
  </si>
  <si>
    <t>Fènghuáng Xiāng [incl. Báiguŏshì Xiāng]</t>
  </si>
  <si>
    <t>凤凰乡</t>
  </si>
  <si>
    <t>Fùjiāqiáo Zhèn</t>
  </si>
  <si>
    <t>富家桥镇</t>
  </si>
  <si>
    <t>Fùtáng Jiēdào</t>
  </si>
  <si>
    <t>富塘街道</t>
  </si>
  <si>
    <t>Gānziyuán Zhèn</t>
  </si>
  <si>
    <t>柑子园镇</t>
  </si>
  <si>
    <t>Gāoshān Xiāng</t>
  </si>
  <si>
    <t>高山乡</t>
  </si>
  <si>
    <t>Gāoxīshì Zhèn</t>
  </si>
  <si>
    <t>高溪市镇</t>
  </si>
  <si>
    <t>Gōngbà Zhèn</t>
  </si>
  <si>
    <t>蚣坝镇</t>
  </si>
  <si>
    <t>Gōngjiāpíng Zhèn</t>
  </si>
  <si>
    <t>龚家坪镇</t>
  </si>
  <si>
    <t>Guānyīntān Zhèn</t>
  </si>
  <si>
    <t>观音滩镇</t>
  </si>
  <si>
    <t>Héjiādòng Zhèn</t>
  </si>
  <si>
    <t>何家洞镇</t>
  </si>
  <si>
    <t>Hélùkŏu Zhèn</t>
  </si>
  <si>
    <t>河路口镇</t>
  </si>
  <si>
    <t>Hénglĭng Yáozú Xiāng</t>
  </si>
  <si>
    <t>横岭瑶族乡</t>
  </si>
  <si>
    <t>Héngtáng Zhèn</t>
  </si>
  <si>
    <t>横塘镇</t>
  </si>
  <si>
    <t>Hétíng Zhèn</t>
  </si>
  <si>
    <t>禾亭镇</t>
  </si>
  <si>
    <t>Hóngtángyíng Yáozú Xiāng</t>
  </si>
  <si>
    <t>洪塘营瑶族乡</t>
  </si>
  <si>
    <t>Huángjiălĭng Xiāng</t>
  </si>
  <si>
    <t>黄甲岭乡</t>
  </si>
  <si>
    <t>Huángnídòng Línchăng</t>
  </si>
  <si>
    <t>黄泥洞林场</t>
  </si>
  <si>
    <t>Huángnítáng Zhèn</t>
  </si>
  <si>
    <t>黄泥塘镇</t>
  </si>
  <si>
    <t>Huángtiánpū Zhèn</t>
  </si>
  <si>
    <t>黄田铺镇</t>
  </si>
  <si>
    <t>Huángyángsī Zhèn</t>
  </si>
  <si>
    <t>黄阳司镇</t>
  </si>
  <si>
    <t>Huāqiáojiē Zhèn</t>
  </si>
  <si>
    <t>花桥街镇</t>
  </si>
  <si>
    <t>Huílóngwéi Zhèn</t>
  </si>
  <si>
    <t>回龙圩镇</t>
  </si>
  <si>
    <t>Huìyuán Yáozú Xiāng</t>
  </si>
  <si>
    <t>汇源瑶族乡</t>
  </si>
  <si>
    <t>Jiāngcūn Zhèn</t>
  </si>
  <si>
    <t>江村镇</t>
  </si>
  <si>
    <t>Jiāngdòng Yáozú Xiāng</t>
  </si>
  <si>
    <t>浆洞瑶族乡</t>
  </si>
  <si>
    <t>Jiānghuá Línyè Căiyùchăng</t>
  </si>
  <si>
    <t>江华林业采育场</t>
  </si>
  <si>
    <t>Jiăntóu Zhèn</t>
  </si>
  <si>
    <t>枧头镇</t>
  </si>
  <si>
    <t>Jìcūn Zhèn</t>
  </si>
  <si>
    <t>骥村镇</t>
  </si>
  <si>
    <t>Jiēlǚqiáo Jiēdào</t>
  </si>
  <si>
    <t>接履桥街道</t>
  </si>
  <si>
    <t>Jièpái Xiāng</t>
  </si>
  <si>
    <t>界牌乡</t>
  </si>
  <si>
    <t>Jìnbăotáng Zhèn</t>
  </si>
  <si>
    <t>进宝塘镇</t>
  </si>
  <si>
    <t>Jīndòng Zhèn [incl. Xiăojīndòng Xiāng]</t>
  </si>
  <si>
    <t>金洞镇</t>
  </si>
  <si>
    <t>Jĭngtóuwéi Zhèn</t>
  </si>
  <si>
    <t>井头圩镇</t>
  </si>
  <si>
    <t>Jīngzhú Yáozú Xiāng</t>
  </si>
  <si>
    <t>荆竹瑶族乡</t>
  </si>
  <si>
    <t>Jīnlíng Zhèn</t>
  </si>
  <si>
    <t>金陵镇</t>
  </si>
  <si>
    <t>Jīnpén Zhèn [Jīnpénwéi Xiāng]</t>
  </si>
  <si>
    <t>Jiŭyíshān Yáozú Xiāng</t>
  </si>
  <si>
    <t>九疑山瑶族乡</t>
  </si>
  <si>
    <t>Lánjiăoshān Jiēdào</t>
  </si>
  <si>
    <t>岚角山街道</t>
  </si>
  <si>
    <t>Lánshān Huángmáolĭng Cháchăng</t>
  </si>
  <si>
    <t>蓝山黄毛岭茶场</t>
  </si>
  <si>
    <t>Lánshān Jiāngdòng Línchăng</t>
  </si>
  <si>
    <t>蓝山浆洞林场</t>
  </si>
  <si>
    <t>Lánshān Jīngzhú Línchăng</t>
  </si>
  <si>
    <t>蓝山荆竹林场</t>
  </si>
  <si>
    <t>Lánshān Nánlĭng Línchăng</t>
  </si>
  <si>
    <t>蓝山南岭林场</t>
  </si>
  <si>
    <t>Lánshān Yuánzhŏngchăng</t>
  </si>
  <si>
    <t>蓝山原种场</t>
  </si>
  <si>
    <t>Lánxī Yáozú Xiāng</t>
  </si>
  <si>
    <t>兰溪瑶族乡</t>
  </si>
  <si>
    <t>Lèfútáng Xiāng</t>
  </si>
  <si>
    <t>乐福堂乡</t>
  </si>
  <si>
    <t>Lĕngshuĭjĭng Xiāng</t>
  </si>
  <si>
    <t>冷水井乡</t>
  </si>
  <si>
    <t>Lĕngshuĭ Zhèn</t>
  </si>
  <si>
    <t>冷水镇</t>
  </si>
  <si>
    <t>Liăngchàhé Xiāng</t>
  </si>
  <si>
    <t>两岔河乡</t>
  </si>
  <si>
    <t>Liánhuā Xiāng</t>
  </si>
  <si>
    <t>莲花乡</t>
  </si>
  <si>
    <t>Lĭjiāpíng Xiāng</t>
  </si>
  <si>
    <t>理家坪乡</t>
  </si>
  <si>
    <t>Líjiāpíng Zhèn</t>
  </si>
  <si>
    <t>黎家坪镇</t>
  </si>
  <si>
    <t>Língjiăoshān Jiēdào</t>
  </si>
  <si>
    <t>菱角山街道</t>
  </si>
  <si>
    <t>Língjiăotáng Zhèn</t>
  </si>
  <si>
    <t>菱角塘镇</t>
  </si>
  <si>
    <t>Lítóu Yáozú Xiāng</t>
  </si>
  <si>
    <t>犁头瑶族乡</t>
  </si>
  <si>
    <t>Lĭxī Zhèn</t>
  </si>
  <si>
    <t>鲤溪镇</t>
  </si>
  <si>
    <t>Lóngbó Zhèn [incl. Píngfútóu Xiāng, Shàngrénlĭ Xiāng, Yŏngjiāng Xiāng]</t>
  </si>
  <si>
    <t>泷泊镇</t>
  </si>
  <si>
    <t>Lóngquán Zhèn</t>
  </si>
  <si>
    <t>龙泉镇</t>
  </si>
  <si>
    <t>Lúhóngshì Zhèn</t>
  </si>
  <si>
    <t>芦洪市镇</t>
  </si>
  <si>
    <t>Lùmăqiáo Zhèn</t>
  </si>
  <si>
    <t>鹿马桥镇</t>
  </si>
  <si>
    <t>Májiāng Zhèn</t>
  </si>
  <si>
    <t>麻江镇</t>
  </si>
  <si>
    <t>Màojiā Xiāng</t>
  </si>
  <si>
    <t>茂家乡</t>
  </si>
  <si>
    <t>Máojùn Zhèn</t>
  </si>
  <si>
    <t>毛俊镇</t>
  </si>
  <si>
    <t>Máolĭ Xiāng</t>
  </si>
  <si>
    <t>毛里乡</t>
  </si>
  <si>
    <t>Máozhú Zhèn</t>
  </si>
  <si>
    <t>茅竹镇</t>
  </si>
  <si>
    <t>Măpíng Nóngyè Kāifāqū</t>
  </si>
  <si>
    <t>马坪农业开发区</t>
  </si>
  <si>
    <t>Măshì Zhèn</t>
  </si>
  <si>
    <t>码市镇</t>
  </si>
  <si>
    <t>Méihuā Zhèn</t>
  </si>
  <si>
    <t>梅花镇</t>
  </si>
  <si>
    <t>Méiwān Jiēdào</t>
  </si>
  <si>
    <t>梅湾街道</t>
  </si>
  <si>
    <t>Méixī Zhèn</t>
  </si>
  <si>
    <t>梅溪镇</t>
  </si>
  <si>
    <t>Ménlóuxià Yáozú Xiāng</t>
  </si>
  <si>
    <t>门楼下瑶族乡</t>
  </si>
  <si>
    <t>Miánhuāpíng Yáozú Xiāng</t>
  </si>
  <si>
    <t>棉花坪瑶族乡</t>
  </si>
  <si>
    <t>Nánjīndù Jiēdào</t>
  </si>
  <si>
    <t>南津渡街道</t>
  </si>
  <si>
    <t>Nánqiáo Zhèn</t>
  </si>
  <si>
    <t>南桥镇</t>
  </si>
  <si>
    <t>Nánshì Zhèn</t>
  </si>
  <si>
    <t>楠市镇</t>
  </si>
  <si>
    <t>Niújiăobà Zhèn</t>
  </si>
  <si>
    <t>牛角坝镇</t>
  </si>
  <si>
    <t>Pānshì Zhèn</t>
  </si>
  <si>
    <t>潘市镇</t>
  </si>
  <si>
    <t>Pŭlìqiáo Zhèn</t>
  </si>
  <si>
    <t>普利桥镇</t>
  </si>
  <si>
    <t>Qiānjiātóng Yáozú Xiāng</t>
  </si>
  <si>
    <t>千家峒瑶族乡</t>
  </si>
  <si>
    <t>Qiáotóupū Zhèn</t>
  </si>
  <si>
    <t>桥头铺镇</t>
  </si>
  <si>
    <t>Qiáotóu Zhèn</t>
  </si>
  <si>
    <t>桥头镇</t>
  </si>
  <si>
    <t>Qīlĭdiàn Jiēdào</t>
  </si>
  <si>
    <t>七里店街道</t>
  </si>
  <si>
    <t>Qīlĭqiáo Zhèn [incl. Guàbǎngshān Xiāng]</t>
  </si>
  <si>
    <t>七里桥镇</t>
  </si>
  <si>
    <t>Qīngshuĭqiáo Zhèn</t>
  </si>
  <si>
    <t>清水桥镇</t>
  </si>
  <si>
    <t>Qīngtáng Zhèn</t>
  </si>
  <si>
    <t>清塘镇</t>
  </si>
  <si>
    <t>Qīngtáng Zhuàngzú Xiāng</t>
  </si>
  <si>
    <t>清塘壮族乡</t>
  </si>
  <si>
    <t>Rénhé Zhèn</t>
  </si>
  <si>
    <t>仁和镇</t>
  </si>
  <si>
    <t>Rénwān Jiēdào</t>
  </si>
  <si>
    <t>仁湾街道</t>
  </si>
  <si>
    <t>Sānjĭng Zhèn</t>
  </si>
  <si>
    <t>三井镇</t>
  </si>
  <si>
    <t>Sānkŏutáng Zhèn</t>
  </si>
  <si>
    <t>三口塘镇</t>
  </si>
  <si>
    <t>Shàibĕitān Yáozú Xiāng</t>
  </si>
  <si>
    <t>晒北滩瑶族乡</t>
  </si>
  <si>
    <t>Shàngguān Jiēdào</t>
  </si>
  <si>
    <t>上关街道</t>
  </si>
  <si>
    <t>Shàngjiāngwéi Zhèn</t>
  </si>
  <si>
    <t>上江圩镇</t>
  </si>
  <si>
    <t>Shànglĭngqiáo Zhèn [incl. Zhúshānqiáo Zhèn]</t>
  </si>
  <si>
    <t>上岭桥镇</t>
  </si>
  <si>
    <t>Shàngwújiāng Yáozú Xiāng</t>
  </si>
  <si>
    <t>上梧江瑶族乡</t>
  </si>
  <si>
    <t>Shānhú Jiēdào</t>
  </si>
  <si>
    <t>珊瑚街道</t>
  </si>
  <si>
    <t>Shĕnzhāngtáng Yáozú Xiāng [incl. Jĭngtáng Xiāng]</t>
  </si>
  <si>
    <t>审章塘瑶族乡</t>
  </si>
  <si>
    <t>Shígŭyuán Xiāng [incl. Shàngsīyuán Xiāng]</t>
  </si>
  <si>
    <t>石鼓源乡</t>
  </si>
  <si>
    <t>Shíqīshì Zhèn</t>
  </si>
  <si>
    <t>石期市镇</t>
  </si>
  <si>
    <t>Shíshānjiăo Jiēdào</t>
  </si>
  <si>
    <t>石山脚街道</t>
  </si>
  <si>
    <t>Shíyáng Zhèn</t>
  </si>
  <si>
    <t>石羊镇</t>
  </si>
  <si>
    <t>Shíyántóu Zhèn</t>
  </si>
  <si>
    <t>石岩头镇</t>
  </si>
  <si>
    <t>Shízì Xiāng</t>
  </si>
  <si>
    <t>十字乡</t>
  </si>
  <si>
    <t>Shòuyàn Zhèn</t>
  </si>
  <si>
    <t>寿雁镇</t>
  </si>
  <si>
    <t>Shuāngpái Dăgŭpíng Línchăng</t>
  </si>
  <si>
    <t>双牌打鼓坪林场</t>
  </si>
  <si>
    <t>Shuāngpái Xŭxīnglĭng Línchăng</t>
  </si>
  <si>
    <t>双牌五星岭林场</t>
  </si>
  <si>
    <t>Shuĭkŏushān Zhèn</t>
  </si>
  <si>
    <t>Shuĭkŏu Zhèn</t>
  </si>
  <si>
    <t>水口镇</t>
  </si>
  <si>
    <t>Shuĭlĭng Xiāng</t>
  </si>
  <si>
    <t>水岭乡</t>
  </si>
  <si>
    <t>Shuĭshì Zhèn</t>
  </si>
  <si>
    <t>水市镇</t>
  </si>
  <si>
    <t>Shùnlíng Zhèn [→ Wénmiào Jiēdào, Shùnlíng Jiēdào, Tóngshān Jiēdào, Dōngxī Jiēdào]</t>
  </si>
  <si>
    <t>舜陵镇</t>
  </si>
  <si>
    <t>Shūzipū Xiāng</t>
  </si>
  <si>
    <t>梳子铺乡</t>
  </si>
  <si>
    <t>Sìmăqiáo Zhèn</t>
  </si>
  <si>
    <t>四马桥镇</t>
  </si>
  <si>
    <t>Sōngbó Yáozú Xiāng</t>
  </si>
  <si>
    <t>松柏瑶族乡</t>
  </si>
  <si>
    <t>Suŏchéng Zhèn</t>
  </si>
  <si>
    <t>所城镇</t>
  </si>
  <si>
    <t>Tăfēng Zhèn [incl. Zhúguănsì Zhèn]</t>
  </si>
  <si>
    <t>塔峰镇</t>
  </si>
  <si>
    <t>Tàipíngwéi Zhèn</t>
  </si>
  <si>
    <t>太平圩镇</t>
  </si>
  <si>
    <t>Tángdĭ Xiāng</t>
  </si>
  <si>
    <t>塘底乡</t>
  </si>
  <si>
    <t>Táochuān Zhèn</t>
  </si>
  <si>
    <t>桃川镇</t>
  </si>
  <si>
    <t>Táolĭng Zhèn</t>
  </si>
  <si>
    <t>陶岭镇</t>
  </si>
  <si>
    <t>Tāowéi Zhèn</t>
  </si>
  <si>
    <t>涛圩镇</t>
  </si>
  <si>
    <t>Tiāntáng Zhèn</t>
  </si>
  <si>
    <t>天堂镇</t>
  </si>
  <si>
    <t>Tóngmùluò Yáozú Xiāng</t>
  </si>
  <si>
    <t>桐木漯瑶族乡</t>
  </si>
  <si>
    <t>Tŭshì Zhèn</t>
  </si>
  <si>
    <t>土市镇</t>
  </si>
  <si>
    <t>Wànjiāzhuāng Jiēdào</t>
  </si>
  <si>
    <t>万家庄街道</t>
  </si>
  <si>
    <t>Wānjĭng Zhèn</t>
  </si>
  <si>
    <t>湾井镇</t>
  </si>
  <si>
    <t>Wèizhúkŏu Xiāng</t>
  </si>
  <si>
    <t>蔚竹口乡</t>
  </si>
  <si>
    <t>Wénfùshì Zhèn</t>
  </si>
  <si>
    <t>文富市镇</t>
  </si>
  <si>
    <t>Wénmíngpū Zhèn</t>
  </si>
  <si>
    <t>文明铺镇</t>
  </si>
  <si>
    <t>Wŭlĭpái Zhèn</t>
  </si>
  <si>
    <t>Wǔlóngshān Yáozú Xiāng [Huāngtáng Xiāng]</t>
  </si>
  <si>
    <t>五龙山瑶族乡</t>
  </si>
  <si>
    <t>Wútóng Jiēdào</t>
  </si>
  <si>
    <t>梧桐街道</t>
  </si>
  <si>
    <t>Wúxī Zhèn [→ Lóngshān Jiēdào, Chánghóng Jiēdào, Wúxī Jiēdào]</t>
  </si>
  <si>
    <t>浯溪街道</t>
  </si>
  <si>
    <t>Xiàcéngpū Zhèn</t>
  </si>
  <si>
    <t>夏层铺镇</t>
  </si>
  <si>
    <t>Xiàmădù Zhèn</t>
  </si>
  <si>
    <t>下马渡镇</t>
  </si>
  <si>
    <t>Xiāngjiāng Xiāng</t>
  </si>
  <si>
    <t>湘江乡</t>
  </si>
  <si>
    <t>Xiāngjiāngyuán Yáozú Xiāng [Zĭliáng Xiāng]</t>
  </si>
  <si>
    <t>湘江源瑶族乡</t>
  </si>
  <si>
    <t>Xiánglínpū Zhèn</t>
  </si>
  <si>
    <t>祥霖铺镇</t>
  </si>
  <si>
    <t>Xiānzijiăo Zhèn</t>
  </si>
  <si>
    <t>仙子脚镇</t>
  </si>
  <si>
    <t>Xiàojiāyuán Jiēdào</t>
  </si>
  <si>
    <t>肖家园街道</t>
  </si>
  <si>
    <t>Xiàojiā Zhèn [incl. Xiàojiācūn Zhèn, Dàjiāng Línchăng]</t>
  </si>
  <si>
    <t>Xiāopŭ Zhèn</t>
  </si>
  <si>
    <t>潇浦镇</t>
  </si>
  <si>
    <t>Xiăowéi Zhuàngzú Zhèn</t>
  </si>
  <si>
    <t>小圩壮族乡</t>
  </si>
  <si>
    <t>Xīnchē Xiāng</t>
  </si>
  <si>
    <t>新车乡</t>
  </si>
  <si>
    <t>Xīnlóng Zhèn</t>
  </si>
  <si>
    <t>新隆镇</t>
  </si>
  <si>
    <t>Xīnwéijiāng Zhèn</t>
  </si>
  <si>
    <t>新圩江镇</t>
  </si>
  <si>
    <t>Xīnwéi Zhèn</t>
  </si>
  <si>
    <t>新圩镇</t>
  </si>
  <si>
    <t>Xújiājĭng Jiēdào</t>
  </si>
  <si>
    <t>徐家井街道</t>
  </si>
  <si>
    <t>Yángcūndiàn Xiāng</t>
  </si>
  <si>
    <t>杨村甸乡</t>
  </si>
  <si>
    <t>Yángjiāqiáo Jiēdào</t>
  </si>
  <si>
    <t>杨家桥街道</t>
  </si>
  <si>
    <t>Yángmíngshān Línchăng</t>
  </si>
  <si>
    <t>阳明山林场</t>
  </si>
  <si>
    <t>Yíngjiāng Jiēdào</t>
  </si>
  <si>
    <t>营江街道</t>
  </si>
  <si>
    <t>Yītáng Zhèn</t>
  </si>
  <si>
    <t>伊塘镇</t>
  </si>
  <si>
    <t>Yóutíngwéi Zhèn</t>
  </si>
  <si>
    <t>邮亭圩镇</t>
  </si>
  <si>
    <t>Yuánkŏu Yáozú Xiāng</t>
  </si>
  <si>
    <t>源口瑶族乡</t>
  </si>
  <si>
    <t>Yuánzhŏngchăng</t>
  </si>
  <si>
    <t>原种场</t>
  </si>
  <si>
    <t>Yŭnshān Zhèn</t>
  </si>
  <si>
    <t>允山镇</t>
  </si>
  <si>
    <t>Zhīshìpíng Xiāng</t>
  </si>
  <si>
    <t>知市坪乡</t>
  </si>
  <si>
    <t>Zhūshān Zhèn</t>
  </si>
  <si>
    <t>珠山镇</t>
  </si>
  <si>
    <t>Zĭxīshì Zhèn</t>
  </si>
  <si>
    <t>紫溪市镇</t>
  </si>
  <si>
    <t>Āndìng Zhèn</t>
  </si>
  <si>
    <t>安定镇</t>
  </si>
  <si>
    <t>Báiníhú Xiāng</t>
  </si>
  <si>
    <t>白泥湖乡</t>
  </si>
  <si>
    <t>Báitáng Zhèn</t>
  </si>
  <si>
    <t>白塘镇</t>
  </si>
  <si>
    <t>Bǎixiáng Zhèn</t>
  </si>
  <si>
    <t>柏祥镇</t>
  </si>
  <si>
    <t>Báiyángtián Zhèn</t>
  </si>
  <si>
    <t>白羊田镇</t>
  </si>
  <si>
    <t>Bājĭng Xiāng</t>
  </si>
  <si>
    <t>八景乡</t>
  </si>
  <si>
    <t>Bănjiāng Xiāng</t>
  </si>
  <si>
    <t>板江乡</t>
  </si>
  <si>
    <t>Bĕijĭnggăng Zhèn</t>
  </si>
  <si>
    <t>北景港镇</t>
  </si>
  <si>
    <t>Bìshí Zhèn</t>
  </si>
  <si>
    <t>弼时镇</t>
  </si>
  <si>
    <t>Bùxiān Zhèn</t>
  </si>
  <si>
    <t>步仙镇</t>
  </si>
  <si>
    <t>Cāojūn Zhèn</t>
  </si>
  <si>
    <t>操军镇</t>
  </si>
  <si>
    <t>Cénchuān Zhèn</t>
  </si>
  <si>
    <t>岑川镇</t>
  </si>
  <si>
    <t>Cháng'ān Jiēdào</t>
  </si>
  <si>
    <t>长安街道</t>
  </si>
  <si>
    <t>Chánghú Xiāng</t>
  </si>
  <si>
    <t>长湖乡</t>
  </si>
  <si>
    <t>Chángkāng Zhèn</t>
  </si>
  <si>
    <t>长康镇</t>
  </si>
  <si>
    <t>Chánglè Zhèn</t>
  </si>
  <si>
    <t>长乐镇</t>
  </si>
  <si>
    <t>Chánglǐng Jiēdào [Chángliàn Gōngkuàngqū]</t>
  </si>
  <si>
    <t>长岭街道</t>
  </si>
  <si>
    <t>Chángshòu Zhèn</t>
  </si>
  <si>
    <t>长寿镇</t>
  </si>
  <si>
    <t>Chāqí Zhèn</t>
  </si>
  <si>
    <t>插旗镇</t>
  </si>
  <si>
    <t>Chéngfēng Xiāng</t>
  </si>
  <si>
    <t>乘风乡</t>
  </si>
  <si>
    <t>Chénglíngjī Jiēdào</t>
  </si>
  <si>
    <t>城陵矶街道</t>
  </si>
  <si>
    <t>Chéngnán Xiāng</t>
  </si>
  <si>
    <t>城南乡</t>
  </si>
  <si>
    <t>Chuānshānpíng Zhèn</t>
  </si>
  <si>
    <t>川山坪镇</t>
  </si>
  <si>
    <t>Dàjīng Zhèn</t>
  </si>
  <si>
    <t>大荆镇</t>
  </si>
  <si>
    <t>Dàzhōu Xiāng</t>
  </si>
  <si>
    <t>大洲乡</t>
  </si>
  <si>
    <t>Dìnghú Zhèn</t>
  </si>
  <si>
    <t>定湖镇</t>
  </si>
  <si>
    <t>Dōngdòngtíng Hú Guănwĕihuì</t>
  </si>
  <si>
    <t>东洞庭湖管委会</t>
  </si>
  <si>
    <t>Dōngmáolĭng Jiēdào</t>
  </si>
  <si>
    <t>东茅岭街道</t>
  </si>
  <si>
    <t>Dōngshān Zhèn</t>
  </si>
  <si>
    <t>东山镇</t>
  </si>
  <si>
    <t>Dōngtáng Zhèn</t>
  </si>
  <si>
    <t>东塘镇</t>
  </si>
  <si>
    <t>Dòngtíng Jiēdào</t>
  </si>
  <si>
    <t>洞庭街道</t>
  </si>
  <si>
    <t>Fànjiāyuán Cháyè Shìfànchăng</t>
  </si>
  <si>
    <t>范家园茶叶示范场</t>
  </si>
  <si>
    <t>Fànjiāyuán Zhèn</t>
  </si>
  <si>
    <t>范家园镇</t>
  </si>
  <si>
    <t>Fènghuáng Xiāng</t>
  </si>
  <si>
    <t>Fēngqiáohú Jiēdào</t>
  </si>
  <si>
    <t>枫桥湖街道</t>
  </si>
  <si>
    <t>Fúshòushān Zhèn</t>
  </si>
  <si>
    <t>福寿山镇</t>
  </si>
  <si>
    <t>Gàngkŏu Zhèn</t>
  </si>
  <si>
    <t>筻口镇</t>
  </si>
  <si>
    <t>Gāntián Xiāng</t>
  </si>
  <si>
    <t>甘田乡</t>
  </si>
  <si>
    <t>Gāojiāfāng Zhèn</t>
  </si>
  <si>
    <t>高家坊镇</t>
  </si>
  <si>
    <t>Gōngtián Zhèn</t>
  </si>
  <si>
    <t>公田镇</t>
  </si>
  <si>
    <t>Guăngxīngzhōu Zhèn</t>
  </si>
  <si>
    <t>广兴洲镇</t>
  </si>
  <si>
    <t>Guīyì Zhèn [Chéngguān Zhèn]</t>
  </si>
  <si>
    <t>归义镇</t>
  </si>
  <si>
    <t>Gŭlún Xiāng</t>
  </si>
  <si>
    <t>古仑乡</t>
  </si>
  <si>
    <t>Guōzhèn Xiāng</t>
  </si>
  <si>
    <t>郭镇乡</t>
  </si>
  <si>
    <t>Gŭpéi Zhèn</t>
  </si>
  <si>
    <t>古培镇</t>
  </si>
  <si>
    <t>Hànchāng Jiēdào [Chéngguān Zhèn]</t>
  </si>
  <si>
    <t>汉昌街道</t>
  </si>
  <si>
    <t>Hèlónghú Zhèn [Chéngxī Zhèn]</t>
  </si>
  <si>
    <t>鹤龙湖镇</t>
  </si>
  <si>
    <t>Héngpū Xiāng</t>
  </si>
  <si>
    <t>横铺乡</t>
  </si>
  <si>
    <t>Héshì Zhèn</t>
  </si>
  <si>
    <t>河市镇</t>
  </si>
  <si>
    <t>Hóngqiáo Zhèn</t>
  </si>
  <si>
    <t>虹桥镇</t>
  </si>
  <si>
    <t>Huánggài Zhèn</t>
  </si>
  <si>
    <t>黄盖镇</t>
  </si>
  <si>
    <t>Huángjīndòng Xiāng</t>
  </si>
  <si>
    <t>黄金洞乡</t>
  </si>
  <si>
    <t>Huángjīn Xiāng</t>
  </si>
  <si>
    <t>黄金乡</t>
  </si>
  <si>
    <t>Huángshājiē Zhèn</t>
  </si>
  <si>
    <t>黄沙街镇</t>
  </si>
  <si>
    <t>Huángshì Xiāng</t>
  </si>
  <si>
    <t>黄市乡</t>
  </si>
  <si>
    <t>Húbīn Jiēdào</t>
  </si>
  <si>
    <t>湖滨街道</t>
  </si>
  <si>
    <t>Hùchéng Xiāng</t>
  </si>
  <si>
    <t>护城乡</t>
  </si>
  <si>
    <t>Huŏtiān Xiāng</t>
  </si>
  <si>
    <t>火天乡</t>
  </si>
  <si>
    <t>Jiāyì Zhèn</t>
  </si>
  <si>
    <t>加义镇</t>
  </si>
  <si>
    <t>Jīn'èshān Jiēdào</t>
  </si>
  <si>
    <t>金鹗山街道</t>
  </si>
  <si>
    <t>Jīnfèngqiáo Guănlĭchŭ</t>
  </si>
  <si>
    <t>金凤桥管理处</t>
  </si>
  <si>
    <t>Jìnghé Zhèn</t>
  </si>
  <si>
    <t>静河镇</t>
  </si>
  <si>
    <t>Jīngjì Jìshù Kāifāqū Tōnghăilù Guănlĭchŭ</t>
  </si>
  <si>
    <t>经济技术开发区通海路管理处</t>
  </si>
  <si>
    <t>Jīnlóng Zhèn [incl. Jiètóupū Zhèn, Yùhuá Zhèn]</t>
  </si>
  <si>
    <t>金龙镇</t>
  </si>
  <si>
    <t>Kāngwáng Xiāng</t>
  </si>
  <si>
    <t>康王乡</t>
  </si>
  <si>
    <t>Lĕishí Xiāng</t>
  </si>
  <si>
    <t>磊石乡</t>
  </si>
  <si>
    <t>Liángxīnbăo Zhèn</t>
  </si>
  <si>
    <t>良心堡镇</t>
  </si>
  <si>
    <t>Lĭjiāduàn Zhèn</t>
  </si>
  <si>
    <t>李家段镇</t>
  </si>
  <si>
    <t>Lĭngbĕi Zhèn</t>
  </si>
  <si>
    <t>岭北镇</t>
  </si>
  <si>
    <t>Liŭlínzhōu Jiēdào [incl. Xīchéng Jiēdào]</t>
  </si>
  <si>
    <t>柳林洲街道</t>
  </si>
  <si>
    <t>Liùtáng Xiāng</t>
  </si>
  <si>
    <t>六塘乡</t>
  </si>
  <si>
    <t>Lóngmén Zhèn</t>
  </si>
  <si>
    <t>龙门镇</t>
  </si>
  <si>
    <t>Lùchéng Zhèn [incl. Dàorénjī Zhèn]</t>
  </si>
  <si>
    <t>陆城镇</t>
  </si>
  <si>
    <t>Lùjiăo Zhèn</t>
  </si>
  <si>
    <t>鹿角镇</t>
  </si>
  <si>
    <t>Lùkŏu Zhèn [incl. Wénqiáo Zhèn]</t>
  </si>
  <si>
    <t>Luōjiāng Zhèn [Hónghuā Xiāng]</t>
  </si>
  <si>
    <t>罗江镇</t>
  </si>
  <si>
    <t>Luòwáng Jiēdào [incl. Méixī Xiāng]</t>
  </si>
  <si>
    <t>洛王街道</t>
  </si>
  <si>
    <t>Lǚxiāntíng Jiēdào</t>
  </si>
  <si>
    <t>吕仙亭街道</t>
  </si>
  <si>
    <t>Mátáng Zhèn</t>
  </si>
  <si>
    <t>麻塘镇</t>
  </si>
  <si>
    <t>Méitiánhú Zhèn</t>
  </si>
  <si>
    <t>梅田湖镇</t>
  </si>
  <si>
    <t>Méixiān Zhèn</t>
  </si>
  <si>
    <t>梅仙镇</t>
  </si>
  <si>
    <t>Mìluó Zhèn</t>
  </si>
  <si>
    <t>汨罗镇</t>
  </si>
  <si>
    <t>Mùjīn Xiāng</t>
  </si>
  <si>
    <t>木金乡</t>
  </si>
  <si>
    <t>Nánhú Jiēdào</t>
  </si>
  <si>
    <t>南湖街道</t>
  </si>
  <si>
    <t>Nánhúzhōu Zhèn</t>
  </si>
  <si>
    <t>南湖洲镇</t>
  </si>
  <si>
    <t>Nánjiāng Zhèn</t>
  </si>
  <si>
    <t>南江镇</t>
  </si>
  <si>
    <t>Nánqiáo Xiāng</t>
  </si>
  <si>
    <t>南桥乡</t>
  </si>
  <si>
    <t>Niányúxū Zhèn</t>
  </si>
  <si>
    <t>鲇鱼须镇</t>
  </si>
  <si>
    <t>Nièshì Zhèn</t>
  </si>
  <si>
    <t>聂市镇</t>
  </si>
  <si>
    <t>Qiánliánghú Zhèn [incl. Căisānghú Zhèn]</t>
  </si>
  <si>
    <t>钱粮湖镇</t>
  </si>
  <si>
    <t>Qíjiālĭng Jiēdào</t>
  </si>
  <si>
    <t>奇家岭街道</t>
  </si>
  <si>
    <t>Qīngtán Xiāng</t>
  </si>
  <si>
    <t>青潭乡</t>
  </si>
  <si>
    <t>Qínqí Xiāng</t>
  </si>
  <si>
    <t>琴棋乡</t>
  </si>
  <si>
    <t>Qiúsuŏ Jiēdào</t>
  </si>
  <si>
    <t>求索街道</t>
  </si>
  <si>
    <t>Qūzicí Zhèn</t>
  </si>
  <si>
    <t>屈子祠镇</t>
  </si>
  <si>
    <t>Ráocūn Xiāng</t>
  </si>
  <si>
    <t>饶村乡</t>
  </si>
  <si>
    <t>Róngjiāwān Zhèn</t>
  </si>
  <si>
    <t>荣家湾镇</t>
  </si>
  <si>
    <t>Rúxī Zhèn</t>
  </si>
  <si>
    <t>儒溪镇</t>
  </si>
  <si>
    <t>Sāndūn Xiāng</t>
  </si>
  <si>
    <t>三墩乡</t>
  </si>
  <si>
    <t>Sānfēngsì Zhèn</t>
  </si>
  <si>
    <t>三封寺镇</t>
  </si>
  <si>
    <t>Sānjiāng Zhèn</t>
  </si>
  <si>
    <t>Sānshì Zhèn</t>
  </si>
  <si>
    <t>三市镇</t>
  </si>
  <si>
    <t>Sāntáng Zhèn</t>
  </si>
  <si>
    <t>Sānyáng Xiāng [incl. Tiānyuè Jiēdào]</t>
  </si>
  <si>
    <t>三阳乡</t>
  </si>
  <si>
    <t>Sānyănqiáo Jiēdào</t>
  </si>
  <si>
    <t>三眼桥街道</t>
  </si>
  <si>
    <t>Shàngtǎshì Zhèn [Dōngtă Xiāng]</t>
  </si>
  <si>
    <t>上塔市镇</t>
  </si>
  <si>
    <t>Shéndǐngshān Zhèn [incl. Huángbǎi Zhèn, Shāxī Zhèn]</t>
  </si>
  <si>
    <t>神鼎山镇</t>
  </si>
  <si>
    <t>Shèngfēng Xiāng</t>
  </si>
  <si>
    <t>胜峰乡</t>
  </si>
  <si>
    <t>Shíniúzhài Zhèn [Dàpíng Xiāng]</t>
  </si>
  <si>
    <t>石牛寨镇</t>
  </si>
  <si>
    <t>Shítáng Zhèn</t>
  </si>
  <si>
    <t>石塘镇</t>
  </si>
  <si>
    <t>Sòngjiāzuĭ Zhèn</t>
  </si>
  <si>
    <t>宋家嘴镇</t>
  </si>
  <si>
    <t>Tăndù Zhèn</t>
  </si>
  <si>
    <t>坦渡镇</t>
  </si>
  <si>
    <t>Táokuàng Jiēdào</t>
  </si>
  <si>
    <t>桃矿街道</t>
  </si>
  <si>
    <t>Táolínsì Zhèn</t>
  </si>
  <si>
    <t>桃林寺镇</t>
  </si>
  <si>
    <t>Táolín Zhèn</t>
  </si>
  <si>
    <t>桃林镇</t>
  </si>
  <si>
    <t>Tiānjĭng Xiāng</t>
  </si>
  <si>
    <t>天井乡</t>
  </si>
  <si>
    <t>Tiānwèn Jiēdào</t>
  </si>
  <si>
    <t>天问街道</t>
  </si>
  <si>
    <t>Tóngshì Zhèn</t>
  </si>
  <si>
    <t>童市镇</t>
  </si>
  <si>
    <t>Tuánzhōu Xiāng</t>
  </si>
  <si>
    <t>团洲乡</t>
  </si>
  <si>
    <t>Wángjiāhé Jiēdào</t>
  </si>
  <si>
    <t>王家河街道</t>
  </si>
  <si>
    <t>Wàngyuèlù Jiēdào</t>
  </si>
  <si>
    <t>望岳路街道</t>
  </si>
  <si>
    <t>Wànyŭ Zhèn</t>
  </si>
  <si>
    <t>万庾镇</t>
  </si>
  <si>
    <t>Wèngjiāng Zhèn</t>
  </si>
  <si>
    <t>瓮江镇</t>
  </si>
  <si>
    <t>Wénxīng Jiēdào</t>
  </si>
  <si>
    <t>文星街道</t>
  </si>
  <si>
    <t>Wúkŏu Zhèn</t>
  </si>
  <si>
    <t>浯口镇</t>
  </si>
  <si>
    <t>Wŭlĭpái Jiēdào [Wŭlĭ Xiāng]</t>
  </si>
  <si>
    <t>Wŭshì Zhèn</t>
  </si>
  <si>
    <t>伍市镇</t>
  </si>
  <si>
    <t>Xiāngbīn Zhèn</t>
  </si>
  <si>
    <t>湘滨镇</t>
  </si>
  <si>
    <t>Xiàngjiā Zhèn</t>
  </si>
  <si>
    <t>向家镇</t>
  </si>
  <si>
    <t>Xiāngsī Xiāng</t>
  </si>
  <si>
    <t>相思乡</t>
  </si>
  <si>
    <t>Xìngfú Xiāng</t>
  </si>
  <si>
    <t>幸福乡</t>
  </si>
  <si>
    <t>Xīnhé Xiāng</t>
  </si>
  <si>
    <t>新河乡</t>
  </si>
  <si>
    <t>Xīnjiàn Xiāng</t>
  </si>
  <si>
    <t>新建乡</t>
  </si>
  <si>
    <t>Xīnkāi Zhèn</t>
  </si>
  <si>
    <t>新开镇</t>
  </si>
  <si>
    <t>Xīnqiáng Zhèn</t>
  </si>
  <si>
    <t>新墙镇</t>
  </si>
  <si>
    <t>Xīnquán Zhèn</t>
  </si>
  <si>
    <t>新泉镇</t>
  </si>
  <si>
    <t>Xīntáng Xiāng</t>
  </si>
  <si>
    <t>新塘乡</t>
  </si>
  <si>
    <t>Xītáng Zhèn [incl. Sānhé Xiāng]</t>
  </si>
  <si>
    <t>西塘镇</t>
  </si>
  <si>
    <t>Xŭshì Zhèn</t>
  </si>
  <si>
    <t>许市镇</t>
  </si>
  <si>
    <t>Yánglínjiē Zhèn [Yánglín Zhèn]</t>
  </si>
  <si>
    <t>杨林街镇</t>
  </si>
  <si>
    <t>Yánglínzhài Xiāng</t>
  </si>
  <si>
    <t>杨林寨乡</t>
  </si>
  <si>
    <t>Yánglóusī Zhèn</t>
  </si>
  <si>
    <t>羊楼司镇</t>
  </si>
  <si>
    <t>Yángshāhú Zhèn [Yuánjiāpū Zhèn]</t>
  </si>
  <si>
    <t>洋沙湖镇</t>
  </si>
  <si>
    <t>Yíngtián</t>
  </si>
  <si>
    <t>营田办事处</t>
  </si>
  <si>
    <t>Yíngtián Zhèn</t>
  </si>
  <si>
    <t>营田镇</t>
  </si>
  <si>
    <t>Yŏngshēng Xiāng</t>
  </si>
  <si>
    <t>咏生乡</t>
  </si>
  <si>
    <t>Yuántán Zhèn</t>
  </si>
  <si>
    <t>源潭镇</t>
  </si>
  <si>
    <t>Yùchí Xiāng</t>
  </si>
  <si>
    <t>玉池乡</t>
  </si>
  <si>
    <t>Yuèhuà Gōngkuàngqū</t>
  </si>
  <si>
    <t>岳化工矿区</t>
  </si>
  <si>
    <t>Yuètián Zhèn</t>
  </si>
  <si>
    <t>月田镇</t>
  </si>
  <si>
    <t>Yuèyánglóu Jiēdào</t>
  </si>
  <si>
    <t>岳阳楼街道</t>
  </si>
  <si>
    <t>Yúnshān Xiāng</t>
  </si>
  <si>
    <t>云山乡</t>
  </si>
  <si>
    <t>Yúnxī Jiēdào [incl. Yúnxī Xiāng, Yŏngjì Xiāng]</t>
  </si>
  <si>
    <t>云溪街道</t>
  </si>
  <si>
    <t>Yúpíng Zhèn</t>
  </si>
  <si>
    <t>余坪镇</t>
  </si>
  <si>
    <t>Yǔshān Zhèn [incl. Nánshān Xiāng, Zhōngnán Xiāng]</t>
  </si>
  <si>
    <t>禹山镇</t>
  </si>
  <si>
    <t>Zhānggŭyīng Zhèn</t>
  </si>
  <si>
    <t>张谷英镇</t>
  </si>
  <si>
    <t>Zhānghuá Zhèn [Chéngguān Zhèn]</t>
  </si>
  <si>
    <t>章华镇</t>
  </si>
  <si>
    <t>Zhànqián Jiēdào</t>
  </si>
  <si>
    <t>站前街道</t>
  </si>
  <si>
    <t>Zhānqiáo Zhèn</t>
  </si>
  <si>
    <t>詹桥镇</t>
  </si>
  <si>
    <t>Zhìfēng Xiāng</t>
  </si>
  <si>
    <t>智峰乡</t>
  </si>
  <si>
    <t>Zhìhédù Zhèn</t>
  </si>
  <si>
    <t>治河渡镇</t>
  </si>
  <si>
    <t>Zhōngfáng Zhèn</t>
  </si>
  <si>
    <t>忠防镇</t>
  </si>
  <si>
    <t>Zhōngzhōu Xiāng</t>
  </si>
  <si>
    <t>中洲乡</t>
  </si>
  <si>
    <t>Zhùzīkŏu Zhèn</t>
  </si>
  <si>
    <t>注滋口镇</t>
  </si>
  <si>
    <t>Bādàgōngshān Zhèn</t>
  </si>
  <si>
    <t>八大公山镇</t>
  </si>
  <si>
    <t>Báishí Xiāng</t>
  </si>
  <si>
    <t>白石乡</t>
  </si>
  <si>
    <t>Bāmáoxī Xiāng</t>
  </si>
  <si>
    <t>芭茅溪乡</t>
  </si>
  <si>
    <t>Chángtánpíng Xiāng</t>
  </si>
  <si>
    <t>长潭坪乡</t>
  </si>
  <si>
    <t>Cháoyáng Xiāng</t>
  </si>
  <si>
    <t>朝阳乡</t>
  </si>
  <si>
    <t>Chénjiāhé Zhèn</t>
  </si>
  <si>
    <t>陈家河镇</t>
  </si>
  <si>
    <t>Chóngwén Jiēdào</t>
  </si>
  <si>
    <t>崇文街道</t>
  </si>
  <si>
    <t>Dăgŭquán Xiāng</t>
  </si>
  <si>
    <t>打鼓泉乡</t>
  </si>
  <si>
    <t>Dàyōngqiáo Jiēdào</t>
  </si>
  <si>
    <t>大庸桥街道</t>
  </si>
  <si>
    <t>Dòngxī Xiāng</t>
  </si>
  <si>
    <t>洞溪乡</t>
  </si>
  <si>
    <t>Dōngyuèguān Zhèn</t>
  </si>
  <si>
    <t>东岳观镇</t>
  </si>
  <si>
    <t>Èrfāngpíng Zhèn</t>
  </si>
  <si>
    <t>二坊坪镇</t>
  </si>
  <si>
    <t>Fēngxiānggăng Xiāng</t>
  </si>
  <si>
    <t>枫香岗乡</t>
  </si>
  <si>
    <t>Fúróngqiáo Báizú Xiāng</t>
  </si>
  <si>
    <t>芙蓉桥白族乡</t>
  </si>
  <si>
    <t>Gānyàn Tŭjiāzú Xiāng</t>
  </si>
  <si>
    <t>甘堰土家族乡</t>
  </si>
  <si>
    <t>Gāofēng Tŭjiāzú Xiāng</t>
  </si>
  <si>
    <t>高峰土家族乡</t>
  </si>
  <si>
    <t>Guāndìpíng Zhèn</t>
  </si>
  <si>
    <t>官地坪镇</t>
  </si>
  <si>
    <t>Guăngfúqiáo Zhèn</t>
  </si>
  <si>
    <t>广福桥镇</t>
  </si>
  <si>
    <t>Guānlípíng Jiēdào</t>
  </si>
  <si>
    <t>官黎坪街道</t>
  </si>
  <si>
    <t>Gŭluóshān Xiāng</t>
  </si>
  <si>
    <t>谷罗山乡</t>
  </si>
  <si>
    <t>Hékŏu Xiāng</t>
  </si>
  <si>
    <t>河口乡</t>
  </si>
  <si>
    <t>Hézuòqiáo Xiāng</t>
  </si>
  <si>
    <t>合作桥乡</t>
  </si>
  <si>
    <t>Hóngjiāguān Báizú Xiāng</t>
  </si>
  <si>
    <t>洪家关白族乡</t>
  </si>
  <si>
    <t>Hòupíng Zhèn</t>
  </si>
  <si>
    <t>后坪镇</t>
  </si>
  <si>
    <t>Jiāngyā Zhèn</t>
  </si>
  <si>
    <t>江垭镇</t>
  </si>
  <si>
    <t>Jiănjiāpō Xiāng</t>
  </si>
  <si>
    <t>蹇家坡乡</t>
  </si>
  <si>
    <t>Jiàozìyā Zhèn</t>
  </si>
  <si>
    <t>教字垭镇</t>
  </si>
  <si>
    <t>Jĭnglóngqiáo Xiāng</t>
  </si>
  <si>
    <t>景龙桥乡</t>
  </si>
  <si>
    <t>Jīnpíng Xiāng</t>
  </si>
  <si>
    <t>金坪乡</t>
  </si>
  <si>
    <t>Jīnyán Tŭjiāzú Xiāng</t>
  </si>
  <si>
    <t>金岩土家族乡</t>
  </si>
  <si>
    <t>Jūndìpíng Jiēdào [incl. Luógǔtǎ Jiēdào]</t>
  </si>
  <si>
    <t>军地坪街道</t>
  </si>
  <si>
    <t>Kōngqiàoshù Xiāng</t>
  </si>
  <si>
    <t>空壳树乡</t>
  </si>
  <si>
    <t>Kŭzhúpíng Xiāng</t>
  </si>
  <si>
    <t>苦竹坪乡</t>
  </si>
  <si>
    <t>Liănghékŏu Xiāng</t>
  </si>
  <si>
    <t>两河口乡</t>
  </si>
  <si>
    <t>Liángshuĭkŏu Zhèn</t>
  </si>
  <si>
    <t>凉水口镇</t>
  </si>
  <si>
    <t>Liàojiācūn Zhèn</t>
  </si>
  <si>
    <t>廖家村镇</t>
  </si>
  <si>
    <t>Lìfútă Zhèn</t>
  </si>
  <si>
    <t>利福塔镇</t>
  </si>
  <si>
    <t>零溪镇</t>
  </si>
  <si>
    <t>Língyáng Zhèn</t>
  </si>
  <si>
    <t>零阳镇</t>
  </si>
  <si>
    <t>Línxīhé Báizú Xiāng</t>
  </si>
  <si>
    <t>淋溪河白族乡</t>
  </si>
  <si>
    <t>Liújiāpíng Báizú Xiāng</t>
  </si>
  <si>
    <t>刘家坪白族乡</t>
  </si>
  <si>
    <t>Lĭyuán Zhèn</t>
  </si>
  <si>
    <t>澧源镇</t>
  </si>
  <si>
    <t>Lóngtánhé Zhèn</t>
  </si>
  <si>
    <t>龙潭河镇</t>
  </si>
  <si>
    <t>Lóngtánpíng Zhèn</t>
  </si>
  <si>
    <t>龙潭坪镇</t>
  </si>
  <si>
    <t>Luóshuĭ Xiāng</t>
  </si>
  <si>
    <t>罗水乡</t>
  </si>
  <si>
    <t>Luótăpíng Xiāng</t>
  </si>
  <si>
    <t>罗塔坪乡</t>
  </si>
  <si>
    <t>Măhékŏu Báizú Xiāng</t>
  </si>
  <si>
    <t>马合口白族乡</t>
  </si>
  <si>
    <t>Màidìpíng Báizú Xiāng</t>
  </si>
  <si>
    <t>麦地坪白族乡</t>
  </si>
  <si>
    <t>Máoxī Shuĭkù Guănlĭsuŏ</t>
  </si>
  <si>
    <t>茅溪水库管理所</t>
  </si>
  <si>
    <t>Máoyánhé Zhèn [Wēntáng Zhèn]</t>
  </si>
  <si>
    <t>茅岩河镇</t>
  </si>
  <si>
    <t>Miáoshì Zhèn</t>
  </si>
  <si>
    <t>苗市镇</t>
  </si>
  <si>
    <t>Mìhú Xiāng</t>
  </si>
  <si>
    <t>汨湖乡</t>
  </si>
  <si>
    <t>Nánshānpíng Xiāng</t>
  </si>
  <si>
    <t>南山坪乡</t>
  </si>
  <si>
    <t>Nánzhuāngpíng Jiēdào</t>
  </si>
  <si>
    <t>南庄坪街道</t>
  </si>
  <si>
    <t>Qiáozìwān Zhèn</t>
  </si>
  <si>
    <t>桥自弯镇</t>
  </si>
  <si>
    <t>Qīng'ānpíng Xiāng</t>
  </si>
  <si>
    <t>青安坪乡</t>
  </si>
  <si>
    <t>Réncháoxī Zhèn</t>
  </si>
  <si>
    <t>人潮溪镇</t>
  </si>
  <si>
    <t>Ruìtăpū Zhèn</t>
  </si>
  <si>
    <t>瑞塔铺镇</t>
  </si>
  <si>
    <t>Sānchà Xiāng</t>
  </si>
  <si>
    <t>三岔乡</t>
  </si>
  <si>
    <t>Sānguānsì Tŭjiāzú Xiāng</t>
  </si>
  <si>
    <t>三官寺土家族乡</t>
  </si>
  <si>
    <t>Sānhé Zhèn [incl. Sānhékŏu Xiāng, Guótàiqiáo Xiāng, Zhuāngtā Xiāng]</t>
  </si>
  <si>
    <t>三合镇</t>
  </si>
  <si>
    <t>Sānjiāguăn Xiāng</t>
  </si>
  <si>
    <t>三家馆乡</t>
  </si>
  <si>
    <t>Shādī Xiāng</t>
  </si>
  <si>
    <t>沙堤乡</t>
  </si>
  <si>
    <t>Shàngdòngjiē Xiāng</t>
  </si>
  <si>
    <t>上洞街乡</t>
  </si>
  <si>
    <t>Shànghéxī Xiāng</t>
  </si>
  <si>
    <t>上河溪乡</t>
  </si>
  <si>
    <t>Shānmùqiáo Zhèn</t>
  </si>
  <si>
    <t>杉木桥镇</t>
  </si>
  <si>
    <t>Shātăpíng Xiāng</t>
  </si>
  <si>
    <t>沙塔坪乡</t>
  </si>
  <si>
    <t>Shuāngxīqiáo Xiāng</t>
  </si>
  <si>
    <t>双溪桥乡</t>
  </si>
  <si>
    <t>Sìdūpíng Xiāng</t>
  </si>
  <si>
    <t>四都坪乡</t>
  </si>
  <si>
    <t>Sìfāngxī Xiāng</t>
  </si>
  <si>
    <t>四方溪乡</t>
  </si>
  <si>
    <t>Suŏxīyù Tŭjiāzú Xiāng</t>
  </si>
  <si>
    <t>索溪峪土家族乡</t>
  </si>
  <si>
    <t>Tiānménshān Zhèn [Dàpíng Zhèn]</t>
  </si>
  <si>
    <t>天门山镇</t>
  </si>
  <si>
    <t>Tiānxīngshān Línchăng</t>
  </si>
  <si>
    <t>天星山林场</t>
  </si>
  <si>
    <t>Tiānzishān Zhèn</t>
  </si>
  <si>
    <t>天子山镇</t>
  </si>
  <si>
    <t>Tōngjīnpū Zhèn</t>
  </si>
  <si>
    <t>通津铺镇</t>
  </si>
  <si>
    <t>Wángjiāpíng Zhèn</t>
  </si>
  <si>
    <t>王家坪镇</t>
  </si>
  <si>
    <t>Wŭdàoshuĭ Zhèn</t>
  </si>
  <si>
    <t>五道水镇</t>
  </si>
  <si>
    <t>Xiàngshì Zhèn</t>
  </si>
  <si>
    <t>象市镇</t>
  </si>
  <si>
    <t>Xiéhé Xiāng</t>
  </si>
  <si>
    <t>协合乡</t>
  </si>
  <si>
    <t>Xièjiāyā Xiāng</t>
  </si>
  <si>
    <t>谢家垭乡</t>
  </si>
  <si>
    <t>Xīlián Xiāng</t>
  </si>
  <si>
    <t>西莲乡</t>
  </si>
  <si>
    <t>Xìshāpíng Xiāng</t>
  </si>
  <si>
    <t>细沙坪乡</t>
  </si>
  <si>
    <t>Xīxīpíng Jiēdào</t>
  </si>
  <si>
    <t>西溪坪街道</t>
  </si>
  <si>
    <t>Xŭjiāfāng Tŭjiāzú Xiāng</t>
  </si>
  <si>
    <t>许家坊土家族乡</t>
  </si>
  <si>
    <t>Yánbódù Zhèn</t>
  </si>
  <si>
    <t>岩泊渡镇</t>
  </si>
  <si>
    <t>Yánghé Tŭjiāzú Xiāng</t>
  </si>
  <si>
    <t>阳和土家族乡</t>
  </si>
  <si>
    <t>Yánghúpíng Zhèn</t>
  </si>
  <si>
    <t>阳湖坪镇</t>
  </si>
  <si>
    <t>Yángliŭpū Xiāng</t>
  </si>
  <si>
    <t>杨柳铺乡</t>
  </si>
  <si>
    <t>Yánwūkŏu Xiāng</t>
  </si>
  <si>
    <t>岩屋口乡</t>
  </si>
  <si>
    <t>Yíchōngqiáo Xiāng</t>
  </si>
  <si>
    <t>宜冲桥乡</t>
  </si>
  <si>
    <t>Yĭnjiāxī Zhèn</t>
  </si>
  <si>
    <t>尹家溪镇</t>
  </si>
  <si>
    <t>Yŏngdìng Jiēdào</t>
  </si>
  <si>
    <t>永定街道</t>
  </si>
  <si>
    <t>Yuángŭpíng Zhèn</t>
  </si>
  <si>
    <t>沅古坪镇</t>
  </si>
  <si>
    <t>Zhāngjiājiè Guójiā Sēnlín Gōngyuán Guănlĭchŭ</t>
  </si>
  <si>
    <t>张家界国家森林公园管理处</t>
  </si>
  <si>
    <t>Zhàojiāgăng Tŭjiāzú Xiāng</t>
  </si>
  <si>
    <t>赵家岗土家族乡</t>
  </si>
  <si>
    <t>Zhōnghú Xiāng</t>
  </si>
  <si>
    <t>中湖乡</t>
  </si>
  <si>
    <t>Zhūshítóu Línchăng</t>
  </si>
  <si>
    <t>猪石头林场</t>
  </si>
  <si>
    <t>Zhúyèpíng Xiāng</t>
  </si>
  <si>
    <t>竹叶坪乡</t>
  </si>
  <si>
    <t>Zŏumăpíng Báizú Xiāng</t>
  </si>
  <si>
    <t>走马坪白族乡</t>
  </si>
  <si>
    <t>Báiguān Zhèn</t>
  </si>
  <si>
    <t>白关镇</t>
  </si>
  <si>
    <t>Báitùtán Zhèn</t>
  </si>
  <si>
    <t>白兔潭镇</t>
  </si>
  <si>
    <t>Bănshān Zhèn</t>
  </si>
  <si>
    <t>板杉镇</t>
  </si>
  <si>
    <t>Bātuán Xiāng</t>
  </si>
  <si>
    <t>八团乡</t>
  </si>
  <si>
    <t>Càihuāpíng Zhèn</t>
  </si>
  <si>
    <t>菜花坪镇</t>
  </si>
  <si>
    <t>Cèyuán Xiāng</t>
  </si>
  <si>
    <t>策源乡</t>
  </si>
  <si>
    <t>Chálíng Jiānyù</t>
  </si>
  <si>
    <t>茶陵监狱</t>
  </si>
  <si>
    <t>Cháshān Zhèn [incl. Lìshānbà Zhèn, Shénfúgăng Zhèn]</t>
  </si>
  <si>
    <t>茶山镇</t>
  </si>
  <si>
    <t>Chuánwān Zhèn [incl. Qīngshuĭjiāng Xiāng]</t>
  </si>
  <si>
    <t>船湾镇</t>
  </si>
  <si>
    <t>Chuánxíng Xiāng</t>
  </si>
  <si>
    <t>船形乡</t>
  </si>
  <si>
    <t>Cígūtáng Jiēdào</t>
  </si>
  <si>
    <t>茨菇塘街道</t>
  </si>
  <si>
    <t>Dōngfēng Xiāng</t>
  </si>
  <si>
    <t>东风乡</t>
  </si>
  <si>
    <t>Dōngfù Zhèn</t>
  </si>
  <si>
    <t>东富镇</t>
  </si>
  <si>
    <t>Dŏngjiāduàn Jiēdào [incl. Wŭlĭdūn Xiāng]</t>
  </si>
  <si>
    <t>董家段街道</t>
  </si>
  <si>
    <t>Fēnglín Zhèn [incl. Huángtăzuĭ Zhèn, Fēnglínshì Xiāng]</t>
  </si>
  <si>
    <t>枫林镇</t>
  </si>
  <si>
    <t>Fēngxī Jiēdào</t>
  </si>
  <si>
    <t>枫溪街道</t>
  </si>
  <si>
    <t>Gàntián Zhèn</t>
  </si>
  <si>
    <t>淦田镇</t>
  </si>
  <si>
    <t>Gāolŏng Zhèn</t>
  </si>
  <si>
    <t>高陇镇</t>
  </si>
  <si>
    <t>Guìhuā Jiēdào</t>
  </si>
  <si>
    <t>桂花街道</t>
  </si>
  <si>
    <t>Guócí Jiēdào [Huángní'ào Jiēdào]</t>
  </si>
  <si>
    <t>国瓷街道</t>
  </si>
  <si>
    <t>Gŭyuèfēng Zhèn</t>
  </si>
  <si>
    <t>古岳峰镇</t>
  </si>
  <si>
    <t>Hànbèi</t>
  </si>
  <si>
    <t>汉背办事处</t>
  </si>
  <si>
    <t>Hèjiātŭ Jiēdào</t>
  </si>
  <si>
    <t>贺家土街道</t>
  </si>
  <si>
    <t>Huángfēngqiáo Zhèn [incl. Bǎishì Zhèn]</t>
  </si>
  <si>
    <t>黄丰桥镇</t>
  </si>
  <si>
    <t>Huángtúlĭng Zhèn</t>
  </si>
  <si>
    <t>皇图岭镇</t>
  </si>
  <si>
    <t>Huànxī Zhèn</t>
  </si>
  <si>
    <t>浣溪镇</t>
  </si>
  <si>
    <t>Hŭjù Zhèn</t>
  </si>
  <si>
    <t>虎踞镇</t>
  </si>
  <si>
    <t>Húkŏu Zhèn</t>
  </si>
  <si>
    <t>湖口镇</t>
  </si>
  <si>
    <t>Huŏtián Zhèn</t>
  </si>
  <si>
    <t>火田镇</t>
  </si>
  <si>
    <t>Jiànníng Jiēdào</t>
  </si>
  <si>
    <t>建宁街道</t>
  </si>
  <si>
    <t>Jiànshè Jiēdào</t>
  </si>
  <si>
    <t>建设街道</t>
  </si>
  <si>
    <t>Jiāshù Zhèn</t>
  </si>
  <si>
    <t>嘉树镇</t>
  </si>
  <si>
    <t>Jièshŏu Zhèn</t>
  </si>
  <si>
    <t>界首镇</t>
  </si>
  <si>
    <t>Jĭnglóng Jiēdào</t>
  </si>
  <si>
    <t>井龙街道</t>
  </si>
  <si>
    <t>Jīnshān Jiēdào</t>
  </si>
  <si>
    <t>金山街道</t>
  </si>
  <si>
    <t>Jiŭbùjiāng Zhèn</t>
  </si>
  <si>
    <t>酒埠江镇</t>
  </si>
  <si>
    <t>Jūnchŭ Zhèn</t>
  </si>
  <si>
    <t>均楚镇</t>
  </si>
  <si>
    <t>Láilóngmén Jiēdào</t>
  </si>
  <si>
    <t>来龙门街道</t>
  </si>
  <si>
    <t>Léidăshí Zhèn</t>
  </si>
  <si>
    <t>雷打石镇</t>
  </si>
  <si>
    <t>Liántáng'ào Zhèn</t>
  </si>
  <si>
    <t>莲塘坳镇</t>
  </si>
  <si>
    <t>Liánxīng Jiēdào [incl. Chéngguān Zhèn, Shàngyúnqiáo Zhèn]</t>
  </si>
  <si>
    <t>联星街道</t>
  </si>
  <si>
    <t>Lìmín</t>
  </si>
  <si>
    <t>利民办事处</t>
  </si>
  <si>
    <t>Língfăng Xiāng</t>
  </si>
  <si>
    <t>舲舫乡</t>
  </si>
  <si>
    <t>Lǐtián Zhèn [incl. Nánqiáo Zhèn, Fùlĭ Zhèn]</t>
  </si>
  <si>
    <t>李畋镇</t>
  </si>
  <si>
    <t>Lìyŭ Jiēdào</t>
  </si>
  <si>
    <t>栗雨街道</t>
  </si>
  <si>
    <t>Lóngchuán Zhèn [incl. Tángshì Xiāng, Wángshíwàn Xiāng]</t>
  </si>
  <si>
    <t>龙船镇</t>
  </si>
  <si>
    <t>Lóngfèng Xiāng</t>
  </si>
  <si>
    <t>龙凤乡</t>
  </si>
  <si>
    <t>Lóngmén Zhèn [Tàihú Xiāng]</t>
  </si>
  <si>
    <t>Lóngquán Jiēdào</t>
  </si>
  <si>
    <t>龙泉街道</t>
  </si>
  <si>
    <t>Lóngtóupū Jiēdào</t>
  </si>
  <si>
    <t>龙头铺街道</t>
  </si>
  <si>
    <t>Lŏngxī Xiāng</t>
  </si>
  <si>
    <t>垄溪乡</t>
  </si>
  <si>
    <t>Lóngzhā Yáozú Xiāng</t>
  </si>
  <si>
    <t>龙渣瑶族乡</t>
  </si>
  <si>
    <t>Luánshān Zhèn</t>
  </si>
  <si>
    <t>鸾山镇</t>
  </si>
  <si>
    <t>渌口镇</t>
  </si>
  <si>
    <t>Lùtián Zhèn</t>
  </si>
  <si>
    <t>渌田镇</t>
  </si>
  <si>
    <t>Lùyuán Zhèn</t>
  </si>
  <si>
    <t>鹿原镇</t>
  </si>
  <si>
    <t>Măjiāhé Jiēdào</t>
  </si>
  <si>
    <t>马家河街道</t>
  </si>
  <si>
    <t>Măjiāng Zhèn</t>
  </si>
  <si>
    <t>马江镇</t>
  </si>
  <si>
    <t>Miăndù Zhèn</t>
  </si>
  <si>
    <t>沔渡镇</t>
  </si>
  <si>
    <t>Mĭjiāng Jiēdào</t>
  </si>
  <si>
    <t>洣江街道</t>
  </si>
  <si>
    <t>Míngyuè Zhèn [incl. Dàzhàng Zhèn, Hèjiāqiáo Zhèn]</t>
  </si>
  <si>
    <t>明月镇</t>
  </si>
  <si>
    <t>Nánzhōu Zhèn [incl. Zhōupíng Xiāng, Nányángqiáo Xiāng]</t>
  </si>
  <si>
    <t>Níngjiāpíng Zhèn [incl. Húnán'ào Xiāng, Píngyángmiào Xiāng]</t>
  </si>
  <si>
    <t>宁家坪镇</t>
  </si>
  <si>
    <t>Pínglè Xiāng</t>
  </si>
  <si>
    <t>平乐乡</t>
  </si>
  <si>
    <t>Píngshān Xiāng</t>
  </si>
  <si>
    <t>平山乡</t>
  </si>
  <si>
    <t>Píngshuĭ Zhèn</t>
  </si>
  <si>
    <t>平水镇</t>
  </si>
  <si>
    <t>Pŭkŏu Zhèn</t>
  </si>
  <si>
    <t>浦口镇</t>
  </si>
  <si>
    <t>Qìngyún Jiēdào</t>
  </si>
  <si>
    <t>庆云街道</t>
  </si>
  <si>
    <t>Qúnfēng Zhèn</t>
  </si>
  <si>
    <t>群丰镇</t>
  </si>
  <si>
    <t>Sānhé Zhèn</t>
  </si>
  <si>
    <t>三河镇</t>
  </si>
  <si>
    <t>Sānmén Zhèn</t>
  </si>
  <si>
    <t>三门镇</t>
  </si>
  <si>
    <t>Shĕntán Zhèn</t>
  </si>
  <si>
    <t>沈潭镇</t>
  </si>
  <si>
    <t>Shídū Zhèn</t>
  </si>
  <si>
    <t>十都镇</t>
  </si>
  <si>
    <t>Shítíng Zhèn</t>
  </si>
  <si>
    <t>石亭镇</t>
  </si>
  <si>
    <t>Shíyángtáng Zhèn</t>
  </si>
  <si>
    <t>石羊塘镇</t>
  </si>
  <si>
    <t>Shízhōu Xiāng</t>
  </si>
  <si>
    <t>石洲乡</t>
  </si>
  <si>
    <t>Sīcōng Jiēdào</t>
  </si>
  <si>
    <t>思聪街道</t>
  </si>
  <si>
    <t>Sìfén Zhèn</t>
  </si>
  <si>
    <t>泗汾镇</t>
  </si>
  <si>
    <t>Sòngjiāqiáo Jiēdào</t>
  </si>
  <si>
    <t>宋家桥街道</t>
  </si>
  <si>
    <t>Sōngshānlù Jiēdào</t>
  </si>
  <si>
    <t>嵩山路街道</t>
  </si>
  <si>
    <t>Sūnjiāwān Zhèn</t>
  </si>
  <si>
    <t>孙家湾镇</t>
  </si>
  <si>
    <t>Tàishānlù Jiēdào</t>
  </si>
  <si>
    <t>泰山路街道</t>
  </si>
  <si>
    <t>Táokēng Xiāng</t>
  </si>
  <si>
    <t>桃坑乡</t>
  </si>
  <si>
    <t>Táoshuĭ Zhèn</t>
  </si>
  <si>
    <t>桃水镇</t>
  </si>
  <si>
    <t>Tiánxīn Jiēdào</t>
  </si>
  <si>
    <t>田心街道</t>
  </si>
  <si>
    <t>Tóngtángwān Jiēdào</t>
  </si>
  <si>
    <t>铜塘湾街道</t>
  </si>
  <si>
    <t>Wángfāng Zhèn</t>
  </si>
  <si>
    <t>王坊镇</t>
  </si>
  <si>
    <t>Wănglĭng Zhèn [incl. Jiăshān Xiāng]</t>
  </si>
  <si>
    <t>网岭镇</t>
  </si>
  <si>
    <t>Wángxiān Zhèn</t>
  </si>
  <si>
    <t>王仙镇</t>
  </si>
  <si>
    <t>Wéishān Zhèn [Dōngbăo Xiāng]</t>
  </si>
  <si>
    <t>沩山镇</t>
  </si>
  <si>
    <t>Xiàcūn Xiāng</t>
  </si>
  <si>
    <t>下村乡</t>
  </si>
  <si>
    <t>Xiàdōng Jiēdào</t>
  </si>
  <si>
    <t>下东街道</t>
  </si>
  <si>
    <t>Xiăngshílĭng Jiēdào</t>
  </si>
  <si>
    <t>响石岭街道</t>
  </si>
  <si>
    <t>Xiānjĭng Xiāng</t>
  </si>
  <si>
    <t>仙井乡</t>
  </si>
  <si>
    <t>Xiānyuèshān Jiēdào [Xīshān Jiēdào]</t>
  </si>
  <si>
    <t>仙岳山街道</t>
  </si>
  <si>
    <t>Xiānyŭ Zhèn [incl. Míngzhào Xiāng]</t>
  </si>
  <si>
    <t>仙庾镇</t>
  </si>
  <si>
    <t>Xiáyáng Zhèn</t>
  </si>
  <si>
    <t>霞阳镇</t>
  </si>
  <si>
    <t>Xīnshì Zhèn [incl. Dàtóngqiáo Zhèn]</t>
  </si>
  <si>
    <t>Yājiāngqiáo Zhèn</t>
  </si>
  <si>
    <t>丫江桥镇</t>
  </si>
  <si>
    <t>Yángsānshí Jiēdào [Yángsān Jiēdào]</t>
  </si>
  <si>
    <t>阳三石街道</t>
  </si>
  <si>
    <t>Yánlíng Xiàn Dàyuàn Nóngchăng</t>
  </si>
  <si>
    <t>炎陵县大院农场</t>
  </si>
  <si>
    <t>Yánlíng Xiàn Táoyuándòng Guănlĭjú</t>
  </si>
  <si>
    <t>炎陵县桃源洞管理局</t>
  </si>
  <si>
    <t>Yáojiābà Xiāng</t>
  </si>
  <si>
    <t>姚家坝乡</t>
  </si>
  <si>
    <t>Yāolù Zhèn [incl. Yāopō Zhèn, Lùshuĭ Zhèn]</t>
  </si>
  <si>
    <t>腰潞镇</t>
  </si>
  <si>
    <t>Yātángpū Xiāng</t>
  </si>
  <si>
    <t>鸭塘铺乡</t>
  </si>
  <si>
    <t>月塘街道</t>
  </si>
  <si>
    <t>Yúntián Zhèn</t>
  </si>
  <si>
    <t>云田镇</t>
  </si>
  <si>
    <t>Yúnyáng Jiēdào [Chéngguān Zhèn]</t>
  </si>
  <si>
    <t>云阳街道</t>
  </si>
  <si>
    <t>Zăoshì Zhèn</t>
  </si>
  <si>
    <t>枣市镇</t>
  </si>
  <si>
    <t>Zhìtáng Zhèn</t>
  </si>
  <si>
    <t>秩堂镇</t>
  </si>
  <si>
    <t>Zhōngcūn Yáozú Xiāng</t>
  </si>
  <si>
    <t>中村瑶族乡</t>
  </si>
  <si>
    <t>Zhuānqiáo Xiāng</t>
  </si>
  <si>
    <t>砖桥乡</t>
  </si>
  <si>
    <t>Zhūtíng Zhèn</t>
  </si>
  <si>
    <t>朱亭镇</t>
  </si>
  <si>
    <t>Zuǒquán Zhèn [incl. Xiānxiá Zhèn, Xīnyáng Xiāng]</t>
  </si>
  <si>
    <t>左权镇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</si>
  <si>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</si>
  <si>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</si>
  <si>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</si>
  <si>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</si>
  <si>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</si>
  <si>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</si>
  <si>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</si>
  <si>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</si>
  <si>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永丰镇</t>
  </si>
  <si>
    <t>小圩壮族镇</t>
  </si>
  <si>
    <t xml:space="preserve"> </t>
  </si>
  <si>
    <t>洪桥镇</t>
  </si>
  <si>
    <t>Báihè</t>
  </si>
  <si>
    <t>Băilùqiáo</t>
  </si>
  <si>
    <t>Báiyī</t>
  </si>
  <si>
    <t>Càijiāgăng</t>
  </si>
  <si>
    <t>Cānggăng</t>
  </si>
  <si>
    <t>Căopíng</t>
  </si>
  <si>
    <t>Cénnán</t>
  </si>
  <si>
    <t>Chá'ānpū</t>
  </si>
  <si>
    <t>Chéngtóushān</t>
  </si>
  <si>
    <t>Chénjiāzuĭ</t>
  </si>
  <si>
    <t>Chŭjiāng</t>
  </si>
  <si>
    <t>Cuījiāqiáo</t>
  </si>
  <si>
    <t>Dàhúkǒu</t>
  </si>
  <si>
    <t>Dàjīnggăng</t>
  </si>
  <si>
    <t>Dàlóngzhàn</t>
  </si>
  <si>
    <t>Dàyàndàng</t>
  </si>
  <si>
    <t>Fāngshípíng</t>
  </si>
  <si>
    <t>Fēngjiāpū</t>
  </si>
  <si>
    <t>Fùxīng</t>
  </si>
  <si>
    <t>Gānxītān</t>
  </si>
  <si>
    <t>Guāndàng</t>
  </si>
  <si>
    <t>Guānhuàn</t>
  </si>
  <si>
    <t>Guàntóuzuĭ</t>
  </si>
  <si>
    <t>Guànxī</t>
  </si>
  <si>
    <t>Guānyīnsì</t>
  </si>
  <si>
    <t>Hángōngdù</t>
  </si>
  <si>
    <t>Hāozigăng</t>
  </si>
  <si>
    <t>Héfú</t>
  </si>
  <si>
    <t>Huángshāntóu</t>
  </si>
  <si>
    <t>Huángshí</t>
  </si>
  <si>
    <t>Huángtŭdiàn</t>
  </si>
  <si>
    <t>Huāyánxī</t>
  </si>
  <si>
    <t>Huŏliánpō</t>
  </si>
  <si>
    <t>Húpíngshān</t>
  </si>
  <si>
    <t>Jiăngjiāzuĭ</t>
  </si>
  <si>
    <t>Jiănshì</t>
  </si>
  <si>
    <t>Jiàqiáo</t>
  </si>
  <si>
    <t>Jiāshān</t>
  </si>
  <si>
    <t>Jīnluó</t>
  </si>
  <si>
    <t>Jiŭxī</t>
  </si>
  <si>
    <t>Jūnshānpū</t>
  </si>
  <si>
    <t>Léigōngmiào</t>
  </si>
  <si>
    <t>Léigōngtă</t>
  </si>
  <si>
    <t>Lĭgōnggăng</t>
  </si>
  <si>
    <t>Lĭnán</t>
  </si>
  <si>
    <t>Lĭyáng</t>
  </si>
  <si>
    <t>Lóngtánqiáo</t>
  </si>
  <si>
    <t>Lóngtán</t>
  </si>
  <si>
    <t>Lóngyáng</t>
  </si>
  <si>
    <t>Máolǐhú</t>
  </si>
  <si>
    <t>Mătóupū</t>
  </si>
  <si>
    <t>Măzōnglĭng</t>
  </si>
  <si>
    <t>Mĕngquán</t>
  </si>
  <si>
    <t>Mèngxī</t>
  </si>
  <si>
    <t>Móshì</t>
  </si>
  <si>
    <t>Mùtánghuàn</t>
  </si>
  <si>
    <t>Nánbĕi</t>
  </si>
  <si>
    <t>Niúbítān</t>
  </si>
  <si>
    <t>Niúchēhé</t>
  </si>
  <si>
    <t>Pántáng</t>
  </si>
  <si>
    <t>Pōtóu</t>
  </si>
  <si>
    <t>Qīhé</t>
  </si>
  <si>
    <t>Rèshì</t>
  </si>
  <si>
    <t>Rúdōng</t>
  </si>
  <si>
    <t>Sānchàhé</t>
  </si>
  <si>
    <t>Sānyánggăng</t>
  </si>
  <si>
    <t>Shāpíng</t>
  </si>
  <si>
    <t>Shēnliŭ</t>
  </si>
  <si>
    <t>Shéshìqiáo</t>
  </si>
  <si>
    <t>Shíbăntān</t>
  </si>
  <si>
    <t>Shígōngqiáo</t>
  </si>
  <si>
    <t>Shímĕitáng</t>
  </si>
  <si>
    <t>Shíménqiáo</t>
  </si>
  <si>
    <t>Shuāngqiáopíng</t>
  </si>
  <si>
    <t>Shuāngxīkŏu</t>
  </si>
  <si>
    <t>Sìxīngăng</t>
  </si>
  <si>
    <t>Tàifú</t>
  </si>
  <si>
    <t>Tàizimiào</t>
  </si>
  <si>
    <t>Táohuāyuán</t>
  </si>
  <si>
    <t>Tíngxiándù</t>
  </si>
  <si>
    <t>Wángjiāchăng</t>
  </si>
  <si>
    <t>Wéixīn</t>
  </si>
  <si>
    <t>Wŭlíng</t>
  </si>
  <si>
    <t>Xī'ān</t>
  </si>
  <si>
    <t>Xiăodùkŏu</t>
  </si>
  <si>
    <t>Xiàyúkŏu</t>
  </si>
  <si>
    <t>Xièjiāpū</t>
  </si>
  <si>
    <t>Xīhú</t>
  </si>
  <si>
    <t>Xīn'ān</t>
  </si>
  <si>
    <t>Xīnguān</t>
  </si>
  <si>
    <t>Xīnpū</t>
  </si>
  <si>
    <t>Xīnzhōu</t>
  </si>
  <si>
    <t>Xiūméi</t>
  </si>
  <si>
    <t>Yángtáohú</t>
  </si>
  <si>
    <t>Yángxīqiáo</t>
  </si>
  <si>
    <t>Yánjĭng</t>
  </si>
  <si>
    <t>Yánwānghú</t>
  </si>
  <si>
    <t>Yàoshān</t>
  </si>
  <si>
    <t>Yáotiānpíng</t>
  </si>
  <si>
    <t>Yìjiādù</t>
  </si>
  <si>
    <t>Yíwàngxī</t>
  </si>
  <si>
    <t>Yŏugăng</t>
  </si>
  <si>
    <t>Yùdépū</t>
  </si>
  <si>
    <t>Zàoshì</t>
  </si>
  <si>
    <t>Zhāngjiāng</t>
  </si>
  <si>
    <t>Zhèndéqiáo</t>
  </si>
  <si>
    <t>Zhèngjiāyì</t>
  </si>
  <si>
    <t>Zhōnghékŏu</t>
  </si>
  <si>
    <t>Zhōujiādiàn</t>
  </si>
  <si>
    <t>Zhōukŏu</t>
  </si>
  <si>
    <t>Zhūjiāpū</t>
  </si>
  <si>
    <t>Ziliáng</t>
  </si>
  <si>
    <t>Zōushì</t>
  </si>
  <si>
    <t>Ānshā</t>
  </si>
  <si>
    <t>Bǎijiā</t>
  </si>
  <si>
    <t>Báiruòpū</t>
  </si>
  <si>
    <t>Bàtáng</t>
  </si>
  <si>
    <t>Bĕishèng</t>
  </si>
  <si>
    <t>Chátíng</t>
  </si>
  <si>
    <t>Chéngchōng</t>
  </si>
  <si>
    <t>Chéngtánjiāng</t>
  </si>
  <si>
    <t>Chūnhuá</t>
  </si>
  <si>
    <t>Chúnkŏu</t>
  </si>
  <si>
    <t>Dàchéngqiáo</t>
  </si>
  <si>
    <t>Dáhŭ</t>
  </si>
  <si>
    <t>Dàolín</t>
  </si>
  <si>
    <t>Dàtúnyíng</t>
  </si>
  <si>
    <t>Dàtuō</t>
  </si>
  <si>
    <t>Dàwéishān</t>
  </si>
  <si>
    <t>Dàyáo</t>
  </si>
  <si>
    <t>Dōng'àn</t>
  </si>
  <si>
    <t>Dōnghútáng</t>
  </si>
  <si>
    <t>Dòngyáng</t>
  </si>
  <si>
    <t>Fúlín</t>
  </si>
  <si>
    <t>Gĕjiā</t>
  </si>
  <si>
    <t>Guāndù</t>
  </si>
  <si>
    <t>Guānqiáo</t>
  </si>
  <si>
    <t>Gŭgăng</t>
  </si>
  <si>
    <t>Guŏyuán</t>
  </si>
  <si>
    <t>Héngshì</t>
  </si>
  <si>
    <t>Huāmínglóu</t>
  </si>
  <si>
    <t>Huángcái</t>
  </si>
  <si>
    <t>Huánghuā</t>
  </si>
  <si>
    <t>Huángxīng</t>
  </si>
  <si>
    <t>Huílóngpū</t>
  </si>
  <si>
    <t>Huītāng</t>
  </si>
  <si>
    <t>Jiāngbèi</t>
  </si>
  <si>
    <t>Jiāoxī</t>
  </si>
  <si>
    <t>Jīngāng</t>
  </si>
  <si>
    <t>Jìnggăng</t>
  </si>
  <si>
    <t>Jīnjĭng</t>
  </si>
  <si>
    <t>Jīnzhōu</t>
  </si>
  <si>
    <t>Kāihuì</t>
  </si>
  <si>
    <t>Lăoliángcāng</t>
  </si>
  <si>
    <t>Liánhuā</t>
  </si>
  <si>
    <t>Liúshāhé</t>
  </si>
  <si>
    <t>Lóngfú</t>
  </si>
  <si>
    <t>Lóngtián</t>
  </si>
  <si>
    <t>Lùkŏu</t>
  </si>
  <si>
    <t>Méitànbà</t>
  </si>
  <si>
    <t>Pŭjī</t>
  </si>
  <si>
    <t>Qiáokŏu</t>
  </si>
  <si>
    <t>Qiáoyì</t>
  </si>
  <si>
    <t>Qīngshānpū</t>
  </si>
  <si>
    <t>Shāshì</t>
  </si>
  <si>
    <t>Shègăng</t>
  </si>
  <si>
    <t>Shuāngfúpū</t>
  </si>
  <si>
    <t>Shuāngjiāngkŏu</t>
  </si>
  <si>
    <t>Tiàomă</t>
  </si>
  <si>
    <t>Wénjiāshì</t>
  </si>
  <si>
    <t>Xiàduópū</t>
  </si>
  <si>
    <t>Xiàngzikŏu</t>
  </si>
  <si>
    <t>Xiélèqiáo</t>
  </si>
  <si>
    <t>Xīngchéng</t>
  </si>
  <si>
    <t>Yánxī</t>
  </si>
  <si>
    <t>Yŏng'ān</t>
  </si>
  <si>
    <t>Yŏnghé</t>
  </si>
  <si>
    <t>Yŭchăngpíng</t>
  </si>
  <si>
    <t>Zhāngfāng</t>
  </si>
  <si>
    <t>Zhèntóu</t>
  </si>
  <si>
    <t>Zīfú</t>
  </si>
  <si>
    <t>Áoquán</t>
  </si>
  <si>
    <t>Báiláng</t>
  </si>
  <si>
    <t>Bǎilín</t>
  </si>
  <si>
    <t>Báilùdòng</t>
  </si>
  <si>
    <t>Báilùtáng</t>
  </si>
  <si>
    <t>Báishídù</t>
  </si>
  <si>
    <t>Bālí</t>
  </si>
  <si>
    <t>Chéngshuǐ</t>
  </si>
  <si>
    <t>Chētóu</t>
  </si>
  <si>
    <t>Chōnglíngjiāng</t>
  </si>
  <si>
    <t>Chúkŏu</t>
  </si>
  <si>
    <t>Dàpíng</t>
  </si>
  <si>
    <t>Dàtáng</t>
  </si>
  <si>
    <t>Fāngyuán</t>
  </si>
  <si>
    <t>Fēitiānshān</t>
  </si>
  <si>
    <t>Fénshì</t>
  </si>
  <si>
    <t>Gāotíngsī</t>
  </si>
  <si>
    <t>Guăngfā</t>
  </si>
  <si>
    <t>Hàotáng</t>
  </si>
  <si>
    <t>Hépíng</t>
  </si>
  <si>
    <t>Huángcăo</t>
  </si>
  <si>
    <t>Huángní</t>
  </si>
  <si>
    <t>Huángshā</t>
  </si>
  <si>
    <t>Huátáng</t>
  </si>
  <si>
    <t>Jĭngpō</t>
  </si>
  <si>
    <t>Jīnguī</t>
  </si>
  <si>
    <t>Jīnjiāng</t>
  </si>
  <si>
    <t>Jìnpíng</t>
  </si>
  <si>
    <t>Jīnzǐxiān</t>
  </si>
  <si>
    <t>Léipíng</t>
  </si>
  <si>
    <t>Liángtián</t>
  </si>
  <si>
    <t>Liántáng</t>
  </si>
  <si>
    <t>Liăojiāng</t>
  </si>
  <si>
    <t>Lĭtián</t>
  </si>
  <si>
    <t>Liúfēng</t>
  </si>
  <si>
    <t>Lìyuán</t>
  </si>
  <si>
    <t>Lĭyútáng</t>
  </si>
  <si>
    <t>Lónghăi</t>
  </si>
  <si>
    <t>Lŭtáng</t>
  </si>
  <si>
    <t>Lúyáng</t>
  </si>
  <si>
    <t>Màishì</t>
  </si>
  <si>
    <t>Măqiáo</t>
  </si>
  <si>
    <t>Mátián</t>
  </si>
  <si>
    <t>Mătián</t>
  </si>
  <si>
    <t>Méitián</t>
  </si>
  <si>
    <t>Nánqiáng</t>
  </si>
  <si>
    <t>Nuănshuĭ</t>
  </si>
  <si>
    <t>Ōujiāng</t>
  </si>
  <si>
    <t>Ōuyánghăi</t>
  </si>
  <si>
    <t>Pŭlè</t>
  </si>
  <si>
    <t>Qīfèngdù</t>
  </si>
  <si>
    <t>Qīngjiāng</t>
  </si>
  <si>
    <t>Qīngquán</t>
  </si>
  <si>
    <t>Quánshuǐ</t>
  </si>
  <si>
    <t>Rényì</t>
  </si>
  <si>
    <t>Rèshuĭ</t>
  </si>
  <si>
    <t>Sāndū</t>
  </si>
  <si>
    <t>Sānjiāngkŏu Yáozú</t>
  </si>
  <si>
    <t>Shātián</t>
  </si>
  <si>
    <t>Shíqiáo</t>
  </si>
  <si>
    <t>Shuĭdōng</t>
  </si>
  <si>
    <t>Shùnfēng</t>
  </si>
  <si>
    <t>Sìdū</t>
  </si>
  <si>
    <t>Sìlĭ</t>
  </si>
  <si>
    <t>Tàihé</t>
  </si>
  <si>
    <t>Tángcūn</t>
  </si>
  <si>
    <t>Tángshì</t>
  </si>
  <si>
    <t>Tāngxī</t>
  </si>
  <si>
    <t>Tănpíng</t>
  </si>
  <si>
    <t>Tiāntáng</t>
  </si>
  <si>
    <t>Wǔgàishān</t>
  </si>
  <si>
    <t>Wǔlǐng</t>
  </si>
  <si>
    <t>Wŭlĭpái</t>
  </si>
  <si>
    <t>Wŭshuĭ</t>
  </si>
  <si>
    <t>Xiānghuā</t>
  </si>
  <si>
    <t>Xiàojiā</t>
  </si>
  <si>
    <t>Xiăoyuán Yáozú</t>
  </si>
  <si>
    <t>Xíngláng</t>
  </si>
  <si>
    <t>Xīngníng</t>
  </si>
  <si>
    <t>Xŭjiādòng</t>
  </si>
  <si>
    <t>Yángméishān</t>
  </si>
  <si>
    <t>Yángshì</t>
  </si>
  <si>
    <t>Yánquán</t>
  </si>
  <si>
    <t>Yáogăngxiān</t>
  </si>
  <si>
    <t>Yīliù</t>
  </si>
  <si>
    <t>Yíngchūn</t>
  </si>
  <si>
    <t>Yǒnglèjiāng</t>
  </si>
  <si>
    <t>Yóumá</t>
  </si>
  <si>
    <t>Yóushì</t>
  </si>
  <si>
    <t>Yuánjiā</t>
  </si>
  <si>
    <t>Yuèlái</t>
  </si>
  <si>
    <t>Yùxī</t>
  </si>
  <si>
    <t>Zhàiqián</t>
  </si>
  <si>
    <t>Zhāngshì</t>
  </si>
  <si>
    <t>Zhènghé</t>
  </si>
  <si>
    <t>Zhōuménsī</t>
  </si>
  <si>
    <t>Zhūquán</t>
  </si>
  <si>
    <t>Báidìshì</t>
  </si>
  <si>
    <t>Bǎifāng</t>
  </si>
  <si>
    <t>Báiguŏ</t>
  </si>
  <si>
    <t>Báilián</t>
  </si>
  <si>
    <t>Bănqiáo</t>
  </si>
  <si>
    <t>Băogài</t>
  </si>
  <si>
    <t>Bùyúnqiáo</t>
  </si>
  <si>
    <t>Căoshì</t>
  </si>
  <si>
    <t>Chángjiāng</t>
  </si>
  <si>
    <t>Cháshān'ào</t>
  </si>
  <si>
    <t>Cháshì</t>
  </si>
  <si>
    <t>Dāiyīnglĭng</t>
  </si>
  <si>
    <t>Dăozi</t>
  </si>
  <si>
    <t>Dàpŭ</t>
  </si>
  <si>
    <t>Dàshì</t>
  </si>
  <si>
    <t>Dàyì</t>
  </si>
  <si>
    <t>Diànmén</t>
  </si>
  <si>
    <t>Dōnghúwéi</t>
  </si>
  <si>
    <t>Dōnghú</t>
  </si>
  <si>
    <t>Féitián</t>
  </si>
  <si>
    <t>Fēngshíyàn</t>
  </si>
  <si>
    <t>Gānxī</t>
  </si>
  <si>
    <t>Gāohú</t>
  </si>
  <si>
    <t>Gōngpíngwéi</t>
  </si>
  <si>
    <t>Guānjiāzuĭ</t>
  </si>
  <si>
    <t>Guānlĭng</t>
  </si>
  <si>
    <t>Guīyáng</t>
  </si>
  <si>
    <t>Guòshuĭpíng</t>
  </si>
  <si>
    <t>Hézhōu</t>
  </si>
  <si>
    <t>Hóngqiáo</t>
  </si>
  <si>
    <t>Hóngshān</t>
  </si>
  <si>
    <t>Hóngshì</t>
  </si>
  <si>
    <t>Huángshì</t>
  </si>
  <si>
    <t>Huángtŭpū</t>
  </si>
  <si>
    <t>Jiăngjiāqiáo</t>
  </si>
  <si>
    <t>Jiăoshān</t>
  </si>
  <si>
    <t>Jíbīng</t>
  </si>
  <si>
    <t>Jièpái</t>
  </si>
  <si>
    <t>Jīlŏng</t>
  </si>
  <si>
    <t>Jĭngtóu</t>
  </si>
  <si>
    <t>Jīnlán</t>
  </si>
  <si>
    <t>Jīnqiáo</t>
  </si>
  <si>
    <t>Jìnwĕizhōu</t>
  </si>
  <si>
    <t>Jīnxī</t>
  </si>
  <si>
    <t>Kāiyún</t>
  </si>
  <si>
    <t>Kùzōngqiáo</t>
  </si>
  <si>
    <t>Liángshì</t>
  </si>
  <si>
    <t>Liàotián</t>
  </si>
  <si>
    <t>Lìjiāng</t>
  </si>
  <si>
    <t>Liúshì</t>
  </si>
  <si>
    <t>Luóqiáo</t>
  </si>
  <si>
    <t>Măjī</t>
  </si>
  <si>
    <t>Máoshì</t>
  </si>
  <si>
    <t>Măshuĭ</t>
  </si>
  <si>
    <t>Miàoqián</t>
  </si>
  <si>
    <t>Mǐshuǐ</t>
  </si>
  <si>
    <t>Nánjīng</t>
  </si>
  <si>
    <t>Nányáng</t>
  </si>
  <si>
    <t>Nányuè</t>
  </si>
  <si>
    <t>Niăojiāng</t>
  </si>
  <si>
    <t>Péngyuán</t>
  </si>
  <si>
    <t>Quánhú</t>
  </si>
  <si>
    <t>Quánxī</t>
  </si>
  <si>
    <t>Qŭlán</t>
  </si>
  <si>
    <t>Rónghuán</t>
  </si>
  <si>
    <t>Sānhú</t>
  </si>
  <si>
    <t>Sānjiăotáng</t>
  </si>
  <si>
    <t>Sāntáng</t>
  </si>
  <si>
    <t>Sānzhāng</t>
  </si>
  <si>
    <t>Shānqiáo</t>
  </si>
  <si>
    <t>Shèngqiáo</t>
  </si>
  <si>
    <t>Shíshì</t>
  </si>
  <si>
    <t>Shítíngzi</t>
  </si>
  <si>
    <t>Shíwān</t>
  </si>
  <si>
    <t>Shuāngqiáo</t>
  </si>
  <si>
    <t>Shuĭkŏushān</t>
  </si>
  <si>
    <t>Sìménzhōu</t>
  </si>
  <si>
    <t>Sōngjiāng</t>
  </si>
  <si>
    <t>Tàihétáng</t>
  </si>
  <si>
    <t>Táiyuán</t>
  </si>
  <si>
    <t>Tánzishān</t>
  </si>
  <si>
    <t>Tiĕsītáng</t>
  </si>
  <si>
    <t>Wújí</t>
  </si>
  <si>
    <t>Xiáliú</t>
  </si>
  <si>
    <t>Xiànshān</t>
  </si>
  <si>
    <t>Xiántáng</t>
  </si>
  <si>
    <t>Xiăoshuĭ</t>
  </si>
  <si>
    <t>Xiàtáng</t>
  </si>
  <si>
    <t>Xīdù</t>
  </si>
  <si>
    <t>Xīlĭng</t>
  </si>
  <si>
    <t>Xīnhé</t>
  </si>
  <si>
    <t>Xīnshì</t>
  </si>
  <si>
    <t>Xīntáng</t>
  </si>
  <si>
    <t>Xuānzhōu</t>
  </si>
  <si>
    <t>Yángquán</t>
  </si>
  <si>
    <t>Yănpō</t>
  </si>
  <si>
    <t>Yānzhōu</t>
  </si>
  <si>
    <t>Yáotián</t>
  </si>
  <si>
    <t>Yìntián</t>
  </si>
  <si>
    <t>Yŏngjì</t>
  </si>
  <si>
    <t>Yuèpíng</t>
  </si>
  <si>
    <t>Yŭmŭshān</t>
  </si>
  <si>
    <t>Zhājiāng</t>
  </si>
  <si>
    <t>Zhàshì</t>
  </si>
  <si>
    <t>Zhéqiáo</t>
  </si>
  <si>
    <t>Zhuāntáng</t>
  </si>
  <si>
    <t>Ānjiāng</t>
  </si>
  <si>
    <t>Băozi</t>
  </si>
  <si>
    <t>Bĕidòuxī</t>
  </si>
  <si>
    <t>Bìyŏng</t>
  </si>
  <si>
    <t>Bōyáng</t>
  </si>
  <si>
    <t>Bōzhōu</t>
  </si>
  <si>
    <t>Chényáng</t>
  </si>
  <si>
    <t>Dàbăozi</t>
  </si>
  <si>
    <t>Dàjiāngkǒu</t>
  </si>
  <si>
    <t>Dīzhuāng</t>
  </si>
  <si>
    <t>Dúpō</t>
  </si>
  <si>
    <t>Fúluó</t>
  </si>
  <si>
    <t>Gāocūn</t>
  </si>
  <si>
    <t>Gĕzhúpíng</t>
  </si>
  <si>
    <t>Gōngpíng</t>
  </si>
  <si>
    <t>Gòngxī</t>
  </si>
  <si>
    <t>Guăngpíng</t>
  </si>
  <si>
    <t>Guānyīngé</t>
  </si>
  <si>
    <t>Guōgōngpíng</t>
  </si>
  <si>
    <t>Hétān</t>
  </si>
  <si>
    <t>Huángjīn'ào</t>
  </si>
  <si>
    <t>Huángmáoyuán</t>
  </si>
  <si>
    <t>Huángxīkŏu</t>
  </si>
  <si>
    <t>Huǎngzhō</t>
  </si>
  <si>
    <t>Huŏmăchōng</t>
  </si>
  <si>
    <t>Jiāngkŏuxū</t>
  </si>
  <si>
    <t>Jiāngshì</t>
  </si>
  <si>
    <t>Jiēlóng</t>
  </si>
  <si>
    <t>Jĭnbīn</t>
  </si>
  <si>
    <t>Jīngwúzhōu</t>
  </si>
  <si>
    <t>Jĭnhé</t>
  </si>
  <si>
    <t>Jīnzhú</t>
  </si>
  <si>
    <t>Jūnpíng</t>
  </si>
  <si>
    <t>Lăngjiāng</t>
  </si>
  <si>
    <t>Lánlĭ</t>
  </si>
  <si>
    <t>Liángsăn</t>
  </si>
  <si>
    <t>Liángshuĭjĭng</t>
  </si>
  <si>
    <t>Liăngyāpíng</t>
  </si>
  <si>
    <t>Línchéng</t>
  </si>
  <si>
    <t>Línchōng</t>
  </si>
  <si>
    <t>Lŏngchéng</t>
  </si>
  <si>
    <t>Lúfēng</t>
  </si>
  <si>
    <t>Lǚjiāpíng</t>
  </si>
  <si>
    <t>Luójiù</t>
  </si>
  <si>
    <t>Mă'ān</t>
  </si>
  <si>
    <t>Máxīpū</t>
  </si>
  <si>
    <t>Míngxīkŏu</t>
  </si>
  <si>
    <t>Nánmùpíng</t>
  </si>
  <si>
    <t>Páilóu</t>
  </si>
  <si>
    <t>Píngchá</t>
  </si>
  <si>
    <t>Píngcūn</t>
  </si>
  <si>
    <t>Qiánchéng</t>
  </si>
  <si>
    <t>Qiáojiāng</t>
  </si>
  <si>
    <t>Qījiăpíng</t>
  </si>
  <si>
    <t>Qúyáng</t>
  </si>
  <si>
    <t>Ruòshuĭ</t>
  </si>
  <si>
    <t>Sāndàokēng</t>
  </si>
  <si>
    <t>Sānjiāng</t>
  </si>
  <si>
    <t>Shāojīwān</t>
  </si>
  <si>
    <t>Shēnzihú</t>
  </si>
  <si>
    <t>Shuāngjiāng</t>
  </si>
  <si>
    <t>Shuāngjĭng</t>
  </si>
  <si>
    <t>Shuāngxī</t>
  </si>
  <si>
    <t>Sīmĕng</t>
  </si>
  <si>
    <t>Sìqián</t>
  </si>
  <si>
    <t>Tángwān</t>
  </si>
  <si>
    <t>Tánwān</t>
  </si>
  <si>
    <t>Tiánwān</t>
  </si>
  <si>
    <t>Tiĕpō</t>
  </si>
  <si>
    <t>Tóngdĭng</t>
  </si>
  <si>
    <t>Tóngmù</t>
  </si>
  <si>
    <t>Tóngwān</t>
  </si>
  <si>
    <t>Tŏngxīhé</t>
  </si>
  <si>
    <t>Tuánhé</t>
  </si>
  <si>
    <t>Tuōkŏu</t>
  </si>
  <si>
    <t>Wànfúshān</t>
  </si>
  <si>
    <t>Wŭqiángxī</t>
  </si>
  <si>
    <t>Xiànxī</t>
  </si>
  <si>
    <t>Xiàopíng</t>
  </si>
  <si>
    <t>Xīndiànpíng</t>
  </si>
  <si>
    <t>Xīnjiàn</t>
  </si>
  <si>
    <t>Xīnlùhé</t>
  </si>
  <si>
    <t>Xiūxī</t>
  </si>
  <si>
    <t>Xuĕfēng</t>
  </si>
  <si>
    <t>Yánmén</t>
  </si>
  <si>
    <t>Yánqiáo</t>
  </si>
  <si>
    <t>Yáoshì</t>
  </si>
  <si>
    <t>Yátúnbăo</t>
  </si>
  <si>
    <t>Yuánhé</t>
  </si>
  <si>
    <t>Yuánlíng</t>
  </si>
  <si>
    <t>Yúshì</t>
  </si>
  <si>
    <t>Zhĭjiāng</t>
  </si>
  <si>
    <t>Zhōngfāng</t>
  </si>
  <si>
    <t>Zhōngzhài</t>
  </si>
  <si>
    <t>Zǔshīdiàn</t>
  </si>
  <si>
    <t>Báimă</t>
  </si>
  <si>
    <t>Báixī</t>
  </si>
  <si>
    <t>Cáojiā</t>
  </si>
  <si>
    <t>Cháxī</t>
  </si>
  <si>
    <t>Dòulìshān</t>
  </si>
  <si>
    <t>Duóshān</t>
  </si>
  <si>
    <t>Dùtóutáng</t>
  </si>
  <si>
    <t>Fèngjiā</t>
  </si>
  <si>
    <t>Fēngpíng</t>
  </si>
  <si>
    <t>Fúkŏu</t>
  </si>
  <si>
    <t>Héqīng</t>
  </si>
  <si>
    <t>Hétáng</t>
  </si>
  <si>
    <t>Hóngshāndiàn</t>
  </si>
  <si>
    <t>Huāmén</t>
  </si>
  <si>
    <t>Jĭngzì</t>
  </si>
  <si>
    <t>Jīnshí</t>
  </si>
  <si>
    <t>Jīnzhúshān</t>
  </si>
  <si>
    <t>Jíqìng</t>
  </si>
  <si>
    <t>Lángtáng</t>
  </si>
  <si>
    <t>Lúguān</t>
  </si>
  <si>
    <t>Máotáng</t>
  </si>
  <si>
    <t>Máoyì</t>
  </si>
  <si>
    <t>Méijiāng</t>
  </si>
  <si>
    <t>Mènggōng</t>
  </si>
  <si>
    <t>Qiáotóuhé</t>
  </si>
  <si>
    <t>Qīngshùpíng</t>
  </si>
  <si>
    <t>Qīxīngjiē</t>
  </si>
  <si>
    <t>Sāngzĭ</t>
  </si>
  <si>
    <t>Sānjiān</t>
  </si>
  <si>
    <t>Sāntángpū</t>
  </si>
  <si>
    <t>Shàngméi</t>
  </si>
  <si>
    <t>Shānshān</t>
  </si>
  <si>
    <t>Shéxíngshān</t>
  </si>
  <si>
    <t>Shíchōngkŏu</t>
  </si>
  <si>
    <t>Shíjĭng</t>
  </si>
  <si>
    <t>Shuĭchē</t>
  </si>
  <si>
    <t>Shuĭdòngdĭ</t>
  </si>
  <si>
    <t>Suŏshí</t>
  </si>
  <si>
    <t>Tiánpíng</t>
  </si>
  <si>
    <t>Wànbăo</t>
  </si>
  <si>
    <t>Wēntáng</t>
  </si>
  <si>
    <t>Wéntián</t>
  </si>
  <si>
    <t>Xīhé</t>
  </si>
  <si>
    <t>Xìngzipū</t>
  </si>
  <si>
    <t>Yángxī</t>
  </si>
  <si>
    <t>Yŏngfēng</t>
  </si>
  <si>
    <t>Yóujiā</t>
  </si>
  <si>
    <t>Zhādù</t>
  </si>
  <si>
    <t>Zhènshàng</t>
  </si>
  <si>
    <t>Zĭménqiáo</t>
  </si>
  <si>
    <t>Zŏumăjiē</t>
  </si>
  <si>
    <t>Báicāng</t>
  </si>
  <si>
    <t>Cháng'ānyíng</t>
  </si>
  <si>
    <t>Chángpū</t>
  </si>
  <si>
    <t>Chángyángpū</t>
  </si>
  <si>
    <t>Chénjiāfāng</t>
  </si>
  <si>
    <t>Chóushùtáng</t>
  </si>
  <si>
    <t>Cùnshí</t>
  </si>
  <si>
    <t>Dàdiàn</t>
  </si>
  <si>
    <t>Dānkŏu</t>
  </si>
  <si>
    <t>Dàxīn</t>
  </si>
  <si>
    <t>Dèngjiāpū</t>
  </si>
  <si>
    <t>Dèngyuántài</t>
  </si>
  <si>
    <t>Dòngkŏu</t>
  </si>
  <si>
    <t>Dùtóuqiáo</t>
  </si>
  <si>
    <t>Gāochóngshān</t>
  </si>
  <si>
    <t>Gāoshā</t>
  </si>
  <si>
    <t>Gŭzhōu</t>
  </si>
  <si>
    <t>Hēitiánpū</t>
  </si>
  <si>
    <t>Héngbănqiáo</t>
  </si>
  <si>
    <t>Héxiāngqiáo</t>
  </si>
  <si>
    <t>Hóngyán</t>
  </si>
  <si>
    <t>Huánglóng</t>
  </si>
  <si>
    <t>Huángqiáo</t>
  </si>
  <si>
    <t>Huángtíngshì</t>
  </si>
  <si>
    <t>Huángtŭkuàng</t>
  </si>
  <si>
    <t>Huāyuán</t>
  </si>
  <si>
    <t>Huílóngsì</t>
  </si>
  <si>
    <t>Huŏchăngpíng</t>
  </si>
  <si>
    <t>Jiănjiālŏng</t>
  </si>
  <si>
    <t>Jièlĭng</t>
  </si>
  <si>
    <t>Jīnchēngshì</t>
  </si>
  <si>
    <t>Jīngzhúpū</t>
  </si>
  <si>
    <t>Jīnshíqiáo</t>
  </si>
  <si>
    <t>Jīnwūtáng</t>
  </si>
  <si>
    <t>Jiŭgōngqiáo</t>
  </si>
  <si>
    <t>Jiŭlónglĭng</t>
  </si>
  <si>
    <t>Jùkŏupū</t>
  </si>
  <si>
    <t>Làngshān</t>
  </si>
  <si>
    <t>Láotián</t>
  </si>
  <si>
    <t>Liăngshì</t>
  </si>
  <si>
    <t>Liánqiáo</t>
  </si>
  <si>
    <t>Lìjiāpíng</t>
  </si>
  <si>
    <t>Língguāndiàn</t>
  </si>
  <si>
    <t>Liùdūzhài</t>
  </si>
  <si>
    <t>Liúguānglĭng</t>
  </si>
  <si>
    <t>Liúzé</t>
  </si>
  <si>
    <t>Lĭxīqiáo</t>
  </si>
  <si>
    <t>Lóngxīpū</t>
  </si>
  <si>
    <t>Lóngxī</t>
  </si>
  <si>
    <t>Luóhóng</t>
  </si>
  <si>
    <t>Luóshì</t>
  </si>
  <si>
    <t>Máopíng</t>
  </si>
  <si>
    <t>Mătóuqiáo</t>
  </si>
  <si>
    <t>Nánshān</t>
  </si>
  <si>
    <t>Nányuèmiào</t>
  </si>
  <si>
    <t>Niàngxī</t>
  </si>
  <si>
    <t>Niúmăsī</t>
  </si>
  <si>
    <t>Píngshàng</t>
  </si>
  <si>
    <t>Qījiāng</t>
  </si>
  <si>
    <t>Qínqiáo</t>
  </si>
  <si>
    <t>Quètáng</t>
  </si>
  <si>
    <t>Rúlín</t>
  </si>
  <si>
    <t>Sāngésī</t>
  </si>
  <si>
    <t>Shānmén</t>
  </si>
  <si>
    <t>Shāshí</t>
  </si>
  <si>
    <t>Shétiánqiáo</t>
  </si>
  <si>
    <t>Shíjiāng</t>
  </si>
  <si>
    <t>Shízhù</t>
  </si>
  <si>
    <t>Shuāngpái</t>
  </si>
  <si>
    <t>Shuĭdōngjiāng</t>
  </si>
  <si>
    <t>Shuĭmiào</t>
  </si>
  <si>
    <t>Sīmăchōng</t>
  </si>
  <si>
    <t>Sīménqián</t>
  </si>
  <si>
    <t>Tàizhīmiào</t>
  </si>
  <si>
    <t>Tángdùkŏu</t>
  </si>
  <si>
    <t>Tángjiāfāng</t>
  </si>
  <si>
    <t>Tángtiánshì</t>
  </si>
  <si>
    <t>Tāntóu</t>
  </si>
  <si>
    <t>Táohóng</t>
  </si>
  <si>
    <t>Tuánshān</t>
  </si>
  <si>
    <t>Wāntóuqiáo</t>
  </si>
  <si>
    <t>Wăwūtáng</t>
  </si>
  <si>
    <t>Wèijiāqiáo</t>
  </si>
  <si>
    <t>Wénpíng</t>
  </si>
  <si>
    <t>Wŭfēngpū</t>
  </si>
  <si>
    <t>Wŭtuán</t>
  </si>
  <si>
    <t>Wŭyáng</t>
  </si>
  <si>
    <t>Xiàhuāqiáo</t>
  </si>
  <si>
    <t>Xiāncháqiáo</t>
  </si>
  <si>
    <t>Xiăoshājiāng</t>
  </si>
  <si>
    <t>Xiăotáng</t>
  </si>
  <si>
    <t>Xīntiánpū</t>
  </si>
  <si>
    <t>Xīyángjiāng</t>
  </si>
  <si>
    <t>Xīyán</t>
  </si>
  <si>
    <t>Yánggŭ'ào</t>
  </si>
  <si>
    <t>Yánkŏupū</t>
  </si>
  <si>
    <t>Yánshān</t>
  </si>
  <si>
    <t>Yātián</t>
  </si>
  <si>
    <t>Yĕjīpíng</t>
  </si>
  <si>
    <t>Yīdùshuĭ</t>
  </si>
  <si>
    <t>Yuèxī</t>
  </si>
  <si>
    <t>Yùlán</t>
  </si>
  <si>
    <t>Yŭshānpū</t>
  </si>
  <si>
    <t>Zhōuwàng</t>
  </si>
  <si>
    <t>Báishí</t>
  </si>
  <si>
    <t>Báitián</t>
  </si>
  <si>
    <t>Chá'ēnsì</t>
  </si>
  <si>
    <t>Fānjiāng</t>
  </si>
  <si>
    <t>Hèlĭng</t>
  </si>
  <si>
    <t>Huāshí</t>
  </si>
  <si>
    <t>Hútiān</t>
  </si>
  <si>
    <t>Jiāngshē</t>
  </si>
  <si>
    <t>Lìshān</t>
  </si>
  <si>
    <t>Lóngdòng</t>
  </si>
  <si>
    <t>Méilínqiáo</t>
  </si>
  <si>
    <t>Méiqiáo</t>
  </si>
  <si>
    <t>Nánzhúshān</t>
  </si>
  <si>
    <t>Qīngxī</t>
  </si>
  <si>
    <t>Qízĭ</t>
  </si>
  <si>
    <t>Quántáng</t>
  </si>
  <si>
    <t>Rúyì</t>
  </si>
  <si>
    <t>Shānzăo</t>
  </si>
  <si>
    <t>Shèbù</t>
  </si>
  <si>
    <t>Shígŭ</t>
  </si>
  <si>
    <t>Shítán</t>
  </si>
  <si>
    <t>Tánjiāshān</t>
  </si>
  <si>
    <t>Tánshì</t>
  </si>
  <si>
    <t>Wūshí</t>
  </si>
  <si>
    <t>Yángjiāqiáo</t>
  </si>
  <si>
    <t>Yìjiāwān</t>
  </si>
  <si>
    <t>Yíntián</t>
  </si>
  <si>
    <t>Yìsúhé</t>
  </si>
  <si>
    <t>Yuèshān</t>
  </si>
  <si>
    <t>Yúnhúqiáo</t>
  </si>
  <si>
    <t>Yútáng</t>
  </si>
  <si>
    <t>Zhāoshān</t>
  </si>
  <si>
    <t>Zhōnglùpū</t>
  </si>
  <si>
    <t>Zhōngshā</t>
  </si>
  <si>
    <t>Ăizhài</t>
  </si>
  <si>
    <t>Ālāyíng</t>
  </si>
  <si>
    <t>Biānchéng</t>
  </si>
  <si>
    <t>Bĭ'ĕr</t>
  </si>
  <si>
    <t>Chátián</t>
  </si>
  <si>
    <t>Cíyántáng</t>
  </si>
  <si>
    <t>Dálán</t>
  </si>
  <si>
    <t>Dānqīng</t>
  </si>
  <si>
    <t>Diànfáng</t>
  </si>
  <si>
    <t>Duànlóngshān</t>
  </si>
  <si>
    <t>Fúróng</t>
  </si>
  <si>
    <t>Gānzipíng</t>
  </si>
  <si>
    <t>Gāofēng</t>
  </si>
  <si>
    <t>Guìtáng</t>
  </si>
  <si>
    <t>Gŭyáng</t>
  </si>
  <si>
    <t>Hékù</t>
  </si>
  <si>
    <t>Héshuĭ</t>
  </si>
  <si>
    <t>Héxī</t>
  </si>
  <si>
    <t>Hóngshílín</t>
  </si>
  <si>
    <t>Hóngyánxī</t>
  </si>
  <si>
    <t>Húlú</t>
  </si>
  <si>
    <t>Jíwèi</t>
  </si>
  <si>
    <t>Jíxìn</t>
  </si>
  <si>
    <t>Là'ĕrshān</t>
  </si>
  <si>
    <t>Liàojiāqiáo</t>
  </si>
  <si>
    <t>Lĭyē</t>
  </si>
  <si>
    <t>Lóngtóu</t>
  </si>
  <si>
    <t>Lǚdòngshān</t>
  </si>
  <si>
    <t>Luòcháojĭng</t>
  </si>
  <si>
    <t>Luóyīxī</t>
  </si>
  <si>
    <t>Măjĭng'ào</t>
  </si>
  <si>
    <t>Málìchăng</t>
  </si>
  <si>
    <t>Máogōu</t>
  </si>
  <si>
    <t>Miáo'értān</t>
  </si>
  <si>
    <t>Mínlè</t>
  </si>
  <si>
    <t>Mòróng</t>
  </si>
  <si>
    <t>Mùjiāngpíng</t>
  </si>
  <si>
    <t>Nóngchē</t>
  </si>
  <si>
    <t>Píngbà</t>
  </si>
  <si>
    <t>Pŭróng</t>
  </si>
  <si>
    <t>Pŭshì</t>
  </si>
  <si>
    <t>Qiāngōngpíng</t>
  </si>
  <si>
    <t>Qiānlíng</t>
  </si>
  <si>
    <t>Qīngpíng</t>
  </si>
  <si>
    <t>Qīngshuĭpíng</t>
  </si>
  <si>
    <t>Shābà</t>
  </si>
  <si>
    <t>Shānjiāng</t>
  </si>
  <si>
    <t>Shídī</t>
  </si>
  <si>
    <t>Shílán</t>
  </si>
  <si>
    <t>Shípái</t>
  </si>
  <si>
    <t>Shŏuchē</t>
  </si>
  <si>
    <t>Shuānglóng</t>
  </si>
  <si>
    <t>Shuĭtiánbà</t>
  </si>
  <si>
    <t>Shuĭtiánhé</t>
  </si>
  <si>
    <t>Sōngbǎi</t>
  </si>
  <si>
    <t>Tăwò</t>
  </si>
  <si>
    <t>Wănmĭpō</t>
  </si>
  <si>
    <t>Wànpíng</t>
  </si>
  <si>
    <t>Wŭxī</t>
  </si>
  <si>
    <t>Xiăoxī</t>
  </si>
  <si>
    <t>Xĭchēhé</t>
  </si>
  <si>
    <t>Xĭluò</t>
  </si>
  <si>
    <t>Xīnglóngchăng</t>
  </si>
  <si>
    <t>Xĭxī</t>
  </si>
  <si>
    <t>Yántóuzhài</t>
  </si>
  <si>
    <t>Yăyŏu</t>
  </si>
  <si>
    <t>Yĕzhúpíng</t>
  </si>
  <si>
    <t>Yŏngmào</t>
  </si>
  <si>
    <t>Zéjiā</t>
  </si>
  <si>
    <t>Zhàoshì</t>
  </si>
  <si>
    <t>Bāzìshào</t>
  </si>
  <si>
    <t>Bĕizhōuzi</t>
  </si>
  <si>
    <t>Cāngshuĭpū</t>
  </si>
  <si>
    <t>Căowĕi</t>
  </si>
  <si>
    <t>Chángchūn</t>
  </si>
  <si>
    <t>Chăngjiào</t>
  </si>
  <si>
    <t>Chápánzhōu</t>
  </si>
  <si>
    <t>Dàfú</t>
  </si>
  <si>
    <t>Dàlìgăng</t>
  </si>
  <si>
    <t>Dōngpíng</t>
  </si>
  <si>
    <t>Gònghuá</t>
  </si>
  <si>
    <t>Hébà</t>
  </si>
  <si>
    <t>Hénglóngqiáo</t>
  </si>
  <si>
    <t>Huágé</t>
  </si>
  <si>
    <t>Huángmáozhōu</t>
  </si>
  <si>
    <t>Huīshāngăng</t>
  </si>
  <si>
    <t>Jīnpén</t>
  </si>
  <si>
    <t>Kuíxī</t>
  </si>
  <si>
    <t>Làngbáhú</t>
  </si>
  <si>
    <t>Lánxī</t>
  </si>
  <si>
    <t>Lè'ān</t>
  </si>
  <si>
    <t>Lĕngshì</t>
  </si>
  <si>
    <t>Lúcídù</t>
  </si>
  <si>
    <t>Máhékŏu</t>
  </si>
  <si>
    <t>Măjītáng</t>
  </si>
  <si>
    <t>Mălù</t>
  </si>
  <si>
    <t>Máocăojiē</t>
  </si>
  <si>
    <t>Méichéng</t>
  </si>
  <si>
    <t>Míngshāntóu</t>
  </si>
  <si>
    <t>Nándàshàn</t>
  </si>
  <si>
    <t>Nánzhōu</t>
  </si>
  <si>
    <t>Nánzuĭ</t>
  </si>
  <si>
    <t>Níjiāngkŏu</t>
  </si>
  <si>
    <t>Niútián</t>
  </si>
  <si>
    <t>Ōujiāngchà</t>
  </si>
  <si>
    <t>Píngkŏu</t>
  </si>
  <si>
    <t>Qiānshānhóng</t>
  </si>
  <si>
    <t>Qīngshùzuĭ</t>
  </si>
  <si>
    <t>Qīngtángpū</t>
  </si>
  <si>
    <t>Quánjiāohé</t>
  </si>
  <si>
    <t>Qújiāng</t>
  </si>
  <si>
    <t>Sāntángjiē</t>
  </si>
  <si>
    <t>Sānxiānhú</t>
  </si>
  <si>
    <t>Shātóu</t>
  </si>
  <si>
    <t>Shíniújiāng</t>
  </si>
  <si>
    <t>Sìhúshān</t>
  </si>
  <si>
    <t>Sìjìhóng</t>
  </si>
  <si>
    <t>Sōngmùtáng</t>
  </si>
  <si>
    <t>Táohuājiāng</t>
  </si>
  <si>
    <t>Tāoxī</t>
  </si>
  <si>
    <t>Wŭshènggōng</t>
  </si>
  <si>
    <t>Wŭtán</t>
  </si>
  <si>
    <t>Xiānxī</t>
  </si>
  <si>
    <t>Xiăoyān</t>
  </si>
  <si>
    <t>Xièlíngăng</t>
  </si>
  <si>
    <t>Xīnqiáohé</t>
  </si>
  <si>
    <t>Xīnshìdù</t>
  </si>
  <si>
    <t>Xīnwān</t>
  </si>
  <si>
    <t>Xiūshān</t>
  </si>
  <si>
    <t>Yángluózhōu</t>
  </si>
  <si>
    <t>Yānxī</t>
  </si>
  <si>
    <t>Yíngfēngqiáo</t>
  </si>
  <si>
    <t>Yuèjiāqiáo</t>
  </si>
  <si>
    <t>Zhānxī</t>
  </si>
  <si>
    <t>Zhèxī</t>
  </si>
  <si>
    <t>Zhōngyúkŏu</t>
  </si>
  <si>
    <t>Zĭhúkŏu</t>
  </si>
  <si>
    <t>Bābăo</t>
  </si>
  <si>
    <t>Bǎijiāpíng</t>
  </si>
  <si>
    <t>Báimădù</t>
  </si>
  <si>
    <t>Báimángpū</t>
  </si>
  <si>
    <t>Báimángyíng</t>
  </si>
  <si>
    <t>Báiyáshì</t>
  </si>
  <si>
    <t>Băo'ān</t>
  </si>
  <si>
    <t>Càishì</t>
  </si>
  <si>
    <t>Céntiānhé</t>
  </si>
  <si>
    <t>Chálín</t>
  </si>
  <si>
    <t>Cítángwéi</t>
  </si>
  <si>
    <t>Cūshíjiāng</t>
  </si>
  <si>
    <t>Dàcūndiàn</t>
  </si>
  <si>
    <t>Dàlùpū</t>
  </si>
  <si>
    <t>Dàmiàokŏu</t>
  </si>
  <si>
    <t>Dàojiāng</t>
  </si>
  <si>
    <t>Dàpíngtáng</t>
  </si>
  <si>
    <t>Dàshèng</t>
  </si>
  <si>
    <t>Dàwéi</t>
  </si>
  <si>
    <t>Dàzhōngqiáo</t>
  </si>
  <si>
    <t>Duānqiáopū</t>
  </si>
  <si>
    <t>Fùjiāqiáo</t>
  </si>
  <si>
    <t>Gānziyuán</t>
  </si>
  <si>
    <t>Gāoxīshì</t>
  </si>
  <si>
    <t>Gōngbà</t>
  </si>
  <si>
    <t>Gōngjiāpíng</t>
  </si>
  <si>
    <t>Guānyīntān</t>
  </si>
  <si>
    <t>Héjiādòng</t>
  </si>
  <si>
    <t>Hélùkŏu</t>
  </si>
  <si>
    <t>Héngtáng</t>
  </si>
  <si>
    <t>Hétíng</t>
  </si>
  <si>
    <t>Huángnítáng</t>
  </si>
  <si>
    <t>Huángtiánpū</t>
  </si>
  <si>
    <t>Huángyángsī</t>
  </si>
  <si>
    <t>Huāqiáojiē</t>
  </si>
  <si>
    <t>Huílóngwéi</t>
  </si>
  <si>
    <t>Jiāngcūn</t>
  </si>
  <si>
    <t>Jiăntóu</t>
  </si>
  <si>
    <t>Jìcūn</t>
  </si>
  <si>
    <t>Jìnbăotáng</t>
  </si>
  <si>
    <t>Jīndòng</t>
  </si>
  <si>
    <t>Jĭngtóuwéi</t>
  </si>
  <si>
    <t>Jīnlíng</t>
  </si>
  <si>
    <t>Lĕngshuĭ</t>
  </si>
  <si>
    <t>Líjiāpíng</t>
  </si>
  <si>
    <t>Língjiăotáng</t>
  </si>
  <si>
    <t>Lĭxī</t>
  </si>
  <si>
    <t>Lóngbó</t>
  </si>
  <si>
    <t>Lóngquán</t>
  </si>
  <si>
    <t>Lúhóngshì</t>
  </si>
  <si>
    <t>Lùmăqiáo</t>
  </si>
  <si>
    <t>Májiāng</t>
  </si>
  <si>
    <t>Máojùn</t>
  </si>
  <si>
    <t>Máozhú</t>
  </si>
  <si>
    <t>Măshì</t>
  </si>
  <si>
    <t>Méihuā</t>
  </si>
  <si>
    <t>Méixī</t>
  </si>
  <si>
    <t>Nánqiáo</t>
  </si>
  <si>
    <t>Nánshì</t>
  </si>
  <si>
    <t>Niújiăobà</t>
  </si>
  <si>
    <t>Pānshì</t>
  </si>
  <si>
    <t>Pŭlìqiáo</t>
  </si>
  <si>
    <t>Qiáotóupū</t>
  </si>
  <si>
    <t>Qiáotóu</t>
  </si>
  <si>
    <t>Qīlĭqiáo</t>
  </si>
  <si>
    <t>Qīngshuĭqiáo</t>
  </si>
  <si>
    <t>Qīngtáng</t>
  </si>
  <si>
    <t>Rénhé</t>
  </si>
  <si>
    <t>Sānjĭng</t>
  </si>
  <si>
    <t>Sānkŏutáng</t>
  </si>
  <si>
    <t>Shàngjiāngwéi</t>
  </si>
  <si>
    <t>Shànglĭngqiáo</t>
  </si>
  <si>
    <t>Shíqīshì</t>
  </si>
  <si>
    <t>Shíyáng</t>
  </si>
  <si>
    <t>Shíyántóu</t>
  </si>
  <si>
    <t>Shòuyàn</t>
  </si>
  <si>
    <t>Shuĭshì</t>
  </si>
  <si>
    <t>Shùnlíng</t>
  </si>
  <si>
    <t>Sìmăqiáo</t>
  </si>
  <si>
    <t>Suŏchéng</t>
  </si>
  <si>
    <t>Tăfēng</t>
  </si>
  <si>
    <t>Tàipíngwéi</t>
  </si>
  <si>
    <t>Táochuān</t>
  </si>
  <si>
    <t>Táolĭng</t>
  </si>
  <si>
    <t>Tāowéi</t>
  </si>
  <si>
    <t>Tŭshì</t>
  </si>
  <si>
    <t>Wānjĭng</t>
  </si>
  <si>
    <t>Wénfùshì</t>
  </si>
  <si>
    <t>Wénmíngpū</t>
  </si>
  <si>
    <t>Wúxī</t>
  </si>
  <si>
    <t>Xiàcéngpū</t>
  </si>
  <si>
    <t>Xiàmădù</t>
  </si>
  <si>
    <t>Xiánglínpū</t>
  </si>
  <si>
    <t>Xiānzijiăo</t>
  </si>
  <si>
    <t>Xiāopŭ</t>
  </si>
  <si>
    <t>Xiăowéi Zhuàngzú</t>
  </si>
  <si>
    <t>Xīnlóng</t>
  </si>
  <si>
    <t>Xīnwéijiāng</t>
  </si>
  <si>
    <t>Yītáng</t>
  </si>
  <si>
    <t>Yóutíngwéi</t>
  </si>
  <si>
    <t>Yŭnshān</t>
  </si>
  <si>
    <t>Zhūshān</t>
  </si>
  <si>
    <t>Zĭxīshì</t>
  </si>
  <si>
    <t>Āndìng</t>
  </si>
  <si>
    <t>Báitáng</t>
  </si>
  <si>
    <t>Bǎixiáng</t>
  </si>
  <si>
    <t>Báiyángtián</t>
  </si>
  <si>
    <t>Bĕijĭnggăng</t>
  </si>
  <si>
    <t>Bìshí</t>
  </si>
  <si>
    <t>Bùxiān</t>
  </si>
  <si>
    <t>Cāojūn</t>
  </si>
  <si>
    <t>Cénchuān</t>
  </si>
  <si>
    <t>Chángkāng</t>
  </si>
  <si>
    <t>Chánglè</t>
  </si>
  <si>
    <t>Chángshòu</t>
  </si>
  <si>
    <t>Chāqí</t>
  </si>
  <si>
    <t>Chuānshānpíng</t>
  </si>
  <si>
    <t>Dàjīng</t>
  </si>
  <si>
    <t>Dìnghú</t>
  </si>
  <si>
    <t>Dōngshān</t>
  </si>
  <si>
    <t>Dōngtáng</t>
  </si>
  <si>
    <t>Fànjiāyuán</t>
  </si>
  <si>
    <t>Fúshòushān</t>
  </si>
  <si>
    <t>Gàngkŏu</t>
  </si>
  <si>
    <t>Gāojiāfāng</t>
  </si>
  <si>
    <t>Gōngtián</t>
  </si>
  <si>
    <t>Guăngxīngzhōu</t>
  </si>
  <si>
    <t>Guīyì</t>
  </si>
  <si>
    <t>Gŭpéi</t>
  </si>
  <si>
    <t>Hèlónghú</t>
  </si>
  <si>
    <t>Héshì</t>
  </si>
  <si>
    <t>Huánggài</t>
  </si>
  <si>
    <t>Huángshājiē</t>
  </si>
  <si>
    <t>Jiāyì</t>
  </si>
  <si>
    <t>Jìnghé</t>
  </si>
  <si>
    <t>Jīnlóng</t>
  </si>
  <si>
    <t>Liángxīnbăo</t>
  </si>
  <si>
    <t>Lĭjiāduàn</t>
  </si>
  <si>
    <t>Lĭngbĕi</t>
  </si>
  <si>
    <t>Lóngmén</t>
  </si>
  <si>
    <t>Lùchéng</t>
  </si>
  <si>
    <t>Lùjiăo</t>
  </si>
  <si>
    <t>Luōjiāng</t>
  </si>
  <si>
    <t>Mátáng</t>
  </si>
  <si>
    <t>Méitiánhú</t>
  </si>
  <si>
    <t>Méixiān</t>
  </si>
  <si>
    <t>Mìluó</t>
  </si>
  <si>
    <t>Nánhúzhōu</t>
  </si>
  <si>
    <t>Nánjiāng</t>
  </si>
  <si>
    <t>Niányúxū</t>
  </si>
  <si>
    <t>Nièshì</t>
  </si>
  <si>
    <t>Qiánliánghú</t>
  </si>
  <si>
    <t>Qūzicí</t>
  </si>
  <si>
    <t>Róngjiāwān</t>
  </si>
  <si>
    <t>Rúxī</t>
  </si>
  <si>
    <t>Sānfēngsì</t>
  </si>
  <si>
    <t>Sānshì</t>
  </si>
  <si>
    <t>Shàngtǎshì</t>
  </si>
  <si>
    <t>Shéndǐngshān</t>
  </si>
  <si>
    <t>Shíniúzhài</t>
  </si>
  <si>
    <t>Shítáng</t>
  </si>
  <si>
    <t>Sòngjiāzuĭ</t>
  </si>
  <si>
    <t>Tăndù</t>
  </si>
  <si>
    <t>Táolínsì</t>
  </si>
  <si>
    <t>Táolín</t>
  </si>
  <si>
    <t>Tóngshì</t>
  </si>
  <si>
    <t>Wànyŭ</t>
  </si>
  <si>
    <t>Wèngjiāng</t>
  </si>
  <si>
    <t>Wúkŏu</t>
  </si>
  <si>
    <t>Wŭshì</t>
  </si>
  <si>
    <t>Xiāngbīn</t>
  </si>
  <si>
    <t>Xiàngjiā</t>
  </si>
  <si>
    <t>Xīnkāi</t>
  </si>
  <si>
    <t>Xīnqiáng</t>
  </si>
  <si>
    <t>Xīnquán</t>
  </si>
  <si>
    <t>Xītáng</t>
  </si>
  <si>
    <t>Xŭshì</t>
  </si>
  <si>
    <t>Yánglínjiē</t>
  </si>
  <si>
    <t>Yánglóusī</t>
  </si>
  <si>
    <t>Yángshāhú</t>
  </si>
  <si>
    <t>Yuántán</t>
  </si>
  <si>
    <t>Yuètián</t>
  </si>
  <si>
    <t>Yúpíng</t>
  </si>
  <si>
    <t>Yǔshān</t>
  </si>
  <si>
    <t>Zhānggŭyīng</t>
  </si>
  <si>
    <t>Zhānghuá</t>
  </si>
  <si>
    <t>Zhānqiáo</t>
  </si>
  <si>
    <t>Zhìhédù</t>
  </si>
  <si>
    <t>Zhōngfáng</t>
  </si>
  <si>
    <t>Zhùzīkŏu</t>
  </si>
  <si>
    <t>Bādàgōngshān</t>
  </si>
  <si>
    <t>Chénjiāhé</t>
  </si>
  <si>
    <t>Dōngyuèguān</t>
  </si>
  <si>
    <t>Èrfāngpíng</t>
  </si>
  <si>
    <t>Guāndìpíng</t>
  </si>
  <si>
    <t>Guăngfúqiáo</t>
  </si>
  <si>
    <t>Hòupíng</t>
  </si>
  <si>
    <t>Jiāngyā</t>
  </si>
  <si>
    <t>Jiàozìyā</t>
  </si>
  <si>
    <t>Liángshuĭkŏu</t>
  </si>
  <si>
    <t>Liàojiācūn</t>
  </si>
  <si>
    <t>Lìfútă</t>
  </si>
  <si>
    <t>Língyáng</t>
  </si>
  <si>
    <t>Lĭyuán</t>
  </si>
  <si>
    <t>Lóngtánhé</t>
  </si>
  <si>
    <t>Lóngtánpíng</t>
  </si>
  <si>
    <t>Máoyánhé</t>
  </si>
  <si>
    <t>Miáoshì</t>
  </si>
  <si>
    <t>Qiáozìwān</t>
  </si>
  <si>
    <t>Réncháoxī</t>
  </si>
  <si>
    <t>Ruìtăpū</t>
  </si>
  <si>
    <t>Sānhé</t>
  </si>
  <si>
    <t>Shānmùqiáo</t>
  </si>
  <si>
    <t>Tiānménshān</t>
  </si>
  <si>
    <t>Tiānzishān</t>
  </si>
  <si>
    <t>Tōngjīnpū</t>
  </si>
  <si>
    <t>Wángjiāpíng</t>
  </si>
  <si>
    <t>Wŭdàoshuĭ</t>
  </si>
  <si>
    <t>Xiàngshì</t>
  </si>
  <si>
    <t>Yánbódù</t>
  </si>
  <si>
    <t>Yánghúpíng</t>
  </si>
  <si>
    <t>Yĭnjiāxī</t>
  </si>
  <si>
    <t>Yuángŭpíng</t>
  </si>
  <si>
    <t>Báiguān</t>
  </si>
  <si>
    <t>Báitùtán</t>
  </si>
  <si>
    <t>Bănshān</t>
  </si>
  <si>
    <t>Càihuāpíng</t>
  </si>
  <si>
    <t>Cháshān</t>
  </si>
  <si>
    <t>Chuánwān</t>
  </si>
  <si>
    <t>Dōngfù</t>
  </si>
  <si>
    <t>Fēnglín</t>
  </si>
  <si>
    <t>Gàntián</t>
  </si>
  <si>
    <t>Gāolŏng</t>
  </si>
  <si>
    <t>Gŭyuèfēng</t>
  </si>
  <si>
    <t>Huángfēngqiáo</t>
  </si>
  <si>
    <t>Huángtúlĭng</t>
  </si>
  <si>
    <t>Huànxī</t>
  </si>
  <si>
    <t>Hŭjù</t>
  </si>
  <si>
    <t>Húkŏu</t>
  </si>
  <si>
    <t>Huŏtián</t>
  </si>
  <si>
    <t>Jiāshù</t>
  </si>
  <si>
    <t>Jièshŏu</t>
  </si>
  <si>
    <t>Jiŭbùjiāng</t>
  </si>
  <si>
    <t>Jūnchŭ</t>
  </si>
  <si>
    <t>Léidăshí</t>
  </si>
  <si>
    <t>Liántáng'ào</t>
  </si>
  <si>
    <t>Lǐtián</t>
  </si>
  <si>
    <t>Lóngchuán</t>
  </si>
  <si>
    <t>Luánshān</t>
  </si>
  <si>
    <t>Lùtián</t>
  </si>
  <si>
    <t>Lùyuán</t>
  </si>
  <si>
    <t>Măjiāng</t>
  </si>
  <si>
    <t>Miăndù</t>
  </si>
  <si>
    <t>Míngyuè</t>
  </si>
  <si>
    <t>Níngjiāpíng</t>
  </si>
  <si>
    <t>Píngshuĭ</t>
  </si>
  <si>
    <t>Pŭkŏu</t>
  </si>
  <si>
    <t>Qúnfēng</t>
  </si>
  <si>
    <t>Sānmén</t>
  </si>
  <si>
    <t>Shĕntán</t>
  </si>
  <si>
    <t>Shídū</t>
  </si>
  <si>
    <t>Shítíng</t>
  </si>
  <si>
    <t>Shíyángtáng</t>
  </si>
  <si>
    <t>Sìfén</t>
  </si>
  <si>
    <t>Sūnjiāwān</t>
  </si>
  <si>
    <t>Táoshuĭ</t>
  </si>
  <si>
    <t>Wángfāng</t>
  </si>
  <si>
    <t>Wănglĭng</t>
  </si>
  <si>
    <t>Wángxiān</t>
  </si>
  <si>
    <t>Wéishān</t>
  </si>
  <si>
    <t>Xiānyŭ</t>
  </si>
  <si>
    <t>Xiáyáng</t>
  </si>
  <si>
    <t>Yājiāngqiáo</t>
  </si>
  <si>
    <t>Yāolù</t>
  </si>
  <si>
    <t>Yúntián</t>
  </si>
  <si>
    <t>Zăoshì</t>
  </si>
  <si>
    <t>Zhìtáng</t>
  </si>
  <si>
    <t>Zhūtíng</t>
  </si>
  <si>
    <t>Zuǒquán</t>
  </si>
  <si>
    <t>Column12</t>
  </si>
  <si>
    <t>Lĕngshuĭjiāng</t>
  </si>
  <si>
    <t>Liányuán</t>
  </si>
  <si>
    <t>Lóudĭ</t>
  </si>
  <si>
    <t>Línxiāng</t>
  </si>
  <si>
    <t>Yuèyáng</t>
  </si>
  <si>
    <t>Jīnshì</t>
  </si>
  <si>
    <t>Chángdé</t>
  </si>
  <si>
    <t>Zhāngjiājiè</t>
  </si>
  <si>
    <t>Hóngjiāng</t>
  </si>
  <si>
    <t>Huáihuà</t>
  </si>
  <si>
    <t>Lĭlíng</t>
  </si>
  <si>
    <t>Zhūzhōu</t>
  </si>
  <si>
    <t>Qíyáng</t>
  </si>
  <si>
    <t>Yŏngzhōu</t>
  </si>
  <si>
    <t>Xiāngxiāng</t>
  </si>
  <si>
    <t>Xiāngtán</t>
  </si>
  <si>
    <t>Jíshŏu</t>
  </si>
  <si>
    <t>Yuánjiāng</t>
  </si>
  <si>
    <t>Yìyáng</t>
  </si>
  <si>
    <t>Chángníng</t>
  </si>
  <si>
    <t>Lĕiyáng</t>
  </si>
  <si>
    <t>Héngyáng</t>
  </si>
  <si>
    <t>Wŭgāng</t>
  </si>
  <si>
    <t>Shàoyáng</t>
  </si>
  <si>
    <t>Zīxīng</t>
  </si>
  <si>
    <t>Chēnzhōu</t>
  </si>
  <si>
    <t>Níngxiāng</t>
  </si>
  <si>
    <t>Liúyáng</t>
  </si>
  <si>
    <t>Chángshā</t>
  </si>
  <si>
    <t xml:space="preserve">,"stateCapital":true,"nationalCapital":false,"pk":null,"quiz":"asia","code":null,"archived":false,"percentageOfSessions":null}, </t>
  </si>
  <si>
    <t>Column13</t>
  </si>
  <si>
    <t>Column10</t>
  </si>
  <si>
    <t>Column11</t>
  </si>
  <si>
    <t>Column112</t>
  </si>
  <si>
    <t>Column113</t>
  </si>
  <si>
    <t>Column114</t>
  </si>
  <si>
    <t>Ailian Jiedao [Yunshui Xiang]</t>
  </si>
  <si>
    <t>Aitouping Xiang</t>
  </si>
  <si>
    <t>Ăizhai Zhen</t>
  </si>
  <si>
    <t>Alaying Zhen</t>
  </si>
  <si>
    <t>Anchang Xiang</t>
  </si>
  <si>
    <t>Ande Xiang</t>
  </si>
  <si>
    <t>Anding Zhen</t>
  </si>
  <si>
    <t>Anfeng Xiang</t>
  </si>
  <si>
    <t>Anfu Jiedao</t>
  </si>
  <si>
    <t>Anfu Xiang</t>
  </si>
  <si>
    <t>Anhong Xiang</t>
  </si>
  <si>
    <t>Anjiang Zhen</t>
  </si>
  <si>
    <t>Ankang Xiang</t>
  </si>
  <si>
    <t>Anle Xiang</t>
  </si>
  <si>
    <t>Anning Xiang</t>
  </si>
  <si>
    <t>Anping Zhen (Chenzhou Shi)</t>
  </si>
  <si>
    <t>Anping Zhen (Huaihua Shi)</t>
  </si>
  <si>
    <t>Anping Zhen (Loudi Shi)</t>
  </si>
  <si>
    <t>Anquan Xiang</t>
  </si>
  <si>
    <t>Ansha Zhen</t>
  </si>
  <si>
    <t>Anshan Xiang</t>
  </si>
  <si>
    <t>Ansheng Xiang</t>
  </si>
  <si>
    <t>Anyu Xiang</t>
  </si>
  <si>
    <t>Anzhang Xiang</t>
  </si>
  <si>
    <t>Aoquan Zhen</t>
  </si>
  <si>
    <t>Aoshang Zhen (Chenzhou Shi)</t>
  </si>
  <si>
    <t>Aoshang Zhen (Huaihua Shi)</t>
  </si>
  <si>
    <t>Babao Zhen [incl. Neixia Xiang]</t>
  </si>
  <si>
    <t>Badagongshan Zhen</t>
  </si>
  <si>
    <t>Baicang Zhen</t>
  </si>
  <si>
    <t>Baichunyuan Jiedao</t>
  </si>
  <si>
    <t>Baidishi Zhen</t>
  </si>
  <si>
    <t>Baifang Zhen</t>
  </si>
  <si>
    <t>Baiguan Zhen</t>
  </si>
  <si>
    <t>Baiguo Zhen</t>
  </si>
  <si>
    <t>Baihe Jiedao [Baihepu Zhen]</t>
  </si>
  <si>
    <t>Baihe Zhen [Baiheshan Xiang]</t>
  </si>
  <si>
    <t>Baijia Zhen</t>
  </si>
  <si>
    <t>Baijiaping Zhen</t>
  </si>
  <si>
    <t>Bailang Zhen</t>
  </si>
  <si>
    <t>Bailian Zhen</t>
  </si>
  <si>
    <t>Bailin Zhen [incl. Dongkou Xiang]</t>
  </si>
  <si>
    <t>Bailudong Zhen [→ Bailudong Jiedao, Boliping Jiedao]</t>
  </si>
  <si>
    <t>Bailuqiao Zhen</t>
  </si>
  <si>
    <t>Bailutang Zhen</t>
  </si>
  <si>
    <t>Baima Zhen</t>
  </si>
  <si>
    <t>Baimadu Zhen</t>
  </si>
  <si>
    <t>Baimahu Jiedao [Sanchalu Jiedao]</t>
  </si>
  <si>
    <t>Baimangpu Zhen</t>
  </si>
  <si>
    <t>Baimangying Zhen</t>
  </si>
  <si>
    <t>Baimaoping Xiang</t>
  </si>
  <si>
    <t>Baimaqiao Jiedao</t>
  </si>
  <si>
    <t>Bainihu Xiang</t>
  </si>
  <si>
    <t>Bairuopu Zhen</t>
  </si>
  <si>
    <t>Baisha Zhen (Hengyang Shi)</t>
  </si>
  <si>
    <t>Baisha Zhen (Xiangxi Tujiazu Miaozu Zizhizhou)</t>
  </si>
  <si>
    <t>Baishawei Xiang</t>
  </si>
  <si>
    <t>Baishazhou Gongyeyuan</t>
  </si>
  <si>
    <t>Baishazhou Jiedao</t>
  </si>
  <si>
    <t>Baishi Xiang</t>
  </si>
  <si>
    <t>Baishi Zhen</t>
  </si>
  <si>
    <t>Baishidu Zhen</t>
  </si>
  <si>
    <t>Baishui Yaozu Xiang [incl. Huaquan Xiang]</t>
  </si>
  <si>
    <t>Baishui Zhen (Yongzhou Shi)</t>
  </si>
  <si>
    <t>Baishui Zhen (Yueyang Shi)</t>
  </si>
  <si>
    <t>Baitang Zhen</t>
  </si>
  <si>
    <t>Baitian Zhen</t>
  </si>
  <si>
    <t>Baitutan Zhen</t>
  </si>
  <si>
    <t>Baixi Zhen</t>
  </si>
  <si>
    <t>Baixiang Zhen</t>
  </si>
  <si>
    <t>Baiyan Xiang</t>
  </si>
  <si>
    <t>Baiyang Xiang</t>
  </si>
  <si>
    <t>Baiyangtian Zhen</t>
  </si>
  <si>
    <t>Baiyangxi Xiang</t>
  </si>
  <si>
    <t>Baiyashi Zhen [incl. Dajiangkou Xiang]</t>
  </si>
  <si>
    <t>Baiyi Zhen</t>
  </si>
  <si>
    <t>Baiyu Xiang</t>
  </si>
  <si>
    <t>Baiyun Zhen (Changde Shi)</t>
  </si>
  <si>
    <t>Baiyun Zhen (Yueyang Shi)</t>
  </si>
  <si>
    <t>Baiyunshan Linchang</t>
  </si>
  <si>
    <t>Baiyunshan Nongkenchang</t>
  </si>
  <si>
    <t>Baiyutan Yuanyichang</t>
  </si>
  <si>
    <t>Baizhi Xiang</t>
  </si>
  <si>
    <t>Bajing Xiang</t>
  </si>
  <si>
    <t>Bali Zhen</t>
  </si>
  <si>
    <t>Bamaoxi Xiang</t>
  </si>
  <si>
    <t>Bamianshan Yaozu Xiang [incl. Qingyao Zhen, Lianping Xiang]</t>
  </si>
  <si>
    <t>Banjiang Xiang</t>
  </si>
  <si>
    <t>Banlishu Xiang</t>
  </si>
  <si>
    <t>Banqiao Xiang (Huaihua Shi)</t>
  </si>
  <si>
    <t>Banqiao Xiang (Shaoyang Shi)</t>
  </si>
  <si>
    <t>Banqiao Zhen</t>
  </si>
  <si>
    <t>Banshan Xiang</t>
  </si>
  <si>
    <t>Banshan Zhen</t>
  </si>
  <si>
    <t>Banshi Xiang</t>
  </si>
  <si>
    <t>Bantang Jiedao</t>
  </si>
  <si>
    <t>Banxi Linchang</t>
  </si>
  <si>
    <t>Bao'an Zhen</t>
  </si>
  <si>
    <t>Baogai Zhen</t>
  </si>
  <si>
    <t>Baohe Yaozu Xiang</t>
  </si>
  <si>
    <t>Baomianqian Xiang</t>
  </si>
  <si>
    <t>Baota Jiedao</t>
  </si>
  <si>
    <t>Baotian Dongzu Miaozu Xiang</t>
  </si>
  <si>
    <t>Baozi Zhen</t>
  </si>
  <si>
    <t>Bashiping Xiang</t>
  </si>
  <si>
    <t>Batang Zhen [incl. Nantianping Xiang]</t>
  </si>
  <si>
    <t>Batuan Xiang</t>
  </si>
  <si>
    <t>Bazishao Zhen</t>
  </si>
  <si>
    <t>Beidouxi Zhen</t>
  </si>
  <si>
    <t>Beihu Jiedao</t>
  </si>
  <si>
    <t>Beijiang Xiang</t>
  </si>
  <si>
    <t>Beijinggang Zhen</t>
  </si>
  <si>
    <t>Beirong Xiang</t>
  </si>
  <si>
    <t>Beishan Zhen (Changsha Shi)</t>
  </si>
  <si>
    <t>Beishan Zhen (Shaoyang Shi)</t>
  </si>
  <si>
    <t>Beisheng Zhen</t>
  </si>
  <si>
    <t>Beixi Xiang</t>
  </si>
  <si>
    <t>Beizhouzi Zhen</t>
  </si>
  <si>
    <t>Bianchao Muchang</t>
  </si>
  <si>
    <t>Biancheng Zhen</t>
  </si>
  <si>
    <t>Bianjiang Jiedao [incl. Chengguan Zhen, Tangmenkou Zhen, Chengjiao Xiang, Bitang Xiang]</t>
  </si>
  <si>
    <t>Bi'er Zhen</t>
  </si>
  <si>
    <t>Bijiashan Xiang</t>
  </si>
  <si>
    <t>Bilang Xiang</t>
  </si>
  <si>
    <t>Binjiang Jiedao [Chengdong Xiang]</t>
  </si>
  <si>
    <t>Bishi Zhen</t>
  </si>
  <si>
    <t>Biyong Zhen</t>
  </si>
  <si>
    <t>Boshui Xiang</t>
  </si>
  <si>
    <t>Boyang Zhen</t>
  </si>
  <si>
    <t>Bozhou Zhen</t>
  </si>
  <si>
    <t>Buchou Xiang</t>
  </si>
  <si>
    <t>Butoujiang Miaozu Xiang</t>
  </si>
  <si>
    <t>Buxi Jiedao</t>
  </si>
  <si>
    <t>Buxian Zhen</t>
  </si>
  <si>
    <t>Buyunqiao Zhen</t>
  </si>
  <si>
    <t>Cai'e Xiang</t>
  </si>
  <si>
    <t>Caihuaping Zhen</t>
  </si>
  <si>
    <t>Caijiagang Zhen</t>
  </si>
  <si>
    <t>Caiqiao Xiang</t>
  </si>
  <si>
    <t>Caishi Zhen</t>
  </si>
  <si>
    <t>Caizichi Jiedao</t>
  </si>
  <si>
    <t>Canggang Zhen</t>
  </si>
  <si>
    <t>Cangshan Xiang</t>
  </si>
  <si>
    <t>Cangshuipu Zhen</t>
  </si>
  <si>
    <t>Caojia Zhen</t>
  </si>
  <si>
    <t>Caojun Zhen</t>
  </si>
  <si>
    <t>Caoping Zhen</t>
  </si>
  <si>
    <t>Caoshi Zhen</t>
  </si>
  <si>
    <t>Caowei Zhen</t>
  </si>
  <si>
    <t>Cenchuan Zhen</t>
  </si>
  <si>
    <t>Cendan Nongchang</t>
  </si>
  <si>
    <t>Cennan Zhen</t>
  </si>
  <si>
    <t>Centianhe Zhen [incl. Dongtian Zhen, Wujiang Xiang, Huajiang Xiang]</t>
  </si>
  <si>
    <t>Ceyuan Xiang</t>
  </si>
  <si>
    <t>Cha'anpu Zhen</t>
  </si>
  <si>
    <t>Cha'ensi Zhen</t>
  </si>
  <si>
    <t>Chalin Zhen</t>
  </si>
  <si>
    <t>Chaling Jianyu</t>
  </si>
  <si>
    <t>Chang'an Jiedao</t>
  </si>
  <si>
    <t>Chang'an Xiang</t>
  </si>
  <si>
    <t>Chang'anying Zhen</t>
  </si>
  <si>
    <t>Changce Xiang</t>
  </si>
  <si>
    <t>Changcheng Xiang</t>
  </si>
  <si>
    <t>Changchun Jingji Kaifaqu</t>
  </si>
  <si>
    <t>Changchun Zhen</t>
  </si>
  <si>
    <t>Changcun Xiang</t>
  </si>
  <si>
    <t>Changgeng Jiedao [Hucheng Xiang]</t>
  </si>
  <si>
    <t>Changhu Xiang</t>
  </si>
  <si>
    <t>Changjiang Zhen</t>
  </si>
  <si>
    <t>Changjiao Zhen</t>
  </si>
  <si>
    <t>Changkang Zhen</t>
  </si>
  <si>
    <t>Changle Xiang (Shaoyang Shi)</t>
  </si>
  <si>
    <t>Changle Xiang (Xiangxi Tujiazu Miaozu Zizhizhou)</t>
  </si>
  <si>
    <t>Changle Zhen</t>
  </si>
  <si>
    <t>Changling Jiedao [Changlian Gongkuangqu]</t>
  </si>
  <si>
    <t>Changlinggang Xiang</t>
  </si>
  <si>
    <t>Changmaoling Xiang</t>
  </si>
  <si>
    <t>Changping Xiang</t>
  </si>
  <si>
    <t>Changpu Zhen</t>
  </si>
  <si>
    <t>Changpuzi Miaozu Dongzu Xiang</t>
  </si>
  <si>
    <t>Changqing Jiedao</t>
  </si>
  <si>
    <t>Changqing Xiang (Hengyang Shi)</t>
  </si>
  <si>
    <t>Changqing Xiang (Huaihua Shi)</t>
  </si>
  <si>
    <t>Changshou Zhen</t>
  </si>
  <si>
    <t>Changtan Xiang</t>
  </si>
  <si>
    <t>Changtang Yaozu Xiang</t>
  </si>
  <si>
    <t>Changtang Zhen (Yiyang Shi)</t>
  </si>
  <si>
    <t>Changtang Zhen (Yueyang Shi)</t>
  </si>
  <si>
    <t>Changtanping Xiang</t>
  </si>
  <si>
    <t>Changtianwan Xiang</t>
  </si>
  <si>
    <t>Changyangpu Zhen</t>
  </si>
  <si>
    <t>Changzhai Xiang</t>
  </si>
  <si>
    <t>Chaoyang Jiedao (Yiyang Shi)</t>
  </si>
  <si>
    <t>Chaoyang Jiedao (Yongzhou Shi)</t>
  </si>
  <si>
    <t>Chaoyang Xiang</t>
  </si>
  <si>
    <t>Chaoyangjie Jiedao</t>
  </si>
  <si>
    <t>Chaoyi Dongzu Xiang</t>
  </si>
  <si>
    <t>Chapanzhou Zhen</t>
  </si>
  <si>
    <t>Chaping Xiang</t>
  </si>
  <si>
    <t>Chapu Chachang Guanliqu</t>
  </si>
  <si>
    <t>Chaqi Zhen</t>
  </si>
  <si>
    <t>Chashan Zhen [incl. Lishanba Zhen, Shenfugang Zhen]</t>
  </si>
  <si>
    <t>Chashan'ao Zhen</t>
  </si>
  <si>
    <t>Chashi Zhen</t>
  </si>
  <si>
    <t>Chatian Zhen</t>
  </si>
  <si>
    <t>Chating Zhen [incl. Dongcheng Zhen]</t>
  </si>
  <si>
    <t>Chatou Xiang</t>
  </si>
  <si>
    <t>Chaxi Zhen</t>
  </si>
  <si>
    <t>Chayuantou Jiedao</t>
  </si>
  <si>
    <t>Chehuhuan Xiang</t>
  </si>
  <si>
    <t>Chejiang Jiedao</t>
  </si>
  <si>
    <t>Chen'er Xiang</t>
  </si>
  <si>
    <t>Chengbei Jiedao</t>
  </si>
  <si>
    <t>Chengbeilu Jiedao</t>
  </si>
  <si>
    <t>Chengchong Zhen</t>
  </si>
  <si>
    <t>Chengfeng Xiang</t>
  </si>
  <si>
    <t>Chengjiao Jiedao</t>
  </si>
  <si>
    <t>Chengjiao Xiang (Huaihua Shi)</t>
  </si>
  <si>
    <t>Chengjiao Xiang (Yueyang Shi)</t>
  </si>
  <si>
    <t>Chenglianwei Xiang</t>
  </si>
  <si>
    <t>Chenglingji Jiedao</t>
  </si>
  <si>
    <t>Chengnan Jiedao</t>
  </si>
  <si>
    <t>Chengnan Jiedao [incl. Chengnan Xiang]</t>
  </si>
  <si>
    <t>Chengnan Xiang</t>
  </si>
  <si>
    <t>Chengnanlu Jiedao</t>
  </si>
  <si>
    <t>Chengping Xiang</t>
  </si>
  <si>
    <t>Chengshui Zhen [incl. Xianghua Xiang, Gaoma Xiang]</t>
  </si>
  <si>
    <t>Chengtanjiang Zhen</t>
  </si>
  <si>
    <t>Chengtoushan Zhen [incl. Zhanggongmiao Zhen, Daping Xiang, Chexi Xiang]</t>
  </si>
  <si>
    <t>Chengxi Jiedao [Chengxilu Jiedao]</t>
  </si>
  <si>
    <t>Chengzhengjie Jiedao</t>
  </si>
  <si>
    <t>Chengzhong Jiedao</t>
  </si>
  <si>
    <t>Chenjiafang Zhen</t>
  </si>
  <si>
    <t>Chenjiahe Zhen</t>
  </si>
  <si>
    <t>Chenjiang Jiedao</t>
  </si>
  <si>
    <t>Chenjiaqiao Xiang</t>
  </si>
  <si>
    <t>Chenjiatan Xiang</t>
  </si>
  <si>
    <t>Chenjiazui Zhen</t>
  </si>
  <si>
    <t>Chenyang Zhen</t>
  </si>
  <si>
    <t>Chenzhou Shi Jingji Jishu Kaifaqu [→ Yongquan Jiedao]</t>
  </si>
  <si>
    <t>Cheping Xiang</t>
  </si>
  <si>
    <t>Chetou Zhen</t>
  </si>
  <si>
    <t>Chishi Xiang</t>
  </si>
  <si>
    <t>Chonglingjiang Zhen [incl. Feixian Zhen, Gulou Xiang, Shizi Xiang, Yutian Xiang]</t>
  </si>
  <si>
    <t>Chongwen Jiedao</t>
  </si>
  <si>
    <t>Choushutang Zhen</t>
  </si>
  <si>
    <t>Chu Muchang</t>
  </si>
  <si>
    <t>Chuankou [Chuankou Xiang]</t>
  </si>
  <si>
    <t>Chuanshanping Zhen</t>
  </si>
  <si>
    <t>Chuansu Yaozu Xiang</t>
  </si>
  <si>
    <t>Chuanwan Zhen [incl. Qingshuijiang Xiang]</t>
  </si>
  <si>
    <t>Chuanxi Xiang</t>
  </si>
  <si>
    <t>Chuanxing Xiang</t>
  </si>
  <si>
    <t>Chuanyan Xiang</t>
  </si>
  <si>
    <t>Chuanzihe Jiedao [Chengxi Jiedao]</t>
  </si>
  <si>
    <t>Chujiang Zhen</t>
  </si>
  <si>
    <t>Chujiang Zhen [→ Chujiang Jiedao, Yong xing Jiedao, Baofeng Jiedao]</t>
  </si>
  <si>
    <t>Chukou Zhen</t>
  </si>
  <si>
    <t>Chunhua Zhen</t>
  </si>
  <si>
    <t>Chunkou Zhen</t>
  </si>
  <si>
    <t>Chuqin Liangzhongchang</t>
  </si>
  <si>
    <t>Cigutang Jiedao</t>
  </si>
  <si>
    <t>Citangwei Zhen</t>
  </si>
  <si>
    <t>Ciyan Xiang</t>
  </si>
  <si>
    <t>Ciyantang Zhen</t>
  </si>
  <si>
    <t>Cuijiaqiao Zhen</t>
  </si>
  <si>
    <t>Cuiyuan Jiedao</t>
  </si>
  <si>
    <t>Cunshi Zhen</t>
  </si>
  <si>
    <t>Cushijiang Zhen</t>
  </si>
  <si>
    <t>Da'an Xiang (Hengyang Shi)</t>
  </si>
  <si>
    <t>Da'an Xiang (Xiangxi Tujiazu Miaozu Zizhizhou)</t>
  </si>
  <si>
    <t>Daba Xiang</t>
  </si>
  <si>
    <t>Dabao Xiang</t>
  </si>
  <si>
    <t>Dabaozi Zhen</t>
  </si>
  <si>
    <t>Dabujiang Xiang</t>
  </si>
  <si>
    <t>Dabuqiao Jiedao</t>
  </si>
  <si>
    <t>Dachengqiao Zhen</t>
  </si>
  <si>
    <t>Dachong Xiang</t>
  </si>
  <si>
    <t>Dacundian Zhen</t>
  </si>
  <si>
    <t>Dadian Zhen</t>
  </si>
  <si>
    <t>Dafu Zhen</t>
  </si>
  <si>
    <t>Dagaoping Miaozu Xiang</t>
  </si>
  <si>
    <t>Daguquan Xiang</t>
  </si>
  <si>
    <t>Daheping Xiang</t>
  </si>
  <si>
    <t>Dahongshan Xiang</t>
  </si>
  <si>
    <t>Dahu Zhen</t>
  </si>
  <si>
    <t>Dahua Xiang</t>
  </si>
  <si>
    <t>Dahukou Zhen [Jiaoqi Zhen]</t>
  </si>
  <si>
    <t>Daiyingling Zhen</t>
  </si>
  <si>
    <t>Dajiangkou Zhen [incl. Jiangkou Zhen, Fushuiwan Xiang]</t>
  </si>
  <si>
    <t>Dajing Zhen</t>
  </si>
  <si>
    <t>Dajinggang Zhen</t>
  </si>
  <si>
    <t>Dake Jiedao</t>
  </si>
  <si>
    <t>Dalan Zhen</t>
  </si>
  <si>
    <t>Daligang Zhen</t>
  </si>
  <si>
    <t>Dalong Xiang</t>
  </si>
  <si>
    <t>Dalongzhan Zhen</t>
  </si>
  <si>
    <t>Dalupu Zhen</t>
  </si>
  <si>
    <t>Damatou Jiedao</t>
  </si>
  <si>
    <t>Damiaokou Linchang</t>
  </si>
  <si>
    <t>Damiaokou Zhen</t>
  </si>
  <si>
    <t>Dananhu Xiang</t>
  </si>
  <si>
    <t>Dangdi Xiang</t>
  </si>
  <si>
    <t>Dangping Miaozu Xiang</t>
  </si>
  <si>
    <t>Dankou Zhen</t>
  </si>
  <si>
    <t>Danqing Zhen</t>
  </si>
  <si>
    <t>Danyang Jiedao [Chengbei Jiedao]</t>
  </si>
  <si>
    <t>Danzhou Xiang</t>
  </si>
  <si>
    <t>Dao Xian Dapingpu Nongchang</t>
  </si>
  <si>
    <t>Dao Xian Qiaotou Linchang</t>
  </si>
  <si>
    <t>Dao Xian Yueyan Linchang</t>
  </si>
  <si>
    <t>Daohe Xiang</t>
  </si>
  <si>
    <t>Daojiang Zhen [→ Lianxi Jiedao, Xizhou Jiedao]</t>
  </si>
  <si>
    <t>Daolin Zhen</t>
  </si>
  <si>
    <t>Daozi Zhen</t>
  </si>
  <si>
    <t>Daping Xiang</t>
  </si>
  <si>
    <t>Daping Zhen</t>
  </si>
  <si>
    <t>Dapingtang Zhen</t>
  </si>
  <si>
    <t>Dapu Gongyeyuan</t>
  </si>
  <si>
    <t>Dapu Zhen</t>
  </si>
  <si>
    <t>Daqiao Yaozu Xiang</t>
  </si>
  <si>
    <t>Daqiaojiang Xiang</t>
  </si>
  <si>
    <t>Daqingping Xiang</t>
  </si>
  <si>
    <t>Dasheng Zhen</t>
  </si>
  <si>
    <t>Dashi Zhen</t>
  </si>
  <si>
    <t>Dashiqiao Xiang</t>
  </si>
  <si>
    <t>Dashu'ao Xiang</t>
  </si>
  <si>
    <t>Dashuitian Xiang (Huaihua Shi)</t>
  </si>
  <si>
    <t>Dashuitian Xiang (Shaoyang Shi)</t>
  </si>
  <si>
    <t>Datang Zhen</t>
  </si>
  <si>
    <t>Datongshan Linchang</t>
  </si>
  <si>
    <t>Datunying Zhen</t>
  </si>
  <si>
    <t>Datuo Xiang</t>
  </si>
  <si>
    <t>Datuo Zhen [→ Xianfeng Jiedao, Heishipu Jiedao, Datuopu Jiedao]</t>
  </si>
  <si>
    <t>Dawei Zhen</t>
  </si>
  <si>
    <t>Daweishan Zhen</t>
  </si>
  <si>
    <t>Daweixi Xiang</t>
  </si>
  <si>
    <t>Dawu Yaozu Xiang</t>
  </si>
  <si>
    <t>Daxi Xiang</t>
  </si>
  <si>
    <t>Daxin Zhen</t>
  </si>
  <si>
    <t>Daxiongshan Guoyou Linchang</t>
  </si>
  <si>
    <t>Dayandang Zhen</t>
  </si>
  <si>
    <t>Dayao Zhen [incl. Yanghua Xiang]</t>
  </si>
  <si>
    <t>Dayi Zhen</t>
  </si>
  <si>
    <t>Dayongqiao Jiedao</t>
  </si>
  <si>
    <t>Dazhongqiao Zhen</t>
  </si>
  <si>
    <t>Dazhou Xiang</t>
  </si>
  <si>
    <t>Dengjiapu Zhen</t>
  </si>
  <si>
    <t>Dengyuantai Zhen</t>
  </si>
  <si>
    <t>Dengzhai Xiang</t>
  </si>
  <si>
    <t>Deshan Jiedao</t>
  </si>
  <si>
    <t>Dezhen Xiang</t>
  </si>
  <si>
    <t>Dianfang Zhen</t>
  </si>
  <si>
    <t>Dianmen Zhen</t>
  </si>
  <si>
    <t>Diaojing Xiang</t>
  </si>
  <si>
    <t>Diling Xiang</t>
  </si>
  <si>
    <t>Dingcheng Qu Yuanyichang</t>
  </si>
  <si>
    <t>Dinghu Zhen</t>
  </si>
  <si>
    <t>Dingjia Xiang</t>
  </si>
  <si>
    <t>Dingjiagang Xiang</t>
  </si>
  <si>
    <t>Dingwangtai Jiedao [incl. Liuzhengjie Jiedao, Jiefanglu Jiedao, Fuhoujie Jiedao, Duzhengjie Jiedao]</t>
  </si>
  <si>
    <t>Dingziwan Jiedao</t>
  </si>
  <si>
    <t>Dishuibu Jiedao</t>
  </si>
  <si>
    <t>Dizhuang Zhen</t>
  </si>
  <si>
    <t>Dong'an Zhen [→ Dong'an Jiedao]</t>
  </si>
  <si>
    <t>Dongdongting Hu Guanweihui</t>
  </si>
  <si>
    <t>Dongfanghong Jiedao</t>
  </si>
  <si>
    <t>Dongfeng Xiang</t>
  </si>
  <si>
    <t>Dongfenglu Jiedao (Changsha Shi)</t>
  </si>
  <si>
    <t>Dongfenglu Jiedao (Hengyang Shi)</t>
  </si>
  <si>
    <t>Dongfenglu Jiedao (Shaoyang Shi)</t>
  </si>
  <si>
    <t>Dongfu Zhen</t>
  </si>
  <si>
    <t>Donghu Zhen</t>
  </si>
  <si>
    <t>Donghutang Zhen</t>
  </si>
  <si>
    <t>Donghuwei Zhen</t>
  </si>
  <si>
    <t>Dongjiaduan Jiedao [incl. Wulidun Xiang]</t>
  </si>
  <si>
    <t>Dongjiang Jiedao</t>
  </si>
  <si>
    <t>Dongjiang Jiedao [incl. Liyujiang Zhen]</t>
  </si>
  <si>
    <t>Dongjiao Xiang</t>
  </si>
  <si>
    <t>Dongjing Jiedao</t>
  </si>
  <si>
    <t>Dongkou Zhen [→ Wenchang Jiedao, Xuefeng Jiedao]</t>
  </si>
  <si>
    <t>Dongluo Xiang</t>
  </si>
  <si>
    <t>Dongmaoling Jiedao</t>
  </si>
  <si>
    <t>Dongmen Jiedao</t>
  </si>
  <si>
    <t>Dongping Jiedao</t>
  </si>
  <si>
    <t>Dongping Xiang</t>
  </si>
  <si>
    <t>Dongping Zhen</t>
  </si>
  <si>
    <t>Dongshan Dongzu Xiang</t>
  </si>
  <si>
    <t>Dongshan Jiedao</t>
  </si>
  <si>
    <t>Dongshan Zhen</t>
  </si>
  <si>
    <t>Dongshanfeng Nongchang</t>
  </si>
  <si>
    <t>Dongshi Xiang</t>
  </si>
  <si>
    <t>Dongtang Jiedao</t>
  </si>
  <si>
    <t>Dongtang Zhen</t>
  </si>
  <si>
    <t>Dongting Jiedao</t>
  </si>
  <si>
    <t>Dongtundu Jiedao</t>
  </si>
  <si>
    <t>Dongxi Xiang</t>
  </si>
  <si>
    <t>Dongxiachang Xiang</t>
  </si>
  <si>
    <t>Dongyang Zhen</t>
  </si>
  <si>
    <t>Dongyangdu Jiedao</t>
  </si>
  <si>
    <t>Dongyueguan Zhen</t>
  </si>
  <si>
    <t>Dongyuemiao Xiang</t>
  </si>
  <si>
    <t>Doulishan Zhen</t>
  </si>
  <si>
    <t>Doumuhu Jiedao</t>
  </si>
  <si>
    <t>Duanlongshan Zhen</t>
  </si>
  <si>
    <t>Duanqiaopu Zhen</t>
  </si>
  <si>
    <t>Duishan Xiang</t>
  </si>
  <si>
    <t>Dujiaping Xiang</t>
  </si>
  <si>
    <t>Dukou Xiang</t>
  </si>
  <si>
    <t>Duli Xiang</t>
  </si>
  <si>
    <t>Duoshan Zhen</t>
  </si>
  <si>
    <t>Dupo Zhen</t>
  </si>
  <si>
    <t>Dutouqiao Zhen</t>
  </si>
  <si>
    <t>Dutoutang Zhen</t>
  </si>
  <si>
    <t>Egongling Dongzu Miaozu Xiang</t>
  </si>
  <si>
    <t>Erdu Jiedao</t>
  </si>
  <si>
    <t>Erfangping Zhen</t>
  </si>
  <si>
    <t>Eryou Xiang</t>
  </si>
  <si>
    <t>Fangshiping Zhen</t>
  </si>
  <si>
    <t>Fangyuan Zhen [incl. Yantang Xiang]</t>
  </si>
  <si>
    <t>Fanjiang Zhen</t>
  </si>
  <si>
    <t>Fanjiayuan Chaye Shifanchang</t>
  </si>
  <si>
    <t>Fanjiayuan Zhen</t>
  </si>
  <si>
    <t>Feitian Zhen</t>
  </si>
  <si>
    <t>Feitianshan Zhen [incl. Qiaokou Zhen, Tangxi Xiang]</t>
  </si>
  <si>
    <t>Fenghuang Jiedao</t>
  </si>
  <si>
    <t>Fenghuang Xiang</t>
  </si>
  <si>
    <t>Fenghuang Xiang [incl. Baiguoshi Xiang]</t>
  </si>
  <si>
    <t>Fenghuo Xiang</t>
  </si>
  <si>
    <t>Fengjia Zhen</t>
  </si>
  <si>
    <t>Fengjiapu Zhen</t>
  </si>
  <si>
    <t>Fenglin Zhen [incl. Huangtazui Zhen, Fenglinshi Xiang]</t>
  </si>
  <si>
    <t>Fengmutuan Miaozu Dongzu Xiang</t>
  </si>
  <si>
    <t>Fengping Zhen</t>
  </si>
  <si>
    <t>Fengqiaohu Jiedao</t>
  </si>
  <si>
    <t>Fengqiping Xiang</t>
  </si>
  <si>
    <t>Fengshiyan Zhen</t>
  </si>
  <si>
    <t>Fengshu Weiwu'erzu Huizu Xiang</t>
  </si>
  <si>
    <t>Fengtian Xiang</t>
  </si>
  <si>
    <t>Fengxi Jiedao</t>
  </si>
  <si>
    <t>Fengxianggang Xiang</t>
  </si>
  <si>
    <t>Fenshi Zhen</t>
  </si>
  <si>
    <t>Fenshui Xiang</t>
  </si>
  <si>
    <t>Fuhe Xiang</t>
  </si>
  <si>
    <t>Fujiaqiao Zhen</t>
  </si>
  <si>
    <t>Fukou Zhen</t>
  </si>
  <si>
    <t>Fulin Zhen</t>
  </si>
  <si>
    <t>Fuluo Zhen</t>
  </si>
  <si>
    <t>Fuping Jiedao [Chengnan Jiedao]</t>
  </si>
  <si>
    <t>Fuqiushan Xiang</t>
  </si>
  <si>
    <t>Furong Xiang</t>
  </si>
  <si>
    <t>Furong Zhen</t>
  </si>
  <si>
    <t>Furongbeilu Jiedao</t>
  </si>
  <si>
    <t>Furongqiao Baizu Xiang</t>
  </si>
  <si>
    <t>Fushoushan Zhen</t>
  </si>
  <si>
    <t>Futang Jiedao</t>
  </si>
  <si>
    <t>Futianpu Xiang [Futian Xiang]</t>
  </si>
  <si>
    <t>Fuxing Zhen</t>
  </si>
  <si>
    <t>Fuxing Zhen [incl. Fuxingchang Zhen, Shuanglong Xiang]</t>
  </si>
  <si>
    <t>Fuzhi Xiang</t>
  </si>
  <si>
    <t>Gangkou Zhen</t>
  </si>
  <si>
    <t>Gantang Zhen (Huaihua Shi)</t>
  </si>
  <si>
    <t>Gantang Zhen (Loudi Shi)</t>
  </si>
  <si>
    <t>Gantian Xiang</t>
  </si>
  <si>
    <t>Gantian Zhen</t>
  </si>
  <si>
    <t>Ganxi Xiang</t>
  </si>
  <si>
    <t>Ganxi Zhen</t>
  </si>
  <si>
    <t>Ganxitan Zhen</t>
  </si>
  <si>
    <t>Ganyan Tujiazu Xiang</t>
  </si>
  <si>
    <t>Ganziping Zhen</t>
  </si>
  <si>
    <t>Ganziyuan Zhen</t>
  </si>
  <si>
    <t>Gaochongshan Zhen</t>
  </si>
  <si>
    <t>Gaocun Zhen</t>
  </si>
  <si>
    <t>Gaofeng Tujiazu Xiang</t>
  </si>
  <si>
    <t>Gaofeng Zhen</t>
  </si>
  <si>
    <t>Gaohu Zhen</t>
  </si>
  <si>
    <t>Gaojiafang Zhen</t>
  </si>
  <si>
    <t>Gaolong Zhen</t>
  </si>
  <si>
    <t>Gaoming Xiang</t>
  </si>
  <si>
    <t>Gaoping Xiang</t>
  </si>
  <si>
    <t>Gaoping Zhen (Changsha Shi)</t>
  </si>
  <si>
    <t>Gaoping Zhen (Shaoyang Shi)</t>
  </si>
  <si>
    <t>Gaopojie Jiedao</t>
  </si>
  <si>
    <t>Gaoqiao Jiedao</t>
  </si>
  <si>
    <t>Gaoqiao Zhen (Changsha Shi)</t>
  </si>
  <si>
    <t>Gaoqiao Zhen (Shaoyang Shi)</t>
  </si>
  <si>
    <t>Gaoqiao Zhen (Yiyang Shi)</t>
  </si>
  <si>
    <t>Gaoqiao Zhen (Zhangjiajie Shi)</t>
  </si>
  <si>
    <t>Gaosha Zhen</t>
  </si>
  <si>
    <t>Gaoshan Xiang</t>
  </si>
  <si>
    <t>Gaotang Xiang</t>
  </si>
  <si>
    <t>Gaotangling Jiedao [incl. Xinkang Xiang]</t>
  </si>
  <si>
    <t>Gaotingsi Zhen [incl. Gaoting Xiang]</t>
  </si>
  <si>
    <t>Gaowangjie Xiang</t>
  </si>
  <si>
    <t>Gaoxishi Zhen</t>
  </si>
  <si>
    <t>Gaoyi Xiang</t>
  </si>
  <si>
    <t>Gejia Zhen</t>
  </si>
  <si>
    <t>Gezhuping Zhen</t>
  </si>
  <si>
    <t>Gongba Zhen</t>
  </si>
  <si>
    <t>Gonghe Nongchang</t>
  </si>
  <si>
    <t>Gonghua Zhen</t>
  </si>
  <si>
    <t>Gongjiaping Zhen</t>
  </si>
  <si>
    <t>Gongping Zhen</t>
  </si>
  <si>
    <t>Gongpingwei Zhen</t>
  </si>
  <si>
    <t>Gongtian Zhen</t>
  </si>
  <si>
    <t>Gongxi Zhen</t>
  </si>
  <si>
    <t>Gongye Yuanqu (Chenzhou Shi)</t>
  </si>
  <si>
    <t>Gongye Yuanqu (Yongzhou Shi)</t>
  </si>
  <si>
    <t>Goulou Xiang</t>
  </si>
  <si>
    <t>Guandang Zhen</t>
  </si>
  <si>
    <t>Guandiping Zhen</t>
  </si>
  <si>
    <t>Guandu Zhen</t>
  </si>
  <si>
    <t>Guangchang Jiedao</t>
  </si>
  <si>
    <t>Guangdonglu Jiedao</t>
  </si>
  <si>
    <t>Guangfa Zhen</t>
  </si>
  <si>
    <t>Guangfuqiao Zhen</t>
  </si>
  <si>
    <t>Guangming Xiang</t>
  </si>
  <si>
    <t>Guangping Zhen</t>
  </si>
  <si>
    <t>Guangxingzhou Zhen</t>
  </si>
  <si>
    <t>Guanhuan Zhen</t>
  </si>
  <si>
    <t>Guanjiazui Zhen</t>
  </si>
  <si>
    <t>Guankou Jiedao [incl. Xijiang Xiang]</t>
  </si>
  <si>
    <t>Guanling Zhen</t>
  </si>
  <si>
    <t>Guanliping Jiedao</t>
  </si>
  <si>
    <t>Guanqiao Zhen</t>
  </si>
  <si>
    <t>Guanshaling Jiedao</t>
  </si>
  <si>
    <t>Guanshi Zhen (Hengyang Xian)</t>
  </si>
  <si>
    <t>Guanshi Zhen (Hengnan Xian)</t>
  </si>
  <si>
    <t>Guantang Xiang</t>
  </si>
  <si>
    <t>Guantouzui Zhen</t>
  </si>
  <si>
    <t>Guanxi Xiang</t>
  </si>
  <si>
    <t>Guanxi Zhen</t>
  </si>
  <si>
    <t>Guanxia Miaozu Xiang</t>
  </si>
  <si>
    <t>Guanyinge Zhen</t>
  </si>
  <si>
    <t>Guanyinsi Zhen</t>
  </si>
  <si>
    <t>Guanyintan Zhen</t>
  </si>
  <si>
    <t>Guanzhuang Xiang</t>
  </si>
  <si>
    <t>Guanzhuang Zhen (Huaihua Shi)</t>
  </si>
  <si>
    <t>Guanzhuang Zhen (Zhuzhou Shi)</t>
  </si>
  <si>
    <t>Gudapo Xiang</t>
  </si>
  <si>
    <t>Gugang Zhen [incl. Sankou Zhen]</t>
  </si>
  <si>
    <t>Guihua Jiedao</t>
  </si>
  <si>
    <t>Guihuaping Jiedao</t>
  </si>
  <si>
    <t>Guihuayuan Xiang</t>
  </si>
  <si>
    <t>Guitang Jiedao</t>
  </si>
  <si>
    <t>Guitang Zhen</t>
  </si>
  <si>
    <t>Guiyang Chachang</t>
  </si>
  <si>
    <t>Guiyang Zhen</t>
  </si>
  <si>
    <t>Guiyi Zhen [Chengguan Zhen]</t>
  </si>
  <si>
    <t>Gulou Xiang (Shaoyang Shi)</t>
  </si>
  <si>
    <t>Gulou Xiang (Yiyang Shi)</t>
  </si>
  <si>
    <t>Gulun Xiang</t>
  </si>
  <si>
    <t>Guluoshan Xiang</t>
  </si>
  <si>
    <t>Guniushan Xiang</t>
  </si>
  <si>
    <t>Guoci Jiedao [Huangni'ao Jiedao]</t>
  </si>
  <si>
    <t>Guogongping Zhen</t>
  </si>
  <si>
    <t>Guoshuiping Zhen</t>
  </si>
  <si>
    <t>Guoyuan Zhen</t>
  </si>
  <si>
    <t>Guozhen Xiang</t>
  </si>
  <si>
    <t>Gupei Zhen</t>
  </si>
  <si>
    <t>Gutaishan Guoyou Linchang</t>
  </si>
  <si>
    <t>Gutang Xiang</t>
  </si>
  <si>
    <t>Guyang Zhen</t>
  </si>
  <si>
    <t>Guyuefeng Zhen</t>
  </si>
  <si>
    <t>Guzhou Zhen</t>
  </si>
  <si>
    <t>Hanbei</t>
  </si>
  <si>
    <t>Hanchang Jiedao [Chengguan Zhen]</t>
  </si>
  <si>
    <t>Hangongdu Zhen</t>
  </si>
  <si>
    <t>Hankou Xiang</t>
  </si>
  <si>
    <t>Hanpu Jiedao</t>
  </si>
  <si>
    <t>Haojiping Yaozu Xiang</t>
  </si>
  <si>
    <t>Haoping Xiang</t>
  </si>
  <si>
    <t>Haotang Zhen</t>
  </si>
  <si>
    <t>Haotou Xiang</t>
  </si>
  <si>
    <t>Haozigang Zhen</t>
  </si>
  <si>
    <t>Heba Zhen</t>
  </si>
  <si>
    <t>Hebinlu Jiedao</t>
  </si>
  <si>
    <t>Hebo Xiang</t>
  </si>
  <si>
    <t>Heboling Linchang</t>
  </si>
  <si>
    <t>Hefu Zhen</t>
  </si>
  <si>
    <t>Hehua Jiedao</t>
  </si>
  <si>
    <t>Heishanzui Xiang</t>
  </si>
  <si>
    <t>Heitianpu Zhen</t>
  </si>
  <si>
    <t>Hejia Xiang</t>
  </si>
  <si>
    <t>Hejiadong Zhen</t>
  </si>
  <si>
    <t>Hejiang Jiedao</t>
  </si>
  <si>
    <t>Hejiashan Yuanzhongchang</t>
  </si>
  <si>
    <t>Hejiatian Xiang</t>
  </si>
  <si>
    <t>Hejiatu Jiedao</t>
  </si>
  <si>
    <t>Hekou Miaozu Xiang</t>
  </si>
  <si>
    <t>Hekou Xiang</t>
  </si>
  <si>
    <t>Hekou Zhen (Changde Shi)</t>
  </si>
  <si>
    <t>Hekou Zhen (Xiangtan Shi)</t>
  </si>
  <si>
    <t>Heku Zhen</t>
  </si>
  <si>
    <t>Heli'ao Xiang</t>
  </si>
  <si>
    <t>Heling Zhen</t>
  </si>
  <si>
    <t>Helonghu Zhen [Chengxi Zhen]</t>
  </si>
  <si>
    <t>Helukou Zhen</t>
  </si>
  <si>
    <t>Hengbanqiao Xiang</t>
  </si>
  <si>
    <t>Hengbanqiao Zhen</t>
  </si>
  <si>
    <t>Hengjiangqiao Xiang</t>
  </si>
  <si>
    <t>Hengling Yaozu Xiang</t>
  </si>
  <si>
    <t>Henglongqiao Zhen</t>
  </si>
  <si>
    <t>Hengnan Xian Yuanzhongchang</t>
  </si>
  <si>
    <t>Hengpu Xiang</t>
  </si>
  <si>
    <t>Hengshi Zhen</t>
  </si>
  <si>
    <t>Hengtang Zhen</t>
  </si>
  <si>
    <t>Hengyan Xiang</t>
  </si>
  <si>
    <t>Hengzhou Jianyu</t>
  </si>
  <si>
    <t>Hengzhoulu Jiedao</t>
  </si>
  <si>
    <t>Hepeng Xiang</t>
  </si>
  <si>
    <t>Heping Xiang</t>
  </si>
  <si>
    <t>Heping Zhen</t>
  </si>
  <si>
    <t>Hepingxi Xiang</t>
  </si>
  <si>
    <t>Heqing Zhen</t>
  </si>
  <si>
    <t>Heshan Jiedao</t>
  </si>
  <si>
    <t>Heshi Zhen</t>
  </si>
  <si>
    <t>Heshui Zhen</t>
  </si>
  <si>
    <t>Hetan Zhen</t>
  </si>
  <si>
    <t>Hetang Jiedao</t>
  </si>
  <si>
    <t>Hetang Zhen</t>
  </si>
  <si>
    <t>Hetian Xiang</t>
  </si>
  <si>
    <t>Heting Zhen</t>
  </si>
  <si>
    <t>Hexi Jiedao</t>
  </si>
  <si>
    <t>Hexi Zhen</t>
  </si>
  <si>
    <t>Hexiangqiao Zhen</t>
  </si>
  <si>
    <t>Heye Zhen (Chenzhou Shi)</t>
  </si>
  <si>
    <t>Heye Zhen (Loudi Shi)</t>
  </si>
  <si>
    <t>Hezhou Zhen</t>
  </si>
  <si>
    <t>Hezuoqiao Xiang</t>
  </si>
  <si>
    <t>Hongjiaguan Baizu Xiang</t>
  </si>
  <si>
    <t>Hongqi Nongchang</t>
  </si>
  <si>
    <t>Hongqiao Zhen</t>
  </si>
  <si>
    <t>Hongqiao Zhen [→ Hongqiao Jiedao, Yuhe Jiedao, YongchangJiedao]</t>
  </si>
  <si>
    <t>Hongqilu Jiedao</t>
  </si>
  <si>
    <t>Hongshan Jiedao</t>
  </si>
  <si>
    <t>Hongshan Zhen</t>
  </si>
  <si>
    <t>Hongshandian Zhen</t>
  </si>
  <si>
    <t>Hongshi Zhen</t>
  </si>
  <si>
    <t>Hongshilin Zhen</t>
  </si>
  <si>
    <t>Hongtangying Yaozu Xiang</t>
  </si>
  <si>
    <t>Hongxiang Jiedao</t>
  </si>
  <si>
    <t>Hongxing Jiedao</t>
  </si>
  <si>
    <t>Hongyan Xiang</t>
  </si>
  <si>
    <t>Hongyan Zhen</t>
  </si>
  <si>
    <t>Hongyanxi Zhen</t>
  </si>
  <si>
    <t>Houjiatang Jiedao</t>
  </si>
  <si>
    <t>Houping Zhen</t>
  </si>
  <si>
    <t>Houtang Yaozu Xiang</t>
  </si>
  <si>
    <t>Huage Zhen</t>
  </si>
  <si>
    <t>Huagu Jiedao</t>
  </si>
  <si>
    <t>Huaichuan Jiedao</t>
  </si>
  <si>
    <t>Huamen Zhen</t>
  </si>
  <si>
    <t>Huaminglou Zhen</t>
  </si>
  <si>
    <t>Huangcai Zhen</t>
  </si>
  <si>
    <t>Huangcao Zhen</t>
  </si>
  <si>
    <t>Huangchaling Jiedao [incl. Xiangjiang Xiang]</t>
  </si>
  <si>
    <t>Huangfengqiao Zhen [incl. Baishi Zhen]</t>
  </si>
  <si>
    <t>Huanggai Zhen</t>
  </si>
  <si>
    <t>Huanghua Zhen</t>
  </si>
  <si>
    <t>Huangjialing Xiang</t>
  </si>
  <si>
    <t>Huangjiapu Xiang</t>
  </si>
  <si>
    <t>Huangjin Xiang</t>
  </si>
  <si>
    <t>Huangjin Yaozu Xiang</t>
  </si>
  <si>
    <t>Huangjin'ao Zhen</t>
  </si>
  <si>
    <t>Huangjindong Xiang</t>
  </si>
  <si>
    <t>Huangjing Xiang</t>
  </si>
  <si>
    <t>Huangjinyuan Jiedao</t>
  </si>
  <si>
    <t>Huanglei Xiang</t>
  </si>
  <si>
    <t>Huanglong Zhen</t>
  </si>
  <si>
    <t>Huangmao Xiang</t>
  </si>
  <si>
    <t>Huangmaoyuan Zhen</t>
  </si>
  <si>
    <t>Huangmaozhou Zhen</t>
  </si>
  <si>
    <t>Huangni Zhen</t>
  </si>
  <si>
    <t>Huangnidong Linchang</t>
  </si>
  <si>
    <t>Huangnitang Jiedao</t>
  </si>
  <si>
    <t>Huangnitang Zhen</t>
  </si>
  <si>
    <t>Huangpoqiao Xiang [→ Dahetang Jiedao]</t>
  </si>
  <si>
    <t>Huangqiao Zhen</t>
  </si>
  <si>
    <t>Huangsang Xiang</t>
  </si>
  <si>
    <t>Huangsangping Miaozu Xiang</t>
  </si>
  <si>
    <t>Huangsha Zhen</t>
  </si>
  <si>
    <t>Huangshajie Zhen</t>
  </si>
  <si>
    <t>Huangshantou Zhen</t>
  </si>
  <si>
    <t>Huangshaping Jiedao</t>
  </si>
  <si>
    <t>Huangshawan Jiedao [incl. Songmu Xiang]</t>
  </si>
  <si>
    <t>Huangshi Xiang</t>
  </si>
  <si>
    <t>Huangshi Zhen</t>
  </si>
  <si>
    <t>Huangtianpu Zhen</t>
  </si>
  <si>
    <t>Huangtingshi Zhen</t>
  </si>
  <si>
    <t>Huangtu Xiang</t>
  </si>
  <si>
    <t>Huangtudian Zhen</t>
  </si>
  <si>
    <t>Huangtukuang Zhen</t>
  </si>
  <si>
    <t>Huangtuling Zhen</t>
  </si>
  <si>
    <t>Huangtupu Zhen</t>
  </si>
  <si>
    <t>Huangxikou Zhen</t>
  </si>
  <si>
    <t>Huangxing Zhen [incl. Ganshan Xiang]</t>
  </si>
  <si>
    <t>Huangyan Luyou Dujiaqu</t>
  </si>
  <si>
    <t>Huangyangsi Zhen</t>
  </si>
  <si>
    <t>Huangzho Zhen [incl. Xinhuang Zhen, Xinglong Zhen, Dawanluo Xiang, Fangjiatun Xiang]</t>
  </si>
  <si>
    <t>Huangzhuzhou Xiang</t>
  </si>
  <si>
    <t>Huanxi Zhen</t>
  </si>
  <si>
    <t>Huaqiao Zhen (Hengyang Shi)</t>
  </si>
  <si>
    <t>Huaqiao Zhen (Huaihua Shi)</t>
  </si>
  <si>
    <t>Huaqiao Zhen (Yongzhou Shi)</t>
  </si>
  <si>
    <t>Huaqiaojie Zhen</t>
  </si>
  <si>
    <t>Huashan Jiedao</t>
  </si>
  <si>
    <t>Huashan Yaozu Xiang</t>
  </si>
  <si>
    <t>Huashi Zhen</t>
  </si>
  <si>
    <t>Huatang Jiedao</t>
  </si>
  <si>
    <t>Huatang Xiang</t>
  </si>
  <si>
    <t>Huatang Zhen [incl. Tonghe Xiang]</t>
  </si>
  <si>
    <t>Huawang Xiang</t>
  </si>
  <si>
    <t>Huaxing Jiedao</t>
  </si>
  <si>
    <t>Huayanxi Linchang</t>
  </si>
  <si>
    <t>Huayanxi Zhen [Gang'erkou Zhen]</t>
  </si>
  <si>
    <t>Huayuan Zhen</t>
  </si>
  <si>
    <t>Huayuan Zhen [incl. Tuanjie Zhen, Dao'er Xiang]</t>
  </si>
  <si>
    <t>Hubin Jiedao</t>
  </si>
  <si>
    <t>Hucheng Xiang</t>
  </si>
  <si>
    <t>Huilong Xiang</t>
  </si>
  <si>
    <t>Huilongpu Zhen</t>
  </si>
  <si>
    <t>Huilongshan Jiedao</t>
  </si>
  <si>
    <t>Huilongshan Yaozu Xiang [incl. Qili Zhen, Tuanjie Xiang]</t>
  </si>
  <si>
    <t>Huilongsi Zhen</t>
  </si>
  <si>
    <t>Huilongwei Zhen</t>
  </si>
  <si>
    <t>Huishangang Zhen</t>
  </si>
  <si>
    <t>Huitang Zhen [incl. Fengmuqiao Xiang]</t>
  </si>
  <si>
    <t>Huiyuan Yaozu Xiang</t>
  </si>
  <si>
    <t>Huju Zhen</t>
  </si>
  <si>
    <t>Hukou Zhen</t>
  </si>
  <si>
    <t>Hulu Zhen</t>
  </si>
  <si>
    <t>Huochang Tujiazu Xiang</t>
  </si>
  <si>
    <t>Huochangping Zhen</t>
  </si>
  <si>
    <t>Huochenanzhan Jiedao</t>
  </si>
  <si>
    <t>Huochezhan Xiang</t>
  </si>
  <si>
    <t>Huolianpo Zhen</t>
  </si>
  <si>
    <t>Huomachong Zhen</t>
  </si>
  <si>
    <t>Huoshui Xiang</t>
  </si>
  <si>
    <t>Huotian Xiang</t>
  </si>
  <si>
    <t>Huotian Zhen</t>
  </si>
  <si>
    <t>Huoxing Jiedao</t>
  </si>
  <si>
    <t>Hupingshan Zhen</t>
  </si>
  <si>
    <t>Hutian Zhen</t>
  </si>
  <si>
    <t>Huxingshan Yaozu Xiang</t>
  </si>
  <si>
    <t>Jiaba Xiang</t>
  </si>
  <si>
    <t>Jiangbei Zhen</t>
  </si>
  <si>
    <t>Jiangcun Zhen</t>
  </si>
  <si>
    <t>Jiangdong Xiang</t>
  </si>
  <si>
    <t>Jiangdong Yaozu Xiang</t>
  </si>
  <si>
    <t>Jianghua Linye Caiyuchang</t>
  </si>
  <si>
    <t>Jiangjia Xiang</t>
  </si>
  <si>
    <t>Jiangjiaqiao Zhen</t>
  </si>
  <si>
    <t>Jiangjiazui Zhen</t>
  </si>
  <si>
    <t>Jiangkou Zhen (Hengyang Shi)</t>
  </si>
  <si>
    <t>Jiangkou Zhen (Shaoyang Shi)</t>
  </si>
  <si>
    <t>Jiangkouxu Zhen</t>
  </si>
  <si>
    <t>Jiangnan Zhen (Yiyang Shi)</t>
  </si>
  <si>
    <t>Jiangnan Zhen (Yueyang Shi)</t>
  </si>
  <si>
    <t>Jiangshe Zhen</t>
  </si>
  <si>
    <t>Jiangshi Zhen</t>
  </si>
  <si>
    <t>Jiangshui Xiang</t>
  </si>
  <si>
    <t>Jiangya Zhen</t>
  </si>
  <si>
    <t>Jianjialong Zhen</t>
  </si>
  <si>
    <t>Jianjiapo Xiang</t>
  </si>
  <si>
    <t>Jianning Jiedao</t>
  </si>
  <si>
    <t>Jianshe Jiedao</t>
  </si>
  <si>
    <t>Jianshelu Jiedao</t>
  </si>
  <si>
    <t>Jianshi Zhen</t>
  </si>
  <si>
    <t>Jiantou Zhen</t>
  </si>
  <si>
    <t>Jiaoshan Zhen</t>
  </si>
  <si>
    <t>Jiaoxi Zhen</t>
  </si>
  <si>
    <t>Jiaoziya Zhen</t>
  </si>
  <si>
    <t>Jiaqiao Zhen</t>
  </si>
  <si>
    <t>Jiashan Guanlichu</t>
  </si>
  <si>
    <t>Jiashan Zhen</t>
  </si>
  <si>
    <t>Jiashi Xiang</t>
  </si>
  <si>
    <t>Jiashu Zhen</t>
  </si>
  <si>
    <t>Jiayi Zhen</t>
  </si>
  <si>
    <t>Jibing Zhen [incl. Chaojiang Xiang]</t>
  </si>
  <si>
    <t>Jicun Zhen</t>
  </si>
  <si>
    <t>Jiefangyan Xiang</t>
  </si>
  <si>
    <t>Jieling Zhen</t>
  </si>
  <si>
    <t>Jielong Zhen</t>
  </si>
  <si>
    <t>Jieluqiao Jiedao</t>
  </si>
  <si>
    <t>Jiemuxi Xiang</t>
  </si>
  <si>
    <t>Jiepai Xiang</t>
  </si>
  <si>
    <t>Jiepai Zhen</t>
  </si>
  <si>
    <t>Jieshou Zhen</t>
  </si>
  <si>
    <t>Jiezizhou Jiedao</t>
  </si>
  <si>
    <t>Jili Jiedao [incl. Taipingqiao Zhen]</t>
  </si>
  <si>
    <t>Jilong Zhen [incl. Qishan Banshichu]</t>
  </si>
  <si>
    <t>Jinbaotang Zhen</t>
  </si>
  <si>
    <t>Jinbin Zhen</t>
  </si>
  <si>
    <t>Jinchengshi Zhen</t>
  </si>
  <si>
    <t>Jindong Zhen [incl. Xiaojindong Xiang]</t>
  </si>
  <si>
    <t>Jin'eshan Jiedao</t>
  </si>
  <si>
    <t>Jinfeng Xiang</t>
  </si>
  <si>
    <t>Jinfengqiao Guanlichu</t>
  </si>
  <si>
    <t>Jingang Zhen</t>
  </si>
  <si>
    <t>Jinggang Zhen [incl. Getang Zhen]</t>
  </si>
  <si>
    <t>Jinghe Zhen</t>
  </si>
  <si>
    <t>Jinghuapu Xiang</t>
  </si>
  <si>
    <t>Jingji Jishu Kaifaqu Tonghailu Guanlichu</t>
  </si>
  <si>
    <t>Jingji Kaifaqu (Loudi Shi)</t>
  </si>
  <si>
    <t>Jingji Kaifaqu (Yiyang Shi)</t>
  </si>
  <si>
    <t>Jinglong Jiedao</t>
  </si>
  <si>
    <t>Jinglongqiao Xiang</t>
  </si>
  <si>
    <t>Jingpo Zhen</t>
  </si>
  <si>
    <t>Jingtou Zhen</t>
  </si>
  <si>
    <t>Jingtouwei Zhen</t>
  </si>
  <si>
    <t>Jingui Zhen</t>
  </si>
  <si>
    <t>Jingwei Xiang</t>
  </si>
  <si>
    <t>Jingwuzhou Zhen</t>
  </si>
  <si>
    <t>Jingzhu Yaozu Xiang</t>
  </si>
  <si>
    <t>Jingzhupu Zhen</t>
  </si>
  <si>
    <t>Jingzi Zhen</t>
  </si>
  <si>
    <t>Jinhe Zhen</t>
  </si>
  <si>
    <t>Jinjialing Nongchang</t>
  </si>
  <si>
    <t>Jinjiang Meiqu</t>
  </si>
  <si>
    <t>Jinjiang Xiang</t>
  </si>
  <si>
    <t>Jinjiang Zhen</t>
  </si>
  <si>
    <t>Jinjing Zhen [incl. Shuangjiang Zhen]</t>
  </si>
  <si>
    <t>Jinlan Zhen</t>
  </si>
  <si>
    <t>Jinling Zhen</t>
  </si>
  <si>
    <t>Jinlong Zhen [incl. Jietoupu Zhen, Yuhua Zhen]</t>
  </si>
  <si>
    <t>Jinluo Zhen</t>
  </si>
  <si>
    <t>Jinpen Zhen</t>
  </si>
  <si>
    <t>Jinpen Zhen [Jinpenwei Xiang]</t>
  </si>
  <si>
    <t>Jinpenling Jiedao</t>
  </si>
  <si>
    <t>Jinping Xiang</t>
  </si>
  <si>
    <t>Jinping Zhen [incl. Panjiang Xiang]</t>
  </si>
  <si>
    <t>Jinqiao Zhen</t>
  </si>
  <si>
    <t>Jinshan Jiedao</t>
  </si>
  <si>
    <t>Jinshi Xiang</t>
  </si>
  <si>
    <t>Jinshi Zhen (Loudi Shi)</t>
  </si>
  <si>
    <t>Jinshi Zhen (Xiangtan Shi)</t>
  </si>
  <si>
    <t>Jinshi Zhen [incl. Baisha Zhen, Feixianqiao Xiang]</t>
  </si>
  <si>
    <t>Jinshiqiao Zhen</t>
  </si>
  <si>
    <t>Jinsou Xiang</t>
  </si>
  <si>
    <t>Jinweizhou Zhen</t>
  </si>
  <si>
    <t>Jinwutang Zhen</t>
  </si>
  <si>
    <t>Jinxi Xiang</t>
  </si>
  <si>
    <t>Jinxi Zhen</t>
  </si>
  <si>
    <t>Jinyan Tujiazu Xiang</t>
  </si>
  <si>
    <t>Jinyinshan Jiedao</t>
  </si>
  <si>
    <t>Jinyuling Jiedao</t>
  </si>
  <si>
    <t>Jinzhou Zhen</t>
  </si>
  <si>
    <t>Jinzhu Zhen [incl. Jinlong Xiang, Xiaojia Xiang]</t>
  </si>
  <si>
    <t>Jinzhushan Zhen</t>
  </si>
  <si>
    <t>Jinzixian Zhen [incl. Guanwang Zhen, Haoshan Xiang, Yangnao Xiang, Xinzhou Xiang]</t>
  </si>
  <si>
    <t>Jinziyan Dongzu Miaozu Xiang</t>
  </si>
  <si>
    <t>Jiqing Zhen</t>
  </si>
  <si>
    <t>Jiubujiang Zhen</t>
  </si>
  <si>
    <t>Jiucaiyuan Jiedao</t>
  </si>
  <si>
    <t>Jiugongqiao Zhen</t>
  </si>
  <si>
    <t>Jiuhuan Xiang</t>
  </si>
  <si>
    <t>Jiulongling Zhen</t>
  </si>
  <si>
    <t>Jiuxi Zhen</t>
  </si>
  <si>
    <t>Jiuxijiang Xiang</t>
  </si>
  <si>
    <t>Jiuyishan Yaozu Xiang</t>
  </si>
  <si>
    <t>Jiwei Zhen</t>
  </si>
  <si>
    <t>Jixin Zhen</t>
  </si>
  <si>
    <t>Jiyi Xiang [incl. Yijiang Xiang, Jilong Xiang]</t>
  </si>
  <si>
    <t>Jukoupu Zhen</t>
  </si>
  <si>
    <t>Junchu Zhen</t>
  </si>
  <si>
    <t>Jundiping Jiedao [incl. Luoguta Jiedao]</t>
  </si>
  <si>
    <t>Junping Zhen</t>
  </si>
  <si>
    <t>Junshanpu Zhen</t>
  </si>
  <si>
    <t>Juntingjie Linchang</t>
  </si>
  <si>
    <t>Kaihui Zhen [incl. Baisha Zhen]</t>
  </si>
  <si>
    <t>Kaiyun Zhen</t>
  </si>
  <si>
    <t>Kangwang Xiang</t>
  </si>
  <si>
    <t>Kaoyan Kexue Yanjiusuo</t>
  </si>
  <si>
    <t>Kemushan Xiang [incl. Guanting Xiang, Jiuli Xiang]</t>
  </si>
  <si>
    <t>Kesha Xiang</t>
  </si>
  <si>
    <t>Ketou Xiang</t>
  </si>
  <si>
    <t>Kongqiaoshu Xiang</t>
  </si>
  <si>
    <t>Kuangshan Xiang</t>
  </si>
  <si>
    <t>Kuixi Zhen</t>
  </si>
  <si>
    <t>Kunlunqiao Jiedao</t>
  </si>
  <si>
    <t>Kuzhuping Xiang</t>
  </si>
  <si>
    <t>Kuzongqiao Zhen [Kuzong Xiang]</t>
  </si>
  <si>
    <t>La'ershan Zhen</t>
  </si>
  <si>
    <t>Lailongmen Jiedao</t>
  </si>
  <si>
    <t>Lancun Xiang</t>
  </si>
  <si>
    <t>Langbahu Zhen</t>
  </si>
  <si>
    <t>Langjiang Zhen</t>
  </si>
  <si>
    <t>Langli Jiedao</t>
  </si>
  <si>
    <t>Langshan Zhen</t>
  </si>
  <si>
    <t>Langtang Zhen</t>
  </si>
  <si>
    <t>Langxi Xiang</t>
  </si>
  <si>
    <t>Lanjiang Xiang</t>
  </si>
  <si>
    <t>Lanjiaoshan Jiedao</t>
  </si>
  <si>
    <t>Lanli Zhen</t>
  </si>
  <si>
    <t>Lanlong Xiang</t>
  </si>
  <si>
    <t>Lanrong Xiang</t>
  </si>
  <si>
    <t>Lanshan Huangmaoling Chachang</t>
  </si>
  <si>
    <t>Lanshan Jiangdong Linchang</t>
  </si>
  <si>
    <t>Lanshan Jingzhu Linchang</t>
  </si>
  <si>
    <t>Lanshan Nanling Linchang</t>
  </si>
  <si>
    <t>Lanshan Yuanzhongchang</t>
  </si>
  <si>
    <t>Lanshi Xiang</t>
  </si>
  <si>
    <t>Lantian Jiedao</t>
  </si>
  <si>
    <t>Lanxi Yaozu Xiang</t>
  </si>
  <si>
    <t>Lanxi Zhen</t>
  </si>
  <si>
    <t>Laodaohe Jiedao</t>
  </si>
  <si>
    <t>Laoliangcang Zhen</t>
  </si>
  <si>
    <t>Laotian Zhen</t>
  </si>
  <si>
    <t>Laoxing Xiang</t>
  </si>
  <si>
    <t>Le'an Zhen</t>
  </si>
  <si>
    <t>Le'anpu Miaozu Dongzu Xiang</t>
  </si>
  <si>
    <t>Lefutang Xiang</t>
  </si>
  <si>
    <t>Leidashi Zhen</t>
  </si>
  <si>
    <t>Leifeng Jiedao</t>
  </si>
  <si>
    <t>Leigongmiao Zhen</t>
  </si>
  <si>
    <t>Leigongta Zhen</t>
  </si>
  <si>
    <t>Leiping Zhen [incl. Qinglan Xiang]</t>
  </si>
  <si>
    <t>Leishi Xiang</t>
  </si>
  <si>
    <t>Lengshi Zhen</t>
  </si>
  <si>
    <t>Lengshui Zhen</t>
  </si>
  <si>
    <t>Lengshuijiang Jiedao</t>
  </si>
  <si>
    <t>Lengshuijing Xiang</t>
  </si>
  <si>
    <t>Lengshuixi Xiang</t>
  </si>
  <si>
    <t>Leping Jiedao</t>
  </si>
  <si>
    <t>Lianbin Jiedao</t>
  </si>
  <si>
    <t>Liangcha Xiang</t>
  </si>
  <si>
    <t>Liangchahe Xiang</t>
  </si>
  <si>
    <t>Lianghekou Xiang</t>
  </si>
  <si>
    <t>Liangjiatan Xiang</t>
  </si>
  <si>
    <t>Lianglin Xiang</t>
  </si>
  <si>
    <t>Liangsan Zhen</t>
  </si>
  <si>
    <t>Liangshi Zhen</t>
  </si>
  <si>
    <t>Liangshi Zhen [→ Dahetang Jiedao, Liangshitang Jiedao, Songjiatang Jiedao]</t>
  </si>
  <si>
    <t>Liangshuijing Zhen</t>
  </si>
  <si>
    <t>Liangshuikou Zhen</t>
  </si>
  <si>
    <t>Liangtian Zhen [incl. Dengjiatang Xiang]</t>
  </si>
  <si>
    <t>Liangting'ao Xiang</t>
  </si>
  <si>
    <t>Liangxinbao Zhen</t>
  </si>
  <si>
    <t>Liangyaping Zhen</t>
  </si>
  <si>
    <t>Liangyuan Xiang</t>
  </si>
  <si>
    <t>Lianhe Jiedao</t>
  </si>
  <si>
    <t>Lianhua Xiang</t>
  </si>
  <si>
    <t>Lianhua Zhen</t>
  </si>
  <si>
    <t>Lianhuaping Guanliqu</t>
  </si>
  <si>
    <t>Lianmin Miaozu Yaozu Xiang</t>
  </si>
  <si>
    <t>Lianqiao Zhen</t>
  </si>
  <si>
    <t>Lianshan Xiang</t>
  </si>
  <si>
    <t>Liantang Zhen</t>
  </si>
  <si>
    <t>Liantang'ao Zhen</t>
  </si>
  <si>
    <t>Lianxing Jiedao [incl. Chengguan Zhen, Shangyunqiao Zhen]</t>
  </si>
  <si>
    <t>Liaojiacun Zhen</t>
  </si>
  <si>
    <t>Liaojiang Zhen</t>
  </si>
  <si>
    <t>Liaojiaqiao Zhen</t>
  </si>
  <si>
    <t>Liaotian Zhen</t>
  </si>
  <si>
    <t>Lidan Jiedao [incl. Lidong Xiang]</t>
  </si>
  <si>
    <t>Liexi Xiang</t>
  </si>
  <si>
    <t>Lifuta Zhen</t>
  </si>
  <si>
    <t>Ligonggang Zhen</t>
  </si>
  <si>
    <t>Lijiaduan Zhen</t>
  </si>
  <si>
    <t>Lijiang Zhen</t>
  </si>
  <si>
    <t>Lijiaping Xiang</t>
  </si>
  <si>
    <t>Lijiaping Zhen</t>
  </si>
  <si>
    <t>Lijingpu Jiedao</t>
  </si>
  <si>
    <t>Limin</t>
  </si>
  <si>
    <t>Limu Xiang</t>
  </si>
  <si>
    <t>Linan Zhen</t>
  </si>
  <si>
    <t>Lincheng Zhen</t>
  </si>
  <si>
    <t>Linchong Zhen</t>
  </si>
  <si>
    <t>Linfeng Xiang</t>
  </si>
  <si>
    <t>Lingbei Zhen</t>
  </si>
  <si>
    <t>Lingfang Xiang</t>
  </si>
  <si>
    <t>Lingguan Zhen (Chenzhou Shi)</t>
  </si>
  <si>
    <t>Lingguan Zhen (Hengyang Shi)</t>
  </si>
  <si>
    <t>Lingguandian Zhen [incl. Shizhuqiao Xiang]</t>
  </si>
  <si>
    <t>Linghu Xiang</t>
  </si>
  <si>
    <t>Linghu Yuchang</t>
  </si>
  <si>
    <t>Lingjiaoshan Jiedao</t>
  </si>
  <si>
    <t>Lingjiaotang Zhen</t>
  </si>
  <si>
    <t>Lingpo Xiang</t>
  </si>
  <si>
    <t>Lingxi Zhen (Xiangxi Tujiazu Miaozu Zizhizhou)</t>
  </si>
  <si>
    <t>Lingxi Zhen (Zhangjiajie Shi)</t>
  </si>
  <si>
    <t>Lingxiu Yaozu Xiang</t>
  </si>
  <si>
    <t>Lingyang Zhen</t>
  </si>
  <si>
    <t>Linwuxian Gongyeyuan</t>
  </si>
  <si>
    <t>Linxihe Baizu Xiang</t>
  </si>
  <si>
    <t>Liping Xiang</t>
  </si>
  <si>
    <t>Lishan Zhen</t>
  </si>
  <si>
    <t>Lishu Xiang</t>
  </si>
  <si>
    <t>Litian Zhen [incl. Nanqiao Zhen, Fuli Zhen]</t>
  </si>
  <si>
    <t>Litian Zhen [incl. Xinhua Xiang]</t>
  </si>
  <si>
    <t>Litou Yaozu Xiang</t>
  </si>
  <si>
    <t>Lituo Jiedao</t>
  </si>
  <si>
    <t>Liubo Xiang</t>
  </si>
  <si>
    <t>Liuduzhai Zhen</t>
  </si>
  <si>
    <t>Liufeng Zhen [incl. Zhangmu Xiang, Banqiao Xiang]</t>
  </si>
  <si>
    <t>Liuguangling Zhen</t>
  </si>
  <si>
    <t>Liujiaping Baizu Xiang</t>
  </si>
  <si>
    <t>Liulinzhou Jiedao [incl. Xicheng Jiedao]</t>
  </si>
  <si>
    <t>Liumutang Jiedao</t>
  </si>
  <si>
    <t>Liushahe Zhen</t>
  </si>
  <si>
    <t>Liushi Zhen</t>
  </si>
  <si>
    <t>Liutang Xiang</t>
  </si>
  <si>
    <t>Liuyehu Jiedao</t>
  </si>
  <si>
    <t>Liuyuan Xiang</t>
  </si>
  <si>
    <t>Liuze Zhen</t>
  </si>
  <si>
    <t>Lixi Xiang</t>
  </si>
  <si>
    <t>Lixi Zhen</t>
  </si>
  <si>
    <t>Lixikou Xiang</t>
  </si>
  <si>
    <t>Lixiqiao Zhen</t>
  </si>
  <si>
    <t>Liyang Zhen [→ Liyang Jiedao, Lipu Jiedao, Lixi Jiedao]</t>
  </si>
  <si>
    <t>Liye Zhen</t>
  </si>
  <si>
    <t>Liyu Jiedao</t>
  </si>
  <si>
    <t>Liyuan Zhen</t>
  </si>
  <si>
    <t>Liyutang Zhen</t>
  </si>
  <si>
    <t>Longbo Zhen [incl. Pingfutou Xiang, Shangrenli Xiang, Yongjiang Xiang]</t>
  </si>
  <si>
    <t>Longchang Xiang</t>
  </si>
  <si>
    <t>Longcheng Zhen</t>
  </si>
  <si>
    <t>Longchuan Zhen [incl. Tangshi Xiang, Wangshiwan Xiang]</t>
  </si>
  <si>
    <t>Longchuantang Yaozu Xiang</t>
  </si>
  <si>
    <t>Longdong Zhen</t>
  </si>
  <si>
    <t>Longfeng Xiang</t>
  </si>
  <si>
    <t>Longfu Zhen</t>
  </si>
  <si>
    <t>Longguangqiao Jiedao</t>
  </si>
  <si>
    <t>Longhai Zhen</t>
  </si>
  <si>
    <t>Longjiabao Xiang</t>
  </si>
  <si>
    <t>Longkou Xiang</t>
  </si>
  <si>
    <t>Longling Gongyeyuan</t>
  </si>
  <si>
    <t>Longmen Zhen</t>
  </si>
  <si>
    <t>Longmen Zhen [Taihu Xiang]</t>
  </si>
  <si>
    <t>Longquan Jiedao</t>
  </si>
  <si>
    <t>Longquan Zhen</t>
  </si>
  <si>
    <t>Longquanyan Xiang</t>
  </si>
  <si>
    <t>Longshi Xiang</t>
  </si>
  <si>
    <t>Longtan Zhen (Changde Shi)</t>
  </si>
  <si>
    <t>Longtan Zhen (Chenzhou Shi)</t>
  </si>
  <si>
    <t>Longtan Zhen (Huaihua Shi)</t>
  </si>
  <si>
    <t>Longtan Zhen (Xiangxi Tujiazu Miaozu Zizhizhou)</t>
  </si>
  <si>
    <t>Longtan Zhen (Zhuzhou Shi)</t>
  </si>
  <si>
    <t>Longtan Zhen [→ Longtan Jiedao, Lufeng Jiedao]</t>
  </si>
  <si>
    <t>Longtang Xiang</t>
  </si>
  <si>
    <t>Longtang Zhen (Hengyang Shi)</t>
  </si>
  <si>
    <t>Longtang Zhen (Loudi Shi)</t>
  </si>
  <si>
    <t>Longtanhe Zhen</t>
  </si>
  <si>
    <t>Longtanping Zhen</t>
  </si>
  <si>
    <t>Longtanqiao Zhen</t>
  </si>
  <si>
    <t>Longtian Xiang</t>
  </si>
  <si>
    <t>Longtian Xiang [→ Shuiximen Jiedao]</t>
  </si>
  <si>
    <t>Longtian Zhen</t>
  </si>
  <si>
    <t>Longtou Zhen</t>
  </si>
  <si>
    <t>Longtou'an Xiang</t>
  </si>
  <si>
    <t>Longtoupu Jiedao</t>
  </si>
  <si>
    <t>Longwangjiang Xiang</t>
  </si>
  <si>
    <t>Longxi Xiang</t>
  </si>
  <si>
    <t>Longxi Zhen</t>
  </si>
  <si>
    <t>Longxingshi Xiang</t>
  </si>
  <si>
    <t>Longxipu Zhen</t>
  </si>
  <si>
    <t>Longxutang Jiedao</t>
  </si>
  <si>
    <t>Longyang Zhen [→ Longyang Jiedao, Chenyang Jiedao, Canglang Jiedao]</t>
  </si>
  <si>
    <t>Longzha Yaozu Xiang</t>
  </si>
  <si>
    <t>Longzhuangwan Xiang</t>
  </si>
  <si>
    <t>Luanshan Zhen</t>
  </si>
  <si>
    <t>Lucheng Zhen [incl. Daorenji Zhen]</t>
  </si>
  <si>
    <t>Lucidu Zhen</t>
  </si>
  <si>
    <t>Ludishan Xiang</t>
  </si>
  <si>
    <t>Ludongshan Zhen [incl. Hangsha Zhen]</t>
  </si>
  <si>
    <t>Lufeng Zhen</t>
  </si>
  <si>
    <t>Lugu Jiedao</t>
  </si>
  <si>
    <t>Luguan Zhen</t>
  </si>
  <si>
    <t>Luhongshi Zhen</t>
  </si>
  <si>
    <t>Luhu Luweichang</t>
  </si>
  <si>
    <t>Luhuatan Xiang</t>
  </si>
  <si>
    <t>Lujiao Zhen</t>
  </si>
  <si>
    <t>Lujiaping Zhen</t>
  </si>
  <si>
    <t>Lukou Zhen (Changsha Shi)</t>
  </si>
  <si>
    <t>Lukou Zhen (Zhuzhou Shi)</t>
  </si>
  <si>
    <t>Lukou Zhen [incl. Wenqiao Zhen]</t>
  </si>
  <si>
    <t>Lumaqiao Zhen</t>
  </si>
  <si>
    <t>Luobutian Xiang</t>
  </si>
  <si>
    <t>Luochaojing Zhen</t>
  </si>
  <si>
    <t>Luocheng Xiang</t>
  </si>
  <si>
    <t>Luohong Zhen</t>
  </si>
  <si>
    <t>Luojiang Zhen [Honghua Xiang]</t>
  </si>
  <si>
    <t>Luojiu Zhen</t>
  </si>
  <si>
    <t>Luoping Xiang</t>
  </si>
  <si>
    <t>Luopusi Linchang</t>
  </si>
  <si>
    <t>Luoqiao Zhen</t>
  </si>
  <si>
    <t>Luoshi Zhen</t>
  </si>
  <si>
    <t>Luoshui Xiang</t>
  </si>
  <si>
    <t>Luota Xiang</t>
  </si>
  <si>
    <t>Luotaping Xiang</t>
  </si>
  <si>
    <t>Luowang Jiedao [incl. Meixi Xiang]</t>
  </si>
  <si>
    <t>Luoxi Yaozu Xiang</t>
  </si>
  <si>
    <t>Luoxian Jiedao [Shijiao Xiang]</t>
  </si>
  <si>
    <t>Luoyan Xiang</t>
  </si>
  <si>
    <t>Luoyixi Zhen</t>
  </si>
  <si>
    <t>Luozishan Yaozu Xiang</t>
  </si>
  <si>
    <t>Luping Xiang</t>
  </si>
  <si>
    <t>Lutang Zhen [incl. Nanxi Xiang, Jiangkou Xiang]</t>
  </si>
  <si>
    <t>Lutian Zhen</t>
  </si>
  <si>
    <t>Luting'ao Xiang</t>
  </si>
  <si>
    <t>Luxianting Jiedao</t>
  </si>
  <si>
    <t>Luxikou Xiang</t>
  </si>
  <si>
    <t>Luyang Zhen</t>
  </si>
  <si>
    <t>Luyang Zhen [incl. Chengguan Zhen, Chengjiao Xiang, Fucheng Xiang]</t>
  </si>
  <si>
    <t>Luyuan Zhen</t>
  </si>
  <si>
    <t>Ma'an Zhen</t>
  </si>
  <si>
    <t>Machong Xiang</t>
  </si>
  <si>
    <t>Madiyi Xiang</t>
  </si>
  <si>
    <t>Maduqiao Xiang</t>
  </si>
  <si>
    <t>Mafengcun</t>
  </si>
  <si>
    <t>Mahekou Baizu Xiang</t>
  </si>
  <si>
    <t>Mahekou Zhen</t>
  </si>
  <si>
    <t>Maidiping Baizu Xiang</t>
  </si>
  <si>
    <t>Maishi Zhen</t>
  </si>
  <si>
    <t>Maji Zhen</t>
  </si>
  <si>
    <t>Majiahe Jiedao</t>
  </si>
  <si>
    <t>Majiang Zhen</t>
  </si>
  <si>
    <t>Majing'ao Zhen</t>
  </si>
  <si>
    <t>Majitang Zhen</t>
  </si>
  <si>
    <t>Malichang Zhen</t>
  </si>
  <si>
    <t>Malin Yaozu Xiang</t>
  </si>
  <si>
    <t>Malong Xiang</t>
  </si>
  <si>
    <t>Malu Zhen</t>
  </si>
  <si>
    <t>Mangshan Yaozu Xiang</t>
  </si>
  <si>
    <t>Maoba Xiang</t>
  </si>
  <si>
    <t>Maocaojie Zhen</t>
  </si>
  <si>
    <t>Maodu Xiang</t>
  </si>
  <si>
    <t>Mao'er Xiang</t>
  </si>
  <si>
    <t>Maogou Zhen</t>
  </si>
  <si>
    <t>Maojia Xiang</t>
  </si>
  <si>
    <t>Maojiatan Huizu Weiwu'erzu Xiang</t>
  </si>
  <si>
    <t>Maojun Zhen</t>
  </si>
  <si>
    <t>Maoli Xiang</t>
  </si>
  <si>
    <t>Maolihu Zhen [incl. Baohedi Zhen, Lijiapu Xiang]</t>
  </si>
  <si>
    <t>Maoping Xiang</t>
  </si>
  <si>
    <t>Maoping Zhen</t>
  </si>
  <si>
    <t>Maoshi Zhen</t>
  </si>
  <si>
    <t>Maotang Zhen</t>
  </si>
  <si>
    <t>Maotian Zhen (Xiangtan Shi)</t>
  </si>
  <si>
    <t>Maotian Zhen (Yueyang Shi)</t>
  </si>
  <si>
    <t>Maoxi Shuiku Guanlisuo</t>
  </si>
  <si>
    <t>Maoyanhe Zhen [Wentang Zhen]</t>
  </si>
  <si>
    <t>Maoyi Zhen</t>
  </si>
  <si>
    <t>Maozhu Zhen</t>
  </si>
  <si>
    <t>Maping Nongye Kaifaqu</t>
  </si>
  <si>
    <t>Maping Xiang</t>
  </si>
  <si>
    <t>Maqiao Zhen [incl. Waisha Xiang]</t>
  </si>
  <si>
    <t>Mashi Zhen</t>
  </si>
  <si>
    <t>Mashui Zhen</t>
  </si>
  <si>
    <t>Matang Miaozu Yaozu Xiang</t>
  </si>
  <si>
    <t>Matang Zhen</t>
  </si>
  <si>
    <t>Matangshan Xiang</t>
  </si>
  <si>
    <t>Matian Zhen</t>
  </si>
  <si>
    <t>Matouling Xiang [incl. Heyeping Xiang]</t>
  </si>
  <si>
    <t>Matoupu Zhen</t>
  </si>
  <si>
    <t>Matouqiao Zhen</t>
  </si>
  <si>
    <t>Mawangdui Jiedao</t>
  </si>
  <si>
    <t>Maxipu Zhen</t>
  </si>
  <si>
    <t>Mayingtang Xiang</t>
  </si>
  <si>
    <t>Mazongling Zhen</t>
  </si>
  <si>
    <t>Meicheng Zhen</t>
  </si>
  <si>
    <t>Meihua Zhen</t>
  </si>
  <si>
    <t>Meijiang Zhen</t>
  </si>
  <si>
    <t>Meilinqiao Zhen</t>
  </si>
  <si>
    <t>Meiping Xiang</t>
  </si>
  <si>
    <t>Meiqiao Zhen</t>
  </si>
  <si>
    <t>Meitanba Zhen</t>
  </si>
  <si>
    <t>Meitian Zhen</t>
  </si>
  <si>
    <t>Meitianhu Zhen</t>
  </si>
  <si>
    <t>Meiwan Jiedao</t>
  </si>
  <si>
    <t>Meixi Zhen</t>
  </si>
  <si>
    <t>Meixian Zhen</t>
  </si>
  <si>
    <t>Meixihu Jiedao</t>
  </si>
  <si>
    <t>Mengbi Xiang</t>
  </si>
  <si>
    <t>Menggong Zhen</t>
  </si>
  <si>
    <t>Mengquan Zhen</t>
  </si>
  <si>
    <t>Mengxi Zhen</t>
  </si>
  <si>
    <t>Menlouxia Yaozu Xiang</t>
  </si>
  <si>
    <t>Miandu Zhen</t>
  </si>
  <si>
    <t>Mianhuaping Yaozu Xiang</t>
  </si>
  <si>
    <t>Miao'ertan Zhen</t>
  </si>
  <si>
    <t>Miaopu Jiedao</t>
  </si>
  <si>
    <t>Miaoqian Zhen</t>
  </si>
  <si>
    <t>Miaoshi Zhen</t>
  </si>
  <si>
    <t>Mibei Miaozu Xiang</t>
  </si>
  <si>
    <t>Mihu Xiang</t>
  </si>
  <si>
    <t>Mijiang Jiedao</t>
  </si>
  <si>
    <t>Miliang Xiang</t>
  </si>
  <si>
    <t>Miluo Zhen</t>
  </si>
  <si>
    <t>Min'an Jiedao</t>
  </si>
  <si>
    <t>Mingshantou Zhen</t>
  </si>
  <si>
    <t>Mingxikou Zhen</t>
  </si>
  <si>
    <t>Mingyue Zhen [incl. Dazhang Zhen, Hejiaqiao Zhen]</t>
  </si>
  <si>
    <t>Minle Zhen [incl. Lianghe Xiang]</t>
  </si>
  <si>
    <t>Mishui Zhen [incl. Chengguan Zhen, Tazhuang Xiang, Zhenzhu Xiang]</t>
  </si>
  <si>
    <t>Mobin Dongzu Miaozu Xiang</t>
  </si>
  <si>
    <t>Mojing Xiang</t>
  </si>
  <si>
    <t>Morong Zhen</t>
  </si>
  <si>
    <t>Moshi Zhen</t>
  </si>
  <si>
    <t>Mujiangping Zhen</t>
  </si>
  <si>
    <t>Mujin Xiang</t>
  </si>
  <si>
    <t>Muli Xiang</t>
  </si>
  <si>
    <t>Mutanghuan Zhen</t>
  </si>
  <si>
    <t>Muxi Xiang</t>
  </si>
  <si>
    <t>Muyun Jiedao</t>
  </si>
  <si>
    <t>Nanbei Zhen</t>
  </si>
  <si>
    <t>Nandashan Zhen</t>
  </si>
  <si>
    <t>Nandong Xiang</t>
  </si>
  <si>
    <t>Nandongting Luweichang</t>
  </si>
  <si>
    <t>Nanhu Jiedao</t>
  </si>
  <si>
    <t>Nanhuzhou Zhen</t>
  </si>
  <si>
    <t>Nanjiang Zhen</t>
  </si>
  <si>
    <t>Nanjin Xiang</t>
  </si>
  <si>
    <t>Nanjindu Jiedao</t>
  </si>
  <si>
    <t>Nanjing Zhen</t>
  </si>
  <si>
    <t>Nanmuping Zhen</t>
  </si>
  <si>
    <t>Nanmupu Xiang</t>
  </si>
  <si>
    <t>Nanpinggang Jiedao [Nanpinggang Xiang]</t>
  </si>
  <si>
    <t>Nanqiang Zhen [incl. Lanqiao Zhen, Guangyi Xiang]</t>
  </si>
  <si>
    <t>Nanqiao Xiang</t>
  </si>
  <si>
    <t>Nanqiao Zhen</t>
  </si>
  <si>
    <t>Nanshan Zhen [→ Wutuan Zhen, Chang'anying Zhen]</t>
  </si>
  <si>
    <t>Nanshanping Xiang</t>
  </si>
  <si>
    <t>Nanshi Zhen</t>
  </si>
  <si>
    <t>Nanta Jiedao</t>
  </si>
  <si>
    <t>Nanwan Xiang</t>
  </si>
  <si>
    <t>Nanwanhu Banshichu</t>
  </si>
  <si>
    <t>Nanyang Zhen</t>
  </si>
  <si>
    <t>Nanyue Zhen</t>
  </si>
  <si>
    <t>Nanyuemiao Zhen</t>
  </si>
  <si>
    <t>Nanzhou Zhen</t>
  </si>
  <si>
    <t>Nanzhou Zhen [incl. Zhouping Xiang, Nanyangqiao Xiang]</t>
  </si>
  <si>
    <t>Nanzhuangping Jiedao</t>
  </si>
  <si>
    <t>Nanzhushan Zhen</t>
  </si>
  <si>
    <t>Nanzui Zhen</t>
  </si>
  <si>
    <t>Neixi Xiang</t>
  </si>
  <si>
    <t>Niangxi Zhen</t>
  </si>
  <si>
    <t>Nianyuxu Zhen</t>
  </si>
  <si>
    <t>Niaojiang Zhen</t>
  </si>
  <si>
    <t>Niejiacun Xiang</t>
  </si>
  <si>
    <t>Niejiaqiao Xiang</t>
  </si>
  <si>
    <t>Nieshi Zhen</t>
  </si>
  <si>
    <t>Nijiangkou Zhen</t>
  </si>
  <si>
    <t>Nijiangping Xiang</t>
  </si>
  <si>
    <t>Ningjiaping Zhen [incl. Hunan'ao Xiang, Pingyangmiao Xiang]</t>
  </si>
  <si>
    <t>Niubitan Zhen</t>
  </si>
  <si>
    <t>Niuchehe Zhen</t>
  </si>
  <si>
    <t>Niuguping Xiang</t>
  </si>
  <si>
    <t>Niujiaoba Zhen</t>
  </si>
  <si>
    <t>Niumasi Zhen [incl. Fanjiashan Zhen]</t>
  </si>
  <si>
    <t>Niutian Zhen</t>
  </si>
  <si>
    <t>Niwotan Xiang</t>
  </si>
  <si>
    <t>Nongche Zhen</t>
  </si>
  <si>
    <t>Nongye Kexue Yanjiusuo</t>
  </si>
  <si>
    <t>Nuanshui Zhen</t>
  </si>
  <si>
    <t>Oujiang Zhen [incl. Chengguan Zhen, Sandong Xiang, Huangdong Xiang]</t>
  </si>
  <si>
    <t>Oujiangcha Zhen [incl. Paikou Xiang]</t>
  </si>
  <si>
    <t>Ŏutuan Xiang</t>
  </si>
  <si>
    <t>Ouyanghai Zhen</t>
  </si>
  <si>
    <t>Paichou Xiang</t>
  </si>
  <si>
    <t>Paihou Xiang</t>
  </si>
  <si>
    <t>Pailou Xiang</t>
  </si>
  <si>
    <t>Pailou Zhen</t>
  </si>
  <si>
    <t>Paitou Xiang</t>
  </si>
  <si>
    <t>Pangu Xiang</t>
  </si>
  <si>
    <t>Panqiao Xiang</t>
  </si>
  <si>
    <t>Panshi Zhen</t>
  </si>
  <si>
    <t>Pantang Zhen</t>
  </si>
  <si>
    <t>Paotuan Dongzu Miaozu Xiang</t>
  </si>
  <si>
    <t>Peiyuan Jiedao</t>
  </si>
  <si>
    <t>Pengtang Xiang</t>
  </si>
  <si>
    <t>Pengyuan Zhen</t>
  </si>
  <si>
    <t>Pingba Zhen</t>
  </si>
  <si>
    <t>Pingbei Xiang</t>
  </si>
  <si>
    <t>Pingcha Zhen</t>
  </si>
  <si>
    <t>Pingcun Zhen</t>
  </si>
  <si>
    <t>Pinghe Xiang</t>
  </si>
  <si>
    <t>Pingkou Zhen</t>
  </si>
  <si>
    <t>Pingle Xiang</t>
  </si>
  <si>
    <t>Pingshan Xiang</t>
  </si>
  <si>
    <t>Pingshang Xiang</t>
  </si>
  <si>
    <t>Pingshang Zhen</t>
  </si>
  <si>
    <t>Pingshui Zhen</t>
  </si>
  <si>
    <t>Pingtan Xiang</t>
  </si>
  <si>
    <t>Pingtang Jiedao</t>
  </si>
  <si>
    <t>Pingyang Xiang</t>
  </si>
  <si>
    <t>Pingzhenglu Jiedao</t>
  </si>
  <si>
    <t>Potou Zhen</t>
  </si>
  <si>
    <t>Pozijie Jiedao</t>
  </si>
  <si>
    <t>Puji Zhen</t>
  </si>
  <si>
    <t>Pukou Xiang</t>
  </si>
  <si>
    <t>Pukou Zhen</t>
  </si>
  <si>
    <t>Pule Zhen</t>
  </si>
  <si>
    <t>Puliqiao Zhen</t>
  </si>
  <si>
    <t>Puman Xiang</t>
  </si>
  <si>
    <t>Purong Zhen</t>
  </si>
  <si>
    <t>Pushi Zhen</t>
  </si>
  <si>
    <t>Puwen Dongzu Miaozu Xiang</t>
  </si>
  <si>
    <t>Qiancheng Zhen</t>
  </si>
  <si>
    <t>Qianchong Xiang</t>
  </si>
  <si>
    <t>Qiangongping Zhen</t>
  </si>
  <si>
    <t>Qianjiaping Xiang</t>
  </si>
  <si>
    <t>Qianjiatong Yaozu Xiang</t>
  </si>
  <si>
    <t>Qianlianghu Zhen [incl. Caisanghu Zhen]</t>
  </si>
  <si>
    <t>Qianling Zhen</t>
  </si>
  <si>
    <t>Qianshanhong Zhen</t>
  </si>
  <si>
    <t>Qianzhou Jiedao [incl. Jifeng Jiedao]</t>
  </si>
  <si>
    <t>Qiaojiang Zhen</t>
  </si>
  <si>
    <t>Qiaokou Zhen</t>
  </si>
  <si>
    <t>Qiaoshi Xiang (Chenzhou Shi)</t>
  </si>
  <si>
    <t>Qiaoshi Xiang (Yongzhou Shi)</t>
  </si>
  <si>
    <t>Qiaotou Jiedao</t>
  </si>
  <si>
    <t>Qiaotou Xiang (Chenzhou Shi)</t>
  </si>
  <si>
    <t>Qiaotou Xiang (Huaihua Shi)</t>
  </si>
  <si>
    <t>Qiaotou Xiang (Zhangjiajie Shi)</t>
  </si>
  <si>
    <t>Qiaotou Zhen</t>
  </si>
  <si>
    <t>Qiaotouhe Zhen [incl. Huquan Zhen]</t>
  </si>
  <si>
    <t>Qiaotoupu Zhen</t>
  </si>
  <si>
    <t>Qiaotouxi Xiang</t>
  </si>
  <si>
    <t>Qiaoyi Zhen</t>
  </si>
  <si>
    <t>Qiaoziwan Zhen</t>
  </si>
  <si>
    <t>Qichelu Jiedao</t>
  </si>
  <si>
    <t>Qichezhan Jiedao</t>
  </si>
  <si>
    <t>Qifengdu Zhen [incl. Gangjiao Xiang, v]</t>
  </si>
  <si>
    <t>Qihe Zhen</t>
  </si>
  <si>
    <t>Qijia Xiang</t>
  </si>
  <si>
    <t>Qijialing Jiedao</t>
  </si>
  <si>
    <t>Qijiang Zhen</t>
  </si>
  <si>
    <t>Qijiaping Zhen</t>
  </si>
  <si>
    <t>Qilidian Jiedao</t>
  </si>
  <si>
    <t>Qiliqiao Zhen [incl. Guabangshan Xiang]</t>
  </si>
  <si>
    <t>Qilishan Yuanyichang</t>
  </si>
  <si>
    <t>Qiming Jiedao [Chengdong Jiedao]</t>
  </si>
  <si>
    <t>Qing'anping Xiang</t>
  </si>
  <si>
    <t>Qingjiang Zhen</t>
  </si>
  <si>
    <t>Qingjiangqiao Xiang</t>
  </si>
  <si>
    <t>Qinglang Dongzu Miaozu Xiang</t>
  </si>
  <si>
    <t>Qinglang Xiang</t>
  </si>
  <si>
    <t>Qinglin Huizu Weiwu'erzu Xiang</t>
  </si>
  <si>
    <t>Qingping Zhen</t>
  </si>
  <si>
    <t>Qingquan Zhen</t>
  </si>
  <si>
    <t>Qingshan Jiedao</t>
  </si>
  <si>
    <t>Qingshan Xiang</t>
  </si>
  <si>
    <t>Qingshanpu Zhen</t>
  </si>
  <si>
    <t>Qingshanqiao Zhen (Changsha Shi)</t>
  </si>
  <si>
    <t>Qingshanqiao Zhen (Xiangtan Shi)</t>
  </si>
  <si>
    <t>Qingshui Xiang</t>
  </si>
  <si>
    <t>Qingshuiping Zhen</t>
  </si>
  <si>
    <t>Qingshuiqiao Zhen</t>
  </si>
  <si>
    <t>Qingshuitang Jiedao (Changsha Shi)</t>
  </si>
  <si>
    <t>Qingshuitang Jiedao (Zhuzhou Shi)</t>
  </si>
  <si>
    <t>Qingshuping Zhen</t>
  </si>
  <si>
    <t>Qingshuzui Zhen</t>
  </si>
  <si>
    <t>Qingtan Xiang</t>
  </si>
  <si>
    <t>Qingtang Zhen</t>
  </si>
  <si>
    <t>Qingtang Zhuangzu Xiang</t>
  </si>
  <si>
    <t>Qingtangpu Zhen</t>
  </si>
  <si>
    <t>Qingxi Zhen</t>
  </si>
  <si>
    <t>Qingyuan Jiedao</t>
  </si>
  <si>
    <t>Qingyun Jiedao</t>
  </si>
  <si>
    <t>Qingyunshan Jiedao</t>
  </si>
  <si>
    <t>Qingzhuhu Jiedao</t>
  </si>
  <si>
    <t>Qinqi Xiang</t>
  </si>
  <si>
    <t>Qinqiao Zhen</t>
  </si>
  <si>
    <t>Qionghu Jiedao</t>
  </si>
  <si>
    <t>Qiusuo Jiedao</t>
  </si>
  <si>
    <t>Qixingjie Zhen</t>
  </si>
  <si>
    <t>Qizi Zhen</t>
  </si>
  <si>
    <t>Quanfeng Jiedao</t>
  </si>
  <si>
    <t>Quanhu Zhen</t>
  </si>
  <si>
    <t>Quanjiaohe Zhen</t>
  </si>
  <si>
    <t>Quanshui Zhen [Sanxing Zhen]</t>
  </si>
  <si>
    <t>Quantang Jiedao</t>
  </si>
  <si>
    <t>Quantang Zhen</t>
  </si>
  <si>
    <t>Quanxi Zhen</t>
  </si>
  <si>
    <t>Quetang Zhen</t>
  </si>
  <si>
    <t>Qujiang Zhen</t>
  </si>
  <si>
    <t>Qulan Zhen</t>
  </si>
  <si>
    <t>Qunfeng Xiang</t>
  </si>
  <si>
    <t>Qunfeng Zhen</t>
  </si>
  <si>
    <t>Qutan Jiedao [Yitan Xiang]</t>
  </si>
  <si>
    <t>Quyang Zhen</t>
  </si>
  <si>
    <t>Quzici Zhen</t>
  </si>
  <si>
    <t>Raocun Xiang</t>
  </si>
  <si>
    <t>Renchaoxi Zhen</t>
  </si>
  <si>
    <t>Renhe Zhen</t>
  </si>
  <si>
    <t>Renmin Jiedao</t>
  </si>
  <si>
    <t>Renminlu Jiedao</t>
  </si>
  <si>
    <t>Renwan Jiedao</t>
  </si>
  <si>
    <t>Renyi Zhen</t>
  </si>
  <si>
    <t>Renyi Zhen [incl. Yinhe Xiang]</t>
  </si>
  <si>
    <t>Reshi Zhen</t>
  </si>
  <si>
    <t>Reshui Zhen</t>
  </si>
  <si>
    <t>Ronghua Xiang</t>
  </si>
  <si>
    <t>Ronghuan Zhen</t>
  </si>
  <si>
    <t>Rongjiawan Zhen</t>
  </si>
  <si>
    <t>Rudong Zhen</t>
  </si>
  <si>
    <t>Ruitapu Zhen</t>
  </si>
  <si>
    <t>Rulin Zhen</t>
  </si>
  <si>
    <t>Runya Xiang</t>
  </si>
  <si>
    <t>Ruoshui Zhen</t>
  </si>
  <si>
    <t>Ruxi Zhen</t>
  </si>
  <si>
    <t>Ruyi Zhen</t>
  </si>
  <si>
    <t>Sancha Xiang</t>
  </si>
  <si>
    <t>Sanchahe Zhen</t>
  </si>
  <si>
    <t>Sandaokeng Zhen [incl. Muyexi Xiang, Wulangxi Xiang]</t>
  </si>
  <si>
    <t>Sandu Zhen</t>
  </si>
  <si>
    <t>Sandu Zhen [incl. Beiji Xiang]</t>
  </si>
  <si>
    <t>Sandun Xiang</t>
  </si>
  <si>
    <t>Sanfengsi Zhen</t>
  </si>
  <si>
    <t>Sangesi Zhen</t>
  </si>
  <si>
    <t>Sangongqiao Xiang</t>
  </si>
  <si>
    <t>Sanguansi Tujiazu Xiang</t>
  </si>
  <si>
    <t>Sangzi Zhen</t>
  </si>
  <si>
    <t>Sanhe Xiang</t>
  </si>
  <si>
    <t>Sanhe Zhen</t>
  </si>
  <si>
    <t>Sanhe Zhen [incl. Sanhekou Xiang, Guotaiqiao Xiang, Zhuangta Xiang]</t>
  </si>
  <si>
    <t>Sanhu Zhen</t>
  </si>
  <si>
    <t>Sanjia Xiang</t>
  </si>
  <si>
    <t>Sanjiaguan Xiang</t>
  </si>
  <si>
    <t>Sanjian Zhen</t>
  </si>
  <si>
    <t>Sanjiang Zhen</t>
  </si>
  <si>
    <t>Sanjiang Zhen [incl. Liangjiang Xiang, Gangdong Xiang, Shanxi Xiang]</t>
  </si>
  <si>
    <t>Sanjiangkou Yaozu Zhen</t>
  </si>
  <si>
    <t>Sanjiaotang Zhen [incl.Yanhu Zhen]</t>
  </si>
  <si>
    <t>Sanjing Zhen</t>
  </si>
  <si>
    <t>Sankoutang Zhen</t>
  </si>
  <si>
    <t>Sanmen Zhen</t>
  </si>
  <si>
    <t>Sanqiao Xiang</t>
  </si>
  <si>
    <t>Sansheng Xiang</t>
  </si>
  <si>
    <t>Sanshi Zhen</t>
  </si>
  <si>
    <t>Sanshiliu Wan Kuangqu</t>
  </si>
  <si>
    <t>Santang Xiang</t>
  </si>
  <si>
    <t>Santang Zhen</t>
  </si>
  <si>
    <t>Santang Zhen [incl. Zhoushi Xiang]</t>
  </si>
  <si>
    <t>Santangjie Zhen</t>
  </si>
  <si>
    <t>Santangpu Zhen</t>
  </si>
  <si>
    <t>Sanxianhu Zhen</t>
  </si>
  <si>
    <t>Sanyang Xiang [incl. Tianyue Jiedao]</t>
  </si>
  <si>
    <t>Sanyanggang Zhen</t>
  </si>
  <si>
    <t>Sanyanqiao Jiedao</t>
  </si>
  <si>
    <t>Sanyuan Xiang</t>
  </si>
  <si>
    <t>Sanzhang Zhen [incl. Daqiao Zhen]</t>
  </si>
  <si>
    <t>Sanzhouyi Jiedao</t>
  </si>
  <si>
    <t>Saxi Xiang</t>
  </si>
  <si>
    <t>Shaba Zhen</t>
  </si>
  <si>
    <t>Shabaozhou Jiedao Banshichu</t>
  </si>
  <si>
    <t>Shadi Xiang</t>
  </si>
  <si>
    <t>Shaibeitan Yaozu Xiang</t>
  </si>
  <si>
    <t>Shaming Xiang</t>
  </si>
  <si>
    <t>Shanban Xiang</t>
  </si>
  <si>
    <t>Shangdongjie Xiang</t>
  </si>
  <si>
    <t>Shangdu Jiedao</t>
  </si>
  <si>
    <t>Shangguan Jiedao</t>
  </si>
  <si>
    <t>Shanghexi Xiang</t>
  </si>
  <si>
    <t>Shangjia Xiang</t>
  </si>
  <si>
    <t>Shangjiangwei Zhen</t>
  </si>
  <si>
    <t>Shanglingqiao Zhen [incl. Zhushanqiao Zhen]</t>
  </si>
  <si>
    <t>Shangmei Zhen [→ Shangmei Jiedao, Fenglin Jiedao]</t>
  </si>
  <si>
    <t>Shangping Xiang</t>
  </si>
  <si>
    <t>Shangpuxi Yaozu Xiang</t>
  </si>
  <si>
    <t>Shangtashi Zhen [Dongta Xiang]</t>
  </si>
  <si>
    <t>Shangwujiang Yaozu Xiang</t>
  </si>
  <si>
    <t>Shanhu Jiedao</t>
  </si>
  <si>
    <t>Shanjiang Zhen</t>
  </si>
  <si>
    <t>Shanjie Huizu Xiang</t>
  </si>
  <si>
    <t>Shanmen Zhen</t>
  </si>
  <si>
    <t>Shanmuqiao Xiang</t>
  </si>
  <si>
    <t>Shanmuqiao Zhen</t>
  </si>
  <si>
    <t>Shanqiao Zhen</t>
  </si>
  <si>
    <t>Shanshan Zhen [incl. Xiaobi Zhen]</t>
  </si>
  <si>
    <t>Shanzao Xiang</t>
  </si>
  <si>
    <t>Shanzao Zhen</t>
  </si>
  <si>
    <t>Shaoha Xiang</t>
  </si>
  <si>
    <t>Shaojiwan Zhen</t>
  </si>
  <si>
    <t>Shaoshan Xiang</t>
  </si>
  <si>
    <t>Shaoyang Shi Yuanyichang</t>
  </si>
  <si>
    <t>Shaping Zhen</t>
  </si>
  <si>
    <t>Shaquan Xiang</t>
  </si>
  <si>
    <t>Shashi Zhen</t>
  </si>
  <si>
    <t>Shatang Xiang</t>
  </si>
  <si>
    <t>Shatangwan Jiedao</t>
  </si>
  <si>
    <t>Shataping Xiang</t>
  </si>
  <si>
    <t>Shatian Xiang</t>
  </si>
  <si>
    <t>Shatian Zhen [incl. Dashui Xiang]</t>
  </si>
  <si>
    <t>Shatou Zhen</t>
  </si>
  <si>
    <t>Shawan Xiang</t>
  </si>
  <si>
    <t>Shaxi Xiang</t>
  </si>
  <si>
    <t>Shazitang Jiedao</t>
  </si>
  <si>
    <t>Shebu Zhen</t>
  </si>
  <si>
    <t>Shegang Zhen</t>
  </si>
  <si>
    <t>Shejiancun Jiedao</t>
  </si>
  <si>
    <t>Shejiaping Xiang</t>
  </si>
  <si>
    <t>Shendingshan Zhen [incl. Huangbai Zhen, Shaxi Zhen]</t>
  </si>
  <si>
    <t>Shendu Miaozu Xiang</t>
  </si>
  <si>
    <t>Shengfeng Xiang</t>
  </si>
  <si>
    <t>Shengqiao Zhen</t>
  </si>
  <si>
    <t>Shenliu Zhen</t>
  </si>
  <si>
    <t>Shenshuigang Xiang</t>
  </si>
  <si>
    <t>Shentan Zhen</t>
  </si>
  <si>
    <t>Shenzhangtang Yaozu Xiang [incl. Jingtang Xiang]</t>
  </si>
  <si>
    <t>Shenzihu Zhen [incl. Tanjiawan Zhen, Shui'ai Xiang, Rangjiaxi Xiang]</t>
  </si>
  <si>
    <t>Sheshiqiao Zhen</t>
  </si>
  <si>
    <t>Shetangpo Xiang</t>
  </si>
  <si>
    <t>Shetianqiao Zhen</t>
  </si>
  <si>
    <t>Shexingshan Zhen</t>
  </si>
  <si>
    <t>Shibantan Zhen</t>
  </si>
  <si>
    <t>Shibao Xiang</t>
  </si>
  <si>
    <t>Shibi Xiang</t>
  </si>
  <si>
    <t>Shichongkou Zhen</t>
  </si>
  <si>
    <t>Shidi Zhen</t>
  </si>
  <si>
    <t>Shidu Zhen</t>
  </si>
  <si>
    <t>Shigaitang Jiedao</t>
  </si>
  <si>
    <t>Shigao Jiedao</t>
  </si>
  <si>
    <t>Shigongqiao Zhen</t>
  </si>
  <si>
    <t>Shigu Zhen</t>
  </si>
  <si>
    <t>Shiguyuan Xiang [incl. Shangsiyuan Xiang]</t>
  </si>
  <si>
    <t>Shijiang Zhen</t>
  </si>
  <si>
    <t>Shijing Zhen [incl. Baimu Xiang]</t>
  </si>
  <si>
    <t>Shilan Zhen [incl. Yaqiao Xiang, Paiwu Xiang]</t>
  </si>
  <si>
    <t>Shiliuping Xiang</t>
  </si>
  <si>
    <t>Shimashan Jiedao</t>
  </si>
  <si>
    <t>Shimawan Xiang</t>
  </si>
  <si>
    <t>Shimeitang Zhen</t>
  </si>
  <si>
    <t>Shimen Xiang</t>
  </si>
  <si>
    <t>Shimen Xiang [→ Taohong Zhen]</t>
  </si>
  <si>
    <t>Shimenqiao Zhen</t>
  </si>
  <si>
    <t>Shiniu Xiang</t>
  </si>
  <si>
    <t>Shiniujiang Zhen</t>
  </si>
  <si>
    <t>Shiniuzhai Zhen [Daping Xiang]</t>
  </si>
  <si>
    <t>Shipai Zhen</t>
  </si>
  <si>
    <t>Shiqiao Jiedao</t>
  </si>
  <si>
    <t>Shiqiao Zhen</t>
  </si>
  <si>
    <t>Shiqishi Zhen</t>
  </si>
  <si>
    <t>Shishanjiao Jiedao</t>
  </si>
  <si>
    <t>Shishi Zhen</t>
  </si>
  <si>
    <t>Shitan Xiang</t>
  </si>
  <si>
    <t>Shitan Zhen</t>
  </si>
  <si>
    <t>Shitang Zhen</t>
  </si>
  <si>
    <t>Shiting Zhen</t>
  </si>
  <si>
    <t>Shitingzi Zhen</t>
  </si>
  <si>
    <t>Shiwan Zhen</t>
  </si>
  <si>
    <t>Shixi Xiang</t>
  </si>
  <si>
    <t>Shiyang Zhen</t>
  </si>
  <si>
    <t>Shiyangshao Xiang</t>
  </si>
  <si>
    <t>Shiyangtang Zhen</t>
  </si>
  <si>
    <t>Shiyantou Zhen</t>
  </si>
  <si>
    <t>Shizhou Xiang</t>
  </si>
  <si>
    <t>Shizhu Zhen</t>
  </si>
  <si>
    <t>Shizi Xiang</t>
  </si>
  <si>
    <t>Shouche Zhen</t>
  </si>
  <si>
    <t>Shouyan Zhen</t>
  </si>
  <si>
    <t>Shouyue Xiang [incl. Yuelin Xiang, Longfeng Xiang, Baidian Xiang]</t>
  </si>
  <si>
    <t>Showa Xiang</t>
  </si>
  <si>
    <t>Shuangfeng Xiang</t>
  </si>
  <si>
    <t>Shuangfupu Zhen</t>
  </si>
  <si>
    <t>Shuangjiang Xiang</t>
  </si>
  <si>
    <t>Shuangjiang Zhen</t>
  </si>
  <si>
    <t>Shuangjiangkou Zhen [incl. Zhuliangqiao Xiang]</t>
  </si>
  <si>
    <t>Shuangjing Zhen</t>
  </si>
  <si>
    <t>Shuanglong Zhen [incl. Dongmaku Xiang, Paibi Xiang, Pailiao Xiang]</t>
  </si>
  <si>
    <t>Shuangma Jiedao</t>
  </si>
  <si>
    <t>Shuangpai Daguping Linchang</t>
  </si>
  <si>
    <t>Shuangpai Xuxingling Linchang</t>
  </si>
  <si>
    <t>Shuangpai Zhen</t>
  </si>
  <si>
    <t>Shuangqiao Zhen</t>
  </si>
  <si>
    <t>Shuangqiaoping Zhen</t>
  </si>
  <si>
    <t>Shuangtang Jiedao</t>
  </si>
  <si>
    <t>Shuangxi Xiang</t>
  </si>
  <si>
    <t>Shuangxi Zhen</t>
  </si>
  <si>
    <t>Shuangxikou Zhen</t>
  </si>
  <si>
    <t>Shuangxiqiao Xiang</t>
  </si>
  <si>
    <t>Shuiche Zhen</t>
  </si>
  <si>
    <t>Shuidatian Xiang</t>
  </si>
  <si>
    <t>Shuidong Zhen (Huaihua Shi)</t>
  </si>
  <si>
    <t>Shuidong Zhen (Shaoyang Shi)</t>
  </si>
  <si>
    <t>Shuidong Zhen [incl. Jielong Xiang]</t>
  </si>
  <si>
    <t>Shuidongdi Zhen</t>
  </si>
  <si>
    <t>Shuidongjiang Jiedao</t>
  </si>
  <si>
    <t>Shuidongjiang Zhen</t>
  </si>
  <si>
    <t>Shuijinping Xiang</t>
  </si>
  <si>
    <t>Shuikou Xiang</t>
  </si>
  <si>
    <t>Shuikou Zhen (Yongzhou Shi)</t>
  </si>
  <si>
    <t>Shuikou Zhen (Zhuzhou Shi)</t>
  </si>
  <si>
    <t>Shuikoushan Zhen</t>
  </si>
  <si>
    <t>Shuikoushan Zhen [incl. Songbai Zhen]</t>
  </si>
  <si>
    <t>Shuikuan Xiang</t>
  </si>
  <si>
    <t>Shuiling Xiang</t>
  </si>
  <si>
    <t>Shuimiao Zhen</t>
  </si>
  <si>
    <t>Shuishi Zhen</t>
  </si>
  <si>
    <t>Shuitianba Zhen</t>
  </si>
  <si>
    <t>Shuitianhe Zhen</t>
  </si>
  <si>
    <t>Shuitianzhuang Xiang</t>
  </si>
  <si>
    <t>Shujiacun Xiang</t>
  </si>
  <si>
    <t>Shunfeng Zhen [incl. Chengguan Zhen, Shuangxi Xiang]</t>
  </si>
  <si>
    <t>Shunling Zhen [→ Wenmiao Jiedao, Shunling Jiedao, Tongshan Jiedao, Dongxi Jiedao]</t>
  </si>
  <si>
    <t>Shuping Xiang</t>
  </si>
  <si>
    <t>Shurongxi Xiang</t>
  </si>
  <si>
    <t>Shuyuanlu Jiedao (Changsha Shi)</t>
  </si>
  <si>
    <t>Shuyuanlu Jiedao (Xiangtan Shi)</t>
  </si>
  <si>
    <t>Shuzipu Xiang</t>
  </si>
  <si>
    <t>Sicong Jiedao</t>
  </si>
  <si>
    <t>Sidu Zhen</t>
  </si>
  <si>
    <t>Siduping Xiang</t>
  </si>
  <si>
    <t>Sifangping Jiedao</t>
  </si>
  <si>
    <t>Sifangxi Xiang</t>
  </si>
  <si>
    <t>Sifen Zhen</t>
  </si>
  <si>
    <t>Sihushan Zhen</t>
  </si>
  <si>
    <t>Sijihong Zhen</t>
  </si>
  <si>
    <t>Sili Zhen [incl. Liuhe Xiang]</t>
  </si>
  <si>
    <t>Simachong Zhen</t>
  </si>
  <si>
    <t>Simaqiao Zhen</t>
  </si>
  <si>
    <t>Simeng Zhen</t>
  </si>
  <si>
    <t>Simenqian Zhen</t>
  </si>
  <si>
    <t>Simenzhou Zhen</t>
  </si>
  <si>
    <t>Simingshan Xiang</t>
  </si>
  <si>
    <t>Siping Xiang</t>
  </si>
  <si>
    <t>Siqian Zhen</t>
  </si>
  <si>
    <t>Sixingang Zhen</t>
  </si>
  <si>
    <t>Sizhou Xiang</t>
  </si>
  <si>
    <t>Songbai Zhen</t>
  </si>
  <si>
    <t>Songbo Yaozu Xiang</t>
  </si>
  <si>
    <t>Songjiang Zhen</t>
  </si>
  <si>
    <t>Songjiaqiao Jiedao</t>
  </si>
  <si>
    <t>Songjiazui Zhen</t>
  </si>
  <si>
    <t>Songlin Chachang</t>
  </si>
  <si>
    <t>Songmu Gongyeyuan</t>
  </si>
  <si>
    <t>Songmutang Zhen</t>
  </si>
  <si>
    <t>Songping Linchang</t>
  </si>
  <si>
    <t>Songshanlu Jiedao</t>
  </si>
  <si>
    <t>Sumuxi Yaozu Xiang</t>
  </si>
  <si>
    <t>Sunjiawan Zhen</t>
  </si>
  <si>
    <t>Suocheng Zhen</t>
  </si>
  <si>
    <t>Suojie Xiang</t>
  </si>
  <si>
    <t>Suoshi Zhen</t>
  </si>
  <si>
    <t>Suoxiyu Tujiazu Xiang</t>
  </si>
  <si>
    <t>Suxianling Jiedao</t>
  </si>
  <si>
    <t>Tafeng Zhen [incl. Zhuguansi Zhen]</t>
  </si>
  <si>
    <t>Taifu Zhen</t>
  </si>
  <si>
    <t>Taihe Guoyou Linchang</t>
  </si>
  <si>
    <t>Taihe Zhen</t>
  </si>
  <si>
    <t>Taihe Zhen [incl. Qinghe Xiang]</t>
  </si>
  <si>
    <t>Taihetang Zhen</t>
  </si>
  <si>
    <t>Taihewei Xiang</t>
  </si>
  <si>
    <t>Taiping Xiang</t>
  </si>
  <si>
    <t>Taiping Zhen (Changde Shi)</t>
  </si>
  <si>
    <t>Taiping Zhen (Xiangxi Tujiazu Miaozu Zizhizhou)</t>
  </si>
  <si>
    <t>Taiping Zhen (Yongzhou Shi)</t>
  </si>
  <si>
    <t>Taipingpu Xiang</t>
  </si>
  <si>
    <t>Taipingqiao Xiang</t>
  </si>
  <si>
    <t>Taipingwei Xiang</t>
  </si>
  <si>
    <t>Taipingwei Zhen</t>
  </si>
  <si>
    <t>Taiqing Xiang</t>
  </si>
  <si>
    <t>Taishanlu Jiedao</t>
  </si>
  <si>
    <t>Taiyangping Xiang</t>
  </si>
  <si>
    <t>Taiyuan Zhen</t>
  </si>
  <si>
    <t>Taizhimiao Zhen</t>
  </si>
  <si>
    <t>Taizimiao Zhen</t>
  </si>
  <si>
    <t>Tandu Zhen</t>
  </si>
  <si>
    <t>Tanfu Xiang</t>
  </si>
  <si>
    <t>Tangcun Zhen</t>
  </si>
  <si>
    <t>Tangdi Xiang</t>
  </si>
  <si>
    <t>Tangdong Jiedao</t>
  </si>
  <si>
    <t>Tangdukou Zhen [incl. Huangtang Xiang, Xiatangyun Xiang]</t>
  </si>
  <si>
    <t>Tangjiafang Zhen</t>
  </si>
  <si>
    <t>Tangjiapu Xiang</t>
  </si>
  <si>
    <t>Tangshi Zhen</t>
  </si>
  <si>
    <t>Tangtianshi Zhen</t>
  </si>
  <si>
    <t>Tangwan Zhen</t>
  </si>
  <si>
    <t>Tangxi Zhen [incl. Tangshi Xiang, Pishi Xiang]</t>
  </si>
  <si>
    <t>Tani Xiang</t>
  </si>
  <si>
    <t>Tanjiachang Xiang</t>
  </si>
  <si>
    <t>Tanjiang Jiedao</t>
  </si>
  <si>
    <t>Tanjiashan Zhen</t>
  </si>
  <si>
    <t>Tanjiazhai Xiang</t>
  </si>
  <si>
    <t>Tanping Zhen</t>
  </si>
  <si>
    <t>Tanshi Zhen</t>
  </si>
  <si>
    <t>Tantou Zhen</t>
  </si>
  <si>
    <t>Tanwan Zhen</t>
  </si>
  <si>
    <t>Tanxi Zhen (Shaoyang Shi)</t>
  </si>
  <si>
    <t>Tanxi Zhen (Xiangxi Tujiazu Miaozu Zizhizhou)</t>
  </si>
  <si>
    <t>Tanxia Xiang</t>
  </si>
  <si>
    <t>Tanzishan Zhen</t>
  </si>
  <si>
    <t>Taochuan Zhen</t>
  </si>
  <si>
    <t>Taohong Zhen [→ Taohuaping Jiedao, Huamen Jiedao]</t>
  </si>
  <si>
    <t>Taohuajiang Zhen</t>
  </si>
  <si>
    <t>Taohualun Jiedao</t>
  </si>
  <si>
    <t>Taohuayuan Zhen</t>
  </si>
  <si>
    <t>Taojinping Xiang</t>
  </si>
  <si>
    <t>Taokeng Xiang</t>
  </si>
  <si>
    <t>Taokuang Jiedao</t>
  </si>
  <si>
    <t>Taolin Zhen</t>
  </si>
  <si>
    <t>Taoling Zhen</t>
  </si>
  <si>
    <t>Taolinsi Zhen</t>
  </si>
  <si>
    <t>Taoshui Zhen</t>
  </si>
  <si>
    <t>Taowei Zhen</t>
  </si>
  <si>
    <t>Taoxi Zhen</t>
  </si>
  <si>
    <t>Tasha Xiang</t>
  </si>
  <si>
    <t>Tashan Yaozu Xiang [incl. Miquan Xiang]</t>
  </si>
  <si>
    <t>Tawo Zhen</t>
  </si>
  <si>
    <t>Tezhong Yangzhichang</t>
  </si>
  <si>
    <t>Tianding Jiedao</t>
  </si>
  <si>
    <t>Tianjiang Jiedao</t>
  </si>
  <si>
    <t>Tianjing Xiang</t>
  </si>
  <si>
    <t>Tianmashan Jiedao</t>
  </si>
  <si>
    <t>Tianmen Xiang</t>
  </si>
  <si>
    <t>Tianmenshan Zhen [Daping Zhen]</t>
  </si>
  <si>
    <t>Tianping Zhen</t>
  </si>
  <si>
    <t>Tiantang Xiang</t>
  </si>
  <si>
    <t>Tiantang Zhen</t>
  </si>
  <si>
    <t>Tiantang Zhen [incl. Dongfeng Xiang]</t>
  </si>
  <si>
    <t>Tianwan Zhen</t>
  </si>
  <si>
    <t>Tianwen Jiedao</t>
  </si>
  <si>
    <t>Tianxin Jiedao</t>
  </si>
  <si>
    <t>Tianxin Xiang</t>
  </si>
  <si>
    <t>Tianxingshan Linchang</t>
  </si>
  <si>
    <t>Tianzhuang Xiang (Chenzhou Shi)</t>
  </si>
  <si>
    <t>Tianzhuang Xiang (Yiyang Shi)</t>
  </si>
  <si>
    <t>Tianzishan Zhen</t>
  </si>
  <si>
    <t>Tiaoma Zhen</t>
  </si>
  <si>
    <t>Tiepo Zhen</t>
  </si>
  <si>
    <t>Tieshan Xiang</t>
  </si>
  <si>
    <t>Tiesitang Zhen</t>
  </si>
  <si>
    <t>Tingping Xiang</t>
  </si>
  <si>
    <t>Tingxiandu Zhen</t>
  </si>
  <si>
    <t>Tongche Xiang</t>
  </si>
  <si>
    <t>Tongdao Xian boyang Nongchang</t>
  </si>
  <si>
    <t>Tongdao Xian Dilian Linchang</t>
  </si>
  <si>
    <t>Tongding Zhen</t>
  </si>
  <si>
    <t>Tongguan Jiedao</t>
  </si>
  <si>
    <t>Tonghe Jiedao</t>
  </si>
  <si>
    <t>Tongjinpu Zhen</t>
  </si>
  <si>
    <t>Tongmu Zhen</t>
  </si>
  <si>
    <t>Tongmuluo Yaozu Xiang</t>
  </si>
  <si>
    <t>Tongmuxi Xiang</t>
  </si>
  <si>
    <t>Tongshan Xiang</t>
  </si>
  <si>
    <t>Tongshi Zhen</t>
  </si>
  <si>
    <t>Tongtaijie Jiedao</t>
  </si>
  <si>
    <t>Tongtangwan Jiedao</t>
  </si>
  <si>
    <t>Tongwan Zhen</t>
  </si>
  <si>
    <t>Tongxihe Zhen</t>
  </si>
  <si>
    <t>Tongxing Xiang</t>
  </si>
  <si>
    <t>Tongyi Xiang</t>
  </si>
  <si>
    <t>Toutang Xiang</t>
  </si>
  <si>
    <t>Tuanhe Zhen</t>
  </si>
  <si>
    <t>Tuanshan Zhen</t>
  </si>
  <si>
    <t>Tuanzhou Xiang</t>
  </si>
  <si>
    <t>Tudi Xiang</t>
  </si>
  <si>
    <t>Tuochong Xiang</t>
  </si>
  <si>
    <t>Tuojiang Zhen (Xiangxi Tujiazu Miaozu Zizhizhou)</t>
  </si>
  <si>
    <t>Tuojiang Zhen (Yongzhou Shi)</t>
  </si>
  <si>
    <t>Tuokou Zhen</t>
  </si>
  <si>
    <t>Tuoyuan Jiedao</t>
  </si>
  <si>
    <t>Tuqiao Zhen (Chenzhou Shi)</t>
  </si>
  <si>
    <t>Tuqiao Zhen (Huaihua Shi)</t>
  </si>
  <si>
    <t>Tushi Zhen</t>
  </si>
  <si>
    <t>Tuxi Xiang</t>
  </si>
  <si>
    <t>Tuzha Xiang</t>
  </si>
  <si>
    <t>Wanbao Zhen [incl. Chayuan Zhen]</t>
  </si>
  <si>
    <t>Wanfushan Zhen [incl. Linkou Zhen, Mujiao Xiang, Xiaxiang Xiang]</t>
  </si>
  <si>
    <t>Wangcheng Jiedao</t>
  </si>
  <si>
    <t>Wangchengpo Jiedao</t>
  </si>
  <si>
    <t>Wangchunmen Jiedao</t>
  </si>
  <si>
    <t>Wangfang Zhen</t>
  </si>
  <si>
    <t>Wangfeng Xiang</t>
  </si>
  <si>
    <t>Wangjiachang Zhen</t>
  </si>
  <si>
    <t>Wangjiahe Jiedao</t>
  </si>
  <si>
    <t>Wangjiaping Xiang</t>
  </si>
  <si>
    <t>Wangjiaping Zhen</t>
  </si>
  <si>
    <t>Wangjiaqiao Jiedao</t>
  </si>
  <si>
    <t>Wangling Zhen [incl. Jiashan Xiang]</t>
  </si>
  <si>
    <t>Wangluyuan Jiedao</t>
  </si>
  <si>
    <t>Wangxian Zhen</t>
  </si>
  <si>
    <t>Wangyue Jiedao</t>
  </si>
  <si>
    <t>Wangyuehu Jiedao</t>
  </si>
  <si>
    <t>Wangyuelu Jiedao</t>
  </si>
  <si>
    <t>Wanjiazhuang Jiedao</t>
  </si>
  <si>
    <t>Wanjing Zhen</t>
  </si>
  <si>
    <t>Wanlou Jiedao [Hutan Xiang]</t>
  </si>
  <si>
    <t>Wanmin Xiang</t>
  </si>
  <si>
    <t>Wanmipo Zhen</t>
  </si>
  <si>
    <t>Wanping Zhen</t>
  </si>
  <si>
    <t>Wanshui Xiang</t>
  </si>
  <si>
    <t>Wantang Xiang</t>
  </si>
  <si>
    <t>Wantouqiao Zhen</t>
  </si>
  <si>
    <t>Wanxi Xiang</t>
  </si>
  <si>
    <t>Wanyu Zhen</t>
  </si>
  <si>
    <t>Wanzihu Xiang</t>
  </si>
  <si>
    <t>Wawutang Zhen</t>
  </si>
  <si>
    <t>Weijiaqiao Zhen</t>
  </si>
  <si>
    <t>Weishan Xiang (Changsha Shi)</t>
  </si>
  <si>
    <t>Weishan Xiang (Loudi Shi)</t>
  </si>
  <si>
    <t>Weishan Zhen [Dongbao Xiang]</t>
  </si>
  <si>
    <t>Weixi Xiang</t>
  </si>
  <si>
    <t>Weixin Zhen</t>
  </si>
  <si>
    <t>Weizhukou Xiang</t>
  </si>
  <si>
    <t>Wenchangge Xiang</t>
  </si>
  <si>
    <t>Wenfushi Zhen</t>
  </si>
  <si>
    <t>Wengjiang Zhen</t>
  </si>
  <si>
    <t>Wenjia Xiang</t>
  </si>
  <si>
    <t>Wenjiashi Zhen</t>
  </si>
  <si>
    <t>Wenming Yaozu Xiang</t>
  </si>
  <si>
    <t>Wenmingpu Zhen</t>
  </si>
  <si>
    <t>Wenping Zhen</t>
  </si>
  <si>
    <t>Wenshui Xiang</t>
  </si>
  <si>
    <t>Wentang Zhen</t>
  </si>
  <si>
    <t>Wentian Zhen</t>
  </si>
  <si>
    <t>Wenxi Xiang</t>
  </si>
  <si>
    <t>Wenxing Jiedao</t>
  </si>
  <si>
    <t>Wenyilu Jiedao</t>
  </si>
  <si>
    <t>Wenyu Xiang</t>
  </si>
  <si>
    <t>Wudaoshui Zhen</t>
  </si>
  <si>
    <t>Wufengpu Linchang</t>
  </si>
  <si>
    <t>Wufengpu Zhen</t>
  </si>
  <si>
    <t>Wugaishan Zhen [Dakuishang Xiang]</t>
  </si>
  <si>
    <t>Wuji Zhen</t>
  </si>
  <si>
    <t>Wujialing Jiedao</t>
  </si>
  <si>
    <t>Wujiawan Xiang</t>
  </si>
  <si>
    <t>Wukou Zhen</t>
  </si>
  <si>
    <t>Wulidui Jiedao</t>
  </si>
  <si>
    <t>Wuling Zhen [→ Yuxia Jiedao, Hongyun jiedao, Guojiapu Jiedao]</t>
  </si>
  <si>
    <t>Wuling Zhen [incl. Taipingli Xiang, Shaping Xiang]</t>
  </si>
  <si>
    <t>Wulipai Jiedao (Changsha Shi)</t>
  </si>
  <si>
    <t>Wulipai Jiedao (Hengyang Shi)</t>
  </si>
  <si>
    <t>Wulipai Jiedao (Yueyang Shi)</t>
  </si>
  <si>
    <t>Wulipai Jiedao [Wuli Xiang]</t>
  </si>
  <si>
    <t>Wulipai Zhen</t>
  </si>
  <si>
    <t>Wulipai Zhen [incl. Taiping Xiang]</t>
  </si>
  <si>
    <t>Wulongshan Yaozu Xiang [Huangtang Xiang]</t>
  </si>
  <si>
    <t>Wuqiangxi Zhen</t>
  </si>
  <si>
    <t>Wushan Jiedao</t>
  </si>
  <si>
    <t>Wushenggong Zhen</t>
  </si>
  <si>
    <t>Wushi Zhen</t>
  </si>
  <si>
    <t>Wushui Zhen</t>
  </si>
  <si>
    <t>Wutan Zhen</t>
  </si>
  <si>
    <t>Wutong Jiedao</t>
  </si>
  <si>
    <t>Wutuan Zhen</t>
  </si>
  <si>
    <t>Wuxi Zhen</t>
  </si>
  <si>
    <t>Wuxi Zhen [→ Longshan Jiedao, Changhong Jiedao, Wuxi Jiedao]</t>
  </si>
  <si>
    <t>Wuxihe Xiang</t>
  </si>
  <si>
    <t>Wuya Xiang</t>
  </si>
  <si>
    <t>Wuyang Zhen</t>
  </si>
  <si>
    <t>Wuyi Jiedao</t>
  </si>
  <si>
    <t>Wuyuan Xiang</t>
  </si>
  <si>
    <t>Wuzui Xiang</t>
  </si>
  <si>
    <t>Xiacengpu Zhen</t>
  </si>
  <si>
    <t>Xiacheng Jiedao</t>
  </si>
  <si>
    <t>Xiacun Xiang</t>
  </si>
  <si>
    <t>Xiadong Jiedao</t>
  </si>
  <si>
    <t>Xiaduopu Zhen</t>
  </si>
  <si>
    <t>Xiahuaqiao Zhen</t>
  </si>
  <si>
    <t>Xialiu Zhen</t>
  </si>
  <si>
    <t>Xiamadu Zhen</t>
  </si>
  <si>
    <t>Xiameiqiao Jiedao</t>
  </si>
  <si>
    <t>Xi'an Zhen</t>
  </si>
  <si>
    <t>Xianchaqiao Zhen</t>
  </si>
  <si>
    <t>Xianfeng Jiedao (Hengyang Shi)</t>
  </si>
  <si>
    <t>Xianfeng Jiedao (Xiangtan Shi)</t>
  </si>
  <si>
    <t>Xiangbin Zhen</t>
  </si>
  <si>
    <t>Xianghu Jiedao</t>
  </si>
  <si>
    <t>Xianghua Zhen [incl. Xianghualing Zhen, Sanhe Xiang]</t>
  </si>
  <si>
    <t>Xiangjia Zhen</t>
  </si>
  <si>
    <t>Xiangjiang Xiang</t>
  </si>
  <si>
    <t>Xiangjiangyuan Yaozu Xiang [Ziliang Xiang]</t>
  </si>
  <si>
    <t>Xianglinpu Zhen</t>
  </si>
  <si>
    <t>Xianglong Jiedao</t>
  </si>
  <si>
    <t>Xiangmei Xiang</t>
  </si>
  <si>
    <t>Xiangshi Xiang</t>
  </si>
  <si>
    <t>Xiangshi Zhen</t>
  </si>
  <si>
    <t>Xiangshiling Jiedao</t>
  </si>
  <si>
    <t>Xiangshui Xiang</t>
  </si>
  <si>
    <t>Xiangsi Xiang</t>
  </si>
  <si>
    <t>Xiangtang Xiang</t>
  </si>
  <si>
    <t>Xiangyalu Jiedao</t>
  </si>
  <si>
    <t>Xiangyangjie Jiedao</t>
  </si>
  <si>
    <t>Xiangyangqiao Jiedao [Xiangyang Zhen]</t>
  </si>
  <si>
    <t>Xiangyindu Jiedao</t>
  </si>
  <si>
    <t>Xiangzikou Zhen</t>
  </si>
  <si>
    <t>Xianjiahu Jiedao</t>
  </si>
  <si>
    <t>Xianjing Xiang</t>
  </si>
  <si>
    <t>Xianrenwan Yaozu Xiang</t>
  </si>
  <si>
    <t>Xianshan Zhen</t>
  </si>
  <si>
    <t>Xiantang Zhen</t>
  </si>
  <si>
    <t>Xianxi Zhen</t>
  </si>
  <si>
    <t>Xianxi Zhen [incl. Jiangkou Xiang, Gechong Xiang]</t>
  </si>
  <si>
    <t>Xianyu Zhen [incl. Mingzhao Xiang]</t>
  </si>
  <si>
    <t>Xianyueshan Jiedao [Xishan Jiedao]</t>
  </si>
  <si>
    <t>Xianzijiao Zhen</t>
  </si>
  <si>
    <t>Xiaodukou Zhen</t>
  </si>
  <si>
    <t>Xiaohe Xiang</t>
  </si>
  <si>
    <t>Xiaohenglong Xiang</t>
  </si>
  <si>
    <t>Xiaojia Zhen</t>
  </si>
  <si>
    <t>Xiaojia Zhen [incl. Xiaojiacun Zhen, Dajiang Linchang]</t>
  </si>
  <si>
    <t>Xiaojianghu Jiedao</t>
  </si>
  <si>
    <t>Xiaojiangkou Xiang</t>
  </si>
  <si>
    <t>Xiaojiaqiao Xiang</t>
  </si>
  <si>
    <t>Xiaojiayuan Jiedao</t>
  </si>
  <si>
    <t>Xiaolongmen Xiang</t>
  </si>
  <si>
    <t>Xiaoping Xiang</t>
  </si>
  <si>
    <t>Xiaoping Zhen</t>
  </si>
  <si>
    <t>Xiaopu Zhen</t>
  </si>
  <si>
    <t>Xiaoshajiang Zhen</t>
  </si>
  <si>
    <t>Xiaoshui Zhen</t>
  </si>
  <si>
    <t>Xiaotang Zhen</t>
  </si>
  <si>
    <t>Xiaowei Zhuangzu Zhen</t>
  </si>
  <si>
    <t>Xiaoxi Zhen [incl. Changguan Zhen]</t>
  </si>
  <si>
    <t>Xiaoxiang Jiedao</t>
  </si>
  <si>
    <t>Xiaoxishi Xiang</t>
  </si>
  <si>
    <t>Xiaoyan Zhen</t>
  </si>
  <si>
    <t>Xiaoyuan Yaozu Zhen</t>
  </si>
  <si>
    <t>Xiaozhang Xiang</t>
  </si>
  <si>
    <t>Xiaping Xiang</t>
  </si>
  <si>
    <t>Xiashesi Jiedao</t>
  </si>
  <si>
    <t>Xiatang Zhen</t>
  </si>
  <si>
    <t>Xiayang Zhen</t>
  </si>
  <si>
    <t>Xiayukou Zhen</t>
  </si>
  <si>
    <t>Xiazhou Xiang</t>
  </si>
  <si>
    <t>Xichehe Zhen</t>
  </si>
  <si>
    <t>Xidongting Guanliqu</t>
  </si>
  <si>
    <t>Xidu Zhen</t>
  </si>
  <si>
    <t>Xiehe Xiang</t>
  </si>
  <si>
    <t>Xiejiapu Zhen</t>
  </si>
  <si>
    <t>Xiejiaya Xiang</t>
  </si>
  <si>
    <t>Xieleqiao Zhen</t>
  </si>
  <si>
    <t>Xielingang Zhen</t>
  </si>
  <si>
    <t>Xihe Zhen</t>
  </si>
  <si>
    <t>Xihu Guanliqu</t>
  </si>
  <si>
    <t>Xihu Jiedao</t>
  </si>
  <si>
    <t>Xihu Zhen</t>
  </si>
  <si>
    <t>Xijiang Xiang</t>
  </si>
  <si>
    <t>Xikou Zhen (Huaihua Shi)</t>
  </si>
  <si>
    <t>Xikou Zhen (Zhangjiajie Shi)</t>
  </si>
  <si>
    <t>Xikuangshan Jiedao</t>
  </si>
  <si>
    <t>Xilian Xiang</t>
  </si>
  <si>
    <t>Xiling Zhen</t>
  </si>
  <si>
    <t>Xiluo Zhen</t>
  </si>
  <si>
    <t>Xima Xiang</t>
  </si>
  <si>
    <t>Xin'an Zhen</t>
  </si>
  <si>
    <t>Xinchang Zhen (Huaihua Shi)</t>
  </si>
  <si>
    <t>Xinchang Zhen (Xiangxi Tujiazu Miaozu Zizhizhou)</t>
  </si>
  <si>
    <t>Xinche Xiang</t>
  </si>
  <si>
    <t>Xindianping Zhen</t>
  </si>
  <si>
    <t>Xinfang Xiang</t>
  </si>
  <si>
    <t>Xingcheng Zhen [→ Dazehu Jiedao, Yueliangdao Jiedao, Baishazhou Jiedao]</t>
  </si>
  <si>
    <t>Xingfu Xiang</t>
  </si>
  <si>
    <t>Xinglang Zhen</t>
  </si>
  <si>
    <t>Xinglong Jiedao</t>
  </si>
  <si>
    <t>Xinglong Jiedao [incl. Xincheng Jiedao]</t>
  </si>
  <si>
    <t>Xinglongchang Zhen</t>
  </si>
  <si>
    <t>Xingning Zhen [incl. Hejiashan Xiang, Pingshi Xiang]</t>
  </si>
  <si>
    <t>Xingsha Jiedao</t>
  </si>
  <si>
    <t>Xinguan Zhen</t>
  </si>
  <si>
    <t>Xingzipu Zhen</t>
  </si>
  <si>
    <t>Xinhe Jiedao</t>
  </si>
  <si>
    <t>Xinhe Xiang</t>
  </si>
  <si>
    <t>Xinhe Zhen [incl. Jianghe Xiang]</t>
  </si>
  <si>
    <t>Xinjian Xiang</t>
  </si>
  <si>
    <t>Xinjian Zhen</t>
  </si>
  <si>
    <t>Xinjie Jiedao</t>
  </si>
  <si>
    <t>Xinkai Zhen</t>
  </si>
  <si>
    <t>Xinkaipu Jiedao</t>
  </si>
  <si>
    <t>Xinlong Zhen</t>
  </si>
  <si>
    <t>Xinluhe Zhen</t>
  </si>
  <si>
    <t>Xinpu Zhen</t>
  </si>
  <si>
    <t>Xinqiang Zhen</t>
  </si>
  <si>
    <t>Xinqiao Zhen (Hengyang Shi)</t>
  </si>
  <si>
    <t>Xinqiao Zhen (Zhangjiajie Shi)</t>
  </si>
  <si>
    <t>Xinqiaohe Zhen</t>
  </si>
  <si>
    <t>Xinquan Zhen</t>
  </si>
  <si>
    <t>Xinshi Zhen (Hengyang Shi)</t>
  </si>
  <si>
    <t>Xinshi Zhen (Yueyang Shi)</t>
  </si>
  <si>
    <t>Xinshi Zhen [incl. Datongqiao Zhen]</t>
  </si>
  <si>
    <t>Xinshidu Zhen</t>
  </si>
  <si>
    <t>Xintang Xiang</t>
  </si>
  <si>
    <t>Xintang Zhen</t>
  </si>
  <si>
    <t>Xintanzhen Jiedao</t>
  </si>
  <si>
    <t>Xintian Xiang</t>
  </si>
  <si>
    <t>Xintianpu Zhen</t>
  </si>
  <si>
    <t>Xinwan Zhen</t>
  </si>
  <si>
    <t>Xinwei Zhen (Lanshan Xian)</t>
  </si>
  <si>
    <t>Xinwei Zhen (Xintian Xian)</t>
  </si>
  <si>
    <t>Xinweijiang Zhen</t>
  </si>
  <si>
    <t>Xinxiang Jiedao</t>
  </si>
  <si>
    <t>Xinxianglu Jiedao</t>
  </si>
  <si>
    <t>Xinxing Xiang</t>
  </si>
  <si>
    <t>Xinzhai Xiang</t>
  </si>
  <si>
    <t>Xinzhou Zhen [incl. Lingquan Zhen]</t>
  </si>
  <si>
    <t>Xiqi Xiang</t>
  </si>
  <si>
    <t>Xishan Yaozu Xiang</t>
  </si>
  <si>
    <t>Xishaping Xiang</t>
  </si>
  <si>
    <t>Xitang Zhen [incl. Sanhe Xiang]</t>
  </si>
  <si>
    <t>Xiufeng Jiedao [Xingang Zhen]</t>
  </si>
  <si>
    <t>Xiumei Zhen</t>
  </si>
  <si>
    <t>Xiuping Yuanyichang</t>
  </si>
  <si>
    <t>Xiushan Zhen</t>
  </si>
  <si>
    <t>Xiuxi Zhen</t>
  </si>
  <si>
    <t>Xixi Zhen</t>
  </si>
  <si>
    <t>Xixiping Jiedao</t>
  </si>
  <si>
    <t>Xiyan Zhen</t>
  </si>
  <si>
    <t>Xiyangjiang Zhen</t>
  </si>
  <si>
    <t>Xuanzhou Zhen</t>
  </si>
  <si>
    <t>Xuefeng Zhen</t>
  </si>
  <si>
    <t>Xueyuanjie Jiedao</t>
  </si>
  <si>
    <t>Xujiadong Zhen</t>
  </si>
  <si>
    <t>Xujiafang Tujiazu Xiang</t>
  </si>
  <si>
    <t>Xujiajing Jiedao</t>
  </si>
  <si>
    <t>Xujiaqiao Huizu Weiwu'erzu Xiang</t>
  </si>
  <si>
    <t>Xuntian Xiang</t>
  </si>
  <si>
    <t>Xushi Zhen</t>
  </si>
  <si>
    <t>Yajiangqiao Zhen</t>
  </si>
  <si>
    <t>Yanbodu Zhen</t>
  </si>
  <si>
    <t>Yanchi Xiang</t>
  </si>
  <si>
    <t>Yanfeng Jiedao</t>
  </si>
  <si>
    <t>Yangban Xiang</t>
  </si>
  <si>
    <t>Yangchao Xiang</t>
  </si>
  <si>
    <t>Yangcun Xiang</t>
  </si>
  <si>
    <t>Yangcundian Xiang</t>
  </si>
  <si>
    <t>Yanggongmiao Xiang</t>
  </si>
  <si>
    <t>Yanggu'ao Zhen</t>
  </si>
  <si>
    <t>Yanggutang Jiedao</t>
  </si>
  <si>
    <t>Yanghe Tujiazu Xiang</t>
  </si>
  <si>
    <t>Yanghuping Zhen</t>
  </si>
  <si>
    <t>Yangji Xiang</t>
  </si>
  <si>
    <t>Yangjiafang Xiang</t>
  </si>
  <si>
    <t>Yangjiaotang Zhen (Yiyang Shi)</t>
  </si>
  <si>
    <t>Yangjiaotang Zhen (Yongzhou Shi)</t>
  </si>
  <si>
    <t>Yangjiaqiao Jiedao</t>
  </si>
  <si>
    <t>Yangjiaqiao Zhen</t>
  </si>
  <si>
    <t>Yanglin Xiang</t>
  </si>
  <si>
    <t>Yanglin Zhen (Hengyang Shi)</t>
  </si>
  <si>
    <t>Yanglin Zhen (Shaoyang Shi)</t>
  </si>
  <si>
    <t>Yanglinjie Zhen [Yanglin Zhen]</t>
  </si>
  <si>
    <t>Yanglinzhai Xiang</t>
  </si>
  <si>
    <t>Yangliu Yaozu Xiang</t>
  </si>
  <si>
    <t>Yangliupu Xiang</t>
  </si>
  <si>
    <t>Yanglousi Zhen</t>
  </si>
  <si>
    <t>Yangluozhou Zhen</t>
  </si>
  <si>
    <t>Yangmeishan Zhen</t>
  </si>
  <si>
    <t>Yangmingshan Linchang</t>
  </si>
  <si>
    <t>Yangqiao Zhen (Hengyang Shi)</t>
  </si>
  <si>
    <t>Yangqiao Zhen (Shaoyang Shi)</t>
  </si>
  <si>
    <t>Yangquan Zhen</t>
  </si>
  <si>
    <t>Yangsanshi Jiedao [Yangsan Jiedao]</t>
  </si>
  <si>
    <t>Yangshahu Zhen [Yuanjiapu Zhen]</t>
  </si>
  <si>
    <t>Yangshi Zhen</t>
  </si>
  <si>
    <t>Yangshi Zhen [incl. Dongcheng Xiang]</t>
  </si>
  <si>
    <t>Yangtang Xiang</t>
  </si>
  <si>
    <t>Yangtaohu Zhen</t>
  </si>
  <si>
    <t>Yangtianhu Yaozu Xiang [Datang Xiang]</t>
  </si>
  <si>
    <t>Yangxi Zhen</t>
  </si>
  <si>
    <t>Yangxiqiao Zhen</t>
  </si>
  <si>
    <t>Yanjia Xiang</t>
  </si>
  <si>
    <t>Yanjialong Xiang</t>
  </si>
  <si>
    <t>Yanjing Xiang</t>
  </si>
  <si>
    <t>Yanjing Zhen</t>
  </si>
  <si>
    <t>Yankou Zhen (Loudi Shi)</t>
  </si>
  <si>
    <t>Yankou Zhen (Shaoyang Shi)</t>
  </si>
  <si>
    <t>Yankoupu Zhen</t>
  </si>
  <si>
    <t>Yanling Xian Dayuan Nongchang</t>
  </si>
  <si>
    <t>Yanling Xian Taoyuandong Guanliju</t>
  </si>
  <si>
    <t>Yanlong Xiang</t>
  </si>
  <si>
    <t>Yanmen Zhen</t>
  </si>
  <si>
    <t>Yanpo Zhen</t>
  </si>
  <si>
    <t>Yanqiao Zhen</t>
  </si>
  <si>
    <t>Yanquan Jiedao</t>
  </si>
  <si>
    <t>Yanquan Zhen</t>
  </si>
  <si>
    <t>Yanshan Zhen</t>
  </si>
  <si>
    <t>Yanshou Yaozu Xiang</t>
  </si>
  <si>
    <t>Yantang Zhen (Shaoyang Shi)</t>
  </si>
  <si>
    <t>Yantang Zhen (Zhuzhou Shi)</t>
  </si>
  <si>
    <t>Yantian Xiang</t>
  </si>
  <si>
    <t>Yantou Xiang</t>
  </si>
  <si>
    <t>Yantouzhai Zhen</t>
  </si>
  <si>
    <t>Yanwanghu Zhen</t>
  </si>
  <si>
    <t>Yanwukou Xiang</t>
  </si>
  <si>
    <t>Yanxi Xiang</t>
  </si>
  <si>
    <t>Yanxi Zhen</t>
  </si>
  <si>
    <t>Yanzhihu Jiedao [incl. Sanyantang Zhen]</t>
  </si>
  <si>
    <t>Yanzhou Zhen</t>
  </si>
  <si>
    <t>Yanzui Xiang</t>
  </si>
  <si>
    <t>Yaogangxian Zhen</t>
  </si>
  <si>
    <t>Yaojiaba Xiang</t>
  </si>
  <si>
    <t>Yaolu Zhen [incl. Yaopo Zhen, Lushui Zhen]</t>
  </si>
  <si>
    <t>Yaoshan Zhen [incl. Dukou Zhen, Tanghua Xiang]</t>
  </si>
  <si>
    <t>Yaoshi Zhen</t>
  </si>
  <si>
    <t>Yaotian Zhen</t>
  </si>
  <si>
    <t>Yaotianping Zhen</t>
  </si>
  <si>
    <t>Yaowan Jiedao</t>
  </si>
  <si>
    <t>Yatangpu Xiang</t>
  </si>
  <si>
    <t>Yatian Zhen</t>
  </si>
  <si>
    <t>Yatunbao Zhen</t>
  </si>
  <si>
    <t>Yayou Zhen</t>
  </si>
  <si>
    <t>Yazigang Xiang</t>
  </si>
  <si>
    <t>Yejin Jiedao</t>
  </si>
  <si>
    <t>Yejiping Zhen</t>
  </si>
  <si>
    <t>Yezhuping Zhen</t>
  </si>
  <si>
    <t>Yichongqiao Xiang</t>
  </si>
  <si>
    <t>Yidushui Zhen</t>
  </si>
  <si>
    <t>Yijiadu Zhen</t>
  </si>
  <si>
    <t>Yijiawan Zhen</t>
  </si>
  <si>
    <t>Yiliu Zhen</t>
  </si>
  <si>
    <t>Yilue Xiang</t>
  </si>
  <si>
    <t>Yingchun Zhen</t>
  </si>
  <si>
    <t>Yingchunting Jiedao</t>
  </si>
  <si>
    <t>Yingdong Yaozu Xiang</t>
  </si>
  <si>
    <t>Yingfeng Jiedao</t>
  </si>
  <si>
    <t>Yingfengqiao Zhen</t>
  </si>
  <si>
    <t>Yingguang Xiang</t>
  </si>
  <si>
    <t>Yingjiang Jiedao</t>
  </si>
  <si>
    <t>Yingkou Xiang</t>
  </si>
  <si>
    <t>Yingtian</t>
  </si>
  <si>
    <t>Yingtian Zhen</t>
  </si>
  <si>
    <t>Yinjiaxi Zhen</t>
  </si>
  <si>
    <t>Yinpenling Jiedao</t>
  </si>
  <si>
    <t>Yintang Xiang</t>
  </si>
  <si>
    <t>Yintian Zhen</t>
  </si>
  <si>
    <t>Yisuhe Zhen</t>
  </si>
  <si>
    <t>Yitang Zhen</t>
  </si>
  <si>
    <t>Yiwan Xiang</t>
  </si>
  <si>
    <t>Yiwangxi Zhen [incl. Lingjintan Zhen, Xinglongjie Xiang]</t>
  </si>
  <si>
    <t>Yiyang Jiedao</t>
  </si>
  <si>
    <t>Yong'an Jiedao [Dongjiao Xiang]</t>
  </si>
  <si>
    <t>Yong'an Zhen</t>
  </si>
  <si>
    <t>Yongchun Xiang</t>
  </si>
  <si>
    <t>Yongding Jiedao</t>
  </si>
  <si>
    <t>Yongfeng Xiang (Changde Shi)</t>
  </si>
  <si>
    <t>Yongfeng Xiang (Chenzhou Shi)</t>
  </si>
  <si>
    <t>Yongfeng Zhen [→ Yongfeng Jiedao, Jinkai Jiedao]</t>
  </si>
  <si>
    <t>Yonghe Xiang</t>
  </si>
  <si>
    <t>Yonghe Zhen [incl. Qibaoshan Xiang]</t>
  </si>
  <si>
    <t>Yongji Zhen</t>
  </si>
  <si>
    <t>Yonglejiang Zhen [incl. Chengguan Zhen, Qingxi Zhen, Paishan Xiang, Junshan Xiang, Heshi Xiang]</t>
  </si>
  <si>
    <t>Yongmao Zhen</t>
  </si>
  <si>
    <t>Yongsheng Xiang</t>
  </si>
  <si>
    <t>Yongxingchang Xiang</t>
  </si>
  <si>
    <t>Yongyi Xiang</t>
  </si>
  <si>
    <t>Yougang Zhen</t>
  </si>
  <si>
    <t>Youjia Zhen</t>
  </si>
  <si>
    <t>Youma Zhen</t>
  </si>
  <si>
    <t>Youshi Zhen</t>
  </si>
  <si>
    <t>Youtingwei Zhen</t>
  </si>
  <si>
    <t>Youxi Xiang</t>
  </si>
  <si>
    <t>Youyang Xiang</t>
  </si>
  <si>
    <t>Yuanguping Zhen</t>
  </si>
  <si>
    <t>Yuanhe Zhen</t>
  </si>
  <si>
    <t>Yuanjia Zhen</t>
  </si>
  <si>
    <t>Yuanjia Zhen [incl. Pantou Xiang]</t>
  </si>
  <si>
    <t>Yuanjianglu Jiedao</t>
  </si>
  <si>
    <t>Yuankou Yaozu Xiang</t>
  </si>
  <si>
    <t>Yuanling Zhen [incl. Shenxikou Xiang, Taichang Xiang]</t>
  </si>
  <si>
    <t>Yuanmenkou Jiedao</t>
  </si>
  <si>
    <t>Yuantan Zhen</t>
  </si>
  <si>
    <t>Yuanzhongchang (Yongzhou Shi)</t>
  </si>
  <si>
    <t>Yuanzhongchang (Yueyang Shi)</t>
  </si>
  <si>
    <t>Yuchangping Zhen</t>
  </si>
  <si>
    <t>Yuchi Xiang</t>
  </si>
  <si>
    <t>Yudepu Zhen</t>
  </si>
  <si>
    <t>Yuduan Xiang</t>
  </si>
  <si>
    <t>Yuefeng Yaozu Xiang</t>
  </si>
  <si>
    <t>Yuehan Jiedao</t>
  </si>
  <si>
    <t>Yuehua Gongkuangqu</t>
  </si>
  <si>
    <t>Yuejiaqiao Zhen</t>
  </si>
  <si>
    <t>Yuelai Zhen</t>
  </si>
  <si>
    <t>Yuelu Jiedao</t>
  </si>
  <si>
    <t>Yuemingtan Xiang</t>
  </si>
  <si>
    <t>Yueping Zhen</t>
  </si>
  <si>
    <t>Yueshan Zhen</t>
  </si>
  <si>
    <t>Yuetang Jiedao (Xiangtan Shi)</t>
  </si>
  <si>
    <t>Yuetang Jiedao (Zhuzhou Shi)</t>
  </si>
  <si>
    <t>Yuetian Zhen</t>
  </si>
  <si>
    <t>Yuexi Zhen</t>
  </si>
  <si>
    <t>Yueyanglou Jiedao</t>
  </si>
  <si>
    <t>Yuhuating Jiedao</t>
  </si>
  <si>
    <t>Yuhulu Jiedao</t>
  </si>
  <si>
    <t>Yujia'ao Xiang</t>
  </si>
  <si>
    <t>Yulan Zhen</t>
  </si>
  <si>
    <t>Yumushan Zhen</t>
  </si>
  <si>
    <t>Yunanjie Jiedao</t>
  </si>
  <si>
    <t>Yunhuqiao Zhen</t>
  </si>
  <si>
    <t>Yunji Jiedao</t>
  </si>
  <si>
    <t>Yunshan Xiang</t>
  </si>
  <si>
    <t>Yunshan Zhen</t>
  </si>
  <si>
    <t>Yuntang Jiedao</t>
  </si>
  <si>
    <t>Yuntian Zhen</t>
  </si>
  <si>
    <t>Yunxi Jiedao [incl. Yunxi Xiang, Yongji Xiang]</t>
  </si>
  <si>
    <t>Yunyang Jiedao [Chengguan Zhen]</t>
  </si>
  <si>
    <t>Yuping Zhen</t>
  </si>
  <si>
    <t>Yuqing Jiedao [incl. Moxing Xiang]</t>
  </si>
  <si>
    <t>Yushan Zhen [incl. Nanshan Xiang, Zhongnan Xiang]</t>
  </si>
  <si>
    <t>Yushanpu Zhen [→ Taohong Zhen]</t>
  </si>
  <si>
    <t>Yushi Zhen</t>
  </si>
  <si>
    <t>Yutan Jiedao</t>
  </si>
  <si>
    <t>Yutang Zhen</t>
  </si>
  <si>
    <t>Yuxi Jiedao</t>
  </si>
  <si>
    <t>Yuxi Zhen [incl. Chengguan Zhen, Chengnan Xiang]</t>
  </si>
  <si>
    <t>Zaishi Miaozu Dongzu Xiang</t>
  </si>
  <si>
    <t>Zanguo Xiang</t>
  </si>
  <si>
    <t>Zaoshi Zhen</t>
  </si>
  <si>
    <t>Zaoshijie Jiedao</t>
  </si>
  <si>
    <t>Zejia Zhen</t>
  </si>
  <si>
    <t>Zengfu Jiedao [Wanhuayan Zhen]</t>
  </si>
  <si>
    <t>Zengkou Xiang</t>
  </si>
  <si>
    <t>Zhabu Huizu Xiang</t>
  </si>
  <si>
    <t>Zhadu Zhen</t>
  </si>
  <si>
    <t>Zhaiqian Zhen</t>
  </si>
  <si>
    <t>Zhaiya Xiang</t>
  </si>
  <si>
    <t>Zhaiyang Xiang</t>
  </si>
  <si>
    <t>Zhajiang Zhen</t>
  </si>
  <si>
    <t>Zhakou Xiang</t>
  </si>
  <si>
    <t>Zhangfang Zhen</t>
  </si>
  <si>
    <t>Zhangguying Zhen</t>
  </si>
  <si>
    <t>Zhanghua Zhen [Chengguan Zhen]</t>
  </si>
  <si>
    <t>Zhangjiajie Guojia Senlin Gongyuan Guanlichu</t>
  </si>
  <si>
    <t>Zhangjiang Zhen [→ Zhangjiang Jiedao, Xunyang Jiedao]</t>
  </si>
  <si>
    <t>Zhangjiasai Xiang</t>
  </si>
  <si>
    <t>Zhangmu Xiang</t>
  </si>
  <si>
    <t>Zhangmuqiao Jiedao [Deshan Zhen]</t>
  </si>
  <si>
    <t>Zhangshi Zhen [incl. Tuanjie Xiang]</t>
  </si>
  <si>
    <t>Zhangshu Xiang</t>
  </si>
  <si>
    <t>Zhangshu Zhen (Chenzhou Shi)</t>
  </si>
  <si>
    <t>Zhangshu Zhen (Yueyang Shi)</t>
  </si>
  <si>
    <t>Zhangtanhe Xiang [Shuiyin Xiang]</t>
  </si>
  <si>
    <t>Zhanqian Jiedao</t>
  </si>
  <si>
    <t>Zhanqiao Zhen</t>
  </si>
  <si>
    <t>Zhanxi Zhen</t>
  </si>
  <si>
    <t>Zhaojiagang Tujiazu Xiang</t>
  </si>
  <si>
    <t>Zhaoshan Zhen</t>
  </si>
  <si>
    <t>Zhaoshi Zhen</t>
  </si>
  <si>
    <t>Zhaotan Jiedao</t>
  </si>
  <si>
    <t>Zhaping Xiang</t>
  </si>
  <si>
    <t>Zhashi Zhen</t>
  </si>
  <si>
    <t>Zhendeqiao Zhen</t>
  </si>
  <si>
    <t>Zhenghe Zhen</t>
  </si>
  <si>
    <t>Zhengjiayi Zhen</t>
  </si>
  <si>
    <t>Zhengxiang Jiedao [incl. Changhu Xiang]</t>
  </si>
  <si>
    <t>Zhennan Xiang</t>
  </si>
  <si>
    <t>Zhenshang Zhen</t>
  </si>
  <si>
    <t>Zhentou Zhen</t>
  </si>
  <si>
    <t>Zhenxi Jiedao [incl. Shijiachong Jiedao]</t>
  </si>
  <si>
    <t>Zheqiao Zhen</t>
  </si>
  <si>
    <t>Zhexi Zhen</t>
  </si>
  <si>
    <t>Zhifeng Xiang</t>
  </si>
  <si>
    <t>Zhihedu Zhen</t>
  </si>
  <si>
    <t>Zhijiang Zhen</t>
  </si>
  <si>
    <t>Zhishiping Xiang</t>
  </si>
  <si>
    <t>Zhitang Zhen</t>
  </si>
  <si>
    <t>Zhongcun Yaozu Xiang</t>
  </si>
  <si>
    <t>Zhongdu Xiang</t>
  </si>
  <si>
    <t>Zhongfang Zhen</t>
  </si>
  <si>
    <t>Zhonghe Zhen (Changsha Shi)</t>
  </si>
  <si>
    <t>Zhonghe Zhen (Yongzhou Shi)</t>
  </si>
  <si>
    <t>Zhonghekou Zhen</t>
  </si>
  <si>
    <t>Zhonghu Xiang</t>
  </si>
  <si>
    <t>Zhongjiapu Xiang</t>
  </si>
  <si>
    <t>Zhonglian Xiang</t>
  </si>
  <si>
    <t>Zhonglingshan Gongyeyuan</t>
  </si>
  <si>
    <t>Zhonglupu Zhen</t>
  </si>
  <si>
    <t>Zhongsha Zhen</t>
  </si>
  <si>
    <t>Zhongshanlu Jiedao</t>
  </si>
  <si>
    <t>Zhongwu Xiang</t>
  </si>
  <si>
    <t>Zhongxia Xiang</t>
  </si>
  <si>
    <t>Zhongxinlu Jiedao</t>
  </si>
  <si>
    <t>Zhongyukou Zhen</t>
  </si>
  <si>
    <t>Zhongzhai Zhen</t>
  </si>
  <si>
    <t>Zhongzhou Xiang</t>
  </si>
  <si>
    <t>Zhongzhoulu Jiedao</t>
  </si>
  <si>
    <t>Zhouguanqiao Xiang</t>
  </si>
  <si>
    <t>Zhoujiadian Zhen</t>
  </si>
  <si>
    <t>Zhoukou Zhen</t>
  </si>
  <si>
    <t>Zhoumensi Zhen [incl. Pengshi Xiang, incl. Yanping Xiang]</t>
  </si>
  <si>
    <t>Zhoupo Xiang</t>
  </si>
  <si>
    <t>Zhouwang Zhen</t>
  </si>
  <si>
    <t>Zhouwenmiao Xiang</t>
  </si>
  <si>
    <t>Zhuangyuanzhou Jiedao</t>
  </si>
  <si>
    <t>Zhuanqiao Xiang</t>
  </si>
  <si>
    <t>Zhuantang Zhen</t>
  </si>
  <si>
    <t>Zhujiapu Zhen</t>
  </si>
  <si>
    <t>Zhujiating Xiang</t>
  </si>
  <si>
    <t>Zhumushan Jiedao</t>
  </si>
  <si>
    <t>Zhuocao Xiang</t>
  </si>
  <si>
    <t>Zhupingpu Xiang</t>
  </si>
  <si>
    <t>Zhuquan Zhen [incl. Chengguan Zhen, Lianhe Xiang, Zhongshui Xiang, Shigao Xiang]</t>
  </si>
  <si>
    <t>Zhurong Jiedao</t>
  </si>
  <si>
    <t>Zhushan Xiang</t>
  </si>
  <si>
    <t>Zhushan Zhen</t>
  </si>
  <si>
    <t>Zhushi Zhen (Hengyang Shi)</t>
  </si>
  <si>
    <t>Zhushi Zhen (Shaoyang Shi)</t>
  </si>
  <si>
    <t>Zhushitou Linchang</t>
  </si>
  <si>
    <t>Zhuting Zhen</t>
  </si>
  <si>
    <t>Zhuyeping Xiang</t>
  </si>
  <si>
    <t>Zhuzhoujiang Miaozu Xiang</t>
  </si>
  <si>
    <t>Zhuzikou Zhen</t>
  </si>
  <si>
    <t>Zifu Zhen</t>
  </si>
  <si>
    <t>Zihukou Zhen</t>
  </si>
  <si>
    <t>Ziliang Zhen</t>
  </si>
  <si>
    <t>Zilong Xiang</t>
  </si>
  <si>
    <t>Zimenqiao Zhen</t>
  </si>
  <si>
    <t>Zixishi Zhen</t>
  </si>
  <si>
    <t>Zoumajie Zhen</t>
  </si>
  <si>
    <t>Zoumaping Baizu Xiang</t>
  </si>
  <si>
    <t>Zoushi Zhen</t>
  </si>
  <si>
    <t>Zuojiatang Jiedao</t>
  </si>
  <si>
    <t>Zuoquan Zhen [incl. Xianxia Zhen, Xinyang Xiang]</t>
  </si>
  <si>
    <t>Zuoshi Xiang</t>
  </si>
  <si>
    <t>Zushidian Zhen</t>
  </si>
  <si>
    <t>Ānpíng (Chēnzhōu)</t>
  </si>
  <si>
    <t>Ānpíng (Huáihuà)</t>
  </si>
  <si>
    <t>Ānpíng (Lóudĭ)</t>
  </si>
  <si>
    <t>Àoshàng (Chēnzhōu)</t>
  </si>
  <si>
    <t>Àoshàng (Huáihuà)</t>
  </si>
  <si>
    <t>Báishā (Héngyáng)</t>
  </si>
  <si>
    <t>Báishā (Xiāngxī Tŭjiāzú Miáozú Zìzhìzhōu)</t>
  </si>
  <si>
    <t>Báishuĭ (Yŏngzhōu)</t>
  </si>
  <si>
    <t>Báishuĭ (Yuèyáng)</t>
  </si>
  <si>
    <t>Báiyún (Chángdé)</t>
  </si>
  <si>
    <t>Báiyún (Yuèyáng)</t>
  </si>
  <si>
    <t>Bĕishān (Chángshā)</t>
  </si>
  <si>
    <t>Bĕishān (Shàoyáng)</t>
  </si>
  <si>
    <t>Chángtáng (Yìyáng)</t>
  </si>
  <si>
    <t>Chángtáng (Yuèyáng)</t>
  </si>
  <si>
    <t>Gāntáng (Huáihuà)</t>
  </si>
  <si>
    <t>Gāntáng (Lóudĭ)</t>
  </si>
  <si>
    <t>Gāopíng (Chángshā)</t>
  </si>
  <si>
    <t>Gāopíng (Shàoyáng)</t>
  </si>
  <si>
    <t>Gāoqiáo (Chángshā)</t>
  </si>
  <si>
    <t>Gāoqiáo (Shàoyáng)</t>
  </si>
  <si>
    <t>Gāoqiáo (Yìyáng)</t>
  </si>
  <si>
    <t>Gāoqiáo (Zhāngjiājiè)</t>
  </si>
  <si>
    <t>Guānshì (Héngyáng)</t>
  </si>
  <si>
    <t>Guānshì (Héngnán)</t>
  </si>
  <si>
    <t>Guānzhuāng (Huáihuà)</t>
  </si>
  <si>
    <t>Guānzhuāng (Zhūzhōu)</t>
  </si>
  <si>
    <t>Hékŏu (Chángdé)</t>
  </si>
  <si>
    <t>Hékŏu (Xiāngtán)</t>
  </si>
  <si>
    <t>Héyè (Chēnzhōu)</t>
  </si>
  <si>
    <t>Héyè (Lóudĭ)</t>
  </si>
  <si>
    <t>Huāqiáo (Héngyáng)</t>
  </si>
  <si>
    <t>Huāqiáo (Huáihuà)</t>
  </si>
  <si>
    <t>Huāqiáo (Yŏngzhōu)</t>
  </si>
  <si>
    <t>Jiāngkŏu (Héngyáng)</t>
  </si>
  <si>
    <t>Jiāngkŏu (Shàoyáng)</t>
  </si>
  <si>
    <t>Jiāngnán (Yìyáng)</t>
  </si>
  <si>
    <t>Jiāngnán (Yuèyáng)</t>
  </si>
  <si>
    <t>Jīnshí (Lóudĭ)</t>
  </si>
  <si>
    <t>Jīnshí (Xiāngtán)</t>
  </si>
  <si>
    <t>Língguān (Chēnzhōu)</t>
  </si>
  <si>
    <t>Língguān (Héngyáng)</t>
  </si>
  <si>
    <t>Língxī (Xiāngxī Tŭjiāzú Miáozú Zìzhìzhōu)</t>
  </si>
  <si>
    <t>Língxī (Zhāngjiājiè)</t>
  </si>
  <si>
    <t>Lóngtán (Chángdé)</t>
  </si>
  <si>
    <t>Lóngtán (Chēnzhōu)</t>
  </si>
  <si>
    <t>Lóngtán (Huáihuà)</t>
  </si>
  <si>
    <t>Lóngtán (Xiāngxī Tŭjiāzú Miáozú Zìzhìzhōu)</t>
  </si>
  <si>
    <t>Lóngtán (Zhūzhōu)</t>
  </si>
  <si>
    <t>Lóngtáng (Héngyáng)</t>
  </si>
  <si>
    <t>Lóngtáng (Lóudĭ)</t>
  </si>
  <si>
    <t>Lùkŏu (Chángshā)</t>
  </si>
  <si>
    <t>Lùkŏu (Zhūzhōu)</t>
  </si>
  <si>
    <t>Máotián (Xiāngtán)</t>
  </si>
  <si>
    <t>Máotián (Yuèyáng)</t>
  </si>
  <si>
    <t>Qīngshānqiáo (Chángshā)</t>
  </si>
  <si>
    <t>Qīngshānqiáo (Xiāngtán)</t>
  </si>
  <si>
    <t>Shuĭdōng (Huáihuà)</t>
  </si>
  <si>
    <t>Shuĭdōng (Shàoyáng)</t>
  </si>
  <si>
    <t>Shuĭkŏu (Yŏngzhōu)</t>
  </si>
  <si>
    <t>Shuĭkŏu (Zhūzhōu)</t>
  </si>
  <si>
    <t>Tàipíng (Chángdé)</t>
  </si>
  <si>
    <t>Tàipíng (Xiāngxī Tŭjiāzú Miáozú Zìzhìzhōu)</t>
  </si>
  <si>
    <t>Tàipíng (Yŏngzhōu)</t>
  </si>
  <si>
    <t>Tánxī (Shàoyáng)</t>
  </si>
  <si>
    <t>Tánxī (Xiāngxī Tŭjiāzú Miáozú Zìzhìzhōu)</t>
  </si>
  <si>
    <t>Tuójiāng (Xiāngxī Tŭjiāzú Miáozú Zìzhìzhōu)</t>
  </si>
  <si>
    <t>Tuójiāng (Yŏngzhōu)</t>
  </si>
  <si>
    <t>Tŭqiáo (Chēnzhōu)</t>
  </si>
  <si>
    <t>Tŭqiáo (Huáihuà)</t>
  </si>
  <si>
    <t>Xīkŏu (Huáihuà)</t>
  </si>
  <si>
    <t>Xīkŏu (Zhāngjiājiè)</t>
  </si>
  <si>
    <t>Xīnchăng (Huáihuà)</t>
  </si>
  <si>
    <t>Xīnchăng (Xiāngxī Tŭjiāzú Miáozú Zìzhìzhōu)</t>
  </si>
  <si>
    <t>Xīnqiáo (Héngyáng)</t>
  </si>
  <si>
    <t>Xīnqiáo (Zhāngjiājiè)</t>
  </si>
  <si>
    <t>Xīnshì (Héngyáng)</t>
  </si>
  <si>
    <t>Xīnshì (Yuèyáng)</t>
  </si>
  <si>
    <t>Xīnwéi (Lánshān)</t>
  </si>
  <si>
    <t>Xīnwéi (Xīntián)</t>
  </si>
  <si>
    <t>Yángjiăotáng (Yìyáng)</t>
  </si>
  <si>
    <t>Yángjiăotáng (Yŏngzhōu)</t>
  </si>
  <si>
    <t>Yánglín (Héngyáng)</t>
  </si>
  <si>
    <t>Yánglín (Shàoyáng)</t>
  </si>
  <si>
    <t>Yángqiáo (Héngyáng)</t>
  </si>
  <si>
    <t>Yángqiáo (Shàoyáng)</t>
  </si>
  <si>
    <t>Yánkŏu (Lóudĭ)</t>
  </si>
  <si>
    <t>Yánkŏu (Shàoyáng)</t>
  </si>
  <si>
    <t>Yántáng (Shàoyáng)</t>
  </si>
  <si>
    <t>Yántáng (Zhūzhōu)</t>
  </si>
  <si>
    <t>Zhāngshù (Chēnzhōu)</t>
  </si>
  <si>
    <t>Zhāngshù (Yuèyáng)</t>
  </si>
  <si>
    <t>Zhōnghé (Chángshā)</t>
  </si>
  <si>
    <t>Zhōnghé (Yŏngzhōu)</t>
  </si>
  <si>
    <t>Zhúshì (Héngyáng)</t>
  </si>
  <si>
    <t>Zhúshì (Shàoyáng)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</si>
</sst>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A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33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top"/>
    </xf>
    <xf numFmtId="3" fontId="1" fillId="2" borderId="1" xfId="0" applyNumberFormat="1" applyFont="1" applyFill="1" applyBorder="1" applyAlignment="1">
      <alignment horizontal="right" vertical="top"/>
    </xf>
    <xf numFmtId="0" fontId="2" fillId="3" borderId="1" xfId="0" applyFont="1" applyFill="1" applyBorder="1" applyAlignment="1">
      <alignment horizontal="left" vertical="top"/>
    </xf>
    <xf numFmtId="3" fontId="2" fillId="3" borderId="1" xfId="0" applyNumberFormat="1" applyFont="1" applyFill="1" applyBorder="1" applyAlignment="1">
      <alignment horizontal="right" vertical="top"/>
    </xf>
    <xf numFmtId="0" fontId="1" fillId="4" borderId="2" xfId="0" applyFont="1" applyFill="1" applyBorder="1" applyAlignment="1">
      <alignment horizontal="left" vertical="top"/>
    </xf>
    <xf numFmtId="3" fontId="1" fillId="4" borderId="2" xfId="0" applyNumberFormat="1" applyFont="1" applyFill="1" applyBorder="1" applyAlignment="1">
      <alignment horizontal="right" vertical="top"/>
    </xf>
    <xf numFmtId="0" fontId="2" fillId="3" borderId="3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2" fillId="3" borderId="0" xfId="0" applyFont="1" applyFill="1" applyAlignment="1">
      <alignment horizontal="left" vertical="top"/>
    </xf>
    <xf numFmtId="0" fontId="0" fillId="0" borderId="0" xfId="0" applyNumberFormat="1"/>
  </cellXfs>
  <cellStyles count="1">
    <cellStyle name="Normal" xfId="0" builtinId="0"/>
  </cellStyles>
  <dxfs count="169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ght\OneDrive\Desktop\data\china\china-towns-xlsx.xlsx" TargetMode="External"/><Relationship Id="rId1" Type="http://schemas.openxmlformats.org/officeDocument/2006/relationships/externalLinkPath" Target="/Users/night/OneDrive/Desktop/data/china/china-towns-xls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ina-towns-second (2)"/>
      <sheetName val="Sheet2"/>
      <sheetName val="Sheet1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ECFFAA-92A8-4A1F-BDB3-227776D8EF56}" name="Table3" displayName="Table3" ref="A1:F221" totalsRowShown="0" headerRowDxfId="168" dataDxfId="167">
  <autoFilter ref="A1:F221" xr:uid="{77ECFFAA-92A8-4A1F-BDB3-227776D8EF56}"/>
  <tableColumns count="6">
    <tableColumn id="1" xr3:uid="{78A14276-6483-4EE4-BE23-728B547EE606}" name="Name" dataDxfId="166"/>
    <tableColumn id="2" xr3:uid="{7460A9AB-9738-428A-B320-41319D80FAB3}" name="Native" dataDxfId="165"/>
    <tableColumn id="3" xr3:uid="{F7B38F67-8C74-4020-B4CB-958B56376AEF}" name="Status" dataDxfId="164"/>
    <tableColumn id="4" xr3:uid="{1AA9B404-7A69-4B1E-AA26-EAD701B65D7B}" name="City / District / County" dataDxfId="163"/>
    <tableColumn id="5" xr3:uid="{48D292AE-88E1-4A8F-A377-EC7C29DF11A7}" name="Population" dataDxfId="162"/>
    <tableColumn id="6" xr3:uid="{9014717C-DF6F-4ECC-BEC1-DE962446BBB8}" name="Column1" dataDxfId="161">
      <calculatedColumnFormula>VLOOKUP(D2,Table2[[Name]:[Native]],3,FALSE)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C4F0E94-B95D-4EEB-8FD2-63FB3FFC7F55}" name="Table12" displayName="Table12" ref="A1:G102" totalsRowShown="0" headerRowDxfId="89" dataDxfId="88">
  <autoFilter ref="A1:G102" xr:uid="{0C4F0E94-B95D-4EEB-8FD2-63FB3FFC7F55}"/>
  <tableColumns count="7">
    <tableColumn id="1" xr3:uid="{0717EEE2-29E4-4508-9156-4B43FCF7F4F1}" name="Name" dataDxfId="87"/>
    <tableColumn id="2" xr3:uid="{ED67AD11-887D-49D9-BAD9-044CC2E7C384}" name="Native" dataDxfId="86"/>
    <tableColumn id="3" xr3:uid="{BB89EB85-691D-432B-B201-961A57FFA5DA}" name="Status" dataDxfId="85"/>
    <tableColumn id="4" xr3:uid="{22B6602E-7444-49AE-9BCC-0D19B98C590D}" name="City / District / County" dataDxfId="84"/>
    <tableColumn id="5" xr3:uid="{30D28C4A-B464-4A9D-B073-B110840BACD9}" name="Population" dataDxfId="83"/>
    <tableColumn id="6" xr3:uid="{9AE92725-9D6D-4D64-97DD-B44AC6C12BDC}" name="Column1" dataDxfId="82">
      <calculatedColumnFormula>VLOOKUP(D2,Table2[[Name]:[Native]],3,FALSE)</calculatedColumnFormula>
    </tableColumn>
    <tableColumn id="7" xr3:uid="{A1BBDB9C-2BBB-48B7-A927-CB8F96152720}" name="Column2" dataDxfId="8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CDDEFB2-467D-4677-B456-D436884C65E6}" name="Table13" displayName="Table13" ref="A1:G205" totalsRowShown="0" headerRowDxfId="80" dataDxfId="79">
  <autoFilter ref="A1:G205" xr:uid="{0CDDEFB2-467D-4677-B456-D436884C65E6}"/>
  <tableColumns count="7">
    <tableColumn id="1" xr3:uid="{F8D4297F-9F19-4351-AE1C-858BEEBCF1B2}" name="Name" dataDxfId="78"/>
    <tableColumn id="2" xr3:uid="{8F146001-9B71-42A6-AE02-D2A8055BEB2F}" name="Native" dataDxfId="77"/>
    <tableColumn id="3" xr3:uid="{7F1F7E2B-5357-457E-B54A-ABB09AFD03F2}" name="Status" dataDxfId="76"/>
    <tableColumn id="4" xr3:uid="{6C5D900C-2700-41BF-A873-B9E3BDEEBB6E}" name="City / District / County" dataDxfId="75"/>
    <tableColumn id="5" xr3:uid="{451E142D-C765-4A61-B25F-3F7F17F63764}" name="Population" dataDxfId="74"/>
    <tableColumn id="6" xr3:uid="{30B10079-0555-4AFF-AD0B-7B8E69D7A6F9}" name="Column1" dataDxfId="73">
      <calculatedColumnFormula>VLOOKUP(D2,Table2[[Name]:[Native]],3,FALSE)</calculatedColumnFormula>
    </tableColumn>
    <tableColumn id="7" xr3:uid="{78DE4030-97B3-4D64-9742-3A16B8B37857}" name="Column2" dataDxfId="7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BDBB9F7-86D0-4D02-AE61-F567B89D2962}" name="Table14" displayName="Table14" ref="A1:G175" totalsRowShown="0" headerRowDxfId="71" dataDxfId="70">
  <autoFilter ref="A1:G175" xr:uid="{6BDBB9F7-86D0-4D02-AE61-F567B89D2962}"/>
  <tableColumns count="7">
    <tableColumn id="1" xr3:uid="{96145F6A-B534-49EA-AEEC-09B13A2FEE86}" name="Name" dataDxfId="69"/>
    <tableColumn id="2" xr3:uid="{BC715CD5-BE35-406F-A79A-5C0AD74E208E}" name="Native" dataDxfId="68"/>
    <tableColumn id="3" xr3:uid="{B61A799D-059E-4734-BE85-8F7647B626CA}" name="Status" dataDxfId="67"/>
    <tableColumn id="4" xr3:uid="{3D1953F8-7876-400C-B8CA-6B8F96A46F93}" name="City / District / County" dataDxfId="66"/>
    <tableColumn id="5" xr3:uid="{1FFC32AA-C203-4DB6-8229-5841AF9F2BCE}" name="Population" dataDxfId="65"/>
    <tableColumn id="6" xr3:uid="{49A6CEA1-8FC4-4229-978F-6735F56A5D2E}" name="Column1" dataDxfId="64">
      <calculatedColumnFormula>VLOOKUP(D2,Table2[[Name]:[Native]],3,FALSE)</calculatedColumnFormula>
    </tableColumn>
    <tableColumn id="7" xr3:uid="{BAEF27E2-B20A-4185-9191-BA4DBC32B78D}" name="Column2" dataDxfId="6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229F431-ECD4-4DB6-A653-52E5135870A1}" name="Table15" displayName="Table15" ref="A1:G104" totalsRowShown="0" headerRowDxfId="62" dataDxfId="61">
  <autoFilter ref="A1:G104" xr:uid="{8229F431-ECD4-4DB6-A653-52E5135870A1}"/>
  <tableColumns count="7">
    <tableColumn id="1" xr3:uid="{7B447BE4-5CAB-44FA-B0E2-229F2976F6F2}" name="Name" dataDxfId="60"/>
    <tableColumn id="2" xr3:uid="{DC823B65-273C-418C-B921-BB9D72C66AC3}" name="Native" dataDxfId="59"/>
    <tableColumn id="3" xr3:uid="{7CD510BD-E698-4CFB-920F-8D0AC785409B}" name="Status" dataDxfId="58"/>
    <tableColumn id="4" xr3:uid="{7DBE4F4D-AB68-4044-9657-AFE469611F95}" name="City / District / County" dataDxfId="57"/>
    <tableColumn id="5" xr3:uid="{F5ECF00A-A43D-4FFA-9C75-DB114F4CFDA3}" name="Population" dataDxfId="56"/>
    <tableColumn id="6" xr3:uid="{5DFE203F-0E1D-4C36-8A71-EC3966174232}" name="Column1" dataDxfId="55">
      <calculatedColumnFormula>VLOOKUP(D2,Table2[[Name]:[Native]],3,FALSE)</calculatedColumnFormula>
    </tableColumn>
    <tableColumn id="7" xr3:uid="{2A85F54C-6C06-450F-9CBE-FB57FAE959EB}" name="Column2" dataDxfId="5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1BFE5BC-F594-4090-9F06-90D7EFE8FBF4}" name="Table16" displayName="Table16" ref="A1:G120" totalsRowShown="0" headerRowDxfId="53" dataDxfId="52">
  <autoFilter ref="A1:G120" xr:uid="{11BFE5BC-F594-4090-9F06-90D7EFE8FBF4}"/>
  <tableColumns count="7">
    <tableColumn id="1" xr3:uid="{DAF48834-8CD2-418B-B712-3FAA4E770047}" name="Name" dataDxfId="51"/>
    <tableColumn id="2" xr3:uid="{A81A1F02-2D17-411F-8EEA-1A3C72823920}" name="Native" dataDxfId="50"/>
    <tableColumn id="3" xr3:uid="{2E479233-6EDC-492F-A108-02BB5687109A}" name="Status" dataDxfId="49"/>
    <tableColumn id="4" xr3:uid="{9F6F7636-021F-4346-80F6-C0E64C2E2CA7}" name="City / District / County" dataDxfId="48"/>
    <tableColumn id="5" xr3:uid="{EACC64FE-D239-4B4E-96DF-77A69772C582}" name="Population" dataDxfId="47"/>
    <tableColumn id="6" xr3:uid="{55761D7E-2F3A-4E40-B389-6A1071ABBCBA}" name="Column1" dataDxfId="46">
      <calculatedColumnFormula>VLOOKUP(D2,Table2[[Name]:[Native]],3,FALSE)</calculatedColumnFormula>
    </tableColumn>
    <tableColumn id="7" xr3:uid="{3DB05F0E-07FB-4208-A6A4-00135F633985}" name="Column2" dataDxfId="4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309F37A-6E6C-4E22-BDAE-6C430E7C0DF5}" name="Table17" displayName="Table17" ref="A1:P2322" totalsRowShown="0">
  <autoFilter ref="A1:P2322" xr:uid="{6309F37A-6E6C-4E22-BDAE-6C430E7C0DF5}">
    <filterColumn colId="4">
      <filters>
        <filter val="Town"/>
      </filters>
    </filterColumn>
    <filterColumn colId="11">
      <colorFilter dxfId="0"/>
    </filterColumn>
  </autoFilter>
  <sortState xmlns:xlrd2="http://schemas.microsoft.com/office/spreadsheetml/2017/richdata2" ref="A2:K2322">
    <sortCondition ref="A1:A2322"/>
  </sortState>
  <tableColumns count="16">
    <tableColumn id="1" xr3:uid="{A7CBF657-31E5-4553-8E1B-D7902754D7A6}" name="Column1"/>
    <tableColumn id="10" xr3:uid="{8877D237-502F-4E47-B922-1699D2A67D52}" name="Column12" dataDxfId="30">
      <calculatedColumnFormula>IF(COUNTIF(A:A,A2)&gt;1,_xlfn.CONCAT(A2," (",N2,")"),A2)</calculatedColumnFormula>
    </tableColumn>
    <tableColumn id="11" xr3:uid="{B7BAD2D6-9E72-43EF-9742-CF1F073E8006}" name="Column13" dataDxfId="29">
      <calculatedColumnFormula>IF(COUNTIF(B:B,B2)&gt;1,_xlfn.CONCAT(A2," (",M2,")"),B2)</calculatedColumnFormula>
    </tableColumn>
    <tableColumn id="2" xr3:uid="{BF76E7C5-B7A1-4DF9-9B33-F5E85AD4427F}" name="Column2"/>
    <tableColumn id="3" xr3:uid="{31413DF9-82A3-4EBE-93DF-0FC43D510FEE}" name="Column3"/>
    <tableColumn id="4" xr3:uid="{F2AE7E4D-42A7-41AD-816B-148FC4F088FD}" name="Column4">
      <calculatedColumnFormula>_xlfn.CONCAT(D2,", ",H2,", ",I2,", ","湖南省")</calculatedColumnFormula>
    </tableColumn>
    <tableColumn id="5" xr3:uid="{ACBA8BF7-D488-4E19-B0B2-913A48883BFE}" name="Column5"/>
    <tableColumn id="6" xr3:uid="{06D33595-45C8-4EF3-819E-F59E5550CEDA}" name="Column6"/>
    <tableColumn id="7" xr3:uid="{8CC34A14-56A7-44BE-B85C-646C506C9F74}" name="Column7"/>
    <tableColumn id="8" xr3:uid="{5C9C4D3A-55BB-4F62-985C-721F12CF81EE}" name="Column8">
      <calculatedColumnFormula>VLOOKUP(F2,[1]!china_towns_second__2[[Column1]:[Y]],3,FALSE)</calculatedColumnFormula>
    </tableColumn>
    <tableColumn id="9" xr3:uid="{B6E92185-78A1-4F74-963C-56598D2195A0}" name="Column9">
      <calculatedColumnFormula>VLOOKUP(F2,[1]!china_towns_second__2[[Column1]:[Y]],2,FALSE)</calculatedColumnFormula>
    </tableColumn>
    <tableColumn id="12" xr3:uid="{69512CDF-321E-4ECC-BD41-F9A8993FACCA}" name="Column10"/>
    <tableColumn id="13" xr3:uid="{DC236422-2C9C-4A7F-8D35-9ECBF448D6D9}" name="Column11" dataDxfId="34">
      <calculatedColumnFormula>VLOOKUP(H2,CHOOSE({1,2},Table2[Native],Table2[Name]),2,0)</calculatedColumnFormula>
    </tableColumn>
    <tableColumn id="14" xr3:uid="{EC71D2B3-86EA-47F6-ADE8-AD532152BABD}" name="Column112" dataDxfId="33">
      <calculatedColumnFormula>VLOOKUP(I2,CHOOSE({1,2},Table2[Native],Table2[Name]),2,0)</calculatedColumnFormula>
    </tableColumn>
    <tableColumn id="15" xr3:uid="{47BE4BF8-4D05-4D0E-9570-3BA86E3F3CD1}" name="Column113" dataDxfId="32">
      <calculatedColumnFormula>_xlfn.CONCAT(L2," (",N2,")")</calculatedColumnFormula>
    </tableColumn>
    <tableColumn id="16" xr3:uid="{18912A57-665C-48C9-BBF7-96C7168F058A}" name="Column114" dataDxfId="31">
      <calculatedColumnFormula>IF(COUNTIF(O:O,O2)&gt;1,_xlfn.CONCAT(L2," (",M2,")"),O2)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408F7E-F2E5-4312-877E-9E9BF8C91547}" name="Table18" displayName="Table18" ref="A1:E31" totalsRowShown="0">
  <autoFilter ref="A1:E31" xr:uid="{00408F7E-F2E5-4312-877E-9E9BF8C91547}"/>
  <tableColumns count="5">
    <tableColumn id="1" xr3:uid="{D9758AC2-E108-4019-A2FF-7F04BC3468B9}" name="Column1"/>
    <tableColumn id="3" xr3:uid="{83EDE5D2-ED50-412F-9B98-50E2C12E2295}" name="Column12" dataDxfId="44">
      <calculatedColumnFormula>VLOOKUP(A2,Table1[],2,FALSE)</calculatedColumnFormula>
    </tableColumn>
    <tableColumn id="2" xr3:uid="{38F1B950-47DB-4DCC-B5FC-C3BD45101ABA}" name="Column2"/>
    <tableColumn id="4" xr3:uid="{C520AA12-874A-48C7-B968-12E6DF606E37}" name="Column3"/>
    <tableColumn id="5" xr3:uid="{8265B976-C7DE-47E7-8379-A72990FB3D16}" name="Column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F4336B-2FA9-4D5A-A926-C58BE8215238}" name="Table2" displayName="Table2" ref="A1:F138" totalsRowShown="0" headerRowDxfId="43" dataDxfId="42" tableBorderDxfId="41">
  <autoFilter ref="A1:F138" xr:uid="{40F4336B-2FA9-4D5A-A926-C58BE8215238}"/>
  <tableColumns count="6">
    <tableColumn id="1" xr3:uid="{265CBE12-A7FF-4F53-951C-3591AA5CC20F}" name="Name" dataDxfId="40"/>
    <tableColumn id="2" xr3:uid="{0294B5BD-0A6D-4D58-9CF6-BC441E0D8A63}" name="Status" dataDxfId="39"/>
    <tableColumn id="3" xr3:uid="{BFAA05A9-32D7-4135-B97D-45F7208C3326}" name="Native" dataDxfId="38"/>
    <tableColumn id="4" xr3:uid="{4D4DF41C-94FE-4E8C-89CA-431234B0DDEB}" name="Population" dataDxfId="37"/>
    <tableColumn id="5" xr3:uid="{3B1D79A9-CA4D-4DD2-8FEB-C70616F67C64}" name="Population2" dataDxfId="36"/>
    <tableColumn id="6" xr3:uid="{16D02CF4-D65F-4213-B650-2CC3EF419E81}" name="Population3" dataDxfId="35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520D74-5E07-439C-A640-8CE0F5080F6B}" name="Table1" displayName="Table1" ref="A1:B138" totalsRowShown="0">
  <autoFilter ref="A1:B138" xr:uid="{F7520D74-5E07-439C-A640-8CE0F5080F6B}"/>
  <tableColumns count="2">
    <tableColumn id="1" xr3:uid="{D86C62A9-477A-4C5B-AD37-7C532FAD9C62}" name="Native"/>
    <tableColumn id="2" xr3:uid="{6F22BC6A-EC66-4FA7-BFED-A7CE9334CDA9}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D75CFC-B1B5-4F5E-8B76-DBF01394BF2E}" name="Table4" displayName="Table4" ref="A1:F153" totalsRowShown="0" headerRowDxfId="160" dataDxfId="159">
  <autoFilter ref="A1:F153" xr:uid="{83D75CFC-B1B5-4F5E-8B76-DBF01394BF2E}"/>
  <tableColumns count="6">
    <tableColumn id="1" xr3:uid="{8766DB55-3047-45A3-8183-5F28682CEFCB}" name="Name" dataDxfId="158"/>
    <tableColumn id="2" xr3:uid="{936DBBFB-8863-42E0-B693-3325893EEBCC}" name="Native" dataDxfId="157"/>
    <tableColumn id="3" xr3:uid="{122643DE-4303-4D46-B40B-6246B85032BA}" name="Status" dataDxfId="156"/>
    <tableColumn id="4" xr3:uid="{C284F3BE-C6D7-44D2-999B-17E5A918FC38}" name="City / District / County" dataDxfId="155"/>
    <tableColumn id="5" xr3:uid="{B457AD0E-2914-4C67-9AD0-69723833032F}" name="Population" dataDxfId="154"/>
    <tableColumn id="6" xr3:uid="{0E53ACA9-B1C4-4FD3-9629-1EAD19AC0000}" name="Column1" dataDxfId="153">
      <calculatedColumnFormula>VLOOKUP(D2,Table2[[Name]:[Native]],3,FALSE)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EB363DD-E29E-4910-80D5-2C310EAEA865}" name="Table5" displayName="Table5" ref="A1:G207" totalsRowShown="0" headerRowDxfId="152" dataDxfId="151">
  <autoFilter ref="A1:G207" xr:uid="{9EB363DD-E29E-4910-80D5-2C310EAEA865}"/>
  <tableColumns count="7">
    <tableColumn id="1" xr3:uid="{CF8641C1-5608-4221-A740-2E05C330A123}" name="Name" dataDxfId="150"/>
    <tableColumn id="2" xr3:uid="{8B1B869B-60B4-4F32-A68C-D97FF026DFF8}" name="Native" dataDxfId="149"/>
    <tableColumn id="3" xr3:uid="{D778B24B-83A8-48AE-AFC3-42C66D842CB6}" name="Status" dataDxfId="148"/>
    <tableColumn id="4" xr3:uid="{B312A662-657B-44FE-A878-4FA518316148}" name="City / District / County" dataDxfId="147"/>
    <tableColumn id="5" xr3:uid="{85883A5F-9FE5-4D77-B8D0-50F9B600C7EC}" name="Population" dataDxfId="146"/>
    <tableColumn id="6" xr3:uid="{0F7E7EF1-1378-48A0-BC61-9322011A41FD}" name="Column1" dataDxfId="145">
      <calculatedColumnFormula>VLOOKUP(D2,Table2[[Name]:[Native]],3,FALSE)</calculatedColumnFormula>
    </tableColumn>
    <tableColumn id="7" xr3:uid="{495EB086-1DE0-47FE-80A9-BBE8EFDAED3D}" name="Column2" dataDxfId="14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7C0EF5D-3F7B-49F7-A548-611C001B1850}" name="Table6" displayName="Table6" ref="A1:G210" totalsRowShown="0" headerRowDxfId="143" dataDxfId="142">
  <autoFilter ref="A1:G210" xr:uid="{77C0EF5D-3F7B-49F7-A548-611C001B1850}"/>
  <tableColumns count="7">
    <tableColumn id="1" xr3:uid="{C0DB7BE2-DC63-410C-939A-E2A92C1EF3FA}" name="Name" dataDxfId="141"/>
    <tableColumn id="2" xr3:uid="{B52FECA8-D650-4E37-9361-F48EDD55450A}" name="Native" dataDxfId="140"/>
    <tableColumn id="3" xr3:uid="{AD35FEEF-8575-42EF-A2A1-0C5838EF4BE5}" name="Status" dataDxfId="139"/>
    <tableColumn id="4" xr3:uid="{BA2D49BF-86D3-42AE-A611-6A81C4B48345}" name="City / District / County" dataDxfId="138"/>
    <tableColumn id="5" xr3:uid="{A1E3E605-FA5A-409C-9C0A-B85F8427EF3A}" name="Population" dataDxfId="137"/>
    <tableColumn id="6" xr3:uid="{71427AA3-A846-4FF1-83B3-967E95979C09}" name="Column1" dataDxfId="136">
      <calculatedColumnFormula>VLOOKUP(D2,Table2[[Name]:[Native]],3,FALSE)</calculatedColumnFormula>
    </tableColumn>
    <tableColumn id="7" xr3:uid="{E76970E5-B9BB-4344-AC85-3BEB300B0531}" name="Column2" dataDxfId="13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2CE839-CFD3-4514-A9CA-20ED8920437A}" name="Table7" displayName="Table7" ref="A1:G285" totalsRowShown="0" headerRowDxfId="134" dataDxfId="133">
  <autoFilter ref="A1:G285" xr:uid="{412CE839-CFD3-4514-A9CA-20ED8920437A}"/>
  <tableColumns count="7">
    <tableColumn id="1" xr3:uid="{C3633F0A-BDF1-4C20-BF93-DED282C77717}" name="Name" dataDxfId="132"/>
    <tableColumn id="2" xr3:uid="{7106F12E-D034-4900-8BD4-45570069F121}" name="Native" dataDxfId="131"/>
    <tableColumn id="3" xr3:uid="{10CC8A9B-7456-4A08-8CA8-2664992D94C2}" name="Status" dataDxfId="130"/>
    <tableColumn id="4" xr3:uid="{B192FF1E-5A4A-420A-A4FF-32488D541D96}" name="City / District / County" dataDxfId="129"/>
    <tableColumn id="5" xr3:uid="{F66675CC-51E6-4169-B25F-C113E3798624}" name="Population" dataDxfId="128"/>
    <tableColumn id="6" xr3:uid="{78111741-7925-4339-A226-4B69B9A7965A}" name="Column1" dataDxfId="127">
      <calculatedColumnFormula>VLOOKUP(D2,Table2[[Name]:[Native]],3,FALSE)</calculatedColumnFormula>
    </tableColumn>
    <tableColumn id="7" xr3:uid="{85BED442-5C45-4FC4-91BD-56FED9A92194}" name="Column2" dataDxfId="12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2C6FFF6-3F57-4AAA-9EC7-655F3EC7173F}" name="Table8" displayName="Table8" ref="A1:G94" totalsRowShown="0" headerRowDxfId="125" dataDxfId="124">
  <autoFilter ref="A1:G94" xr:uid="{A2C6FFF6-3F57-4AAA-9EC7-655F3EC7173F}"/>
  <tableColumns count="7">
    <tableColumn id="1" xr3:uid="{DFCEDDC0-10C0-498D-ABE0-1D40D9B10605}" name="Name" dataDxfId="123"/>
    <tableColumn id="2" xr3:uid="{15796F0D-21E3-4D93-9D42-38D5586E4E08}" name="Native" dataDxfId="122"/>
    <tableColumn id="3" xr3:uid="{30B87845-39F5-4895-946F-5FC5BA1A3466}" name="Status" dataDxfId="121"/>
    <tableColumn id="4" xr3:uid="{5074AD21-E812-4A53-9CD7-142B5DD506FC}" name="City / District / County" dataDxfId="120"/>
    <tableColumn id="5" xr3:uid="{3EBD4441-40D2-4163-BE1E-E8C8396D3599}" name="Population" dataDxfId="119"/>
    <tableColumn id="6" xr3:uid="{6DA44767-0D1A-4754-B5D4-EE52012AB6A5}" name="Column1" dataDxfId="118">
      <calculatedColumnFormula>VLOOKUP(D2,Table2[[Name]:[Native]],3,FALSE)</calculatedColumnFormula>
    </tableColumn>
    <tableColumn id="7" xr3:uid="{DB7CAE26-1EC9-453D-8FF1-8395B6D96565}" name="Column2" dataDxfId="11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91A493A-CE92-42EB-882D-176CA77716D0}" name="Table9" displayName="Table9" ref="A1:G214" totalsRowShown="0" headerRowDxfId="116" dataDxfId="115">
  <autoFilter ref="A1:G214" xr:uid="{491A493A-CE92-42EB-882D-176CA77716D0}"/>
  <tableColumns count="7">
    <tableColumn id="1" xr3:uid="{EC8E62CE-F82C-4B62-9D24-C9D968A8974D}" name="Name" dataDxfId="114"/>
    <tableColumn id="2" xr3:uid="{2D46E745-CA6F-4796-8175-0D5BAC32DFD6}" name="Native" dataDxfId="113"/>
    <tableColumn id="3" xr3:uid="{E0D9CBC2-231C-45C7-8D2D-58DA1937D4D3}" name="Status" dataDxfId="112"/>
    <tableColumn id="4" xr3:uid="{6AE76B58-713B-4E3C-90C3-38981FB2D2C3}" name="City / District / County" dataDxfId="111"/>
    <tableColumn id="5" xr3:uid="{BB320FD1-8087-448B-ADD0-0DAD81F41F9E}" name="Population" dataDxfId="110"/>
    <tableColumn id="6" xr3:uid="{731C3887-B4E0-49AA-863C-AF09B9C0B578}" name="Column1" dataDxfId="109">
      <calculatedColumnFormula>VLOOKUP(D2,Table2[[Name]:[Native]],3,FALSE)</calculatedColumnFormula>
    </tableColumn>
    <tableColumn id="7" xr3:uid="{8FAADD98-40FB-4F08-B846-213F863C3BFD}" name="Column2" dataDxfId="10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CB1894C-732E-4E2A-BAD9-FBB216DDDC2A}" name="Table10" displayName="Table10" ref="A1:G83" totalsRowShown="0" headerRowDxfId="107" dataDxfId="106">
  <autoFilter ref="A1:G83" xr:uid="{DCB1894C-732E-4E2A-BAD9-FBB216DDDC2A}"/>
  <tableColumns count="7">
    <tableColumn id="1" xr3:uid="{8DB68C30-F842-40E0-91EE-248EAEB85E67}" name="Name" dataDxfId="105"/>
    <tableColumn id="2" xr3:uid="{8EDE39CE-DBC4-4091-AE30-9D758C6F5BB7}" name="Native" dataDxfId="104"/>
    <tableColumn id="3" xr3:uid="{ABED5BA5-916F-44B4-9023-F3470E9A7561}" name="Status" dataDxfId="103"/>
    <tableColumn id="4" xr3:uid="{9D74D808-6E80-4F9E-AAC6-48C12AFC9150}" name="City / District / County" dataDxfId="102"/>
    <tableColumn id="5" xr3:uid="{5FF8B0B3-C334-4414-BF5D-D58D8E297C5F}" name="Population" dataDxfId="101"/>
    <tableColumn id="6" xr3:uid="{B0841BDB-EB29-4826-B3F8-AE4E0077BA4B}" name="Column1" dataDxfId="100">
      <calculatedColumnFormula>VLOOKUP(D2,Table2[[Name]:[Native]],3,FALSE)</calculatedColumnFormula>
    </tableColumn>
    <tableColumn id="7" xr3:uid="{C75ECF21-0B2A-4084-B33B-6030BB453EF2}" name="Column2" dataDxfId="9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484C496-7216-48C0-8745-0EF14B667579}" name="Table11" displayName="Table11" ref="A1:G162" totalsRowShown="0" headerRowDxfId="98" dataDxfId="97">
  <autoFilter ref="A1:G162" xr:uid="{3484C496-7216-48C0-8745-0EF14B667579}"/>
  <tableColumns count="7">
    <tableColumn id="1" xr3:uid="{A77F451D-3965-403A-9630-F57E48A0CC2B}" name="Name" dataDxfId="96"/>
    <tableColumn id="2" xr3:uid="{84175125-DBB8-4B9B-9133-1BB478B9349B}" name="Native" dataDxfId="95"/>
    <tableColumn id="3" xr3:uid="{2B71CF7C-E21E-4FAC-BA17-2E30D0DF61A0}" name="Status" dataDxfId="94"/>
    <tableColumn id="4" xr3:uid="{7427010D-BD70-416C-8733-130636BC1620}" name="City / District / County" dataDxfId="93"/>
    <tableColumn id="5" xr3:uid="{2631AD56-0760-4907-8D8D-7774B886E8DC}" name="Population" dataDxfId="92"/>
    <tableColumn id="6" xr3:uid="{BD2A51B5-BCBE-4C51-B599-0FE1133A5A64}" name="Column1" dataDxfId="91">
      <calculatedColumnFormula>VLOOKUP(D2,Table2[[Name]:[Native]],3,FALSE)</calculatedColumnFormula>
    </tableColumn>
    <tableColumn id="7" xr3:uid="{5E412255-AE86-4F55-9871-9ED792B2FCD2}" name="Column2" dataDxfId="9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6219A-C98C-4786-9287-AD8A4B60BDD6}">
  <dimension ref="A1:F221"/>
  <sheetViews>
    <sheetView workbookViewId="0">
      <selection activeCell="F3" sqref="E2:F221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2</v>
      </c>
      <c r="C1" t="s">
        <v>1</v>
      </c>
      <c r="D1" t="s">
        <v>277</v>
      </c>
      <c r="E1" t="s">
        <v>3</v>
      </c>
      <c r="F1" t="s">
        <v>723</v>
      </c>
    </row>
    <row r="2" spans="1:6" ht="15.75" thickBot="1" x14ac:dyDescent="0.3">
      <c r="A2" t="s">
        <v>278</v>
      </c>
      <c r="B2" s="3" t="s">
        <v>279</v>
      </c>
      <c r="C2" s="3" t="s">
        <v>280</v>
      </c>
      <c r="D2" s="3" t="s">
        <v>7</v>
      </c>
      <c r="E2" s="9">
        <v>19566</v>
      </c>
      <c r="F2" s="7" t="str">
        <f>VLOOKUP(D2,Table2[[Name]:[Native]],3,FALSE)</f>
        <v>安乡县</v>
      </c>
    </row>
    <row r="3" spans="1:6" ht="15.75" thickBot="1" x14ac:dyDescent="0.3">
      <c r="A3" t="s">
        <v>281</v>
      </c>
      <c r="B3" s="3" t="s">
        <v>282</v>
      </c>
      <c r="C3" s="3" t="s">
        <v>280</v>
      </c>
      <c r="D3" s="3" t="s">
        <v>7</v>
      </c>
      <c r="E3" s="9">
        <v>17024</v>
      </c>
      <c r="F3" s="3" t="str">
        <f>VLOOKUP(D3,Table2[[Name]:[Native]],3,FALSE)</f>
        <v>安乡县</v>
      </c>
    </row>
    <row r="4" spans="1:6" ht="15.75" thickBot="1" x14ac:dyDescent="0.3">
      <c r="A4" t="s">
        <v>283</v>
      </c>
      <c r="B4" s="3" t="s">
        <v>284</v>
      </c>
      <c r="C4" s="3" t="s">
        <v>280</v>
      </c>
      <c r="D4" s="3" t="s">
        <v>7</v>
      </c>
      <c r="E4" s="9">
        <v>25386</v>
      </c>
      <c r="F4" s="3" t="str">
        <f>VLOOKUP(D4,Table2[[Name]:[Native]],3,FALSE)</f>
        <v>安乡县</v>
      </c>
    </row>
    <row r="5" spans="1:6" ht="15.75" thickBot="1" x14ac:dyDescent="0.3">
      <c r="A5" t="s">
        <v>285</v>
      </c>
      <c r="B5" s="3" t="s">
        <v>286</v>
      </c>
      <c r="C5" s="3" t="s">
        <v>287</v>
      </c>
      <c r="D5" s="3" t="s">
        <v>17</v>
      </c>
      <c r="E5" s="9">
        <v>72943</v>
      </c>
      <c r="F5" s="3" t="str">
        <f>VLOOKUP(D5,Table2[[Name]:[Native]],3,FALSE)</f>
        <v>临澧县</v>
      </c>
    </row>
    <row r="6" spans="1:6" ht="15.75" thickBot="1" x14ac:dyDescent="0.3">
      <c r="A6" t="s">
        <v>288</v>
      </c>
      <c r="B6" s="3" t="s">
        <v>289</v>
      </c>
      <c r="C6" s="3" t="s">
        <v>280</v>
      </c>
      <c r="D6" s="3" t="s">
        <v>7</v>
      </c>
      <c r="E6" s="9">
        <v>22304</v>
      </c>
      <c r="F6" s="3" t="str">
        <f>VLOOKUP(D6,Table2[[Name]:[Native]],3,FALSE)</f>
        <v>安乡县</v>
      </c>
    </row>
    <row r="7" spans="1:6" ht="15.75" thickBot="1" x14ac:dyDescent="0.3">
      <c r="A7" t="s">
        <v>290</v>
      </c>
      <c r="B7" s="3" t="s">
        <v>291</v>
      </c>
      <c r="C7" s="3" t="s">
        <v>280</v>
      </c>
      <c r="D7" s="3" t="s">
        <v>7</v>
      </c>
      <c r="E7" s="9">
        <v>17663</v>
      </c>
      <c r="F7" s="3" t="str">
        <f>VLOOKUP(D7,Table2[[Name]:[Native]],3,FALSE)</f>
        <v>安乡县</v>
      </c>
    </row>
    <row r="8" spans="1:6" ht="15.75" thickBot="1" x14ac:dyDescent="0.3">
      <c r="A8" t="s">
        <v>292</v>
      </c>
      <c r="B8" s="3" t="s">
        <v>293</v>
      </c>
      <c r="C8" s="3" t="s">
        <v>280</v>
      </c>
      <c r="D8" s="3" t="s">
        <v>7</v>
      </c>
      <c r="E8" s="9">
        <v>23867</v>
      </c>
      <c r="F8" s="3" t="str">
        <f>VLOOKUP(D8,Table2[[Name]:[Native]],3,FALSE)</f>
        <v>安乡县</v>
      </c>
    </row>
    <row r="9" spans="1:6" ht="15.75" thickBot="1" x14ac:dyDescent="0.3">
      <c r="A9" t="s">
        <v>294</v>
      </c>
      <c r="B9" s="3" t="s">
        <v>295</v>
      </c>
      <c r="C9" s="3" t="s">
        <v>280</v>
      </c>
      <c r="D9" s="3" t="s">
        <v>7</v>
      </c>
      <c r="E9" s="9">
        <v>20793</v>
      </c>
      <c r="F9" s="3" t="str">
        <f>VLOOKUP(D9,Table2[[Name]:[Native]],3,FALSE)</f>
        <v>安乡县</v>
      </c>
    </row>
    <row r="10" spans="1:6" ht="15.75" thickBot="1" x14ac:dyDescent="0.3">
      <c r="A10" t="s">
        <v>296</v>
      </c>
      <c r="B10" s="3" t="s">
        <v>297</v>
      </c>
      <c r="C10" s="3" t="s">
        <v>280</v>
      </c>
      <c r="D10" s="3" t="s">
        <v>7</v>
      </c>
      <c r="E10" s="9">
        <v>26061</v>
      </c>
      <c r="F10" s="3" t="str">
        <f>VLOOKUP(D10,Table2[[Name]:[Native]],3,FALSE)</f>
        <v>安乡县</v>
      </c>
    </row>
    <row r="11" spans="1:6" ht="15.75" thickBot="1" x14ac:dyDescent="0.3">
      <c r="A11" t="s">
        <v>298</v>
      </c>
      <c r="B11" s="3" t="s">
        <v>299</v>
      </c>
      <c r="C11" s="3" t="s">
        <v>280</v>
      </c>
      <c r="D11" s="3" t="s">
        <v>7</v>
      </c>
      <c r="E11" s="9">
        <v>17357</v>
      </c>
      <c r="F11" s="3" t="str">
        <f>VLOOKUP(D11,Table2[[Name]:[Native]],3,FALSE)</f>
        <v>安乡县</v>
      </c>
    </row>
    <row r="12" spans="1:6" ht="15.75" thickBot="1" x14ac:dyDescent="0.3">
      <c r="A12" t="s">
        <v>300</v>
      </c>
      <c r="B12" s="3" t="s">
        <v>301</v>
      </c>
      <c r="C12" s="3" t="s">
        <v>280</v>
      </c>
      <c r="D12" s="3" t="s">
        <v>7</v>
      </c>
      <c r="E12" s="9">
        <v>17806</v>
      </c>
      <c r="F12" s="3" t="str">
        <f>VLOOKUP(D12,Table2[[Name]:[Native]],3,FALSE)</f>
        <v>安乡县</v>
      </c>
    </row>
    <row r="13" spans="1:6" ht="15.75" thickBot="1" x14ac:dyDescent="0.3">
      <c r="A13" t="s">
        <v>302</v>
      </c>
      <c r="B13" s="3" t="s">
        <v>303</v>
      </c>
      <c r="C13" s="3" t="s">
        <v>280</v>
      </c>
      <c r="D13" s="3" t="s">
        <v>7</v>
      </c>
      <c r="E13" s="9">
        <v>20695</v>
      </c>
      <c r="F13" s="3" t="str">
        <f>VLOOKUP(D13,Table2[[Name]:[Native]],3,FALSE)</f>
        <v>安乡县</v>
      </c>
    </row>
    <row r="14" spans="1:6" ht="15.75" thickBot="1" x14ac:dyDescent="0.3">
      <c r="A14" t="s">
        <v>304</v>
      </c>
      <c r="B14" s="3" t="s">
        <v>305</v>
      </c>
      <c r="C14" s="3" t="s">
        <v>306</v>
      </c>
      <c r="D14" s="3" t="s">
        <v>25</v>
      </c>
      <c r="E14" s="9">
        <v>23114</v>
      </c>
      <c r="F14" s="3" t="str">
        <f>VLOOKUP(D14,Table2[[Name]:[Native]],3,FALSE)</f>
        <v>武陵区</v>
      </c>
    </row>
    <row r="15" spans="1:6" ht="15.75" thickBot="1" x14ac:dyDescent="0.3">
      <c r="A15" t="s">
        <v>307</v>
      </c>
      <c r="B15" s="3" t="s">
        <v>308</v>
      </c>
      <c r="C15" s="3" t="s">
        <v>306</v>
      </c>
      <c r="D15" s="3" t="s">
        <v>12</v>
      </c>
      <c r="E15" s="9">
        <v>18531</v>
      </c>
      <c r="F15" s="3" t="str">
        <f>VLOOKUP(D15,Table2[[Name]:[Native]],3,FALSE)</f>
        <v>汉寿县</v>
      </c>
    </row>
    <row r="16" spans="1:6" ht="15.75" thickBot="1" x14ac:dyDescent="0.3">
      <c r="A16" t="s">
        <v>309</v>
      </c>
      <c r="B16" s="3" t="s">
        <v>310</v>
      </c>
      <c r="C16" s="3" t="s">
        <v>287</v>
      </c>
      <c r="D16" s="3" t="s">
        <v>25</v>
      </c>
      <c r="E16" s="9">
        <v>115702</v>
      </c>
      <c r="F16" s="3" t="str">
        <f>VLOOKUP(D16,Table2[[Name]:[Native]],3,FALSE)</f>
        <v>武陵区</v>
      </c>
    </row>
    <row r="17" spans="1:6" ht="15.75" thickBot="1" x14ac:dyDescent="0.3">
      <c r="A17" t="s">
        <v>311</v>
      </c>
      <c r="B17" s="3" t="s">
        <v>312</v>
      </c>
      <c r="C17" s="3" t="s">
        <v>306</v>
      </c>
      <c r="D17" s="3" t="s">
        <v>14</v>
      </c>
      <c r="E17" s="9">
        <v>18087</v>
      </c>
      <c r="F17" s="3" t="str">
        <f>VLOOKUP(D17,Table2[[Name]:[Native]],3,FALSE)</f>
        <v>津市市</v>
      </c>
    </row>
    <row r="18" spans="1:6" ht="15.75" thickBot="1" x14ac:dyDescent="0.3">
      <c r="A18" t="s">
        <v>313</v>
      </c>
      <c r="B18" s="3" t="s">
        <v>314</v>
      </c>
      <c r="C18" s="3" t="s">
        <v>315</v>
      </c>
      <c r="D18" s="3" t="s">
        <v>21</v>
      </c>
      <c r="E18" s="9">
        <v>593</v>
      </c>
      <c r="F18" s="3" t="str">
        <f>VLOOKUP(D18,Table2[[Name]:[Native]],3,FALSE)</f>
        <v>石门县</v>
      </c>
    </row>
    <row r="19" spans="1:6" ht="15.75" thickBot="1" x14ac:dyDescent="0.3">
      <c r="A19" t="s">
        <v>316</v>
      </c>
      <c r="B19" s="3" t="s">
        <v>317</v>
      </c>
      <c r="C19" s="3" t="s">
        <v>306</v>
      </c>
      <c r="D19" s="3" t="s">
        <v>21</v>
      </c>
      <c r="E19" s="9">
        <v>27821</v>
      </c>
      <c r="F19" s="3" t="str">
        <f>VLOOKUP(D19,Table2[[Name]:[Native]],3,FALSE)</f>
        <v>石门县</v>
      </c>
    </row>
    <row r="20" spans="1:6" ht="15.75" thickBot="1" x14ac:dyDescent="0.3">
      <c r="A20" t="s">
        <v>318</v>
      </c>
      <c r="B20" s="3" t="s">
        <v>319</v>
      </c>
      <c r="C20" s="3" t="s">
        <v>280</v>
      </c>
      <c r="D20" s="3" t="s">
        <v>17</v>
      </c>
      <c r="E20" s="9">
        <v>25812</v>
      </c>
      <c r="F20" s="3" t="str">
        <f>VLOOKUP(D20,Table2[[Name]:[Native]],3,FALSE)</f>
        <v>临澧县</v>
      </c>
    </row>
    <row r="21" spans="1:6" ht="15.75" thickBot="1" x14ac:dyDescent="0.3">
      <c r="A21" t="s">
        <v>320</v>
      </c>
      <c r="B21" s="3" t="s">
        <v>321</v>
      </c>
      <c r="C21" s="3" t="s">
        <v>306</v>
      </c>
      <c r="D21" s="3" t="s">
        <v>322</v>
      </c>
      <c r="E21" s="9">
        <v>15591</v>
      </c>
      <c r="F21" s="3" t="str">
        <f>VLOOKUP(D21,Table2[[Name]:[Native]],3,FALSE)</f>
        <v>鼎城区</v>
      </c>
    </row>
    <row r="22" spans="1:6" ht="15.75" thickBot="1" x14ac:dyDescent="0.3">
      <c r="A22" t="s">
        <v>323</v>
      </c>
      <c r="B22" s="3" t="s">
        <v>324</v>
      </c>
      <c r="C22" s="3" t="s">
        <v>306</v>
      </c>
      <c r="D22" s="3" t="s">
        <v>12</v>
      </c>
      <c r="E22" s="9">
        <v>20037</v>
      </c>
      <c r="F22" s="3" t="str">
        <f>VLOOKUP(D22,Table2[[Name]:[Native]],3,FALSE)</f>
        <v>汉寿县</v>
      </c>
    </row>
    <row r="23" spans="1:6" ht="15.75" thickBot="1" x14ac:dyDescent="0.3">
      <c r="A23" t="s">
        <v>325</v>
      </c>
      <c r="B23" s="3" t="s">
        <v>326</v>
      </c>
      <c r="C23" s="3" t="s">
        <v>280</v>
      </c>
      <c r="D23" s="3" t="s">
        <v>322</v>
      </c>
      <c r="E23" s="9">
        <v>10754</v>
      </c>
      <c r="F23" s="3" t="str">
        <f>VLOOKUP(D23,Table2[[Name]:[Native]],3,FALSE)</f>
        <v>鼎城区</v>
      </c>
    </row>
    <row r="24" spans="1:6" ht="15.75" thickBot="1" x14ac:dyDescent="0.3">
      <c r="A24" t="s">
        <v>327</v>
      </c>
      <c r="B24" s="3" t="s">
        <v>328</v>
      </c>
      <c r="C24" s="3" t="s">
        <v>306</v>
      </c>
      <c r="D24" s="3" t="s">
        <v>322</v>
      </c>
      <c r="E24" s="9">
        <v>23531</v>
      </c>
      <c r="F24" s="3" t="str">
        <f>VLOOKUP(D24,Table2[[Name]:[Native]],3,FALSE)</f>
        <v>鼎城区</v>
      </c>
    </row>
    <row r="25" spans="1:6" ht="15.75" thickBot="1" x14ac:dyDescent="0.3">
      <c r="A25" t="s">
        <v>329</v>
      </c>
      <c r="B25" s="3" t="s">
        <v>330</v>
      </c>
      <c r="C25" s="3" t="s">
        <v>315</v>
      </c>
      <c r="D25" s="3" t="s">
        <v>14</v>
      </c>
      <c r="E25" s="9">
        <v>10655</v>
      </c>
      <c r="F25" s="3" t="str">
        <f>VLOOKUP(D25,Table2[[Name]:[Native]],3,FALSE)</f>
        <v>津市市</v>
      </c>
    </row>
    <row r="26" spans="1:6" ht="15.75" thickBot="1" x14ac:dyDescent="0.3">
      <c r="A26" t="s">
        <v>331</v>
      </c>
      <c r="B26" s="3" t="s">
        <v>332</v>
      </c>
      <c r="C26" s="3" t="s">
        <v>306</v>
      </c>
      <c r="D26" s="3" t="s">
        <v>19</v>
      </c>
      <c r="E26" s="9">
        <v>20097</v>
      </c>
      <c r="F26" s="3" t="str">
        <f>VLOOKUP(D26,Table2[[Name]:[Native]],3,FALSE)</f>
        <v>澧县</v>
      </c>
    </row>
    <row r="27" spans="1:6" ht="15.75" thickBot="1" x14ac:dyDescent="0.3">
      <c r="A27" t="s">
        <v>333</v>
      </c>
      <c r="B27" s="3" t="s">
        <v>334</v>
      </c>
      <c r="C27" s="3" t="s">
        <v>306</v>
      </c>
      <c r="D27" s="3" t="s">
        <v>23</v>
      </c>
      <c r="E27" s="9">
        <v>22414</v>
      </c>
      <c r="F27" s="3" t="str">
        <f>VLOOKUP(D27,Table2[[Name]:[Native]],3,FALSE)</f>
        <v>桃源县</v>
      </c>
    </row>
    <row r="28" spans="1:6" ht="15.75" thickBot="1" x14ac:dyDescent="0.3">
      <c r="A28" t="s">
        <v>335</v>
      </c>
      <c r="B28" s="3" t="s">
        <v>336</v>
      </c>
      <c r="C28" s="3" t="s">
        <v>287</v>
      </c>
      <c r="D28" s="3" t="s">
        <v>25</v>
      </c>
      <c r="E28" s="9">
        <v>26206</v>
      </c>
      <c r="F28" s="3" t="str">
        <f>VLOOKUP(D28,Table2[[Name]:[Native]],3,FALSE)</f>
        <v>武陵区</v>
      </c>
    </row>
    <row r="29" spans="1:6" ht="15.75" thickBot="1" x14ac:dyDescent="0.3">
      <c r="A29" t="s">
        <v>337</v>
      </c>
      <c r="B29" s="3" t="s">
        <v>338</v>
      </c>
      <c r="C29" s="3" t="s">
        <v>280</v>
      </c>
      <c r="D29" s="3" t="s">
        <v>322</v>
      </c>
      <c r="E29" s="9">
        <v>9193</v>
      </c>
      <c r="F29" s="3" t="str">
        <f>VLOOKUP(D29,Table2[[Name]:[Native]],3,FALSE)</f>
        <v>鼎城区</v>
      </c>
    </row>
    <row r="30" spans="1:6" ht="15.75" thickBot="1" x14ac:dyDescent="0.3">
      <c r="A30" t="s">
        <v>339</v>
      </c>
      <c r="B30" s="3" t="s">
        <v>340</v>
      </c>
      <c r="C30" s="3" t="s">
        <v>280</v>
      </c>
      <c r="D30" s="3" t="s">
        <v>322</v>
      </c>
      <c r="E30" s="9">
        <v>11374</v>
      </c>
      <c r="F30" s="3" t="str">
        <f>VLOOKUP(D30,Table2[[Name]:[Native]],3,FALSE)</f>
        <v>鼎城区</v>
      </c>
    </row>
    <row r="31" spans="1:6" ht="15.75" thickBot="1" x14ac:dyDescent="0.3">
      <c r="A31" t="s">
        <v>341</v>
      </c>
      <c r="B31" s="3" t="s">
        <v>342</v>
      </c>
      <c r="C31" s="3" t="s">
        <v>280</v>
      </c>
      <c r="D31" s="3" t="s">
        <v>23</v>
      </c>
      <c r="E31" s="9">
        <v>15335</v>
      </c>
      <c r="F31" s="3" t="str">
        <f>VLOOKUP(D31,Table2[[Name]:[Native]],3,FALSE)</f>
        <v>桃源县</v>
      </c>
    </row>
    <row r="32" spans="1:6" ht="15.75" thickBot="1" x14ac:dyDescent="0.3">
      <c r="A32" t="s">
        <v>343</v>
      </c>
      <c r="B32" s="3" t="s">
        <v>344</v>
      </c>
      <c r="C32" s="3" t="s">
        <v>280</v>
      </c>
      <c r="D32" s="3" t="s">
        <v>17</v>
      </c>
      <c r="E32" s="9">
        <v>13732</v>
      </c>
      <c r="F32" s="3" t="str">
        <f>VLOOKUP(D32,Table2[[Name]:[Native]],3,FALSE)</f>
        <v>临澧县</v>
      </c>
    </row>
    <row r="33" spans="1:6" ht="15.75" thickBot="1" x14ac:dyDescent="0.3">
      <c r="A33" t="s">
        <v>345</v>
      </c>
      <c r="B33" s="3" t="s">
        <v>346</v>
      </c>
      <c r="C33" s="3" t="s">
        <v>306</v>
      </c>
      <c r="D33" s="3" t="s">
        <v>19</v>
      </c>
      <c r="E33" s="9">
        <v>69166</v>
      </c>
      <c r="F33" s="3" t="str">
        <f>VLOOKUP(D33,Table2[[Name]:[Native]],3,FALSE)</f>
        <v>澧县</v>
      </c>
    </row>
    <row r="34" spans="1:6" ht="15.75" thickBot="1" x14ac:dyDescent="0.3">
      <c r="A34" t="s">
        <v>347</v>
      </c>
      <c r="B34" s="3" t="s">
        <v>348</v>
      </c>
      <c r="C34" s="3" t="s">
        <v>306</v>
      </c>
      <c r="D34" s="3" t="s">
        <v>7</v>
      </c>
      <c r="E34" s="9">
        <v>21423</v>
      </c>
      <c r="F34" s="3" t="str">
        <f>VLOOKUP(D34,Table2[[Name]:[Native]],3,FALSE)</f>
        <v>安乡县</v>
      </c>
    </row>
    <row r="35" spans="1:6" ht="15.75" thickBot="1" x14ac:dyDescent="0.3">
      <c r="A35" t="s">
        <v>349</v>
      </c>
      <c r="B35" s="3" t="s">
        <v>350</v>
      </c>
      <c r="C35" s="3" t="s">
        <v>287</v>
      </c>
      <c r="D35" s="3" t="s">
        <v>25</v>
      </c>
      <c r="E35" s="9">
        <v>78076</v>
      </c>
      <c r="F35" s="3" t="str">
        <f>VLOOKUP(D35,Table2[[Name]:[Native]],3,FALSE)</f>
        <v>武陵区</v>
      </c>
    </row>
    <row r="36" spans="1:6" ht="15.75" thickBot="1" x14ac:dyDescent="0.3">
      <c r="A36" t="s">
        <v>351</v>
      </c>
      <c r="B36" s="3" t="s">
        <v>352</v>
      </c>
      <c r="C36" s="3" t="s">
        <v>306</v>
      </c>
      <c r="D36" s="3" t="s">
        <v>21</v>
      </c>
      <c r="E36" s="9">
        <v>109522</v>
      </c>
      <c r="F36" s="3" t="str">
        <f>VLOOKUP(D36,Table2[[Name]:[Native]],3,FALSE)</f>
        <v>石门县</v>
      </c>
    </row>
    <row r="37" spans="1:6" ht="15.75" thickBot="1" x14ac:dyDescent="0.3">
      <c r="A37" t="s">
        <v>353</v>
      </c>
      <c r="B37" s="3" t="s">
        <v>354</v>
      </c>
      <c r="C37" s="3" t="s">
        <v>306</v>
      </c>
      <c r="D37" s="3" t="s">
        <v>12</v>
      </c>
      <c r="E37" s="9">
        <v>16845</v>
      </c>
      <c r="F37" s="3" t="str">
        <f>VLOOKUP(D37,Table2[[Name]:[Native]],3,FALSE)</f>
        <v>汉寿县</v>
      </c>
    </row>
    <row r="38" spans="1:6" ht="15.75" thickBot="1" x14ac:dyDescent="0.3">
      <c r="A38" t="s">
        <v>355</v>
      </c>
      <c r="B38" s="3" t="s">
        <v>356</v>
      </c>
      <c r="C38" s="3" t="s">
        <v>306</v>
      </c>
      <c r="D38" s="3" t="s">
        <v>7</v>
      </c>
      <c r="E38" s="9">
        <v>17485</v>
      </c>
      <c r="F38" s="3" t="str">
        <f>VLOOKUP(D38,Table2[[Name]:[Native]],3,FALSE)</f>
        <v>安乡县</v>
      </c>
    </row>
    <row r="39" spans="1:6" ht="15.75" thickBot="1" x14ac:dyDescent="0.3">
      <c r="A39" t="s">
        <v>357</v>
      </c>
      <c r="B39" s="3" t="s">
        <v>358</v>
      </c>
      <c r="C39" s="3" t="s">
        <v>306</v>
      </c>
      <c r="D39" s="3" t="s">
        <v>7</v>
      </c>
      <c r="E39" s="9">
        <v>21980</v>
      </c>
      <c r="F39" s="3" t="str">
        <f>VLOOKUP(D39,Table2[[Name]:[Native]],3,FALSE)</f>
        <v>安乡县</v>
      </c>
    </row>
    <row r="40" spans="1:6" ht="15.75" thickBot="1" x14ac:dyDescent="0.3">
      <c r="A40" t="s">
        <v>359</v>
      </c>
      <c r="B40" s="3" t="s">
        <v>360</v>
      </c>
      <c r="C40" s="3" t="s">
        <v>306</v>
      </c>
      <c r="D40" s="3" t="s">
        <v>322</v>
      </c>
      <c r="E40" s="9">
        <v>10427</v>
      </c>
      <c r="F40" s="3" t="str">
        <f>VLOOKUP(D40,Table2[[Name]:[Native]],3,FALSE)</f>
        <v>鼎城区</v>
      </c>
    </row>
    <row r="41" spans="1:6" ht="15.75" thickBot="1" x14ac:dyDescent="0.3">
      <c r="A41" t="s">
        <v>361</v>
      </c>
      <c r="B41" s="3" t="s">
        <v>362</v>
      </c>
      <c r="C41" s="3" t="s">
        <v>280</v>
      </c>
      <c r="D41" s="3" t="s">
        <v>12</v>
      </c>
      <c r="E41" s="9">
        <v>9992</v>
      </c>
      <c r="F41" s="3" t="str">
        <f>VLOOKUP(D41,Table2[[Name]:[Native]],3,FALSE)</f>
        <v>汉寿县</v>
      </c>
    </row>
    <row r="42" spans="1:6" ht="15.75" thickBot="1" x14ac:dyDescent="0.3">
      <c r="A42" t="s">
        <v>363</v>
      </c>
      <c r="B42" s="3" t="s">
        <v>364</v>
      </c>
      <c r="C42" s="3" t="s">
        <v>287</v>
      </c>
      <c r="D42" s="3" t="s">
        <v>25</v>
      </c>
      <c r="E42" s="9">
        <v>56755</v>
      </c>
      <c r="F42" s="3" t="str">
        <f>VLOOKUP(D42,Table2[[Name]:[Native]],3,FALSE)</f>
        <v>武陵区</v>
      </c>
    </row>
    <row r="43" spans="1:6" ht="15.75" thickBot="1" x14ac:dyDescent="0.3">
      <c r="A43" t="s">
        <v>365</v>
      </c>
      <c r="B43" s="3" t="s">
        <v>366</v>
      </c>
      <c r="C43" s="3" t="s">
        <v>280</v>
      </c>
      <c r="D43" s="3" t="s">
        <v>25</v>
      </c>
      <c r="E43" s="9">
        <v>23256</v>
      </c>
      <c r="F43" s="3" t="str">
        <f>VLOOKUP(D43,Table2[[Name]:[Native]],3,FALSE)</f>
        <v>武陵区</v>
      </c>
    </row>
    <row r="44" spans="1:6" ht="15.75" thickBot="1" x14ac:dyDescent="0.3">
      <c r="A44" t="s">
        <v>367</v>
      </c>
      <c r="B44" s="3" t="s">
        <v>368</v>
      </c>
      <c r="C44" s="3" t="s">
        <v>280</v>
      </c>
      <c r="D44" s="3" t="s">
        <v>19</v>
      </c>
      <c r="E44" s="9">
        <v>13044</v>
      </c>
      <c r="F44" s="3" t="str">
        <f>VLOOKUP(D44,Table2[[Name]:[Native]],3,FALSE)</f>
        <v>澧县</v>
      </c>
    </row>
    <row r="45" spans="1:6" ht="15.75" thickBot="1" x14ac:dyDescent="0.3">
      <c r="A45" t="s">
        <v>369</v>
      </c>
      <c r="B45" s="3" t="s">
        <v>370</v>
      </c>
      <c r="C45" s="3" t="s">
        <v>315</v>
      </c>
      <c r="D45" s="3" t="s">
        <v>21</v>
      </c>
      <c r="E45" s="9">
        <v>1311</v>
      </c>
      <c r="F45" s="3" t="str">
        <f>VLOOKUP(D45,Table2[[Name]:[Native]],3,FALSE)</f>
        <v>石门县</v>
      </c>
    </row>
    <row r="46" spans="1:6" ht="15.75" thickBot="1" x14ac:dyDescent="0.3">
      <c r="A46" t="s">
        <v>371</v>
      </c>
      <c r="B46" s="3" t="s">
        <v>372</v>
      </c>
      <c r="C46" s="3" t="s">
        <v>306</v>
      </c>
      <c r="D46" s="3" t="s">
        <v>19</v>
      </c>
      <c r="E46" s="9">
        <v>33632</v>
      </c>
      <c r="F46" s="3" t="str">
        <f>VLOOKUP(D46,Table2[[Name]:[Native]],3,FALSE)</f>
        <v>澧县</v>
      </c>
    </row>
    <row r="47" spans="1:6" ht="15.75" thickBot="1" x14ac:dyDescent="0.3">
      <c r="A47" t="s">
        <v>373</v>
      </c>
      <c r="B47" s="3" t="s">
        <v>374</v>
      </c>
      <c r="C47" s="3" t="s">
        <v>287</v>
      </c>
      <c r="D47" s="3" t="s">
        <v>25</v>
      </c>
      <c r="E47" s="9">
        <v>53184</v>
      </c>
      <c r="F47" s="3" t="str">
        <f>VLOOKUP(D47,Table2[[Name]:[Native]],3,FALSE)</f>
        <v>武陵区</v>
      </c>
    </row>
    <row r="48" spans="1:6" ht="15.75" thickBot="1" x14ac:dyDescent="0.3">
      <c r="A48" t="s">
        <v>375</v>
      </c>
      <c r="B48" s="3" t="s">
        <v>376</v>
      </c>
      <c r="C48" s="3" t="s">
        <v>315</v>
      </c>
      <c r="D48" s="3" t="s">
        <v>322</v>
      </c>
      <c r="E48" s="9">
        <v>5810</v>
      </c>
      <c r="F48" s="3" t="str">
        <f>VLOOKUP(D48,Table2[[Name]:[Native]],3,FALSE)</f>
        <v>鼎城区</v>
      </c>
    </row>
    <row r="49" spans="1:6" ht="15.75" thickBot="1" x14ac:dyDescent="0.3">
      <c r="A49" t="s">
        <v>377</v>
      </c>
      <c r="B49" s="3" t="s">
        <v>378</v>
      </c>
      <c r="C49" s="3" t="s">
        <v>280</v>
      </c>
      <c r="D49" s="3" t="s">
        <v>322</v>
      </c>
      <c r="E49" s="9">
        <v>14351</v>
      </c>
      <c r="F49" s="3" t="str">
        <f>VLOOKUP(D49,Table2[[Name]:[Native]],3,FALSE)</f>
        <v>鼎城区</v>
      </c>
    </row>
    <row r="50" spans="1:6" ht="15.75" thickBot="1" x14ac:dyDescent="0.3">
      <c r="A50" t="s">
        <v>379</v>
      </c>
      <c r="B50" s="3" t="s">
        <v>380</v>
      </c>
      <c r="C50" s="3" t="s">
        <v>287</v>
      </c>
      <c r="D50" s="3" t="s">
        <v>25</v>
      </c>
      <c r="E50" s="9">
        <v>10428</v>
      </c>
      <c r="F50" s="3" t="str">
        <f>VLOOKUP(D50,Table2[[Name]:[Native]],3,FALSE)</f>
        <v>武陵区</v>
      </c>
    </row>
    <row r="51" spans="1:6" ht="15.75" thickBot="1" x14ac:dyDescent="0.3">
      <c r="A51" t="s">
        <v>381</v>
      </c>
      <c r="B51" s="3" t="s">
        <v>382</v>
      </c>
      <c r="C51" s="3" t="s">
        <v>315</v>
      </c>
      <c r="D51" s="3" t="s">
        <v>21</v>
      </c>
      <c r="E51" s="9">
        <v>4768</v>
      </c>
      <c r="F51" s="3" t="str">
        <f>VLOOKUP(D51,Table2[[Name]:[Native]],3,FALSE)</f>
        <v>石门县</v>
      </c>
    </row>
    <row r="52" spans="1:6" ht="15.75" thickBot="1" x14ac:dyDescent="0.3">
      <c r="A52" t="s">
        <v>383</v>
      </c>
      <c r="B52" s="3" t="s">
        <v>384</v>
      </c>
      <c r="C52" s="3" t="s">
        <v>280</v>
      </c>
      <c r="D52" s="3" t="s">
        <v>19</v>
      </c>
      <c r="E52" s="9">
        <v>10833</v>
      </c>
      <c r="F52" s="3" t="str">
        <f>VLOOKUP(D52,Table2[[Name]:[Native]],3,FALSE)</f>
        <v>澧县</v>
      </c>
    </row>
    <row r="53" spans="1:6" ht="15.75" thickBot="1" x14ac:dyDescent="0.3">
      <c r="A53" t="s">
        <v>385</v>
      </c>
      <c r="B53" s="3" t="s">
        <v>386</v>
      </c>
      <c r="C53" s="3" t="s">
        <v>280</v>
      </c>
      <c r="D53" s="3" t="s">
        <v>12</v>
      </c>
      <c r="E53" s="9">
        <v>22012</v>
      </c>
      <c r="F53" s="3" t="str">
        <f>VLOOKUP(D53,Table2[[Name]:[Native]],3,FALSE)</f>
        <v>汉寿县</v>
      </c>
    </row>
    <row r="54" spans="1:6" ht="15.75" thickBot="1" x14ac:dyDescent="0.3">
      <c r="A54" t="s">
        <v>387</v>
      </c>
      <c r="B54" s="3" t="s">
        <v>388</v>
      </c>
      <c r="C54" s="3" t="s">
        <v>287</v>
      </c>
      <c r="D54" s="3" t="s">
        <v>322</v>
      </c>
      <c r="E54" s="9">
        <v>20814</v>
      </c>
      <c r="F54" s="3" t="str">
        <f>VLOOKUP(D54,Table2[[Name]:[Native]],3,FALSE)</f>
        <v>鼎城区</v>
      </c>
    </row>
    <row r="55" spans="1:6" ht="15.75" thickBot="1" x14ac:dyDescent="0.3">
      <c r="A55" t="s">
        <v>389</v>
      </c>
      <c r="B55" s="3" t="s">
        <v>390</v>
      </c>
      <c r="C55" s="3" t="s">
        <v>287</v>
      </c>
      <c r="D55" s="3" t="s">
        <v>21</v>
      </c>
      <c r="E55" s="9">
        <v>27770</v>
      </c>
      <c r="F55" s="3" t="str">
        <f>VLOOKUP(D55,Table2[[Name]:[Native]],3,FALSE)</f>
        <v>石门县</v>
      </c>
    </row>
    <row r="56" spans="1:6" ht="15.75" thickBot="1" x14ac:dyDescent="0.3">
      <c r="A56" t="s">
        <v>391</v>
      </c>
      <c r="B56" s="3" t="s">
        <v>392</v>
      </c>
      <c r="C56" s="3" t="s">
        <v>306</v>
      </c>
      <c r="D56" s="3" t="s">
        <v>19</v>
      </c>
      <c r="E56" s="9">
        <v>12719</v>
      </c>
      <c r="F56" s="3" t="str">
        <f>VLOOKUP(D56,Table2[[Name]:[Native]],3,FALSE)</f>
        <v>澧县</v>
      </c>
    </row>
    <row r="57" spans="1:6" ht="15.75" thickBot="1" x14ac:dyDescent="0.3">
      <c r="A57" t="s">
        <v>393</v>
      </c>
      <c r="B57" s="3" t="s">
        <v>394</v>
      </c>
      <c r="C57" s="3" t="s">
        <v>280</v>
      </c>
      <c r="D57" s="3" t="s">
        <v>17</v>
      </c>
      <c r="E57" s="9">
        <v>19846</v>
      </c>
      <c r="F57" s="3" t="str">
        <f>VLOOKUP(D57,Table2[[Name]:[Native]],3,FALSE)</f>
        <v>临澧县</v>
      </c>
    </row>
    <row r="58" spans="1:6" ht="15.75" thickBot="1" x14ac:dyDescent="0.3">
      <c r="A58" t="s">
        <v>395</v>
      </c>
      <c r="B58" s="3" t="s">
        <v>396</v>
      </c>
      <c r="C58" s="3" t="s">
        <v>306</v>
      </c>
      <c r="D58" s="3" t="s">
        <v>12</v>
      </c>
      <c r="E58" s="9">
        <v>23759</v>
      </c>
      <c r="F58" s="3" t="str">
        <f>VLOOKUP(D58,Table2[[Name]:[Native]],3,FALSE)</f>
        <v>汉寿县</v>
      </c>
    </row>
    <row r="59" spans="1:6" ht="15.75" thickBot="1" x14ac:dyDescent="0.3">
      <c r="A59" t="s">
        <v>397</v>
      </c>
      <c r="B59" s="3" t="s">
        <v>398</v>
      </c>
      <c r="C59" s="3" t="s">
        <v>280</v>
      </c>
      <c r="D59" s="3" t="s">
        <v>23</v>
      </c>
      <c r="E59" s="9">
        <v>27087</v>
      </c>
      <c r="F59" s="3" t="str">
        <f>VLOOKUP(D59,Table2[[Name]:[Native]],3,FALSE)</f>
        <v>桃源县</v>
      </c>
    </row>
    <row r="60" spans="1:6" ht="15.75" thickBot="1" x14ac:dyDescent="0.3">
      <c r="A60" t="s">
        <v>399</v>
      </c>
      <c r="B60" s="3" t="s">
        <v>400</v>
      </c>
      <c r="C60" s="3" t="s">
        <v>287</v>
      </c>
      <c r="D60" s="3" t="s">
        <v>25</v>
      </c>
      <c r="E60" s="9">
        <v>36248</v>
      </c>
      <c r="F60" s="3" t="str">
        <f>VLOOKUP(D60,Table2[[Name]:[Native]],3,FALSE)</f>
        <v>武陵区</v>
      </c>
    </row>
    <row r="61" spans="1:6" ht="15.75" thickBot="1" x14ac:dyDescent="0.3">
      <c r="A61" t="s">
        <v>401</v>
      </c>
      <c r="B61" s="3" t="s">
        <v>402</v>
      </c>
      <c r="C61" s="3" t="s">
        <v>306</v>
      </c>
      <c r="D61" s="3" t="s">
        <v>19</v>
      </c>
      <c r="E61" s="9">
        <v>28283</v>
      </c>
      <c r="F61" s="3" t="str">
        <f>VLOOKUP(D61,Table2[[Name]:[Native]],3,FALSE)</f>
        <v>澧县</v>
      </c>
    </row>
    <row r="62" spans="1:6" ht="15.75" thickBot="1" x14ac:dyDescent="0.3">
      <c r="A62" t="s">
        <v>403</v>
      </c>
      <c r="B62" s="3" t="s">
        <v>404</v>
      </c>
      <c r="C62" s="3" t="s">
        <v>306</v>
      </c>
      <c r="D62" s="3" t="s">
        <v>19</v>
      </c>
      <c r="E62" s="9">
        <v>17324</v>
      </c>
      <c r="F62" s="3" t="str">
        <f>VLOOKUP(D62,Table2[[Name]:[Native]],3,FALSE)</f>
        <v>澧县</v>
      </c>
    </row>
    <row r="63" spans="1:6" ht="15.75" thickBot="1" x14ac:dyDescent="0.3">
      <c r="A63" t="s">
        <v>405</v>
      </c>
      <c r="B63" s="3" t="s">
        <v>406</v>
      </c>
      <c r="C63" s="3" t="s">
        <v>306</v>
      </c>
      <c r="D63" s="3" t="s">
        <v>7</v>
      </c>
      <c r="E63" s="9">
        <v>21765</v>
      </c>
      <c r="F63" s="3" t="str">
        <f>VLOOKUP(D63,Table2[[Name]:[Native]],3,FALSE)</f>
        <v>安乡县</v>
      </c>
    </row>
    <row r="64" spans="1:6" ht="15.75" thickBot="1" x14ac:dyDescent="0.3">
      <c r="A64" t="s">
        <v>407</v>
      </c>
      <c r="B64" s="3" t="s">
        <v>408</v>
      </c>
      <c r="C64" s="3" t="s">
        <v>306</v>
      </c>
      <c r="D64" s="3" t="s">
        <v>19</v>
      </c>
      <c r="E64" s="9">
        <v>17452</v>
      </c>
      <c r="F64" s="3" t="str">
        <f>VLOOKUP(D64,Table2[[Name]:[Native]],3,FALSE)</f>
        <v>澧县</v>
      </c>
    </row>
    <row r="65" spans="1:6" ht="15.75" thickBot="1" x14ac:dyDescent="0.3">
      <c r="A65" t="s">
        <v>409</v>
      </c>
      <c r="B65" s="3" t="s">
        <v>410</v>
      </c>
      <c r="C65" s="3" t="s">
        <v>306</v>
      </c>
      <c r="D65" s="3" t="s">
        <v>12</v>
      </c>
      <c r="E65" s="9">
        <v>31400</v>
      </c>
      <c r="F65" s="3" t="str">
        <f>VLOOKUP(D65,Table2[[Name]:[Native]],3,FALSE)</f>
        <v>汉寿县</v>
      </c>
    </row>
    <row r="66" spans="1:6" ht="15.75" thickBot="1" x14ac:dyDescent="0.3">
      <c r="A66" t="s">
        <v>411</v>
      </c>
      <c r="B66" s="3" t="s">
        <v>412</v>
      </c>
      <c r="C66" s="3" t="s">
        <v>306</v>
      </c>
      <c r="D66" s="3" t="s">
        <v>322</v>
      </c>
      <c r="E66" s="9">
        <v>29200</v>
      </c>
      <c r="F66" s="3" t="str">
        <f>VLOOKUP(D66,Table2[[Name]:[Native]],3,FALSE)</f>
        <v>鼎城区</v>
      </c>
    </row>
    <row r="67" spans="1:6" ht="15.75" thickBot="1" x14ac:dyDescent="0.3">
      <c r="A67" t="s">
        <v>413</v>
      </c>
      <c r="B67" s="3" t="s">
        <v>414</v>
      </c>
      <c r="C67" s="3" t="s">
        <v>306</v>
      </c>
      <c r="D67" s="3" t="s">
        <v>23</v>
      </c>
      <c r="E67" s="9">
        <v>20512</v>
      </c>
      <c r="F67" s="3" t="str">
        <f>VLOOKUP(D67,Table2[[Name]:[Native]],3,FALSE)</f>
        <v>桃源县</v>
      </c>
    </row>
    <row r="68" spans="1:6" ht="15.75" thickBot="1" x14ac:dyDescent="0.3">
      <c r="A68" t="s">
        <v>415</v>
      </c>
      <c r="B68" s="3" t="s">
        <v>416</v>
      </c>
      <c r="C68" s="3" t="s">
        <v>280</v>
      </c>
      <c r="D68" s="3" t="s">
        <v>23</v>
      </c>
      <c r="E68" s="9">
        <v>4822</v>
      </c>
      <c r="F68" s="3" t="str">
        <f>VLOOKUP(D68,Table2[[Name]:[Native]],3,FALSE)</f>
        <v>桃源县</v>
      </c>
    </row>
    <row r="69" spans="1:6" ht="15.75" thickBot="1" x14ac:dyDescent="0.3">
      <c r="A69" t="s">
        <v>417</v>
      </c>
      <c r="B69" s="3" t="s">
        <v>418</v>
      </c>
      <c r="C69" s="3" t="s">
        <v>306</v>
      </c>
      <c r="D69" s="3" t="s">
        <v>322</v>
      </c>
      <c r="E69" s="9">
        <v>36675</v>
      </c>
      <c r="F69" s="3" t="str">
        <f>VLOOKUP(D69,Table2[[Name]:[Native]],3,FALSE)</f>
        <v>鼎城区</v>
      </c>
    </row>
    <row r="70" spans="1:6" ht="15.75" thickBot="1" x14ac:dyDescent="0.3">
      <c r="A70" t="s">
        <v>419</v>
      </c>
      <c r="B70" s="3" t="s">
        <v>420</v>
      </c>
      <c r="C70" s="3" t="s">
        <v>280</v>
      </c>
      <c r="D70" s="3" t="s">
        <v>23</v>
      </c>
      <c r="E70" s="9">
        <v>9458</v>
      </c>
      <c r="F70" s="3" t="str">
        <f>VLOOKUP(D70,Table2[[Name]:[Native]],3,FALSE)</f>
        <v>桃源县</v>
      </c>
    </row>
    <row r="71" spans="1:6" ht="15.75" thickBot="1" x14ac:dyDescent="0.3">
      <c r="A71" t="s">
        <v>421</v>
      </c>
      <c r="B71" s="3" t="s">
        <v>422</v>
      </c>
      <c r="C71" s="3" t="s">
        <v>306</v>
      </c>
      <c r="D71" s="3" t="s">
        <v>322</v>
      </c>
      <c r="E71" s="9">
        <v>29276</v>
      </c>
      <c r="F71" s="3" t="str">
        <f>VLOOKUP(D71,Table2[[Name]:[Native]],3,FALSE)</f>
        <v>鼎城区</v>
      </c>
    </row>
    <row r="72" spans="1:6" ht="15.75" thickBot="1" x14ac:dyDescent="0.3">
      <c r="A72" t="s">
        <v>423</v>
      </c>
      <c r="B72" s="3" t="s">
        <v>424</v>
      </c>
      <c r="C72" s="3" t="s">
        <v>306</v>
      </c>
      <c r="D72" s="3" t="s">
        <v>25</v>
      </c>
      <c r="E72" s="9">
        <v>17139</v>
      </c>
      <c r="F72" s="3" t="str">
        <f>VLOOKUP(D72,Table2[[Name]:[Native]],3,FALSE)</f>
        <v>武陵区</v>
      </c>
    </row>
    <row r="73" spans="1:6" ht="15.75" thickBot="1" x14ac:dyDescent="0.3">
      <c r="A73" t="s">
        <v>425</v>
      </c>
      <c r="B73" s="3" t="s">
        <v>426</v>
      </c>
      <c r="C73" s="3" t="s">
        <v>280</v>
      </c>
      <c r="D73" s="3" t="s">
        <v>322</v>
      </c>
      <c r="E73" s="9">
        <v>16227</v>
      </c>
      <c r="F73" s="3" t="str">
        <f>VLOOKUP(D73,Table2[[Name]:[Native]],3,FALSE)</f>
        <v>鼎城区</v>
      </c>
    </row>
    <row r="74" spans="1:6" ht="15.75" thickBot="1" x14ac:dyDescent="0.3">
      <c r="A74" t="s">
        <v>427</v>
      </c>
      <c r="B74" s="3" t="s">
        <v>428</v>
      </c>
      <c r="C74" s="3" t="s">
        <v>315</v>
      </c>
      <c r="D74" s="3" t="s">
        <v>322</v>
      </c>
      <c r="E74" s="9">
        <v>8293</v>
      </c>
      <c r="F74" s="3" t="str">
        <f>VLOOKUP(D74,Table2[[Name]:[Native]],3,FALSE)</f>
        <v>鼎城区</v>
      </c>
    </row>
    <row r="75" spans="1:6" ht="15.75" thickBot="1" x14ac:dyDescent="0.3">
      <c r="A75" t="s">
        <v>429</v>
      </c>
      <c r="B75" s="3" t="s">
        <v>430</v>
      </c>
      <c r="C75" s="3" t="s">
        <v>306</v>
      </c>
      <c r="D75" s="3" t="s">
        <v>17</v>
      </c>
      <c r="E75" s="9">
        <v>42872</v>
      </c>
      <c r="F75" s="3" t="str">
        <f>VLOOKUP(D75,Table2[[Name]:[Native]],3,FALSE)</f>
        <v>临澧县</v>
      </c>
    </row>
    <row r="76" spans="1:6" ht="15.75" thickBot="1" x14ac:dyDescent="0.3">
      <c r="A76" t="s">
        <v>431</v>
      </c>
      <c r="B76" s="3" t="s">
        <v>432</v>
      </c>
      <c r="C76" s="3" t="s">
        <v>280</v>
      </c>
      <c r="D76" s="3" t="s">
        <v>23</v>
      </c>
      <c r="E76" s="9">
        <v>15073</v>
      </c>
      <c r="F76" s="3" t="str">
        <f>VLOOKUP(D76,Table2[[Name]:[Native]],3,FALSE)</f>
        <v>桃源县</v>
      </c>
    </row>
    <row r="77" spans="1:6" ht="15.75" thickBot="1" x14ac:dyDescent="0.3">
      <c r="A77" t="s">
        <v>433</v>
      </c>
      <c r="B77" s="3" t="s">
        <v>434</v>
      </c>
      <c r="C77" s="3" t="s">
        <v>306</v>
      </c>
      <c r="D77" s="3" t="s">
        <v>7</v>
      </c>
      <c r="E77" s="9">
        <v>34018</v>
      </c>
      <c r="F77" s="3" t="str">
        <f>VLOOKUP(D77,Table2[[Name]:[Native]],3,FALSE)</f>
        <v>安乡县</v>
      </c>
    </row>
    <row r="78" spans="1:6" ht="15.75" thickBot="1" x14ac:dyDescent="0.3">
      <c r="A78" t="s">
        <v>435</v>
      </c>
      <c r="B78" s="3" t="s">
        <v>436</v>
      </c>
      <c r="C78" s="3" t="s">
        <v>306</v>
      </c>
      <c r="D78" s="3" t="s">
        <v>23</v>
      </c>
      <c r="E78" s="9">
        <v>16600</v>
      </c>
      <c r="F78" s="3" t="str">
        <f>VLOOKUP(D78,Table2[[Name]:[Native]],3,FALSE)</f>
        <v>桃源县</v>
      </c>
    </row>
    <row r="79" spans="1:6" ht="15.75" thickBot="1" x14ac:dyDescent="0.3">
      <c r="A79" t="s">
        <v>437</v>
      </c>
      <c r="B79" s="3" t="s">
        <v>438</v>
      </c>
      <c r="C79" s="3" t="s">
        <v>306</v>
      </c>
      <c r="D79" s="3" t="s">
        <v>322</v>
      </c>
      <c r="E79" s="9">
        <v>23229</v>
      </c>
      <c r="F79" s="3" t="str">
        <f>VLOOKUP(D79,Table2[[Name]:[Native]],3,FALSE)</f>
        <v>鼎城区</v>
      </c>
    </row>
    <row r="80" spans="1:6" ht="15.75" thickBot="1" x14ac:dyDescent="0.3">
      <c r="A80" t="s">
        <v>439</v>
      </c>
      <c r="B80" s="3" t="s">
        <v>440</v>
      </c>
      <c r="C80" s="3" t="s">
        <v>280</v>
      </c>
      <c r="D80" s="3" t="s">
        <v>322</v>
      </c>
      <c r="E80" s="9">
        <v>15844</v>
      </c>
      <c r="F80" s="3" t="str">
        <f>VLOOKUP(D80,Table2[[Name]:[Native]],3,FALSE)</f>
        <v>鼎城区</v>
      </c>
    </row>
    <row r="81" spans="1:6" ht="15.75" thickBot="1" x14ac:dyDescent="0.3">
      <c r="A81" t="s">
        <v>441</v>
      </c>
      <c r="B81" s="3" t="s">
        <v>442</v>
      </c>
      <c r="C81" s="3" t="s">
        <v>315</v>
      </c>
      <c r="D81" s="3" t="s">
        <v>322</v>
      </c>
      <c r="E81" s="9">
        <v>3246</v>
      </c>
      <c r="F81" s="3" t="str">
        <f>VLOOKUP(D81,Table2[[Name]:[Native]],3,FALSE)</f>
        <v>鼎城区</v>
      </c>
    </row>
    <row r="82" spans="1:6" ht="15.75" thickBot="1" x14ac:dyDescent="0.3">
      <c r="A82" t="s">
        <v>443</v>
      </c>
      <c r="B82" s="3" t="s">
        <v>444</v>
      </c>
      <c r="C82" s="3" t="s">
        <v>306</v>
      </c>
      <c r="D82" s="3" t="s">
        <v>322</v>
      </c>
      <c r="E82" s="9">
        <v>13960</v>
      </c>
      <c r="F82" s="3" t="str">
        <f>VLOOKUP(D82,Table2[[Name]:[Native]],3,FALSE)</f>
        <v>鼎城区</v>
      </c>
    </row>
    <row r="83" spans="1:6" ht="15.75" thickBot="1" x14ac:dyDescent="0.3">
      <c r="A83" t="s">
        <v>445</v>
      </c>
      <c r="B83" s="3" t="s">
        <v>446</v>
      </c>
      <c r="C83" s="3" t="s">
        <v>306</v>
      </c>
      <c r="D83" s="3" t="s">
        <v>19</v>
      </c>
      <c r="E83" s="9">
        <v>13818</v>
      </c>
      <c r="F83" s="3" t="str">
        <f>VLOOKUP(D83,Table2[[Name]:[Native]],3,FALSE)</f>
        <v>澧县</v>
      </c>
    </row>
    <row r="84" spans="1:6" ht="15.75" thickBot="1" x14ac:dyDescent="0.3">
      <c r="A84" t="s">
        <v>447</v>
      </c>
      <c r="B84" s="3" t="s">
        <v>448</v>
      </c>
      <c r="C84" s="3" t="s">
        <v>306</v>
      </c>
      <c r="D84" s="3" t="s">
        <v>21</v>
      </c>
      <c r="E84" s="9">
        <v>25947</v>
      </c>
      <c r="F84" s="3" t="str">
        <f>VLOOKUP(D84,Table2[[Name]:[Native]],3,FALSE)</f>
        <v>石门县</v>
      </c>
    </row>
    <row r="85" spans="1:6" ht="15.75" thickBot="1" x14ac:dyDescent="0.3">
      <c r="A85" t="s">
        <v>449</v>
      </c>
      <c r="B85" s="3" t="s">
        <v>450</v>
      </c>
      <c r="C85" s="3" t="s">
        <v>306</v>
      </c>
      <c r="D85" s="3" t="s">
        <v>12</v>
      </c>
      <c r="E85" s="9">
        <v>48538</v>
      </c>
      <c r="F85" s="3" t="str">
        <f>VLOOKUP(D85,Table2[[Name]:[Native]],3,FALSE)</f>
        <v>汉寿县</v>
      </c>
    </row>
    <row r="86" spans="1:6" ht="15.75" thickBot="1" x14ac:dyDescent="0.3">
      <c r="A86" t="s">
        <v>451</v>
      </c>
      <c r="B86" s="3" t="s">
        <v>452</v>
      </c>
      <c r="C86" s="3" t="s">
        <v>306</v>
      </c>
      <c r="D86" s="3" t="s">
        <v>23</v>
      </c>
      <c r="E86" s="9">
        <v>20437</v>
      </c>
      <c r="F86" s="3" t="str">
        <f>VLOOKUP(D86,Table2[[Name]:[Native]],3,FALSE)</f>
        <v>桃源县</v>
      </c>
    </row>
    <row r="87" spans="1:6" ht="15.75" thickBot="1" x14ac:dyDescent="0.3">
      <c r="A87" t="s">
        <v>453</v>
      </c>
      <c r="B87" s="3" t="s">
        <v>454</v>
      </c>
      <c r="C87" s="3" t="s">
        <v>306</v>
      </c>
      <c r="D87" s="3" t="s">
        <v>23</v>
      </c>
      <c r="E87" s="9">
        <v>26307</v>
      </c>
      <c r="F87" s="3" t="str">
        <f>VLOOKUP(D87,Table2[[Name]:[Native]],3,FALSE)</f>
        <v>桃源县</v>
      </c>
    </row>
    <row r="88" spans="1:6" ht="15.75" thickBot="1" x14ac:dyDescent="0.3">
      <c r="A88" t="s">
        <v>455</v>
      </c>
      <c r="B88" s="3" t="s">
        <v>456</v>
      </c>
      <c r="C88" s="3" t="s">
        <v>315</v>
      </c>
      <c r="D88" s="3" t="s">
        <v>21</v>
      </c>
      <c r="E88" s="9">
        <v>1019</v>
      </c>
      <c r="F88" s="3" t="str">
        <f>VLOOKUP(D88,Table2[[Name]:[Native]],3,FALSE)</f>
        <v>石门县</v>
      </c>
    </row>
    <row r="89" spans="1:6" ht="15.75" thickBot="1" x14ac:dyDescent="0.3">
      <c r="A89" t="s">
        <v>457</v>
      </c>
      <c r="B89" s="3" t="s">
        <v>458</v>
      </c>
      <c r="C89" s="3" t="s">
        <v>306</v>
      </c>
      <c r="D89" s="3" t="s">
        <v>21</v>
      </c>
      <c r="E89" s="9">
        <v>43154</v>
      </c>
      <c r="F89" s="3" t="str">
        <f>VLOOKUP(D89,Table2[[Name]:[Native]],3,FALSE)</f>
        <v>石门县</v>
      </c>
    </row>
    <row r="90" spans="1:6" ht="15.75" thickBot="1" x14ac:dyDescent="0.3">
      <c r="A90" t="s">
        <v>459</v>
      </c>
      <c r="B90" s="3" t="s">
        <v>460</v>
      </c>
      <c r="C90" s="3" t="s">
        <v>306</v>
      </c>
      <c r="D90" s="3" t="s">
        <v>19</v>
      </c>
      <c r="E90" s="9">
        <v>25654</v>
      </c>
      <c r="F90" s="3" t="str">
        <f>VLOOKUP(D90,Table2[[Name]:[Native]],3,FALSE)</f>
        <v>澧县</v>
      </c>
    </row>
    <row r="91" spans="1:6" ht="15.75" thickBot="1" x14ac:dyDescent="0.3">
      <c r="A91" t="s">
        <v>461</v>
      </c>
      <c r="B91" s="3" t="s">
        <v>462</v>
      </c>
      <c r="C91" s="3" t="s">
        <v>287</v>
      </c>
      <c r="D91" s="3" t="s">
        <v>14</v>
      </c>
      <c r="E91" s="9">
        <v>18935</v>
      </c>
      <c r="F91" s="3" t="str">
        <f>VLOOKUP(D91,Table2[[Name]:[Native]],3,FALSE)</f>
        <v>津市市</v>
      </c>
    </row>
    <row r="92" spans="1:6" ht="15.75" thickBot="1" x14ac:dyDescent="0.3">
      <c r="A92" t="s">
        <v>463</v>
      </c>
      <c r="B92" s="3" t="s">
        <v>464</v>
      </c>
      <c r="C92" s="3" t="s">
        <v>280</v>
      </c>
      <c r="D92" s="3" t="s">
        <v>19</v>
      </c>
      <c r="E92" s="9">
        <v>21668</v>
      </c>
      <c r="F92" s="3" t="str">
        <f>VLOOKUP(D92,Table2[[Name]:[Native]],3,FALSE)</f>
        <v>澧县</v>
      </c>
    </row>
    <row r="93" spans="1:6" ht="15.75" thickBot="1" x14ac:dyDescent="0.3">
      <c r="A93" t="s">
        <v>465</v>
      </c>
      <c r="B93" s="3" t="s">
        <v>466</v>
      </c>
      <c r="C93" s="3" t="s">
        <v>306</v>
      </c>
      <c r="D93" s="3" t="s">
        <v>23</v>
      </c>
      <c r="E93" s="9">
        <v>18861</v>
      </c>
      <c r="F93" s="3" t="str">
        <f>VLOOKUP(D93,Table2[[Name]:[Native]],3,FALSE)</f>
        <v>桃源县</v>
      </c>
    </row>
    <row r="94" spans="1:6" ht="15.75" thickBot="1" x14ac:dyDescent="0.3">
      <c r="A94" t="s">
        <v>467</v>
      </c>
      <c r="B94" s="3" t="s">
        <v>468</v>
      </c>
      <c r="C94" s="3" t="s">
        <v>306</v>
      </c>
      <c r="D94" s="3" t="s">
        <v>12</v>
      </c>
      <c r="E94" s="9">
        <v>25619</v>
      </c>
      <c r="F94" s="3" t="str">
        <f>VLOOKUP(D94,Table2[[Name]:[Native]],3,FALSE)</f>
        <v>汉寿县</v>
      </c>
    </row>
    <row r="95" spans="1:6" ht="15.75" thickBot="1" x14ac:dyDescent="0.3">
      <c r="A95" t="s">
        <v>469</v>
      </c>
      <c r="B95" s="3" t="s">
        <v>470</v>
      </c>
      <c r="C95" s="3" t="s">
        <v>280</v>
      </c>
      <c r="D95" s="3" t="s">
        <v>17</v>
      </c>
      <c r="E95" s="9">
        <v>38786</v>
      </c>
      <c r="F95" s="3" t="str">
        <f>VLOOKUP(D95,Table2[[Name]:[Native]],3,FALSE)</f>
        <v>临澧县</v>
      </c>
    </row>
    <row r="96" spans="1:6" ht="15.75" thickBot="1" x14ac:dyDescent="0.3">
      <c r="A96" t="s">
        <v>471</v>
      </c>
      <c r="B96" s="3" t="s">
        <v>472</v>
      </c>
      <c r="C96" s="3" t="s">
        <v>306</v>
      </c>
      <c r="D96" s="3" t="s">
        <v>322</v>
      </c>
      <c r="E96" s="9">
        <v>13330</v>
      </c>
      <c r="F96" s="3" t="str">
        <f>VLOOKUP(D96,Table2[[Name]:[Native]],3,FALSE)</f>
        <v>鼎城区</v>
      </c>
    </row>
    <row r="97" spans="1:6" ht="15.75" thickBot="1" x14ac:dyDescent="0.3">
      <c r="A97" t="s">
        <v>473</v>
      </c>
      <c r="B97" s="3" t="s">
        <v>474</v>
      </c>
      <c r="C97" s="3" t="s">
        <v>306</v>
      </c>
      <c r="D97" s="3" t="s">
        <v>19</v>
      </c>
      <c r="E97" s="9">
        <v>18444</v>
      </c>
      <c r="F97" s="3" t="str">
        <f>VLOOKUP(D97,Table2[[Name]:[Native]],3,FALSE)</f>
        <v>澧县</v>
      </c>
    </row>
    <row r="98" spans="1:6" ht="15.75" thickBot="1" x14ac:dyDescent="0.3">
      <c r="A98" t="s">
        <v>475</v>
      </c>
      <c r="B98" s="3" t="s">
        <v>476</v>
      </c>
      <c r="C98" s="3" t="s">
        <v>287</v>
      </c>
      <c r="D98" s="3" t="s">
        <v>19</v>
      </c>
      <c r="E98" s="9">
        <v>63573</v>
      </c>
      <c r="F98" s="3" t="str">
        <f>VLOOKUP(D98,Table2[[Name]:[Native]],3,FALSE)</f>
        <v>澧县</v>
      </c>
    </row>
    <row r="99" spans="1:6" ht="15.75" thickBot="1" x14ac:dyDescent="0.3">
      <c r="A99" t="s">
        <v>477</v>
      </c>
      <c r="B99" s="3" t="s">
        <v>478</v>
      </c>
      <c r="C99" s="3" t="s">
        <v>306</v>
      </c>
      <c r="D99" s="3" t="s">
        <v>23</v>
      </c>
      <c r="E99" s="9">
        <v>14989</v>
      </c>
      <c r="F99" s="3" t="str">
        <f>VLOOKUP(D99,Table2[[Name]:[Native]],3,FALSE)</f>
        <v>桃源县</v>
      </c>
    </row>
    <row r="100" spans="1:6" ht="15.75" thickBot="1" x14ac:dyDescent="0.3">
      <c r="A100" t="s">
        <v>479</v>
      </c>
      <c r="B100" s="3" t="s">
        <v>480</v>
      </c>
      <c r="C100" s="3" t="s">
        <v>306</v>
      </c>
      <c r="D100" s="3" t="s">
        <v>19</v>
      </c>
      <c r="E100" s="9">
        <v>24804</v>
      </c>
      <c r="F100" s="3" t="str">
        <f>VLOOKUP(D100,Table2[[Name]:[Native]],3,FALSE)</f>
        <v>澧县</v>
      </c>
    </row>
    <row r="101" spans="1:6" ht="15.75" thickBot="1" x14ac:dyDescent="0.3">
      <c r="A101" t="s">
        <v>481</v>
      </c>
      <c r="B101" s="3" t="s">
        <v>482</v>
      </c>
      <c r="C101" s="3" t="s">
        <v>287</v>
      </c>
      <c r="D101" s="3" t="s">
        <v>25</v>
      </c>
      <c r="E101" s="9">
        <v>24476</v>
      </c>
      <c r="F101" s="3" t="str">
        <f>VLOOKUP(D101,Table2[[Name]:[Native]],3,FALSE)</f>
        <v>武陵区</v>
      </c>
    </row>
    <row r="102" spans="1:6" ht="15.75" thickBot="1" x14ac:dyDescent="0.3">
      <c r="A102" t="s">
        <v>483</v>
      </c>
      <c r="B102" s="3" t="s">
        <v>484</v>
      </c>
      <c r="C102" s="3" t="s">
        <v>306</v>
      </c>
      <c r="D102" s="3" t="s">
        <v>19</v>
      </c>
      <c r="E102" s="9">
        <v>199773</v>
      </c>
      <c r="F102" s="3" t="str">
        <f>VLOOKUP(D102,Table2[[Name]:[Native]],3,FALSE)</f>
        <v>澧县</v>
      </c>
    </row>
    <row r="103" spans="1:6" ht="15.75" thickBot="1" x14ac:dyDescent="0.3">
      <c r="A103" t="s">
        <v>485</v>
      </c>
      <c r="B103" s="3" t="s">
        <v>486</v>
      </c>
      <c r="C103" s="3" t="s">
        <v>306</v>
      </c>
      <c r="D103" s="3" t="s">
        <v>12</v>
      </c>
      <c r="E103" s="9">
        <v>24324</v>
      </c>
      <c r="F103" s="3" t="str">
        <f>VLOOKUP(D103,Table2[[Name]:[Native]],3,FALSE)</f>
        <v>汉寿县</v>
      </c>
    </row>
    <row r="104" spans="1:6" ht="15.75" thickBot="1" x14ac:dyDescent="0.3">
      <c r="A104" t="s">
        <v>487</v>
      </c>
      <c r="B104" s="3" t="s">
        <v>488</v>
      </c>
      <c r="C104" s="3" t="s">
        <v>306</v>
      </c>
      <c r="D104" s="3" t="s">
        <v>23</v>
      </c>
      <c r="E104" s="9">
        <v>22618</v>
      </c>
      <c r="F104" s="3" t="str">
        <f>VLOOKUP(D104,Table2[[Name]:[Native]],3,FALSE)</f>
        <v>桃源县</v>
      </c>
    </row>
    <row r="105" spans="1:6" ht="15.75" thickBot="1" x14ac:dyDescent="0.3">
      <c r="A105" t="s">
        <v>489</v>
      </c>
      <c r="B105" s="3" t="s">
        <v>490</v>
      </c>
      <c r="C105" s="3" t="s">
        <v>306</v>
      </c>
      <c r="D105" s="3" t="s">
        <v>12</v>
      </c>
      <c r="E105" s="9">
        <v>119413</v>
      </c>
      <c r="F105" s="3" t="str">
        <f>VLOOKUP(D105,Table2[[Name]:[Native]],3,FALSE)</f>
        <v>汉寿县</v>
      </c>
    </row>
    <row r="106" spans="1:6" ht="15.75" thickBot="1" x14ac:dyDescent="0.3">
      <c r="A106" t="s">
        <v>491</v>
      </c>
      <c r="B106" s="3" t="s">
        <v>492</v>
      </c>
      <c r="C106" s="3" t="s">
        <v>280</v>
      </c>
      <c r="D106" s="3" t="s">
        <v>25</v>
      </c>
      <c r="E106" s="9">
        <v>27115</v>
      </c>
      <c r="F106" s="3" t="str">
        <f>VLOOKUP(D106,Table2[[Name]:[Native]],3,FALSE)</f>
        <v>武陵区</v>
      </c>
    </row>
    <row r="107" spans="1:6" ht="15.75" thickBot="1" x14ac:dyDescent="0.3">
      <c r="A107" t="s">
        <v>493</v>
      </c>
      <c r="B107" s="3" t="s">
        <v>494</v>
      </c>
      <c r="C107" s="3" t="s">
        <v>280</v>
      </c>
      <c r="D107" s="3" t="s">
        <v>23</v>
      </c>
      <c r="E107" s="9">
        <v>12460</v>
      </c>
      <c r="F107" s="3" t="str">
        <f>VLOOKUP(D107,Table2[[Name]:[Native]],3,FALSE)</f>
        <v>桃源县</v>
      </c>
    </row>
    <row r="108" spans="1:6" ht="15.75" thickBot="1" x14ac:dyDescent="0.3">
      <c r="A108" t="s">
        <v>495</v>
      </c>
      <c r="B108" s="3" t="s">
        <v>496</v>
      </c>
      <c r="C108" s="3" t="s">
        <v>280</v>
      </c>
      <c r="D108" s="3" t="s">
        <v>21</v>
      </c>
      <c r="E108" s="9">
        <v>13806</v>
      </c>
      <c r="F108" s="3" t="str">
        <f>VLOOKUP(D108,Table2[[Name]:[Native]],3,FALSE)</f>
        <v>石门县</v>
      </c>
    </row>
    <row r="109" spans="1:6" ht="15.75" thickBot="1" x14ac:dyDescent="0.3">
      <c r="A109" t="s">
        <v>497</v>
      </c>
      <c r="B109" s="3" t="s">
        <v>498</v>
      </c>
      <c r="C109" s="3" t="s">
        <v>315</v>
      </c>
      <c r="D109" s="3" t="s">
        <v>21</v>
      </c>
      <c r="E109" s="9">
        <v>620</v>
      </c>
      <c r="F109" s="3" t="str">
        <f>VLOOKUP(D109,Table2[[Name]:[Native]],3,FALSE)</f>
        <v>石门县</v>
      </c>
    </row>
    <row r="110" spans="1:6" ht="15.75" thickBot="1" x14ac:dyDescent="0.3">
      <c r="A110" t="s">
        <v>499</v>
      </c>
      <c r="B110" s="3" t="s">
        <v>500</v>
      </c>
      <c r="C110" s="3" t="s">
        <v>280</v>
      </c>
      <c r="D110" s="3" t="s">
        <v>12</v>
      </c>
      <c r="E110" s="9">
        <v>25383</v>
      </c>
      <c r="F110" s="3" t="str">
        <f>VLOOKUP(D110,Table2[[Name]:[Native]],3,FALSE)</f>
        <v>汉寿县</v>
      </c>
    </row>
    <row r="111" spans="1:6" ht="15.75" thickBot="1" x14ac:dyDescent="0.3">
      <c r="A111" t="s">
        <v>501</v>
      </c>
      <c r="B111" s="3" t="s">
        <v>502</v>
      </c>
      <c r="C111" s="3" t="s">
        <v>306</v>
      </c>
      <c r="D111" s="3" t="s">
        <v>14</v>
      </c>
      <c r="E111" s="9">
        <v>38928</v>
      </c>
      <c r="F111" s="3" t="str">
        <f>VLOOKUP(D111,Table2[[Name]:[Native]],3,FALSE)</f>
        <v>津市市</v>
      </c>
    </row>
    <row r="112" spans="1:6" ht="15.75" thickBot="1" x14ac:dyDescent="0.3">
      <c r="A112" t="s">
        <v>503</v>
      </c>
      <c r="B112" s="3" t="s">
        <v>504</v>
      </c>
      <c r="C112" s="3" t="s">
        <v>306</v>
      </c>
      <c r="D112" s="3" t="s">
        <v>19</v>
      </c>
      <c r="E112" s="9">
        <v>13209</v>
      </c>
      <c r="F112" s="3" t="str">
        <f>VLOOKUP(D112,Table2[[Name]:[Native]],3,FALSE)</f>
        <v>澧县</v>
      </c>
    </row>
    <row r="113" spans="1:6" ht="15.75" thickBot="1" x14ac:dyDescent="0.3">
      <c r="A113" t="s">
        <v>505</v>
      </c>
      <c r="B113" s="3" t="s">
        <v>506</v>
      </c>
      <c r="C113" s="3" t="s">
        <v>306</v>
      </c>
      <c r="D113" s="3" t="s">
        <v>23</v>
      </c>
      <c r="E113" s="9">
        <v>19272</v>
      </c>
      <c r="F113" s="3" t="str">
        <f>VLOOKUP(D113,Table2[[Name]:[Native]],3,FALSE)</f>
        <v>桃源县</v>
      </c>
    </row>
    <row r="114" spans="1:6" ht="15.75" thickBot="1" x14ac:dyDescent="0.3">
      <c r="A114" t="s">
        <v>507</v>
      </c>
      <c r="B114" s="3" t="s">
        <v>508</v>
      </c>
      <c r="C114" s="3" t="s">
        <v>306</v>
      </c>
      <c r="D114" s="3" t="s">
        <v>21</v>
      </c>
      <c r="E114" s="9">
        <v>62636</v>
      </c>
      <c r="F114" s="3" t="str">
        <f>VLOOKUP(D114,Table2[[Name]:[Native]],3,FALSE)</f>
        <v>石门县</v>
      </c>
    </row>
    <row r="115" spans="1:6" ht="15.75" thickBot="1" x14ac:dyDescent="0.3">
      <c r="A115" t="s">
        <v>509</v>
      </c>
      <c r="B115" s="3" t="s">
        <v>510</v>
      </c>
      <c r="C115" s="3" t="s">
        <v>306</v>
      </c>
      <c r="D115" s="3" t="s">
        <v>19</v>
      </c>
      <c r="E115" s="9">
        <v>23057</v>
      </c>
      <c r="F115" s="3" t="str">
        <f>VLOOKUP(D115,Table2[[Name]:[Native]],3,FALSE)</f>
        <v>澧县</v>
      </c>
    </row>
    <row r="116" spans="1:6" ht="15.75" thickBot="1" x14ac:dyDescent="0.3">
      <c r="A116" t="s">
        <v>511</v>
      </c>
      <c r="B116" s="3" t="s">
        <v>512</v>
      </c>
      <c r="C116" s="3" t="s">
        <v>306</v>
      </c>
      <c r="D116" s="3" t="s">
        <v>21</v>
      </c>
      <c r="E116" s="9">
        <v>28146</v>
      </c>
      <c r="F116" s="3" t="str">
        <f>VLOOKUP(D116,Table2[[Name]:[Native]],3,FALSE)</f>
        <v>石门县</v>
      </c>
    </row>
    <row r="117" spans="1:6" ht="15.75" thickBot="1" x14ac:dyDescent="0.3">
      <c r="A117" t="s">
        <v>513</v>
      </c>
      <c r="B117" s="3" t="s">
        <v>514</v>
      </c>
      <c r="C117" s="3" t="s">
        <v>306</v>
      </c>
      <c r="D117" s="3" t="s">
        <v>23</v>
      </c>
      <c r="E117" s="9">
        <v>27870</v>
      </c>
      <c r="F117" s="3" t="str">
        <f>VLOOKUP(D117,Table2[[Name]:[Native]],3,FALSE)</f>
        <v>桃源县</v>
      </c>
    </row>
    <row r="118" spans="1:6" ht="15.75" thickBot="1" x14ac:dyDescent="0.3">
      <c r="A118" t="s">
        <v>515</v>
      </c>
      <c r="B118" s="3" t="s">
        <v>516</v>
      </c>
      <c r="C118" s="3" t="s">
        <v>306</v>
      </c>
      <c r="D118" s="3" t="s">
        <v>21</v>
      </c>
      <c r="E118" s="9">
        <v>6847</v>
      </c>
      <c r="F118" s="3" t="str">
        <f>VLOOKUP(D118,Table2[[Name]:[Native]],3,FALSE)</f>
        <v>石门县</v>
      </c>
    </row>
    <row r="119" spans="1:6" ht="15.75" thickBot="1" x14ac:dyDescent="0.3">
      <c r="A119" t="s">
        <v>517</v>
      </c>
      <c r="B119" s="3" t="s">
        <v>518</v>
      </c>
      <c r="C119" s="3" t="s">
        <v>287</v>
      </c>
      <c r="D119" s="3" t="s">
        <v>25</v>
      </c>
      <c r="E119" s="9">
        <v>27166</v>
      </c>
      <c r="F119" s="3" t="str">
        <f>VLOOKUP(D119,Table2[[Name]:[Native]],3,FALSE)</f>
        <v>武陵区</v>
      </c>
    </row>
    <row r="120" spans="1:6" ht="15.75" thickBot="1" x14ac:dyDescent="0.3">
      <c r="A120" t="s">
        <v>519</v>
      </c>
      <c r="B120" s="3" t="s">
        <v>520</v>
      </c>
      <c r="C120" s="3" t="s">
        <v>280</v>
      </c>
      <c r="D120" s="3" t="s">
        <v>12</v>
      </c>
      <c r="E120" s="9">
        <v>17423</v>
      </c>
      <c r="F120" s="3" t="str">
        <f>VLOOKUP(D120,Table2[[Name]:[Native]],3,FALSE)</f>
        <v>汉寿县</v>
      </c>
    </row>
    <row r="121" spans="1:6" ht="15.75" thickBot="1" x14ac:dyDescent="0.3">
      <c r="A121" t="s">
        <v>521</v>
      </c>
      <c r="B121" s="3" t="s">
        <v>522</v>
      </c>
      <c r="C121" s="3" t="s">
        <v>280</v>
      </c>
      <c r="D121" s="3" t="s">
        <v>322</v>
      </c>
      <c r="E121" s="9">
        <v>9146</v>
      </c>
      <c r="F121" s="3" t="str">
        <f>VLOOKUP(D121,Table2[[Name]:[Native]],3,FALSE)</f>
        <v>鼎城区</v>
      </c>
    </row>
    <row r="122" spans="1:6" ht="15.75" thickBot="1" x14ac:dyDescent="0.3">
      <c r="A122" t="s">
        <v>523</v>
      </c>
      <c r="B122" s="3" t="s">
        <v>524</v>
      </c>
      <c r="C122" s="3" t="s">
        <v>306</v>
      </c>
      <c r="D122" s="3" t="s">
        <v>322</v>
      </c>
      <c r="E122" s="9">
        <v>33837</v>
      </c>
      <c r="F122" s="3" t="str">
        <f>VLOOKUP(D122,Table2[[Name]:[Native]],3,FALSE)</f>
        <v>鼎城区</v>
      </c>
    </row>
    <row r="123" spans="1:6" ht="15.75" thickBot="1" x14ac:dyDescent="0.3">
      <c r="A123" t="s">
        <v>525</v>
      </c>
      <c r="B123" s="3" t="s">
        <v>526</v>
      </c>
      <c r="C123" s="3" t="s">
        <v>306</v>
      </c>
      <c r="D123" s="3" t="s">
        <v>23</v>
      </c>
      <c r="E123" s="9">
        <v>11424</v>
      </c>
      <c r="F123" s="3" t="str">
        <f>VLOOKUP(D123,Table2[[Name]:[Native]],3,FALSE)</f>
        <v>桃源县</v>
      </c>
    </row>
    <row r="124" spans="1:6" ht="15.75" thickBot="1" x14ac:dyDescent="0.3">
      <c r="A124" t="s">
        <v>527</v>
      </c>
      <c r="B124" s="3" t="s">
        <v>528</v>
      </c>
      <c r="C124" s="3" t="s">
        <v>280</v>
      </c>
      <c r="D124" s="3" t="s">
        <v>23</v>
      </c>
      <c r="E124" s="9">
        <v>15807</v>
      </c>
      <c r="F124" s="3" t="str">
        <f>VLOOKUP(D124,Table2[[Name]:[Native]],3,FALSE)</f>
        <v>桃源县</v>
      </c>
    </row>
    <row r="125" spans="1:6" ht="15.75" thickBot="1" x14ac:dyDescent="0.3">
      <c r="A125" t="s">
        <v>529</v>
      </c>
      <c r="B125" s="3" t="s">
        <v>530</v>
      </c>
      <c r="C125" s="3" t="s">
        <v>306</v>
      </c>
      <c r="D125" s="3" t="s">
        <v>23</v>
      </c>
      <c r="E125" s="9">
        <v>19942</v>
      </c>
      <c r="F125" s="3" t="str">
        <f>VLOOKUP(D125,Table2[[Name]:[Native]],3,FALSE)</f>
        <v>桃源县</v>
      </c>
    </row>
    <row r="126" spans="1:6" ht="15.75" thickBot="1" x14ac:dyDescent="0.3">
      <c r="A126" t="s">
        <v>531</v>
      </c>
      <c r="B126" s="3" t="s">
        <v>532</v>
      </c>
      <c r="C126" s="3" t="s">
        <v>306</v>
      </c>
      <c r="D126" s="3" t="s">
        <v>12</v>
      </c>
      <c r="E126" s="9">
        <v>21067</v>
      </c>
      <c r="F126" s="3" t="str">
        <f>VLOOKUP(D126,Table2[[Name]:[Native]],3,FALSE)</f>
        <v>汉寿县</v>
      </c>
    </row>
    <row r="127" spans="1:6" ht="15.75" thickBot="1" x14ac:dyDescent="0.3">
      <c r="A127" t="s">
        <v>533</v>
      </c>
      <c r="B127" s="3" t="s">
        <v>534</v>
      </c>
      <c r="C127" s="3" t="s">
        <v>280</v>
      </c>
      <c r="D127" s="3" t="s">
        <v>322</v>
      </c>
      <c r="E127" s="9">
        <v>11858</v>
      </c>
      <c r="F127" s="3" t="str">
        <f>VLOOKUP(D127,Table2[[Name]:[Native]],3,FALSE)</f>
        <v>鼎城区</v>
      </c>
    </row>
    <row r="128" spans="1:6" ht="15.75" thickBot="1" x14ac:dyDescent="0.3">
      <c r="A128" t="s">
        <v>535</v>
      </c>
      <c r="B128" s="3" t="s">
        <v>536</v>
      </c>
      <c r="C128" s="3" t="s">
        <v>306</v>
      </c>
      <c r="D128" s="3" t="s">
        <v>23</v>
      </c>
      <c r="E128" s="9">
        <v>50392</v>
      </c>
      <c r="F128" s="3" t="str">
        <f>VLOOKUP(D128,Table2[[Name]:[Native]],3,FALSE)</f>
        <v>桃源县</v>
      </c>
    </row>
    <row r="129" spans="1:6" ht="15.75" thickBot="1" x14ac:dyDescent="0.3">
      <c r="A129" t="s">
        <v>537</v>
      </c>
      <c r="B129" s="3" t="s">
        <v>538</v>
      </c>
      <c r="C129" s="3" t="s">
        <v>287</v>
      </c>
      <c r="D129" s="3" t="s">
        <v>25</v>
      </c>
      <c r="E129" s="9">
        <v>66441</v>
      </c>
      <c r="F129" s="3" t="str">
        <f>VLOOKUP(D129,Table2[[Name]:[Native]],3,FALSE)</f>
        <v>武陵区</v>
      </c>
    </row>
    <row r="130" spans="1:6" ht="15.75" thickBot="1" x14ac:dyDescent="0.3">
      <c r="A130" t="s">
        <v>539</v>
      </c>
      <c r="B130" s="3" t="s">
        <v>540</v>
      </c>
      <c r="C130" s="3" t="s">
        <v>280</v>
      </c>
      <c r="D130" s="3" t="s">
        <v>23</v>
      </c>
      <c r="E130" s="9">
        <v>21242</v>
      </c>
      <c r="F130" s="3" t="str">
        <f>VLOOKUP(D130,Table2[[Name]:[Native]],3,FALSE)</f>
        <v>桃源县</v>
      </c>
    </row>
    <row r="131" spans="1:6" ht="15.75" thickBot="1" x14ac:dyDescent="0.3">
      <c r="A131" t="s">
        <v>541</v>
      </c>
      <c r="B131" s="3" t="s">
        <v>542</v>
      </c>
      <c r="C131" s="3" t="s">
        <v>306</v>
      </c>
      <c r="D131" s="3" t="s">
        <v>23</v>
      </c>
      <c r="E131" s="9">
        <v>26041</v>
      </c>
      <c r="F131" s="3" t="str">
        <f>VLOOKUP(D131,Table2[[Name]:[Native]],3,FALSE)</f>
        <v>桃源县</v>
      </c>
    </row>
    <row r="132" spans="1:6" ht="15.75" thickBot="1" x14ac:dyDescent="0.3">
      <c r="A132" t="s">
        <v>543</v>
      </c>
      <c r="B132" s="3" t="s">
        <v>544</v>
      </c>
      <c r="C132" s="3" t="s">
        <v>306</v>
      </c>
      <c r="D132" s="3" t="s">
        <v>19</v>
      </c>
      <c r="E132" s="9">
        <v>22449</v>
      </c>
      <c r="F132" s="3" t="str">
        <f>VLOOKUP(D132,Table2[[Name]:[Native]],3,FALSE)</f>
        <v>澧县</v>
      </c>
    </row>
    <row r="133" spans="1:6" ht="15.75" thickBot="1" x14ac:dyDescent="0.3">
      <c r="A133" t="s">
        <v>545</v>
      </c>
      <c r="B133" s="3" t="s">
        <v>546</v>
      </c>
      <c r="C133" s="3" t="s">
        <v>306</v>
      </c>
      <c r="D133" s="3" t="s">
        <v>7</v>
      </c>
      <c r="E133" s="9">
        <v>20833</v>
      </c>
      <c r="F133" s="3" t="str">
        <f>VLOOKUP(D133,Table2[[Name]:[Native]],3,FALSE)</f>
        <v>安乡县</v>
      </c>
    </row>
    <row r="134" spans="1:6" ht="15.75" thickBot="1" x14ac:dyDescent="0.3">
      <c r="A134" t="s">
        <v>547</v>
      </c>
      <c r="B134" s="3" t="s">
        <v>548</v>
      </c>
      <c r="C134" s="3" t="s">
        <v>280</v>
      </c>
      <c r="D134" s="3" t="s">
        <v>12</v>
      </c>
      <c r="E134" s="9">
        <v>18433</v>
      </c>
      <c r="F134" s="3" t="str">
        <f>VLOOKUP(D134,Table2[[Name]:[Native]],3,FALSE)</f>
        <v>汉寿县</v>
      </c>
    </row>
    <row r="135" spans="1:6" ht="15.75" thickBot="1" x14ac:dyDescent="0.3">
      <c r="A135" t="s">
        <v>549</v>
      </c>
      <c r="B135" s="3" t="s">
        <v>550</v>
      </c>
      <c r="C135" s="3" t="s">
        <v>280</v>
      </c>
      <c r="D135" s="3" t="s">
        <v>21</v>
      </c>
      <c r="E135" s="9">
        <v>34094</v>
      </c>
      <c r="F135" s="3" t="str">
        <f>VLOOKUP(D135,Table2[[Name]:[Native]],3,FALSE)</f>
        <v>石门县</v>
      </c>
    </row>
    <row r="136" spans="1:6" ht="15.75" thickBot="1" x14ac:dyDescent="0.3">
      <c r="A136" t="s">
        <v>551</v>
      </c>
      <c r="B136" s="3" t="s">
        <v>552</v>
      </c>
      <c r="C136" s="3" t="s">
        <v>306</v>
      </c>
      <c r="D136" s="3" t="s">
        <v>23</v>
      </c>
      <c r="E136" s="9">
        <v>21913</v>
      </c>
      <c r="F136" s="3" t="str">
        <f>VLOOKUP(D136,Table2[[Name]:[Native]],3,FALSE)</f>
        <v>桃源县</v>
      </c>
    </row>
    <row r="137" spans="1:6" ht="15.75" thickBot="1" x14ac:dyDescent="0.3">
      <c r="A137" t="s">
        <v>553</v>
      </c>
      <c r="B137" s="3" t="s">
        <v>554</v>
      </c>
      <c r="C137" s="3" t="s">
        <v>287</v>
      </c>
      <c r="D137" s="3" t="s">
        <v>14</v>
      </c>
      <c r="E137" s="9">
        <v>35985</v>
      </c>
      <c r="F137" s="3" t="str">
        <f>VLOOKUP(D137,Table2[[Name]:[Native]],3,FALSE)</f>
        <v>津市市</v>
      </c>
    </row>
    <row r="138" spans="1:6" ht="15.75" thickBot="1" x14ac:dyDescent="0.3">
      <c r="A138" t="s">
        <v>555</v>
      </c>
      <c r="B138" s="3" t="s">
        <v>556</v>
      </c>
      <c r="C138" s="3" t="s">
        <v>280</v>
      </c>
      <c r="D138" s="3" t="s">
        <v>17</v>
      </c>
      <c r="E138" s="9">
        <v>12447</v>
      </c>
      <c r="F138" s="3" t="str">
        <f>VLOOKUP(D138,Table2[[Name]:[Native]],3,FALSE)</f>
        <v>临澧县</v>
      </c>
    </row>
    <row r="139" spans="1:6" ht="15.75" thickBot="1" x14ac:dyDescent="0.3">
      <c r="A139" t="s">
        <v>557</v>
      </c>
      <c r="B139" s="3" t="s">
        <v>558</v>
      </c>
      <c r="C139" s="3" t="s">
        <v>306</v>
      </c>
      <c r="D139" s="3" t="s">
        <v>23</v>
      </c>
      <c r="E139" s="9">
        <v>14854</v>
      </c>
      <c r="F139" s="3" t="str">
        <f>VLOOKUP(D139,Table2[[Name]:[Native]],3,FALSE)</f>
        <v>桃源县</v>
      </c>
    </row>
    <row r="140" spans="1:6" ht="15.75" thickBot="1" x14ac:dyDescent="0.3">
      <c r="A140" t="s">
        <v>559</v>
      </c>
      <c r="B140" s="3" t="s">
        <v>560</v>
      </c>
      <c r="C140" s="3" t="s">
        <v>280</v>
      </c>
      <c r="D140" s="3" t="s">
        <v>23</v>
      </c>
      <c r="E140" s="9">
        <v>17230</v>
      </c>
      <c r="F140" s="3" t="str">
        <f>VLOOKUP(D140,Table2[[Name]:[Native]],3,FALSE)</f>
        <v>桃源县</v>
      </c>
    </row>
    <row r="141" spans="1:6" ht="15.75" thickBot="1" x14ac:dyDescent="0.3">
      <c r="A141" t="s">
        <v>561</v>
      </c>
      <c r="B141" s="3" t="s">
        <v>562</v>
      </c>
      <c r="C141" s="3" t="s">
        <v>306</v>
      </c>
      <c r="D141" s="3" t="s">
        <v>7</v>
      </c>
      <c r="E141" s="9">
        <v>126586</v>
      </c>
      <c r="F141" s="3" t="str">
        <f>VLOOKUP(D141,Table2[[Name]:[Native]],3,FALSE)</f>
        <v>安乡县</v>
      </c>
    </row>
    <row r="142" spans="1:6" ht="15.75" thickBot="1" x14ac:dyDescent="0.3">
      <c r="A142" t="s">
        <v>563</v>
      </c>
      <c r="B142" s="3" t="s">
        <v>564</v>
      </c>
      <c r="C142" s="3" t="s">
        <v>280</v>
      </c>
      <c r="D142" s="3" t="s">
        <v>23</v>
      </c>
      <c r="E142" s="9">
        <v>18089</v>
      </c>
      <c r="F142" s="3" t="str">
        <f>VLOOKUP(D142,Table2[[Name]:[Native]],3,FALSE)</f>
        <v>桃源县</v>
      </c>
    </row>
    <row r="143" spans="1:6" ht="15.75" thickBot="1" x14ac:dyDescent="0.3">
      <c r="A143" t="s">
        <v>565</v>
      </c>
      <c r="B143" s="3" t="s">
        <v>566</v>
      </c>
      <c r="C143" s="3" t="s">
        <v>306</v>
      </c>
      <c r="D143" s="3" t="s">
        <v>17</v>
      </c>
      <c r="E143" s="9">
        <v>18581</v>
      </c>
      <c r="F143" s="3" t="str">
        <f>VLOOKUP(D143,Table2[[Name]:[Native]],3,FALSE)</f>
        <v>临澧县</v>
      </c>
    </row>
    <row r="144" spans="1:6" ht="15.75" thickBot="1" x14ac:dyDescent="0.3">
      <c r="A144" t="s">
        <v>567</v>
      </c>
      <c r="B144" s="3" t="s">
        <v>568</v>
      </c>
      <c r="C144" s="3" t="s">
        <v>306</v>
      </c>
      <c r="D144" s="3" t="s">
        <v>322</v>
      </c>
      <c r="E144" s="9">
        <v>20729</v>
      </c>
      <c r="F144" s="3" t="str">
        <f>VLOOKUP(D144,Table2[[Name]:[Native]],3,FALSE)</f>
        <v>鼎城区</v>
      </c>
    </row>
    <row r="145" spans="1:6" ht="15.75" thickBot="1" x14ac:dyDescent="0.3">
      <c r="A145" t="s">
        <v>569</v>
      </c>
      <c r="B145" s="3" t="s">
        <v>570</v>
      </c>
      <c r="C145" s="3" t="s">
        <v>306</v>
      </c>
      <c r="D145" s="3" t="s">
        <v>322</v>
      </c>
      <c r="E145" s="9">
        <v>30745</v>
      </c>
      <c r="F145" s="3" t="str">
        <f>VLOOKUP(D145,Table2[[Name]:[Native]],3,FALSE)</f>
        <v>鼎城区</v>
      </c>
    </row>
    <row r="146" spans="1:6" ht="15.75" thickBot="1" x14ac:dyDescent="0.3">
      <c r="A146" t="s">
        <v>571</v>
      </c>
      <c r="B146" s="3" t="s">
        <v>572</v>
      </c>
      <c r="C146" s="3" t="s">
        <v>306</v>
      </c>
      <c r="D146" s="3" t="s">
        <v>322</v>
      </c>
      <c r="E146" s="9">
        <v>22290</v>
      </c>
      <c r="F146" s="3" t="str">
        <f>VLOOKUP(D146,Table2[[Name]:[Native]],3,FALSE)</f>
        <v>鼎城区</v>
      </c>
    </row>
    <row r="147" spans="1:6" ht="15.75" thickBot="1" x14ac:dyDescent="0.3">
      <c r="A147" t="s">
        <v>573</v>
      </c>
      <c r="B147" s="3" t="s">
        <v>574</v>
      </c>
      <c r="C147" s="3" t="s">
        <v>306</v>
      </c>
      <c r="D147" s="3" t="s">
        <v>322</v>
      </c>
      <c r="E147" s="9">
        <v>41411</v>
      </c>
      <c r="F147" s="3" t="str">
        <f>VLOOKUP(D147,Table2[[Name]:[Native]],3,FALSE)</f>
        <v>鼎城区</v>
      </c>
    </row>
    <row r="148" spans="1:6" ht="15.75" thickBot="1" x14ac:dyDescent="0.3">
      <c r="A148" t="s">
        <v>575</v>
      </c>
      <c r="B148" s="3" t="s">
        <v>576</v>
      </c>
      <c r="C148" s="3" t="s">
        <v>306</v>
      </c>
      <c r="D148" s="3" t="s">
        <v>322</v>
      </c>
      <c r="E148" s="9">
        <v>16790</v>
      </c>
      <c r="F148" s="3" t="str">
        <f>VLOOKUP(D148,Table2[[Name]:[Native]],3,FALSE)</f>
        <v>鼎城区</v>
      </c>
    </row>
    <row r="149" spans="1:6" ht="15.75" thickBot="1" x14ac:dyDescent="0.3">
      <c r="A149" t="s">
        <v>577</v>
      </c>
      <c r="B149" s="3" t="s">
        <v>578</v>
      </c>
      <c r="C149" s="3" t="s">
        <v>306</v>
      </c>
      <c r="D149" s="3" t="s">
        <v>23</v>
      </c>
      <c r="E149" s="9">
        <v>21840</v>
      </c>
      <c r="F149" s="3" t="str">
        <f>VLOOKUP(D149,Table2[[Name]:[Native]],3,FALSE)</f>
        <v>桃源县</v>
      </c>
    </row>
    <row r="150" spans="1:6" ht="15.75" thickBot="1" x14ac:dyDescent="0.3">
      <c r="A150" t="s">
        <v>579</v>
      </c>
      <c r="B150" s="3" t="s">
        <v>580</v>
      </c>
      <c r="C150" s="3" t="s">
        <v>280</v>
      </c>
      <c r="D150" s="3" t="s">
        <v>23</v>
      </c>
      <c r="E150" s="9">
        <v>11835</v>
      </c>
      <c r="F150" s="3" t="str">
        <f>VLOOKUP(D150,Table2[[Name]:[Native]],3,FALSE)</f>
        <v>桃源县</v>
      </c>
    </row>
    <row r="151" spans="1:6" ht="15.75" thickBot="1" x14ac:dyDescent="0.3">
      <c r="A151" t="s">
        <v>581</v>
      </c>
      <c r="B151" s="3" t="s">
        <v>582</v>
      </c>
      <c r="C151" s="3" t="s">
        <v>306</v>
      </c>
      <c r="D151" s="3" t="s">
        <v>17</v>
      </c>
      <c r="E151" s="9">
        <v>16574</v>
      </c>
      <c r="F151" s="3" t="str">
        <f>VLOOKUP(D151,Table2[[Name]:[Native]],3,FALSE)</f>
        <v>临澧县</v>
      </c>
    </row>
    <row r="152" spans="1:6" ht="15.75" thickBot="1" x14ac:dyDescent="0.3">
      <c r="A152" t="s">
        <v>583</v>
      </c>
      <c r="B152" s="3" t="s">
        <v>584</v>
      </c>
      <c r="C152" s="3" t="s">
        <v>280</v>
      </c>
      <c r="D152" s="3" t="s">
        <v>21</v>
      </c>
      <c r="E152" s="9">
        <v>23877</v>
      </c>
      <c r="F152" s="3" t="str">
        <f>VLOOKUP(D152,Table2[[Name]:[Native]],3,FALSE)</f>
        <v>石门县</v>
      </c>
    </row>
    <row r="153" spans="1:6" ht="15.75" thickBot="1" x14ac:dyDescent="0.3">
      <c r="A153" t="s">
        <v>585</v>
      </c>
      <c r="B153" s="3" t="s">
        <v>586</v>
      </c>
      <c r="C153" s="3" t="s">
        <v>306</v>
      </c>
      <c r="D153" s="3" t="s">
        <v>17</v>
      </c>
      <c r="E153" s="9">
        <v>13069</v>
      </c>
      <c r="F153" s="3" t="str">
        <f>VLOOKUP(D153,Table2[[Name]:[Native]],3,FALSE)</f>
        <v>临澧县</v>
      </c>
    </row>
    <row r="154" spans="1:6" ht="15.75" thickBot="1" x14ac:dyDescent="0.3">
      <c r="A154" t="s">
        <v>587</v>
      </c>
      <c r="B154" s="3" t="s">
        <v>588</v>
      </c>
      <c r="C154" s="3" t="s">
        <v>280</v>
      </c>
      <c r="D154" s="3" t="s">
        <v>23</v>
      </c>
      <c r="E154" s="9">
        <v>9203</v>
      </c>
      <c r="F154" s="3" t="str">
        <f>VLOOKUP(D154,Table2[[Name]:[Native]],3,FALSE)</f>
        <v>桃源县</v>
      </c>
    </row>
    <row r="155" spans="1:6" ht="15.75" thickBot="1" x14ac:dyDescent="0.3">
      <c r="A155" t="s">
        <v>589</v>
      </c>
      <c r="B155" s="3" t="s">
        <v>590</v>
      </c>
      <c r="C155" s="3" t="s">
        <v>280</v>
      </c>
      <c r="D155" s="3" t="s">
        <v>23</v>
      </c>
      <c r="E155" s="9">
        <v>14164</v>
      </c>
      <c r="F155" s="3" t="str">
        <f>VLOOKUP(D155,Table2[[Name]:[Native]],3,FALSE)</f>
        <v>桃源县</v>
      </c>
    </row>
    <row r="156" spans="1:6" ht="15.75" thickBot="1" x14ac:dyDescent="0.3">
      <c r="A156" t="s">
        <v>591</v>
      </c>
      <c r="B156" s="3" t="s">
        <v>592</v>
      </c>
      <c r="C156" s="3" t="s">
        <v>306</v>
      </c>
      <c r="D156" s="3" t="s">
        <v>21</v>
      </c>
      <c r="E156" s="9">
        <v>24668</v>
      </c>
      <c r="F156" s="3" t="str">
        <f>VLOOKUP(D156,Table2[[Name]:[Native]],3,FALSE)</f>
        <v>石门县</v>
      </c>
    </row>
    <row r="157" spans="1:6" ht="15.75" thickBot="1" x14ac:dyDescent="0.3">
      <c r="A157" t="s">
        <v>593</v>
      </c>
      <c r="B157" s="3" t="s">
        <v>594</v>
      </c>
      <c r="C157" s="3" t="s">
        <v>280</v>
      </c>
      <c r="D157" s="3" t="s">
        <v>19</v>
      </c>
      <c r="E157" s="9">
        <v>14513</v>
      </c>
      <c r="F157" s="3" t="str">
        <f>VLOOKUP(D157,Table2[[Name]:[Native]],3,FALSE)</f>
        <v>澧县</v>
      </c>
    </row>
    <row r="158" spans="1:6" ht="15.75" thickBot="1" x14ac:dyDescent="0.3">
      <c r="A158" t="s">
        <v>595</v>
      </c>
      <c r="B158" s="3" t="s">
        <v>596</v>
      </c>
      <c r="C158" s="3" t="s">
        <v>306</v>
      </c>
      <c r="D158" s="3" t="s">
        <v>12</v>
      </c>
      <c r="E158" s="9">
        <v>21403</v>
      </c>
      <c r="F158" s="3" t="str">
        <f>VLOOKUP(D158,Table2[[Name]:[Native]],3,FALSE)</f>
        <v>汉寿县</v>
      </c>
    </row>
    <row r="159" spans="1:6" ht="15.75" thickBot="1" x14ac:dyDescent="0.3">
      <c r="A159" t="s">
        <v>597</v>
      </c>
      <c r="B159" s="3" t="s">
        <v>598</v>
      </c>
      <c r="C159" s="3" t="s">
        <v>280</v>
      </c>
      <c r="D159" s="3" t="s">
        <v>322</v>
      </c>
      <c r="E159" s="9">
        <v>13660</v>
      </c>
      <c r="F159" s="3" t="str">
        <f>VLOOKUP(D159,Table2[[Name]:[Native]],3,FALSE)</f>
        <v>鼎城区</v>
      </c>
    </row>
    <row r="160" spans="1:6" ht="15.75" thickBot="1" x14ac:dyDescent="0.3">
      <c r="A160" t="s">
        <v>599</v>
      </c>
      <c r="B160" s="3" t="s">
        <v>600</v>
      </c>
      <c r="C160" s="3" t="s">
        <v>306</v>
      </c>
      <c r="D160" s="3" t="s">
        <v>23</v>
      </c>
      <c r="E160" s="9">
        <v>26340</v>
      </c>
      <c r="F160" s="3" t="str">
        <f>VLOOKUP(D160,Table2[[Name]:[Native]],3,FALSE)</f>
        <v>桃源县</v>
      </c>
    </row>
    <row r="161" spans="1:6" ht="15.75" thickBot="1" x14ac:dyDescent="0.3">
      <c r="A161" t="s">
        <v>601</v>
      </c>
      <c r="B161" s="3" t="s">
        <v>602</v>
      </c>
      <c r="C161" s="3" t="s">
        <v>315</v>
      </c>
      <c r="D161" s="3" t="s">
        <v>322</v>
      </c>
      <c r="E161" s="9">
        <v>4006</v>
      </c>
      <c r="F161" s="3" t="str">
        <f>VLOOKUP(D161,Table2[[Name]:[Native]],3,FALSE)</f>
        <v>鼎城区</v>
      </c>
    </row>
    <row r="162" spans="1:6" ht="15.75" thickBot="1" x14ac:dyDescent="0.3">
      <c r="A162" t="s">
        <v>603</v>
      </c>
      <c r="B162" s="3" t="s">
        <v>604</v>
      </c>
      <c r="C162" s="3" t="s">
        <v>306</v>
      </c>
      <c r="D162" s="3" t="s">
        <v>17</v>
      </c>
      <c r="E162" s="9">
        <v>17016</v>
      </c>
      <c r="F162" s="3" t="str">
        <f>VLOOKUP(D162,Table2[[Name]:[Native]],3,FALSE)</f>
        <v>临澧县</v>
      </c>
    </row>
    <row r="163" spans="1:6" ht="15.75" thickBot="1" x14ac:dyDescent="0.3">
      <c r="A163" t="s">
        <v>605</v>
      </c>
      <c r="B163" s="3" t="s">
        <v>606</v>
      </c>
      <c r="C163" s="3" t="s">
        <v>287</v>
      </c>
      <c r="D163" s="3" t="s">
        <v>17</v>
      </c>
      <c r="E163" s="9">
        <v>17637</v>
      </c>
      <c r="F163" s="3" t="str">
        <f>VLOOKUP(D163,Table2[[Name]:[Native]],3,FALSE)</f>
        <v>临澧县</v>
      </c>
    </row>
    <row r="164" spans="1:6" ht="15.75" thickBot="1" x14ac:dyDescent="0.3">
      <c r="A164" t="s">
        <v>607</v>
      </c>
      <c r="B164" s="3" t="s">
        <v>608</v>
      </c>
      <c r="C164" s="3" t="s">
        <v>306</v>
      </c>
      <c r="D164" s="3" t="s">
        <v>19</v>
      </c>
      <c r="E164" s="9">
        <v>19471</v>
      </c>
      <c r="F164" s="3" t="str">
        <f>VLOOKUP(D164,Table2[[Name]:[Native]],3,FALSE)</f>
        <v>澧县</v>
      </c>
    </row>
    <row r="165" spans="1:6" ht="15.75" thickBot="1" x14ac:dyDescent="0.3">
      <c r="A165" t="s">
        <v>609</v>
      </c>
      <c r="B165" s="3" t="s">
        <v>610</v>
      </c>
      <c r="C165" s="3" t="s">
        <v>287</v>
      </c>
      <c r="D165" s="3" t="s">
        <v>14</v>
      </c>
      <c r="E165" s="9">
        <v>36775</v>
      </c>
      <c r="F165" s="3" t="str">
        <f>VLOOKUP(D165,Table2[[Name]:[Native]],3,FALSE)</f>
        <v>津市市</v>
      </c>
    </row>
    <row r="166" spans="1:6" ht="15.75" thickBot="1" x14ac:dyDescent="0.3">
      <c r="A166" t="s">
        <v>611</v>
      </c>
      <c r="B166" s="3" t="s">
        <v>612</v>
      </c>
      <c r="C166" s="3" t="s">
        <v>306</v>
      </c>
      <c r="D166" s="3" t="s">
        <v>21</v>
      </c>
      <c r="E166" s="9">
        <v>17403</v>
      </c>
      <c r="F166" s="3" t="str">
        <f>VLOOKUP(D166,Table2[[Name]:[Native]],3,FALSE)</f>
        <v>石门县</v>
      </c>
    </row>
    <row r="167" spans="1:6" ht="15.75" thickBot="1" x14ac:dyDescent="0.3">
      <c r="A167" t="s">
        <v>613</v>
      </c>
      <c r="B167" s="3" t="s">
        <v>614</v>
      </c>
      <c r="C167" s="3" t="s">
        <v>280</v>
      </c>
      <c r="D167" s="3" t="s">
        <v>17</v>
      </c>
      <c r="E167" s="9">
        <v>14017</v>
      </c>
      <c r="F167" s="3" t="str">
        <f>VLOOKUP(D167,Table2[[Name]:[Native]],3,FALSE)</f>
        <v>临澧县</v>
      </c>
    </row>
    <row r="168" spans="1:6" ht="15.75" thickBot="1" x14ac:dyDescent="0.3">
      <c r="A168" t="s">
        <v>615</v>
      </c>
      <c r="B168" s="3" t="s">
        <v>616</v>
      </c>
      <c r="C168" s="3" t="s">
        <v>280</v>
      </c>
      <c r="D168" s="3" t="s">
        <v>12</v>
      </c>
      <c r="E168" s="9">
        <v>14461</v>
      </c>
      <c r="F168" s="3" t="str">
        <f>VLOOKUP(D168,Table2[[Name]:[Native]],3,FALSE)</f>
        <v>汉寿县</v>
      </c>
    </row>
    <row r="169" spans="1:6" ht="15.75" thickBot="1" x14ac:dyDescent="0.3">
      <c r="A169" t="s">
        <v>617</v>
      </c>
      <c r="B169" s="3" t="s">
        <v>618</v>
      </c>
      <c r="C169" s="3" t="s">
        <v>306</v>
      </c>
      <c r="D169" s="3" t="s">
        <v>322</v>
      </c>
      <c r="E169" s="9">
        <v>119614</v>
      </c>
      <c r="F169" s="3" t="str">
        <f>VLOOKUP(D169,Table2[[Name]:[Native]],3,FALSE)</f>
        <v>鼎城区</v>
      </c>
    </row>
    <row r="170" spans="1:6" ht="15.75" thickBot="1" x14ac:dyDescent="0.3">
      <c r="A170" t="s">
        <v>619</v>
      </c>
      <c r="B170" s="3" t="s">
        <v>620</v>
      </c>
      <c r="C170" s="3" t="s">
        <v>280</v>
      </c>
      <c r="D170" s="3" t="s">
        <v>23</v>
      </c>
      <c r="E170" s="9">
        <v>12000</v>
      </c>
      <c r="F170" s="3" t="str">
        <f>VLOOKUP(D170,Table2[[Name]:[Native]],3,FALSE)</f>
        <v>桃源县</v>
      </c>
    </row>
    <row r="171" spans="1:6" ht="15.75" thickBot="1" x14ac:dyDescent="0.3">
      <c r="A171" t="s">
        <v>621</v>
      </c>
      <c r="B171" s="3" t="s">
        <v>622</v>
      </c>
      <c r="C171" s="3" t="s">
        <v>287</v>
      </c>
      <c r="D171" s="3" t="s">
        <v>14</v>
      </c>
      <c r="E171" s="9">
        <v>22858</v>
      </c>
      <c r="F171" s="3" t="str">
        <f>VLOOKUP(D171,Table2[[Name]:[Native]],3,FALSE)</f>
        <v>津市市</v>
      </c>
    </row>
    <row r="172" spans="1:6" ht="15.75" thickBot="1" x14ac:dyDescent="0.3">
      <c r="A172" t="s">
        <v>623</v>
      </c>
      <c r="B172" s="3" t="s">
        <v>624</v>
      </c>
      <c r="C172" s="3" t="s">
        <v>306</v>
      </c>
      <c r="D172" s="3" t="s">
        <v>23</v>
      </c>
      <c r="E172" s="9">
        <v>13168</v>
      </c>
      <c r="F172" s="3" t="str">
        <f>VLOOKUP(D172,Table2[[Name]:[Native]],3,FALSE)</f>
        <v>桃源县</v>
      </c>
    </row>
    <row r="173" spans="1:6" ht="15.75" thickBot="1" x14ac:dyDescent="0.3">
      <c r="A173" t="s">
        <v>625</v>
      </c>
      <c r="B173" s="3" t="s">
        <v>626</v>
      </c>
      <c r="C173" s="3" t="s">
        <v>306</v>
      </c>
      <c r="D173" s="3" t="s">
        <v>19</v>
      </c>
      <c r="E173" s="9">
        <v>42070</v>
      </c>
      <c r="F173" s="3" t="str">
        <f>VLOOKUP(D173,Table2[[Name]:[Native]],3,FALSE)</f>
        <v>澧县</v>
      </c>
    </row>
    <row r="174" spans="1:6" ht="15.75" thickBot="1" x14ac:dyDescent="0.3">
      <c r="A174" t="s">
        <v>627</v>
      </c>
      <c r="B174" s="3" t="s">
        <v>628</v>
      </c>
      <c r="C174" s="3" t="s">
        <v>306</v>
      </c>
      <c r="D174" s="3" t="s">
        <v>7</v>
      </c>
      <c r="E174" s="9">
        <v>33232</v>
      </c>
      <c r="F174" s="3" t="str">
        <f>VLOOKUP(D174,Table2[[Name]:[Native]],3,FALSE)</f>
        <v>安乡县</v>
      </c>
    </row>
    <row r="175" spans="1:6" ht="15.75" thickBot="1" x14ac:dyDescent="0.3">
      <c r="A175" t="s">
        <v>629</v>
      </c>
      <c r="B175" s="3" t="s">
        <v>630</v>
      </c>
      <c r="C175" s="3" t="s">
        <v>315</v>
      </c>
      <c r="D175" s="3" t="s">
        <v>322</v>
      </c>
      <c r="E175" s="9">
        <v>50825</v>
      </c>
      <c r="F175" s="3" t="str">
        <f>VLOOKUP(D175,Table2[[Name]:[Native]],3,FALSE)</f>
        <v>鼎城区</v>
      </c>
    </row>
    <row r="176" spans="1:6" ht="15.75" thickBot="1" x14ac:dyDescent="0.3">
      <c r="A176" t="s">
        <v>631</v>
      </c>
      <c r="B176" s="3" t="s">
        <v>632</v>
      </c>
      <c r="C176" s="3" t="s">
        <v>306</v>
      </c>
      <c r="D176" s="3" t="s">
        <v>322</v>
      </c>
      <c r="E176" s="9">
        <v>19997</v>
      </c>
      <c r="F176" s="3" t="str">
        <f>VLOOKUP(D176,Table2[[Name]:[Native]],3,FALSE)</f>
        <v>鼎城区</v>
      </c>
    </row>
    <row r="177" spans="1:6" ht="15.75" thickBot="1" x14ac:dyDescent="0.3">
      <c r="A177" t="s">
        <v>633</v>
      </c>
      <c r="B177" s="3" t="s">
        <v>634</v>
      </c>
      <c r="C177" s="3" t="s">
        <v>315</v>
      </c>
      <c r="D177" s="3" t="s">
        <v>12</v>
      </c>
      <c r="E177" s="9">
        <v>37980</v>
      </c>
      <c r="F177" s="3" t="str">
        <f>VLOOKUP(D177,Table2[[Name]:[Native]],3,FALSE)</f>
        <v>汉寿县</v>
      </c>
    </row>
    <row r="178" spans="1:6" ht="15.75" thickBot="1" x14ac:dyDescent="0.3">
      <c r="A178" t="s">
        <v>635</v>
      </c>
      <c r="B178" s="3" t="s">
        <v>636</v>
      </c>
      <c r="C178" s="3" t="s">
        <v>306</v>
      </c>
      <c r="D178" s="3" t="s">
        <v>12</v>
      </c>
      <c r="E178" s="9">
        <v>13199</v>
      </c>
      <c r="F178" s="3" t="str">
        <f>VLOOKUP(D178,Table2[[Name]:[Native]],3,FALSE)</f>
        <v>汉寿县</v>
      </c>
    </row>
    <row r="179" spans="1:6" ht="15.75" thickBot="1" x14ac:dyDescent="0.3">
      <c r="A179" t="s">
        <v>637</v>
      </c>
      <c r="B179" s="3" t="s">
        <v>638</v>
      </c>
      <c r="C179" s="3" t="s">
        <v>306</v>
      </c>
      <c r="D179" s="3" t="s">
        <v>17</v>
      </c>
      <c r="E179" s="9">
        <v>42886</v>
      </c>
      <c r="F179" s="3" t="str">
        <f>VLOOKUP(D179,Table2[[Name]:[Native]],3,FALSE)</f>
        <v>临澧县</v>
      </c>
    </row>
    <row r="180" spans="1:6" ht="15.75" thickBot="1" x14ac:dyDescent="0.3">
      <c r="A180" t="s">
        <v>639</v>
      </c>
      <c r="B180" s="3" t="s">
        <v>640</v>
      </c>
      <c r="C180" s="3" t="s">
        <v>306</v>
      </c>
      <c r="D180" s="3" t="s">
        <v>21</v>
      </c>
      <c r="E180" s="9">
        <v>19056</v>
      </c>
      <c r="F180" s="3" t="str">
        <f>VLOOKUP(D180,Table2[[Name]:[Native]],3,FALSE)</f>
        <v>石门县</v>
      </c>
    </row>
    <row r="181" spans="1:6" ht="15.75" thickBot="1" x14ac:dyDescent="0.3">
      <c r="A181" t="s">
        <v>641</v>
      </c>
      <c r="B181" s="3" t="s">
        <v>642</v>
      </c>
      <c r="C181" s="3" t="s">
        <v>306</v>
      </c>
      <c r="D181" s="3" t="s">
        <v>21</v>
      </c>
      <c r="E181" s="9">
        <v>25802</v>
      </c>
      <c r="F181" s="3" t="str">
        <f>VLOOKUP(D181,Table2[[Name]:[Native]],3,FALSE)</f>
        <v>石门县</v>
      </c>
    </row>
    <row r="182" spans="1:6" ht="15.75" thickBot="1" x14ac:dyDescent="0.3">
      <c r="A182" t="s">
        <v>643</v>
      </c>
      <c r="B182" s="3" t="s">
        <v>644</v>
      </c>
      <c r="C182" s="3" t="s">
        <v>280</v>
      </c>
      <c r="D182" s="3" t="s">
        <v>12</v>
      </c>
      <c r="E182" s="9">
        <v>20598</v>
      </c>
      <c r="F182" s="3" t="str">
        <f>VLOOKUP(D182,Table2[[Name]:[Native]],3,FALSE)</f>
        <v>汉寿县</v>
      </c>
    </row>
    <row r="183" spans="1:6" ht="15.75" thickBot="1" x14ac:dyDescent="0.3">
      <c r="A183" t="s">
        <v>645</v>
      </c>
      <c r="B183" s="3" t="s">
        <v>646</v>
      </c>
      <c r="C183" s="3" t="s">
        <v>306</v>
      </c>
      <c r="D183" s="3" t="s">
        <v>14</v>
      </c>
      <c r="E183" s="9">
        <v>34184</v>
      </c>
      <c r="F183" s="3" t="str">
        <f>VLOOKUP(D183,Table2[[Name]:[Native]],3,FALSE)</f>
        <v>津市市</v>
      </c>
    </row>
    <row r="184" spans="1:6" ht="15.75" thickBot="1" x14ac:dyDescent="0.3">
      <c r="A184" t="s">
        <v>647</v>
      </c>
      <c r="B184" s="3" t="s">
        <v>648</v>
      </c>
      <c r="C184" s="3" t="s">
        <v>306</v>
      </c>
      <c r="D184" s="3" t="s">
        <v>17</v>
      </c>
      <c r="E184" s="9">
        <v>17636</v>
      </c>
      <c r="F184" s="3" t="str">
        <f>VLOOKUP(D184,Table2[[Name]:[Native]],3,FALSE)</f>
        <v>临澧县</v>
      </c>
    </row>
    <row r="185" spans="1:6" ht="15.75" thickBot="1" x14ac:dyDescent="0.3">
      <c r="A185" t="s">
        <v>649</v>
      </c>
      <c r="B185" s="3" t="s">
        <v>650</v>
      </c>
      <c r="C185" s="3" t="s">
        <v>315</v>
      </c>
      <c r="D185" s="3" t="s">
        <v>21</v>
      </c>
      <c r="E185" s="9">
        <v>3613</v>
      </c>
      <c r="F185" s="3" t="str">
        <f>VLOOKUP(D185,Table2[[Name]:[Native]],3,FALSE)</f>
        <v>石门县</v>
      </c>
    </row>
    <row r="186" spans="1:6" ht="15.75" thickBot="1" x14ac:dyDescent="0.3">
      <c r="A186" t="s">
        <v>651</v>
      </c>
      <c r="B186" s="3" t="s">
        <v>652</v>
      </c>
      <c r="C186" s="3" t="s">
        <v>280</v>
      </c>
      <c r="D186" s="3" t="s">
        <v>322</v>
      </c>
      <c r="E186" s="9">
        <v>19587</v>
      </c>
      <c r="F186" s="3" t="str">
        <f>VLOOKUP(D186,Table2[[Name]:[Native]],3,FALSE)</f>
        <v>鼎城区</v>
      </c>
    </row>
    <row r="187" spans="1:6" ht="15.75" thickBot="1" x14ac:dyDescent="0.3">
      <c r="A187" t="s">
        <v>653</v>
      </c>
      <c r="B187" s="3" t="s">
        <v>654</v>
      </c>
      <c r="C187" s="3" t="s">
        <v>280</v>
      </c>
      <c r="D187" s="3" t="s">
        <v>21</v>
      </c>
      <c r="E187" s="9">
        <v>24719</v>
      </c>
      <c r="F187" s="3" t="str">
        <f>VLOOKUP(D187,Table2[[Name]:[Native]],3,FALSE)</f>
        <v>石门县</v>
      </c>
    </row>
    <row r="188" spans="1:6" ht="15.75" thickBot="1" x14ac:dyDescent="0.3">
      <c r="A188" t="s">
        <v>655</v>
      </c>
      <c r="B188" s="3" t="s">
        <v>656</v>
      </c>
      <c r="C188" s="3" t="s">
        <v>280</v>
      </c>
      <c r="D188" s="3" t="s">
        <v>17</v>
      </c>
      <c r="E188" s="9">
        <v>16985</v>
      </c>
      <c r="F188" s="3" t="str">
        <f>VLOOKUP(D188,Table2[[Name]:[Native]],3,FALSE)</f>
        <v>临澧县</v>
      </c>
    </row>
    <row r="189" spans="1:6" ht="15.75" thickBot="1" x14ac:dyDescent="0.3">
      <c r="A189" t="s">
        <v>657</v>
      </c>
      <c r="B189" s="3" t="s">
        <v>658</v>
      </c>
      <c r="C189" s="3" t="s">
        <v>280</v>
      </c>
      <c r="D189" s="3" t="s">
        <v>19</v>
      </c>
      <c r="E189" s="9">
        <v>8592</v>
      </c>
      <c r="F189" s="3" t="str">
        <f>VLOOKUP(D189,Table2[[Name]:[Native]],3,FALSE)</f>
        <v>澧县</v>
      </c>
    </row>
    <row r="190" spans="1:6" ht="15.75" thickBot="1" x14ac:dyDescent="0.3">
      <c r="A190" t="s">
        <v>659</v>
      </c>
      <c r="B190" s="3" t="s">
        <v>660</v>
      </c>
      <c r="C190" s="3" t="s">
        <v>306</v>
      </c>
      <c r="D190" s="3" t="s">
        <v>12</v>
      </c>
      <c r="E190" s="9">
        <v>13668</v>
      </c>
      <c r="F190" s="3" t="str">
        <f>VLOOKUP(D190,Table2[[Name]:[Native]],3,FALSE)</f>
        <v>汉寿县</v>
      </c>
    </row>
    <row r="191" spans="1:6" ht="15.75" thickBot="1" x14ac:dyDescent="0.3">
      <c r="A191" t="s">
        <v>661</v>
      </c>
      <c r="B191" s="3" t="s">
        <v>662</v>
      </c>
      <c r="C191" s="3" t="s">
        <v>306</v>
      </c>
      <c r="D191" s="3" t="s">
        <v>23</v>
      </c>
      <c r="E191" s="9">
        <v>9554</v>
      </c>
      <c r="F191" s="3" t="str">
        <f>VLOOKUP(D191,Table2[[Name]:[Native]],3,FALSE)</f>
        <v>桃源县</v>
      </c>
    </row>
    <row r="192" spans="1:6" ht="15.75" thickBot="1" x14ac:dyDescent="0.3">
      <c r="A192" t="s">
        <v>663</v>
      </c>
      <c r="B192" s="3" t="s">
        <v>664</v>
      </c>
      <c r="C192" s="3" t="s">
        <v>306</v>
      </c>
      <c r="D192" s="3" t="s">
        <v>19</v>
      </c>
      <c r="E192" s="9">
        <v>14904</v>
      </c>
      <c r="F192" s="3" t="str">
        <f>VLOOKUP(D192,Table2[[Name]:[Native]],3,FALSE)</f>
        <v>澧县</v>
      </c>
    </row>
    <row r="193" spans="1:6" ht="15.75" thickBot="1" x14ac:dyDescent="0.3">
      <c r="A193" t="s">
        <v>665</v>
      </c>
      <c r="B193" s="3" t="s">
        <v>666</v>
      </c>
      <c r="C193" s="3" t="s">
        <v>306</v>
      </c>
      <c r="D193" s="3" t="s">
        <v>12</v>
      </c>
      <c r="E193" s="9">
        <v>26269</v>
      </c>
      <c r="F193" s="3" t="str">
        <f>VLOOKUP(D193,Table2[[Name]:[Native]],3,FALSE)</f>
        <v>汉寿县</v>
      </c>
    </row>
    <row r="194" spans="1:6" ht="15.75" thickBot="1" x14ac:dyDescent="0.3">
      <c r="A194" t="s">
        <v>667</v>
      </c>
      <c r="B194" s="3" t="s">
        <v>668</v>
      </c>
      <c r="C194" s="3" t="s">
        <v>280</v>
      </c>
      <c r="D194" s="3" t="s">
        <v>12</v>
      </c>
      <c r="E194" s="9">
        <v>21641</v>
      </c>
      <c r="F194" s="3" t="str">
        <f>VLOOKUP(D194,Table2[[Name]:[Native]],3,FALSE)</f>
        <v>汉寿县</v>
      </c>
    </row>
    <row r="195" spans="1:6" ht="15.75" thickBot="1" x14ac:dyDescent="0.3">
      <c r="A195" t="s">
        <v>669</v>
      </c>
      <c r="B195" s="3" t="s">
        <v>670</v>
      </c>
      <c r="C195" s="3" t="s">
        <v>306</v>
      </c>
      <c r="D195" s="3" t="s">
        <v>14</v>
      </c>
      <c r="E195" s="9">
        <v>34491</v>
      </c>
      <c r="F195" s="3" t="str">
        <f>VLOOKUP(D195,Table2[[Name]:[Native]],3,FALSE)</f>
        <v>津市市</v>
      </c>
    </row>
    <row r="196" spans="1:6" ht="15.75" thickBot="1" x14ac:dyDescent="0.3">
      <c r="A196" t="s">
        <v>671</v>
      </c>
      <c r="B196" s="3" t="s">
        <v>672</v>
      </c>
      <c r="C196" s="3" t="s">
        <v>306</v>
      </c>
      <c r="D196" s="3" t="s">
        <v>322</v>
      </c>
      <c r="E196" s="9">
        <v>12433</v>
      </c>
      <c r="F196" s="3" t="str">
        <f>VLOOKUP(D196,Table2[[Name]:[Native]],3,FALSE)</f>
        <v>鼎城区</v>
      </c>
    </row>
    <row r="197" spans="1:6" ht="15.75" thickBot="1" x14ac:dyDescent="0.3">
      <c r="A197" t="s">
        <v>673</v>
      </c>
      <c r="B197" s="3" t="s">
        <v>674</v>
      </c>
      <c r="C197" s="3" t="s">
        <v>280</v>
      </c>
      <c r="D197" s="3" t="s">
        <v>12</v>
      </c>
      <c r="E197" s="9">
        <v>22860</v>
      </c>
      <c r="F197" s="3" t="str">
        <f>VLOOKUP(D197,Table2[[Name]:[Native]],3,FALSE)</f>
        <v>汉寿县</v>
      </c>
    </row>
    <row r="198" spans="1:6" ht="15.75" thickBot="1" x14ac:dyDescent="0.3">
      <c r="A198" t="s">
        <v>675</v>
      </c>
      <c r="B198" s="3" t="s">
        <v>676</v>
      </c>
      <c r="C198" s="3" t="s">
        <v>306</v>
      </c>
      <c r="D198" s="3" t="s">
        <v>21</v>
      </c>
      <c r="E198" s="9">
        <v>29562</v>
      </c>
      <c r="F198" s="3" t="str">
        <f>VLOOKUP(D198,Table2[[Name]:[Native]],3,FALSE)</f>
        <v>石门县</v>
      </c>
    </row>
    <row r="199" spans="1:6" ht="15.75" thickBot="1" x14ac:dyDescent="0.3">
      <c r="A199" t="s">
        <v>677</v>
      </c>
      <c r="B199" s="3" t="s">
        <v>678</v>
      </c>
      <c r="C199" s="3" t="s">
        <v>306</v>
      </c>
      <c r="D199" s="3" t="s">
        <v>23</v>
      </c>
      <c r="E199" s="9">
        <v>27722</v>
      </c>
      <c r="F199" s="3" t="str">
        <f>VLOOKUP(D199,Table2[[Name]:[Native]],3,FALSE)</f>
        <v>桃源县</v>
      </c>
    </row>
    <row r="200" spans="1:6" ht="15.75" thickBot="1" x14ac:dyDescent="0.3">
      <c r="A200" t="s">
        <v>679</v>
      </c>
      <c r="B200" s="3" t="s">
        <v>680</v>
      </c>
      <c r="C200" s="3" t="s">
        <v>280</v>
      </c>
      <c r="D200" s="3" t="s">
        <v>19</v>
      </c>
      <c r="E200" s="9">
        <v>19608</v>
      </c>
      <c r="F200" s="3" t="str">
        <f>VLOOKUP(D200,Table2[[Name]:[Native]],3,FALSE)</f>
        <v>澧县</v>
      </c>
    </row>
    <row r="201" spans="1:6" ht="15.75" thickBot="1" x14ac:dyDescent="0.3">
      <c r="A201" t="s">
        <v>681</v>
      </c>
      <c r="B201" s="3" t="s">
        <v>682</v>
      </c>
      <c r="C201" s="3" t="s">
        <v>287</v>
      </c>
      <c r="D201" s="3" t="s">
        <v>25</v>
      </c>
      <c r="E201" s="9">
        <v>27197</v>
      </c>
      <c r="F201" s="3" t="str">
        <f>VLOOKUP(D201,Table2[[Name]:[Native]],3,FALSE)</f>
        <v>武陵区</v>
      </c>
    </row>
    <row r="202" spans="1:6" ht="15.75" thickBot="1" x14ac:dyDescent="0.3">
      <c r="A202" t="s">
        <v>683</v>
      </c>
      <c r="B202" s="3" t="s">
        <v>684</v>
      </c>
      <c r="C202" s="3" t="s">
        <v>280</v>
      </c>
      <c r="D202" s="3" t="s">
        <v>19</v>
      </c>
      <c r="E202" s="9">
        <v>19932</v>
      </c>
      <c r="F202" s="3" t="str">
        <f>VLOOKUP(D202,Table2[[Name]:[Native]],3,FALSE)</f>
        <v>澧县</v>
      </c>
    </row>
    <row r="203" spans="1:6" ht="15.75" thickBot="1" x14ac:dyDescent="0.3">
      <c r="A203" t="s">
        <v>685</v>
      </c>
      <c r="B203" s="3" t="s">
        <v>686</v>
      </c>
      <c r="C203" s="3" t="s">
        <v>306</v>
      </c>
      <c r="D203" s="3" t="s">
        <v>12</v>
      </c>
      <c r="E203" s="9">
        <v>37132</v>
      </c>
      <c r="F203" s="3" t="str">
        <f>VLOOKUP(D203,Table2[[Name]:[Native]],3,FALSE)</f>
        <v>汉寿县</v>
      </c>
    </row>
    <row r="204" spans="1:6" ht="15.75" thickBot="1" x14ac:dyDescent="0.3">
      <c r="A204" t="s">
        <v>687</v>
      </c>
      <c r="B204" s="3" t="s">
        <v>688</v>
      </c>
      <c r="C204" s="3" t="s">
        <v>306</v>
      </c>
      <c r="D204" s="3" t="s">
        <v>12</v>
      </c>
      <c r="E204" s="9">
        <v>12388</v>
      </c>
      <c r="F204" s="3" t="str">
        <f>VLOOKUP(D204,Table2[[Name]:[Native]],3,FALSE)</f>
        <v>汉寿县</v>
      </c>
    </row>
    <row r="205" spans="1:6" ht="15.75" thickBot="1" x14ac:dyDescent="0.3">
      <c r="A205" t="s">
        <v>689</v>
      </c>
      <c r="B205" s="3" t="s">
        <v>690</v>
      </c>
      <c r="C205" s="3" t="s">
        <v>280</v>
      </c>
      <c r="D205" s="3" t="s">
        <v>12</v>
      </c>
      <c r="E205" s="9">
        <v>20078</v>
      </c>
      <c r="F205" s="3" t="str">
        <f>VLOOKUP(D205,Table2[[Name]:[Native]],3,FALSE)</f>
        <v>汉寿县</v>
      </c>
    </row>
    <row r="206" spans="1:6" ht="15.75" thickBot="1" x14ac:dyDescent="0.3">
      <c r="A206" t="s">
        <v>691</v>
      </c>
      <c r="B206" s="3" t="s">
        <v>692</v>
      </c>
      <c r="C206" s="3" t="s">
        <v>306</v>
      </c>
      <c r="D206" s="3" t="s">
        <v>21</v>
      </c>
      <c r="E206" s="9">
        <v>20369</v>
      </c>
      <c r="F206" s="3" t="str">
        <f>VLOOKUP(D206,Table2[[Name]:[Native]],3,FALSE)</f>
        <v>石门县</v>
      </c>
    </row>
    <row r="207" spans="1:6" ht="15.75" thickBot="1" x14ac:dyDescent="0.3">
      <c r="A207" t="s">
        <v>693</v>
      </c>
      <c r="B207" s="3" t="s">
        <v>694</v>
      </c>
      <c r="C207" s="3" t="s">
        <v>280</v>
      </c>
      <c r="D207" s="3" t="s">
        <v>19</v>
      </c>
      <c r="E207" s="9">
        <v>19698</v>
      </c>
      <c r="F207" s="3" t="str">
        <f>VLOOKUP(D207,Table2[[Name]:[Native]],3,FALSE)</f>
        <v>澧县</v>
      </c>
    </row>
    <row r="208" spans="1:6" ht="15.75" thickBot="1" x14ac:dyDescent="0.3">
      <c r="A208" t="s">
        <v>695</v>
      </c>
      <c r="B208" s="3" t="s">
        <v>696</v>
      </c>
      <c r="C208" s="3" t="s">
        <v>306</v>
      </c>
      <c r="D208" s="3" t="s">
        <v>23</v>
      </c>
      <c r="E208" s="9">
        <v>121377</v>
      </c>
      <c r="F208" s="3" t="str">
        <f>VLOOKUP(D208,Table2[[Name]:[Native]],3,FALSE)</f>
        <v>桃源县</v>
      </c>
    </row>
    <row r="209" spans="1:6" ht="15.75" thickBot="1" x14ac:dyDescent="0.3">
      <c r="A209" t="s">
        <v>697</v>
      </c>
      <c r="B209" s="3" t="s">
        <v>698</v>
      </c>
      <c r="C209" s="3" t="s">
        <v>287</v>
      </c>
      <c r="D209" s="3" t="s">
        <v>25</v>
      </c>
      <c r="E209" s="9">
        <v>31191</v>
      </c>
      <c r="F209" s="3" t="str">
        <f>VLOOKUP(D209,Table2[[Name]:[Native]],3,FALSE)</f>
        <v>武陵区</v>
      </c>
    </row>
    <row r="210" spans="1:6" ht="15.75" thickBot="1" x14ac:dyDescent="0.3">
      <c r="A210" t="s">
        <v>699</v>
      </c>
      <c r="B210" s="3" t="s">
        <v>700</v>
      </c>
      <c r="C210" s="3" t="s">
        <v>306</v>
      </c>
      <c r="D210" s="3" t="s">
        <v>322</v>
      </c>
      <c r="E210" s="9">
        <v>16742</v>
      </c>
      <c r="F210" s="3" t="str">
        <f>VLOOKUP(D210,Table2[[Name]:[Native]],3,FALSE)</f>
        <v>鼎城区</v>
      </c>
    </row>
    <row r="211" spans="1:6" ht="15.75" thickBot="1" x14ac:dyDescent="0.3">
      <c r="A211" t="s">
        <v>701</v>
      </c>
      <c r="B211" s="3" t="s">
        <v>702</v>
      </c>
      <c r="C211" s="3" t="s">
        <v>306</v>
      </c>
      <c r="D211" s="3" t="s">
        <v>23</v>
      </c>
      <c r="E211" s="9">
        <v>11169</v>
      </c>
      <c r="F211" s="3" t="str">
        <f>VLOOKUP(D211,Table2[[Name]:[Native]],3,FALSE)</f>
        <v>桃源县</v>
      </c>
    </row>
    <row r="212" spans="1:6" ht="15.75" thickBot="1" x14ac:dyDescent="0.3">
      <c r="A212" t="s">
        <v>703</v>
      </c>
      <c r="B212" s="3" t="s">
        <v>704</v>
      </c>
      <c r="C212" s="3" t="s">
        <v>306</v>
      </c>
      <c r="D212" s="3" t="s">
        <v>322</v>
      </c>
      <c r="E212" s="9">
        <v>27511</v>
      </c>
      <c r="F212" s="3" t="str">
        <f>VLOOKUP(D212,Table2[[Name]:[Native]],3,FALSE)</f>
        <v>鼎城区</v>
      </c>
    </row>
    <row r="213" spans="1:6" ht="15.75" thickBot="1" x14ac:dyDescent="0.3">
      <c r="A213" t="s">
        <v>705</v>
      </c>
      <c r="B213" s="3" t="s">
        <v>706</v>
      </c>
      <c r="C213" s="3" t="s">
        <v>280</v>
      </c>
      <c r="D213" s="3" t="s">
        <v>23</v>
      </c>
      <c r="E213" s="9">
        <v>13086</v>
      </c>
      <c r="F213" s="3" t="str">
        <f>VLOOKUP(D213,Table2[[Name]:[Native]],3,FALSE)</f>
        <v>桃源县</v>
      </c>
    </row>
    <row r="214" spans="1:6" ht="15.75" thickBot="1" x14ac:dyDescent="0.3">
      <c r="A214" t="s">
        <v>707</v>
      </c>
      <c r="B214" s="3" t="s">
        <v>708</v>
      </c>
      <c r="C214" s="3" t="s">
        <v>280</v>
      </c>
      <c r="D214" s="3" t="s">
        <v>19</v>
      </c>
      <c r="E214" s="9">
        <v>18868</v>
      </c>
      <c r="F214" s="3" t="str">
        <f>VLOOKUP(D214,Table2[[Name]:[Native]],3,FALSE)</f>
        <v>澧县</v>
      </c>
    </row>
    <row r="215" spans="1:6" ht="15.75" thickBot="1" x14ac:dyDescent="0.3">
      <c r="A215" t="s">
        <v>709</v>
      </c>
      <c r="B215" s="3" t="s">
        <v>710</v>
      </c>
      <c r="C215" s="3" t="s">
        <v>306</v>
      </c>
      <c r="D215" s="3" t="s">
        <v>322</v>
      </c>
      <c r="E215" s="9">
        <v>31419</v>
      </c>
      <c r="F215" s="3" t="str">
        <f>VLOOKUP(D215,Table2[[Name]:[Native]],3,FALSE)</f>
        <v>鼎城区</v>
      </c>
    </row>
    <row r="216" spans="1:6" ht="15.75" thickBot="1" x14ac:dyDescent="0.3">
      <c r="A216" t="s">
        <v>711</v>
      </c>
      <c r="B216" s="3" t="s">
        <v>712</v>
      </c>
      <c r="C216" s="3" t="s">
        <v>306</v>
      </c>
      <c r="D216" s="3" t="s">
        <v>12</v>
      </c>
      <c r="E216" s="9">
        <v>31488</v>
      </c>
      <c r="F216" s="3" t="str">
        <f>VLOOKUP(D216,Table2[[Name]:[Native]],3,FALSE)</f>
        <v>汉寿县</v>
      </c>
    </row>
    <row r="217" spans="1:6" ht="15.75" thickBot="1" x14ac:dyDescent="0.3">
      <c r="A217" t="s">
        <v>713</v>
      </c>
      <c r="B217" s="3" t="s">
        <v>714</v>
      </c>
      <c r="C217" s="3" t="s">
        <v>280</v>
      </c>
      <c r="D217" s="3" t="s">
        <v>12</v>
      </c>
      <c r="E217" s="9">
        <v>17574</v>
      </c>
      <c r="F217" s="3" t="str">
        <f>VLOOKUP(D217,Table2[[Name]:[Native]],3,FALSE)</f>
        <v>汉寿县</v>
      </c>
    </row>
    <row r="218" spans="1:6" ht="15.75" thickBot="1" x14ac:dyDescent="0.3">
      <c r="A218" t="s">
        <v>715</v>
      </c>
      <c r="B218" s="3" t="s">
        <v>716</v>
      </c>
      <c r="C218" s="3" t="s">
        <v>306</v>
      </c>
      <c r="D218" s="3" t="s">
        <v>12</v>
      </c>
      <c r="E218" s="9">
        <v>22015</v>
      </c>
      <c r="F218" s="3" t="str">
        <f>VLOOKUP(D218,Table2[[Name]:[Native]],3,FALSE)</f>
        <v>汉寿县</v>
      </c>
    </row>
    <row r="219" spans="1:6" ht="15.75" thickBot="1" x14ac:dyDescent="0.3">
      <c r="A219" t="s">
        <v>717</v>
      </c>
      <c r="B219" s="3" t="s">
        <v>718</v>
      </c>
      <c r="C219" s="3" t="s">
        <v>287</v>
      </c>
      <c r="D219" s="3" t="s">
        <v>12</v>
      </c>
      <c r="E219" s="9">
        <v>24489</v>
      </c>
      <c r="F219" s="3" t="str">
        <f>VLOOKUP(D219,Table2[[Name]:[Native]],3,FALSE)</f>
        <v>汉寿县</v>
      </c>
    </row>
    <row r="220" spans="1:6" ht="15.75" thickBot="1" x14ac:dyDescent="0.3">
      <c r="A220" t="s">
        <v>719</v>
      </c>
      <c r="B220" s="3" t="s">
        <v>720</v>
      </c>
      <c r="C220" s="3" t="s">
        <v>306</v>
      </c>
      <c r="D220" s="3" t="s">
        <v>21</v>
      </c>
      <c r="E220" s="9">
        <v>22164</v>
      </c>
      <c r="F220" s="3" t="str">
        <f>VLOOKUP(D220,Table2[[Name]:[Native]],3,FALSE)</f>
        <v>石门县</v>
      </c>
    </row>
    <row r="221" spans="1:6" ht="15.75" thickBot="1" x14ac:dyDescent="0.3">
      <c r="A221" t="s">
        <v>721</v>
      </c>
      <c r="B221" s="3" t="s">
        <v>722</v>
      </c>
      <c r="C221" s="3" t="s">
        <v>306</v>
      </c>
      <c r="D221" s="3" t="s">
        <v>23</v>
      </c>
      <c r="E221" s="9">
        <v>51155</v>
      </c>
      <c r="F221" s="8" t="str">
        <f>VLOOKUP(D221,Table2[[Name]:[Native]],3,FALSE)</f>
        <v>桃源县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4452-33C5-497E-88C1-276CBB25FCA3}">
  <dimension ref="A1:G102"/>
  <sheetViews>
    <sheetView workbookViewId="0">
      <selection activeCell="G2" sqref="G2:G102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7" ht="15.75" thickBot="1" x14ac:dyDescent="0.3">
      <c r="A1" t="s">
        <v>0</v>
      </c>
      <c r="B1" t="s">
        <v>2</v>
      </c>
      <c r="C1" t="s">
        <v>1</v>
      </c>
      <c r="D1" t="s">
        <v>277</v>
      </c>
      <c r="E1" t="s">
        <v>3</v>
      </c>
      <c r="F1" t="s">
        <v>723</v>
      </c>
      <c r="G1" t="s">
        <v>4771</v>
      </c>
    </row>
    <row r="2" spans="1:7" ht="15.75" thickBot="1" x14ac:dyDescent="0.3">
      <c r="A2" t="s">
        <v>3448</v>
      </c>
      <c r="B2" s="3" t="s">
        <v>3449</v>
      </c>
      <c r="C2" s="3" t="s">
        <v>315</v>
      </c>
      <c r="D2" s="3" t="s">
        <v>193</v>
      </c>
      <c r="E2" s="9">
        <v>1701</v>
      </c>
      <c r="F2" s="7" t="str">
        <f>VLOOKUP(D2,Table2[[Name]:[Native]],3,FALSE)</f>
        <v>桃江县</v>
      </c>
      <c r="G2" s="10" t="s">
        <v>188</v>
      </c>
    </row>
    <row r="3" spans="1:7" ht="15.75" thickBot="1" x14ac:dyDescent="0.3">
      <c r="A3" t="s">
        <v>3450</v>
      </c>
      <c r="B3" s="3" t="s">
        <v>3451</v>
      </c>
      <c r="C3" s="3" t="s">
        <v>306</v>
      </c>
      <c r="D3" s="3" t="s">
        <v>730</v>
      </c>
      <c r="E3" s="9">
        <v>19482</v>
      </c>
      <c r="F3" s="3" t="str">
        <f>VLOOKUP(D3,Table2[[Name]:[Native]],3,FALSE)</f>
        <v>赫山区</v>
      </c>
      <c r="G3" s="10" t="s">
        <v>188</v>
      </c>
    </row>
    <row r="4" spans="1:7" ht="15.75" thickBot="1" x14ac:dyDescent="0.3">
      <c r="A4" t="s">
        <v>3452</v>
      </c>
      <c r="B4" s="3" t="s">
        <v>3453</v>
      </c>
      <c r="C4" s="3" t="s">
        <v>306</v>
      </c>
      <c r="D4" s="3" t="s">
        <v>731</v>
      </c>
      <c r="E4" s="9">
        <v>14774</v>
      </c>
      <c r="F4" s="3" t="str">
        <f>VLOOKUP(D4,Table2[[Name]:[Native]],3,FALSE)</f>
        <v>南县</v>
      </c>
      <c r="G4" s="10" t="s">
        <v>188</v>
      </c>
    </row>
    <row r="5" spans="1:7" ht="15.75" thickBot="1" x14ac:dyDescent="0.3">
      <c r="A5" t="s">
        <v>3454</v>
      </c>
      <c r="B5" s="3" t="s">
        <v>3455</v>
      </c>
      <c r="C5" s="3" t="s">
        <v>280</v>
      </c>
      <c r="D5" s="3" t="s">
        <v>730</v>
      </c>
      <c r="E5" s="9">
        <v>27907</v>
      </c>
      <c r="F5" s="3" t="str">
        <f>VLOOKUP(D5,Table2[[Name]:[Native]],3,FALSE)</f>
        <v>赫山区</v>
      </c>
      <c r="G5" s="10" t="s">
        <v>188</v>
      </c>
    </row>
    <row r="6" spans="1:7" ht="15.75" thickBot="1" x14ac:dyDescent="0.3">
      <c r="A6" t="s">
        <v>3456</v>
      </c>
      <c r="B6" s="3" t="s">
        <v>3457</v>
      </c>
      <c r="C6" s="3" t="s">
        <v>306</v>
      </c>
      <c r="D6" s="3" t="s">
        <v>730</v>
      </c>
      <c r="E6" s="9">
        <v>49027</v>
      </c>
      <c r="F6" s="3" t="str">
        <f>VLOOKUP(D6,Table2[[Name]:[Native]],3,FALSE)</f>
        <v>赫山区</v>
      </c>
      <c r="G6" s="10" t="s">
        <v>188</v>
      </c>
    </row>
    <row r="7" spans="1:7" ht="15.75" thickBot="1" x14ac:dyDescent="0.3">
      <c r="A7" t="s">
        <v>3458</v>
      </c>
      <c r="B7" s="3" t="s">
        <v>3459</v>
      </c>
      <c r="C7" s="3" t="s">
        <v>306</v>
      </c>
      <c r="D7" s="3" t="s">
        <v>195</v>
      </c>
      <c r="E7" s="9">
        <v>80854</v>
      </c>
      <c r="F7" s="3" t="str">
        <f>VLOOKUP(D7,Table2[[Name]:[Native]],3,FALSE)</f>
        <v>沅江市</v>
      </c>
      <c r="G7" s="10" t="s">
        <v>188</v>
      </c>
    </row>
    <row r="8" spans="1:7" ht="15.75" thickBot="1" x14ac:dyDescent="0.3">
      <c r="A8" t="s">
        <v>3460</v>
      </c>
      <c r="B8" s="3" t="s">
        <v>3461</v>
      </c>
      <c r="C8" s="3" t="s">
        <v>315</v>
      </c>
      <c r="D8" s="3" t="s">
        <v>197</v>
      </c>
      <c r="E8" s="9">
        <v>37467</v>
      </c>
      <c r="F8" s="3" t="str">
        <f>VLOOKUP(D8,Table2[[Name]:[Native]],3,FALSE)</f>
        <v>资阳区</v>
      </c>
      <c r="G8" s="10" t="s">
        <v>188</v>
      </c>
    </row>
    <row r="9" spans="1:7" ht="15.75" thickBot="1" x14ac:dyDescent="0.3">
      <c r="A9" t="s">
        <v>3462</v>
      </c>
      <c r="B9" s="3" t="s">
        <v>3463</v>
      </c>
      <c r="C9" s="3" t="s">
        <v>306</v>
      </c>
      <c r="D9" s="3" t="s">
        <v>197</v>
      </c>
      <c r="E9" s="9">
        <v>79371</v>
      </c>
      <c r="F9" s="3" t="str">
        <f>VLOOKUP(D9,Table2[[Name]:[Native]],3,FALSE)</f>
        <v>资阳区</v>
      </c>
      <c r="G9" s="10" t="s">
        <v>188</v>
      </c>
    </row>
    <row r="10" spans="1:7" ht="15.75" thickBot="1" x14ac:dyDescent="0.3">
      <c r="A10" t="s">
        <v>3464</v>
      </c>
      <c r="B10" s="3" t="s">
        <v>3465</v>
      </c>
      <c r="C10" s="3" t="s">
        <v>306</v>
      </c>
      <c r="D10" s="3" t="s">
        <v>731</v>
      </c>
      <c r="E10" s="9">
        <v>33558</v>
      </c>
      <c r="F10" s="3" t="str">
        <f>VLOOKUP(D10,Table2[[Name]:[Native]],3,FALSE)</f>
        <v>南县</v>
      </c>
      <c r="G10" s="10" t="s">
        <v>188</v>
      </c>
    </row>
    <row r="11" spans="1:7" ht="15.75" thickBot="1" x14ac:dyDescent="0.3">
      <c r="A11" t="s">
        <v>3466</v>
      </c>
      <c r="B11" s="3" t="s">
        <v>3467</v>
      </c>
      <c r="C11" s="3" t="s">
        <v>306</v>
      </c>
      <c r="D11" s="3" t="s">
        <v>189</v>
      </c>
      <c r="E11" s="9">
        <v>43111</v>
      </c>
      <c r="F11" s="3" t="str">
        <f>VLOOKUP(D11,Table2[[Name]:[Native]],3,FALSE)</f>
        <v>安化县</v>
      </c>
      <c r="G11" s="10" t="s">
        <v>188</v>
      </c>
    </row>
    <row r="12" spans="1:7" ht="15.75" thickBot="1" x14ac:dyDescent="0.3">
      <c r="A12" t="s">
        <v>3468</v>
      </c>
      <c r="B12" s="3" t="s">
        <v>3469</v>
      </c>
      <c r="C12" s="3" t="s">
        <v>287</v>
      </c>
      <c r="D12" s="3" t="s">
        <v>730</v>
      </c>
      <c r="E12" s="9">
        <v>54090</v>
      </c>
      <c r="F12" s="3" t="str">
        <f>VLOOKUP(D12,Table2[[Name]:[Native]],3,FALSE)</f>
        <v>赫山区</v>
      </c>
      <c r="G12" s="10" t="s">
        <v>188</v>
      </c>
    </row>
    <row r="13" spans="1:7" ht="15.75" thickBot="1" x14ac:dyDescent="0.3">
      <c r="A13" t="s">
        <v>3470</v>
      </c>
      <c r="B13" s="3" t="s">
        <v>3471</v>
      </c>
      <c r="C13" s="3" t="s">
        <v>306</v>
      </c>
      <c r="D13" s="3" t="s">
        <v>195</v>
      </c>
      <c r="E13" s="9">
        <v>22837</v>
      </c>
      <c r="F13" s="3" t="str">
        <f>VLOOKUP(D13,Table2[[Name]:[Native]],3,FALSE)</f>
        <v>沅江市</v>
      </c>
      <c r="G13" s="10" t="s">
        <v>188</v>
      </c>
    </row>
    <row r="14" spans="1:7" ht="15.75" thickBot="1" x14ac:dyDescent="0.3">
      <c r="A14" t="s">
        <v>3472</v>
      </c>
      <c r="B14" s="3" t="s">
        <v>3473</v>
      </c>
      <c r="C14" s="3" t="s">
        <v>306</v>
      </c>
      <c r="D14" s="3" t="s">
        <v>189</v>
      </c>
      <c r="E14" s="9">
        <v>86362</v>
      </c>
      <c r="F14" s="3" t="str">
        <f>VLOOKUP(D14,Table2[[Name]:[Native]],3,FALSE)</f>
        <v>安化县</v>
      </c>
      <c r="G14" s="10" t="s">
        <v>188</v>
      </c>
    </row>
    <row r="15" spans="1:7" ht="15.75" thickBot="1" x14ac:dyDescent="0.3">
      <c r="A15" t="s">
        <v>3474</v>
      </c>
      <c r="B15" s="3" t="s">
        <v>3475</v>
      </c>
      <c r="C15" s="3" t="s">
        <v>306</v>
      </c>
      <c r="D15" s="3" t="s">
        <v>193</v>
      </c>
      <c r="E15" s="9">
        <v>57999</v>
      </c>
      <c r="F15" s="3" t="str">
        <f>VLOOKUP(D15,Table2[[Name]:[Native]],3,FALSE)</f>
        <v>桃江县</v>
      </c>
      <c r="G15" s="10" t="s">
        <v>188</v>
      </c>
    </row>
    <row r="16" spans="1:7" ht="15.75" thickBot="1" x14ac:dyDescent="0.3">
      <c r="A16" t="s">
        <v>3476</v>
      </c>
      <c r="B16" s="3" t="s">
        <v>3477</v>
      </c>
      <c r="C16" s="3" t="s">
        <v>287</v>
      </c>
      <c r="D16" s="3" t="s">
        <v>197</v>
      </c>
      <c r="E16" s="9">
        <v>43483</v>
      </c>
      <c r="F16" s="3" t="str">
        <f>VLOOKUP(D16,Table2[[Name]:[Native]],3,FALSE)</f>
        <v>资阳区</v>
      </c>
      <c r="G16" s="10" t="s">
        <v>188</v>
      </c>
    </row>
    <row r="17" spans="1:7" ht="15.75" thickBot="1" x14ac:dyDescent="0.3">
      <c r="A17" t="s">
        <v>3478</v>
      </c>
      <c r="B17" s="3" t="s">
        <v>3479</v>
      </c>
      <c r="C17" s="3" t="s">
        <v>306</v>
      </c>
      <c r="D17" s="3" t="s">
        <v>189</v>
      </c>
      <c r="E17" s="9">
        <v>126164</v>
      </c>
      <c r="F17" s="3" t="str">
        <f>VLOOKUP(D17,Table2[[Name]:[Native]],3,FALSE)</f>
        <v>安化县</v>
      </c>
      <c r="G17" s="10" t="s">
        <v>188</v>
      </c>
    </row>
    <row r="18" spans="1:7" ht="15.75" thickBot="1" x14ac:dyDescent="0.3">
      <c r="A18" t="s">
        <v>3480</v>
      </c>
      <c r="B18" s="3" t="s">
        <v>3481</v>
      </c>
      <c r="C18" s="3" t="s">
        <v>280</v>
      </c>
      <c r="D18" s="3" t="s">
        <v>193</v>
      </c>
      <c r="E18" s="9">
        <v>44631</v>
      </c>
      <c r="F18" s="3" t="str">
        <f>VLOOKUP(D18,Table2[[Name]:[Native]],3,FALSE)</f>
        <v>桃江县</v>
      </c>
      <c r="G18" s="10" t="s">
        <v>188</v>
      </c>
    </row>
    <row r="19" spans="1:7" ht="15.75" thickBot="1" x14ac:dyDescent="0.3">
      <c r="A19" t="s">
        <v>3482</v>
      </c>
      <c r="B19" s="3" t="s">
        <v>3483</v>
      </c>
      <c r="C19" s="3" t="s">
        <v>280</v>
      </c>
      <c r="D19" s="3" t="s">
        <v>189</v>
      </c>
      <c r="E19" s="9">
        <v>17025</v>
      </c>
      <c r="F19" s="3" t="str">
        <f>VLOOKUP(D19,Table2[[Name]:[Native]],3,FALSE)</f>
        <v>安化县</v>
      </c>
      <c r="G19" s="10" t="s">
        <v>188</v>
      </c>
    </row>
    <row r="20" spans="1:7" ht="15.75" thickBot="1" x14ac:dyDescent="0.3">
      <c r="A20" t="s">
        <v>810</v>
      </c>
      <c r="B20" s="3" t="s">
        <v>811</v>
      </c>
      <c r="C20" s="3" t="s">
        <v>306</v>
      </c>
      <c r="D20" s="3" t="s">
        <v>193</v>
      </c>
      <c r="E20" s="9">
        <v>25538</v>
      </c>
      <c r="F20" s="3" t="str">
        <f>VLOOKUP(D20,Table2[[Name]:[Native]],3,FALSE)</f>
        <v>桃江县</v>
      </c>
      <c r="G20" s="10" t="s">
        <v>188</v>
      </c>
    </row>
    <row r="21" spans="1:7" ht="15.75" thickBot="1" x14ac:dyDescent="0.3">
      <c r="A21" t="s">
        <v>3484</v>
      </c>
      <c r="B21" s="3" t="s">
        <v>3485</v>
      </c>
      <c r="C21" s="3" t="s">
        <v>306</v>
      </c>
      <c r="D21" s="3" t="s">
        <v>195</v>
      </c>
      <c r="E21" s="9">
        <v>58642</v>
      </c>
      <c r="F21" s="3" t="str">
        <f>VLOOKUP(D21,Table2[[Name]:[Native]],3,FALSE)</f>
        <v>沅江市</v>
      </c>
      <c r="G21" s="10" t="s">
        <v>188</v>
      </c>
    </row>
    <row r="22" spans="1:7" ht="15.75" thickBot="1" x14ac:dyDescent="0.3">
      <c r="A22" t="s">
        <v>2674</v>
      </c>
      <c r="B22" s="3" t="s">
        <v>2675</v>
      </c>
      <c r="C22" s="3" t="s">
        <v>280</v>
      </c>
      <c r="D22" s="3" t="s">
        <v>189</v>
      </c>
      <c r="E22" s="9">
        <v>14240</v>
      </c>
      <c r="F22" s="3" t="str">
        <f>VLOOKUP(D22,Table2[[Name]:[Native]],3,FALSE)</f>
        <v>安化县</v>
      </c>
      <c r="G22" s="10" t="s">
        <v>188</v>
      </c>
    </row>
    <row r="23" spans="1:7" ht="15.75" thickBot="1" x14ac:dyDescent="0.3">
      <c r="A23" t="s">
        <v>3486</v>
      </c>
      <c r="B23" s="3" t="s">
        <v>3487</v>
      </c>
      <c r="C23" s="3" t="s">
        <v>306</v>
      </c>
      <c r="D23" s="3" t="s">
        <v>731</v>
      </c>
      <c r="E23" s="9">
        <v>38898</v>
      </c>
      <c r="F23" s="3" t="str">
        <f>VLOOKUP(D23,Table2[[Name]:[Native]],3,FALSE)</f>
        <v>南县</v>
      </c>
      <c r="G23" s="10" t="s">
        <v>188</v>
      </c>
    </row>
    <row r="24" spans="1:7" ht="15.75" thickBot="1" x14ac:dyDescent="0.3">
      <c r="A24" t="s">
        <v>3488</v>
      </c>
      <c r="B24" s="3" t="s">
        <v>3489</v>
      </c>
      <c r="C24" s="3" t="s">
        <v>306</v>
      </c>
      <c r="D24" s="3" t="s">
        <v>730</v>
      </c>
      <c r="E24" s="9">
        <v>68985</v>
      </c>
      <c r="F24" s="3" t="str">
        <f>VLOOKUP(D24,Table2[[Name]:[Native]],3,FALSE)</f>
        <v>赫山区</v>
      </c>
      <c r="G24" s="10" t="s">
        <v>188</v>
      </c>
    </row>
    <row r="25" spans="1:7" ht="15.75" thickBot="1" x14ac:dyDescent="0.3">
      <c r="A25" t="s">
        <v>3490</v>
      </c>
      <c r="B25" s="3" t="s">
        <v>3491</v>
      </c>
      <c r="C25" s="3" t="s">
        <v>287</v>
      </c>
      <c r="D25" s="3" t="s">
        <v>730</v>
      </c>
      <c r="E25" s="9">
        <v>83349</v>
      </c>
      <c r="F25" s="3" t="str">
        <f>VLOOKUP(D25,Table2[[Name]:[Native]],3,FALSE)</f>
        <v>赫山区</v>
      </c>
      <c r="G25" s="10" t="s">
        <v>188</v>
      </c>
    </row>
    <row r="26" spans="1:7" ht="15.75" thickBot="1" x14ac:dyDescent="0.3">
      <c r="A26" t="s">
        <v>3492</v>
      </c>
      <c r="B26" s="3" t="s">
        <v>3493</v>
      </c>
      <c r="C26" s="3" t="s">
        <v>306</v>
      </c>
      <c r="D26" s="3" t="s">
        <v>731</v>
      </c>
      <c r="E26" s="9">
        <v>66708</v>
      </c>
      <c r="F26" s="3" t="str">
        <f>VLOOKUP(D26,Table2[[Name]:[Native]],3,FALSE)</f>
        <v>南县</v>
      </c>
      <c r="G26" s="10" t="s">
        <v>188</v>
      </c>
    </row>
    <row r="27" spans="1:7" ht="15.75" thickBot="1" x14ac:dyDescent="0.3">
      <c r="A27" t="s">
        <v>3494</v>
      </c>
      <c r="B27" s="3" t="s">
        <v>3495</v>
      </c>
      <c r="C27" s="3" t="s">
        <v>306</v>
      </c>
      <c r="D27" s="3" t="s">
        <v>195</v>
      </c>
      <c r="E27" s="9">
        <v>65157</v>
      </c>
      <c r="F27" s="3" t="str">
        <f>VLOOKUP(D27,Table2[[Name]:[Native]],3,FALSE)</f>
        <v>沅江市</v>
      </c>
      <c r="G27" s="10" t="s">
        <v>188</v>
      </c>
    </row>
    <row r="28" spans="1:7" ht="15.75" thickBot="1" x14ac:dyDescent="0.3">
      <c r="A28" t="s">
        <v>3496</v>
      </c>
      <c r="B28" s="3" t="s">
        <v>3497</v>
      </c>
      <c r="C28" s="3" t="s">
        <v>287</v>
      </c>
      <c r="D28" s="3" t="s">
        <v>730</v>
      </c>
      <c r="E28" s="9">
        <v>44385</v>
      </c>
      <c r="F28" s="3" t="str">
        <f>VLOOKUP(D28,Table2[[Name]:[Native]],3,FALSE)</f>
        <v>赫山区</v>
      </c>
      <c r="G28" s="10" t="s">
        <v>188</v>
      </c>
    </row>
    <row r="29" spans="1:7" ht="15.75" thickBot="1" x14ac:dyDescent="0.3">
      <c r="A29" t="s">
        <v>3498</v>
      </c>
      <c r="B29" s="3" t="s">
        <v>3499</v>
      </c>
      <c r="C29" s="3" t="s">
        <v>306</v>
      </c>
      <c r="D29" s="3" t="s">
        <v>193</v>
      </c>
      <c r="E29" s="9">
        <v>117510</v>
      </c>
      <c r="F29" s="3" t="str">
        <f>VLOOKUP(D29,Table2[[Name]:[Native]],3,FALSE)</f>
        <v>桃江县</v>
      </c>
      <c r="G29" s="10" t="s">
        <v>188</v>
      </c>
    </row>
    <row r="30" spans="1:7" ht="15.75" thickBot="1" x14ac:dyDescent="0.3">
      <c r="A30" t="s">
        <v>3500</v>
      </c>
      <c r="B30" s="3" t="s">
        <v>3501</v>
      </c>
      <c r="C30" s="3" t="s">
        <v>306</v>
      </c>
      <c r="D30" s="3" t="s">
        <v>189</v>
      </c>
      <c r="E30" s="9">
        <v>51073</v>
      </c>
      <c r="F30" s="3" t="str">
        <f>VLOOKUP(D30,Table2[[Name]:[Native]],3,FALSE)</f>
        <v>安化县</v>
      </c>
      <c r="G30" s="10" t="s">
        <v>188</v>
      </c>
    </row>
    <row r="31" spans="1:7" ht="15.75" thickBot="1" x14ac:dyDescent="0.3">
      <c r="A31" t="s">
        <v>2457</v>
      </c>
      <c r="B31" s="3" t="s">
        <v>2458</v>
      </c>
      <c r="C31" s="3" t="s">
        <v>315</v>
      </c>
      <c r="D31" s="3" t="s">
        <v>195</v>
      </c>
      <c r="E31" s="9">
        <v>2781</v>
      </c>
      <c r="F31" s="3" t="str">
        <f>VLOOKUP(D31,Table2[[Name]:[Native]],3,FALSE)</f>
        <v>沅江市</v>
      </c>
      <c r="G31" s="10" t="s">
        <v>188</v>
      </c>
    </row>
    <row r="32" spans="1:7" ht="15.75" thickBot="1" x14ac:dyDescent="0.3">
      <c r="A32" t="s">
        <v>3502</v>
      </c>
      <c r="B32" s="3" t="s">
        <v>3503</v>
      </c>
      <c r="C32" s="3" t="s">
        <v>306</v>
      </c>
      <c r="D32" s="3" t="s">
        <v>731</v>
      </c>
      <c r="E32" s="9">
        <v>18828</v>
      </c>
      <c r="F32" s="3" t="str">
        <f>VLOOKUP(D32,Table2[[Name]:[Native]],3,FALSE)</f>
        <v>南县</v>
      </c>
      <c r="G32" s="10" t="s">
        <v>188</v>
      </c>
    </row>
    <row r="33" spans="1:7" ht="15.75" thickBot="1" x14ac:dyDescent="0.3">
      <c r="A33" t="s">
        <v>3504</v>
      </c>
      <c r="B33" s="3" t="s">
        <v>3505</v>
      </c>
      <c r="C33" s="3" t="s">
        <v>287</v>
      </c>
      <c r="D33" s="3" t="s">
        <v>730</v>
      </c>
      <c r="E33" s="9">
        <v>49930</v>
      </c>
      <c r="F33" s="3" t="str">
        <f>VLOOKUP(D33,Table2[[Name]:[Native]],3,FALSE)</f>
        <v>赫山区</v>
      </c>
      <c r="G33" s="10" t="s">
        <v>188</v>
      </c>
    </row>
    <row r="34" spans="1:7" ht="15.75" thickBot="1" x14ac:dyDescent="0.3">
      <c r="A34" t="s">
        <v>3506</v>
      </c>
      <c r="B34" s="3" t="s">
        <v>3507</v>
      </c>
      <c r="C34" s="3" t="s">
        <v>306</v>
      </c>
      <c r="D34" s="3" t="s">
        <v>189</v>
      </c>
      <c r="E34" s="9">
        <v>17842</v>
      </c>
      <c r="F34" s="3" t="str">
        <f>VLOOKUP(D34,Table2[[Name]:[Native]],3,FALSE)</f>
        <v>安化县</v>
      </c>
      <c r="G34" s="10" t="s">
        <v>188</v>
      </c>
    </row>
    <row r="35" spans="1:7" ht="15.75" thickBot="1" x14ac:dyDescent="0.3">
      <c r="A35" t="s">
        <v>3508</v>
      </c>
      <c r="B35" s="3" t="s">
        <v>3509</v>
      </c>
      <c r="C35" s="3" t="s">
        <v>306</v>
      </c>
      <c r="D35" s="3" t="s">
        <v>731</v>
      </c>
      <c r="E35" s="9">
        <v>42569</v>
      </c>
      <c r="F35" s="3" t="str">
        <f>VLOOKUP(D35,Table2[[Name]:[Native]],3,FALSE)</f>
        <v>南县</v>
      </c>
      <c r="G35" s="10" t="s">
        <v>188</v>
      </c>
    </row>
    <row r="36" spans="1:7" ht="15.75" thickBot="1" x14ac:dyDescent="0.3">
      <c r="A36" t="s">
        <v>3510</v>
      </c>
      <c r="B36" s="3" t="s">
        <v>3511</v>
      </c>
      <c r="C36" s="3" t="s">
        <v>306</v>
      </c>
      <c r="D36" s="3" t="s">
        <v>730</v>
      </c>
      <c r="E36" s="9">
        <v>72056</v>
      </c>
      <c r="F36" s="3" t="str">
        <f>VLOOKUP(D36,Table2[[Name]:[Native]],3,FALSE)</f>
        <v>赫山区</v>
      </c>
      <c r="G36" s="10" t="s">
        <v>188</v>
      </c>
    </row>
    <row r="37" spans="1:7" ht="15.75" thickBot="1" x14ac:dyDescent="0.3">
      <c r="A37" t="s">
        <v>3512</v>
      </c>
      <c r="B37" s="3" t="s">
        <v>3513</v>
      </c>
      <c r="C37" s="3" t="s">
        <v>306</v>
      </c>
      <c r="D37" s="3" t="s">
        <v>189</v>
      </c>
      <c r="E37" s="9">
        <v>43417</v>
      </c>
      <c r="F37" s="3" t="str">
        <f>VLOOKUP(D37,Table2[[Name]:[Native]],3,FALSE)</f>
        <v>安化县</v>
      </c>
      <c r="G37" s="10" t="s">
        <v>188</v>
      </c>
    </row>
    <row r="38" spans="1:7" ht="15.75" thickBot="1" x14ac:dyDescent="0.3">
      <c r="A38" t="s">
        <v>3514</v>
      </c>
      <c r="B38" s="3" t="s">
        <v>3515</v>
      </c>
      <c r="C38" s="3" t="s">
        <v>306</v>
      </c>
      <c r="D38" s="3" t="s">
        <v>189</v>
      </c>
      <c r="E38" s="9">
        <v>32164</v>
      </c>
      <c r="F38" s="3" t="str">
        <f>VLOOKUP(D38,Table2[[Name]:[Native]],3,FALSE)</f>
        <v>安化县</v>
      </c>
      <c r="G38" s="10" t="s">
        <v>188</v>
      </c>
    </row>
    <row r="39" spans="1:7" ht="15.75" thickBot="1" x14ac:dyDescent="0.3">
      <c r="A39" t="s">
        <v>3516</v>
      </c>
      <c r="B39" s="3" t="s">
        <v>3517</v>
      </c>
      <c r="C39" s="3" t="s">
        <v>287</v>
      </c>
      <c r="D39" s="3" t="s">
        <v>730</v>
      </c>
      <c r="E39" s="9">
        <v>57694</v>
      </c>
      <c r="F39" s="3" t="str">
        <f>VLOOKUP(D39,Table2[[Name]:[Native]],3,FALSE)</f>
        <v>赫山区</v>
      </c>
      <c r="G39" s="10" t="s">
        <v>188</v>
      </c>
    </row>
    <row r="40" spans="1:7" ht="15.75" thickBot="1" x14ac:dyDescent="0.3">
      <c r="A40" t="s">
        <v>3518</v>
      </c>
      <c r="B40" s="3" t="s">
        <v>3519</v>
      </c>
      <c r="C40" s="3" t="s">
        <v>315</v>
      </c>
      <c r="D40" s="3" t="s">
        <v>730</v>
      </c>
      <c r="E40" s="9">
        <v>24121</v>
      </c>
      <c r="F40" s="3" t="str">
        <f>VLOOKUP(D40,Table2[[Name]:[Native]],3,FALSE)</f>
        <v>赫山区</v>
      </c>
      <c r="G40" s="10" t="s">
        <v>188</v>
      </c>
    </row>
    <row r="41" spans="1:7" ht="15.75" thickBot="1" x14ac:dyDescent="0.3">
      <c r="A41" t="s">
        <v>3520</v>
      </c>
      <c r="B41" s="3" t="s">
        <v>3521</v>
      </c>
      <c r="C41" s="3" t="s">
        <v>280</v>
      </c>
      <c r="D41" s="3" t="s">
        <v>189</v>
      </c>
      <c r="E41" s="9">
        <v>24679</v>
      </c>
      <c r="F41" s="3" t="str">
        <f>VLOOKUP(D41,Table2[[Name]:[Native]],3,FALSE)</f>
        <v>安化县</v>
      </c>
      <c r="G41" s="10" t="s">
        <v>188</v>
      </c>
    </row>
    <row r="42" spans="1:7" ht="15.75" thickBot="1" x14ac:dyDescent="0.3">
      <c r="A42" t="s">
        <v>3522</v>
      </c>
      <c r="B42" s="3" t="s">
        <v>3523</v>
      </c>
      <c r="C42" s="3" t="s">
        <v>306</v>
      </c>
      <c r="D42" s="3" t="s">
        <v>193</v>
      </c>
      <c r="E42" s="9">
        <v>28289</v>
      </c>
      <c r="F42" s="3" t="str">
        <f>VLOOKUP(D42,Table2[[Name]:[Native]],3,FALSE)</f>
        <v>桃江县</v>
      </c>
      <c r="G42" s="10" t="s">
        <v>188</v>
      </c>
    </row>
    <row r="43" spans="1:7" ht="15.75" thickBot="1" x14ac:dyDescent="0.3">
      <c r="A43" t="s">
        <v>3524</v>
      </c>
      <c r="B43" s="3" t="s">
        <v>3525</v>
      </c>
      <c r="C43" s="3" t="s">
        <v>315</v>
      </c>
      <c r="D43" s="3" t="s">
        <v>195</v>
      </c>
      <c r="E43" s="9">
        <v>6205</v>
      </c>
      <c r="F43" s="3" t="str">
        <f>VLOOKUP(D43,Table2[[Name]:[Native]],3,FALSE)</f>
        <v>沅江市</v>
      </c>
      <c r="G43" s="10" t="s">
        <v>188</v>
      </c>
    </row>
    <row r="44" spans="1:7" ht="15.75" thickBot="1" x14ac:dyDescent="0.3">
      <c r="A44" t="s">
        <v>3526</v>
      </c>
      <c r="B44" s="3" t="s">
        <v>3527</v>
      </c>
      <c r="C44" s="3" t="s">
        <v>306</v>
      </c>
      <c r="D44" s="3" t="s">
        <v>731</v>
      </c>
      <c r="E44" s="9">
        <v>45753</v>
      </c>
      <c r="F44" s="3" t="str">
        <f>VLOOKUP(D44,Table2[[Name]:[Native]],3,FALSE)</f>
        <v>南县</v>
      </c>
      <c r="G44" s="10" t="s">
        <v>188</v>
      </c>
    </row>
    <row r="45" spans="1:7" ht="15.75" thickBot="1" x14ac:dyDescent="0.3">
      <c r="A45" t="s">
        <v>3528</v>
      </c>
      <c r="B45" s="3" t="s">
        <v>3529</v>
      </c>
      <c r="C45" s="3" t="s">
        <v>306</v>
      </c>
      <c r="D45" s="3" t="s">
        <v>193</v>
      </c>
      <c r="E45" s="9">
        <v>58344</v>
      </c>
      <c r="F45" s="3" t="str">
        <f>VLOOKUP(D45,Table2[[Name]:[Native]],3,FALSE)</f>
        <v>桃江县</v>
      </c>
      <c r="G45" s="10" t="s">
        <v>188</v>
      </c>
    </row>
    <row r="46" spans="1:7" ht="15.75" thickBot="1" x14ac:dyDescent="0.3">
      <c r="A46" t="s">
        <v>3530</v>
      </c>
      <c r="B46" s="3" t="s">
        <v>3531</v>
      </c>
      <c r="C46" s="3" t="s">
        <v>306</v>
      </c>
      <c r="D46" s="3" t="s">
        <v>189</v>
      </c>
      <c r="E46" s="9">
        <v>39552</v>
      </c>
      <c r="F46" s="3" t="str">
        <f>VLOOKUP(D46,Table2[[Name]:[Native]],3,FALSE)</f>
        <v>安化县</v>
      </c>
      <c r="G46" s="10" t="s">
        <v>188</v>
      </c>
    </row>
    <row r="47" spans="1:7" ht="15.75" thickBot="1" x14ac:dyDescent="0.3">
      <c r="A47" t="s">
        <v>3532</v>
      </c>
      <c r="B47" s="3" t="s">
        <v>3533</v>
      </c>
      <c r="C47" s="3" t="s">
        <v>306</v>
      </c>
      <c r="D47" s="3" t="s">
        <v>731</v>
      </c>
      <c r="E47" s="9">
        <v>59680</v>
      </c>
      <c r="F47" s="3" t="str">
        <f>VLOOKUP(D47,Table2[[Name]:[Native]],3,FALSE)</f>
        <v>南县</v>
      </c>
      <c r="G47" s="10" t="s">
        <v>188</v>
      </c>
    </row>
    <row r="48" spans="1:7" ht="15.75" thickBot="1" x14ac:dyDescent="0.3">
      <c r="A48" t="s">
        <v>3534</v>
      </c>
      <c r="B48" s="3" t="s">
        <v>3535</v>
      </c>
      <c r="C48" s="3" t="s">
        <v>306</v>
      </c>
      <c r="D48" s="3" t="s">
        <v>189</v>
      </c>
      <c r="E48" s="9">
        <v>75007</v>
      </c>
      <c r="F48" s="3" t="str">
        <f>VLOOKUP(D48,Table2[[Name]:[Native]],3,FALSE)</f>
        <v>安化县</v>
      </c>
      <c r="G48" s="10" t="s">
        <v>188</v>
      </c>
    </row>
    <row r="49" spans="1:7" ht="15.75" thickBot="1" x14ac:dyDescent="0.3">
      <c r="A49" t="s">
        <v>3536</v>
      </c>
      <c r="B49" s="3" t="s">
        <v>3537</v>
      </c>
      <c r="C49" s="3" t="s">
        <v>306</v>
      </c>
      <c r="D49" s="3" t="s">
        <v>731</v>
      </c>
      <c r="E49" s="9">
        <v>32058</v>
      </c>
      <c r="F49" s="3" t="str">
        <f>VLOOKUP(D49,Table2[[Name]:[Native]],3,FALSE)</f>
        <v>南县</v>
      </c>
      <c r="G49" s="10" t="s">
        <v>188</v>
      </c>
    </row>
    <row r="50" spans="1:7" ht="15.75" thickBot="1" x14ac:dyDescent="0.3">
      <c r="A50" t="s">
        <v>3538</v>
      </c>
      <c r="B50" s="3" t="s">
        <v>3539</v>
      </c>
      <c r="C50" s="3" t="s">
        <v>306</v>
      </c>
      <c r="D50" s="3" t="s">
        <v>195</v>
      </c>
      <c r="E50" s="9">
        <v>75742</v>
      </c>
      <c r="F50" s="3" t="str">
        <f>VLOOKUP(D50,Table2[[Name]:[Native]],3,FALSE)</f>
        <v>沅江市</v>
      </c>
      <c r="G50" s="10" t="s">
        <v>188</v>
      </c>
    </row>
    <row r="51" spans="1:7" ht="15.75" thickBot="1" x14ac:dyDescent="0.3">
      <c r="A51" t="s">
        <v>3540</v>
      </c>
      <c r="B51" s="3" t="s">
        <v>3541</v>
      </c>
      <c r="C51" s="3" t="s">
        <v>315</v>
      </c>
      <c r="D51" s="3" t="s">
        <v>195</v>
      </c>
      <c r="E51" s="9">
        <v>7746</v>
      </c>
      <c r="F51" s="3" t="str">
        <f>VLOOKUP(D51,Table2[[Name]:[Native]],3,FALSE)</f>
        <v>沅江市</v>
      </c>
      <c r="G51" s="10" t="s">
        <v>188</v>
      </c>
    </row>
    <row r="52" spans="1:7" ht="15.75" thickBot="1" x14ac:dyDescent="0.3">
      <c r="A52" t="s">
        <v>3542</v>
      </c>
      <c r="B52" s="3" t="s">
        <v>3543</v>
      </c>
      <c r="C52" s="3" t="s">
        <v>280</v>
      </c>
      <c r="D52" s="3" t="s">
        <v>189</v>
      </c>
      <c r="E52" s="9">
        <v>10756</v>
      </c>
      <c r="F52" s="3" t="str">
        <f>VLOOKUP(D52,Table2[[Name]:[Native]],3,FALSE)</f>
        <v>安化县</v>
      </c>
      <c r="G52" s="10" t="s">
        <v>188</v>
      </c>
    </row>
    <row r="53" spans="1:7" ht="15.75" thickBot="1" x14ac:dyDescent="0.3">
      <c r="A53" t="s">
        <v>3544</v>
      </c>
      <c r="B53" s="3" t="s">
        <v>3545</v>
      </c>
      <c r="C53" s="3" t="s">
        <v>315</v>
      </c>
      <c r="D53" s="3" t="s">
        <v>731</v>
      </c>
      <c r="E53" s="9">
        <v>1147</v>
      </c>
      <c r="F53" s="3" t="str">
        <f>VLOOKUP(D53,Table2[[Name]:[Native]],3,FALSE)</f>
        <v>南县</v>
      </c>
      <c r="G53" s="10" t="s">
        <v>188</v>
      </c>
    </row>
    <row r="54" spans="1:7" ht="15.75" thickBot="1" x14ac:dyDescent="0.3">
      <c r="A54" t="s">
        <v>3546</v>
      </c>
      <c r="B54" s="3" t="s">
        <v>3547</v>
      </c>
      <c r="C54" s="3" t="s">
        <v>306</v>
      </c>
      <c r="D54" s="3" t="s">
        <v>731</v>
      </c>
      <c r="E54" s="9">
        <v>154068</v>
      </c>
      <c r="F54" s="3" t="str">
        <f>VLOOKUP(D54,Table2[[Name]:[Native]],3,FALSE)</f>
        <v>南县</v>
      </c>
      <c r="G54" s="10" t="s">
        <v>188</v>
      </c>
    </row>
    <row r="55" spans="1:7" ht="15.75" thickBot="1" x14ac:dyDescent="0.3">
      <c r="A55" t="s">
        <v>3548</v>
      </c>
      <c r="B55" s="3" t="s">
        <v>3549</v>
      </c>
      <c r="C55" s="3" t="s">
        <v>306</v>
      </c>
      <c r="D55" s="3" t="s">
        <v>195</v>
      </c>
      <c r="E55" s="9">
        <v>21323</v>
      </c>
      <c r="F55" s="3" t="str">
        <f>VLOOKUP(D55,Table2[[Name]:[Native]],3,FALSE)</f>
        <v>沅江市</v>
      </c>
      <c r="G55" s="10" t="s">
        <v>188</v>
      </c>
    </row>
    <row r="56" spans="1:7" ht="15.75" thickBot="1" x14ac:dyDescent="0.3">
      <c r="A56" t="s">
        <v>3550</v>
      </c>
      <c r="B56" s="3" t="s">
        <v>3551</v>
      </c>
      <c r="C56" s="3" t="s">
        <v>306</v>
      </c>
      <c r="D56" s="3" t="s">
        <v>730</v>
      </c>
      <c r="E56" s="9">
        <v>44376</v>
      </c>
      <c r="F56" s="3" t="str">
        <f>VLOOKUP(D56,Table2[[Name]:[Native]],3,FALSE)</f>
        <v>赫山区</v>
      </c>
      <c r="G56" s="10" t="s">
        <v>188</v>
      </c>
    </row>
    <row r="57" spans="1:7" ht="15.75" thickBot="1" x14ac:dyDescent="0.3">
      <c r="A57" t="s">
        <v>3552</v>
      </c>
      <c r="B57" s="3" t="s">
        <v>3553</v>
      </c>
      <c r="C57" s="3" t="s">
        <v>306</v>
      </c>
      <c r="D57" s="3" t="s">
        <v>193</v>
      </c>
      <c r="E57" s="9">
        <v>31447</v>
      </c>
      <c r="F57" s="3" t="str">
        <f>VLOOKUP(D57,Table2[[Name]:[Native]],3,FALSE)</f>
        <v>桃江县</v>
      </c>
      <c r="G57" s="10" t="s">
        <v>188</v>
      </c>
    </row>
    <row r="58" spans="1:7" ht="15.75" thickBot="1" x14ac:dyDescent="0.3">
      <c r="A58" t="s">
        <v>3554</v>
      </c>
      <c r="B58" s="3" t="s">
        <v>3555</v>
      </c>
      <c r="C58" s="3" t="s">
        <v>306</v>
      </c>
      <c r="D58" s="3" t="s">
        <v>730</v>
      </c>
      <c r="E58" s="9">
        <v>57655</v>
      </c>
      <c r="F58" s="3" t="str">
        <f>VLOOKUP(D58,Table2[[Name]:[Native]],3,FALSE)</f>
        <v>赫山区</v>
      </c>
      <c r="G58" s="10" t="s">
        <v>188</v>
      </c>
    </row>
    <row r="59" spans="1:7" ht="15.75" thickBot="1" x14ac:dyDescent="0.3">
      <c r="A59" t="s">
        <v>3556</v>
      </c>
      <c r="B59" s="3" t="s">
        <v>3557</v>
      </c>
      <c r="C59" s="3" t="s">
        <v>306</v>
      </c>
      <c r="D59" s="3" t="s">
        <v>189</v>
      </c>
      <c r="E59" s="9">
        <v>17543</v>
      </c>
      <c r="F59" s="3" t="str">
        <f>VLOOKUP(D59,Table2[[Name]:[Native]],3,FALSE)</f>
        <v>安化县</v>
      </c>
      <c r="G59" s="10" t="s">
        <v>188</v>
      </c>
    </row>
    <row r="60" spans="1:7" ht="15.75" thickBot="1" x14ac:dyDescent="0.3">
      <c r="A60" t="s">
        <v>3558</v>
      </c>
      <c r="B60" s="3" t="s">
        <v>3559</v>
      </c>
      <c r="C60" s="3" t="s">
        <v>306</v>
      </c>
      <c r="D60" s="3" t="s">
        <v>731</v>
      </c>
      <c r="E60" s="9">
        <v>24889</v>
      </c>
      <c r="F60" s="3" t="str">
        <f>VLOOKUP(D60,Table2[[Name]:[Native]],3,FALSE)</f>
        <v>南县</v>
      </c>
      <c r="G60" s="10" t="s">
        <v>188</v>
      </c>
    </row>
    <row r="61" spans="1:7" ht="15.75" thickBot="1" x14ac:dyDescent="0.3">
      <c r="A61" t="s">
        <v>3560</v>
      </c>
      <c r="B61" s="3" t="s">
        <v>3561</v>
      </c>
      <c r="C61" s="3" t="s">
        <v>287</v>
      </c>
      <c r="D61" s="3" t="s">
        <v>197</v>
      </c>
      <c r="E61" s="9">
        <v>35296</v>
      </c>
      <c r="F61" s="3" t="str">
        <f>VLOOKUP(D61,Table2[[Name]:[Native]],3,FALSE)</f>
        <v>资阳区</v>
      </c>
      <c r="G61" s="10" t="s">
        <v>188</v>
      </c>
    </row>
    <row r="62" spans="1:7" ht="15.75" thickBot="1" x14ac:dyDescent="0.3">
      <c r="A62" t="s">
        <v>3562</v>
      </c>
      <c r="B62" s="3" t="s">
        <v>3563</v>
      </c>
      <c r="C62" s="3" t="s">
        <v>306</v>
      </c>
      <c r="D62" s="3" t="s">
        <v>731</v>
      </c>
      <c r="E62" s="9">
        <v>35060</v>
      </c>
      <c r="F62" s="3" t="str">
        <f>VLOOKUP(D62,Table2[[Name]:[Native]],3,FALSE)</f>
        <v>南县</v>
      </c>
      <c r="G62" s="10" t="s">
        <v>188</v>
      </c>
    </row>
    <row r="63" spans="1:7" ht="15.75" thickBot="1" x14ac:dyDescent="0.3">
      <c r="A63" t="s">
        <v>3564</v>
      </c>
      <c r="B63" s="3" t="s">
        <v>3565</v>
      </c>
      <c r="C63" s="3" t="s">
        <v>306</v>
      </c>
      <c r="D63" s="3" t="s">
        <v>189</v>
      </c>
      <c r="E63" s="9">
        <v>56965</v>
      </c>
      <c r="F63" s="3" t="str">
        <f>VLOOKUP(D63,Table2[[Name]:[Native]],3,FALSE)</f>
        <v>安化县</v>
      </c>
      <c r="G63" s="10" t="s">
        <v>188</v>
      </c>
    </row>
    <row r="64" spans="1:7" ht="15.75" thickBot="1" x14ac:dyDescent="0.3">
      <c r="A64" t="s">
        <v>3566</v>
      </c>
      <c r="B64" s="3" t="s">
        <v>3567</v>
      </c>
      <c r="C64" s="3" t="s">
        <v>287</v>
      </c>
      <c r="D64" s="3" t="s">
        <v>195</v>
      </c>
      <c r="E64" s="9">
        <v>70457</v>
      </c>
      <c r="F64" s="3" t="str">
        <f>VLOOKUP(D64,Table2[[Name]:[Native]],3,FALSE)</f>
        <v>沅江市</v>
      </c>
      <c r="G64" s="10" t="s">
        <v>188</v>
      </c>
    </row>
    <row r="65" spans="1:7" ht="15.75" thickBot="1" x14ac:dyDescent="0.3">
      <c r="A65" t="s">
        <v>3568</v>
      </c>
      <c r="B65" s="3" t="s">
        <v>3569</v>
      </c>
      <c r="C65" s="3" t="s">
        <v>287</v>
      </c>
      <c r="D65" s="3" t="s">
        <v>195</v>
      </c>
      <c r="E65" s="9">
        <v>84374</v>
      </c>
      <c r="F65" s="3" t="str">
        <f>VLOOKUP(D65,Table2[[Name]:[Native]],3,FALSE)</f>
        <v>沅江市</v>
      </c>
      <c r="G65" s="10" t="s">
        <v>188</v>
      </c>
    </row>
    <row r="66" spans="1:7" ht="15.75" thickBot="1" x14ac:dyDescent="0.3">
      <c r="A66" t="s">
        <v>3570</v>
      </c>
      <c r="B66" s="3" t="s">
        <v>3571</v>
      </c>
      <c r="C66" s="3" t="s">
        <v>306</v>
      </c>
      <c r="D66" s="3" t="s">
        <v>730</v>
      </c>
      <c r="E66" s="9">
        <v>42811</v>
      </c>
      <c r="F66" s="3" t="str">
        <f>VLOOKUP(D66,Table2[[Name]:[Native]],3,FALSE)</f>
        <v>赫山区</v>
      </c>
      <c r="G66" s="10" t="s">
        <v>188</v>
      </c>
    </row>
    <row r="67" spans="1:7" ht="15.75" thickBot="1" x14ac:dyDescent="0.3">
      <c r="A67" t="s">
        <v>3572</v>
      </c>
      <c r="B67" s="3" t="s">
        <v>3573</v>
      </c>
      <c r="C67" s="3" t="s">
        <v>306</v>
      </c>
      <c r="D67" s="3" t="s">
        <v>189</v>
      </c>
      <c r="E67" s="9">
        <v>12780</v>
      </c>
      <c r="F67" s="3" t="str">
        <f>VLOOKUP(D67,Table2[[Name]:[Native]],3,FALSE)</f>
        <v>安化县</v>
      </c>
      <c r="G67" s="10" t="s">
        <v>188</v>
      </c>
    </row>
    <row r="68" spans="1:7" ht="15.75" thickBot="1" x14ac:dyDescent="0.3">
      <c r="A68" t="s">
        <v>3574</v>
      </c>
      <c r="B68" s="3" t="s">
        <v>3575</v>
      </c>
      <c r="C68" s="3" t="s">
        <v>306</v>
      </c>
      <c r="D68" s="3" t="s">
        <v>193</v>
      </c>
      <c r="E68" s="9">
        <v>50715</v>
      </c>
      <c r="F68" s="3" t="str">
        <f>VLOOKUP(D68,Table2[[Name]:[Native]],3,FALSE)</f>
        <v>桃江县</v>
      </c>
      <c r="G68" s="10" t="s">
        <v>188</v>
      </c>
    </row>
    <row r="69" spans="1:7" ht="15.75" thickBot="1" x14ac:dyDescent="0.3">
      <c r="A69" t="s">
        <v>3576</v>
      </c>
      <c r="B69" s="3" t="s">
        <v>3577</v>
      </c>
      <c r="C69" s="3" t="s">
        <v>306</v>
      </c>
      <c r="D69" s="3" t="s">
        <v>731</v>
      </c>
      <c r="E69" s="9">
        <v>45094</v>
      </c>
      <c r="F69" s="3" t="str">
        <f>VLOOKUP(D69,Table2[[Name]:[Native]],3,FALSE)</f>
        <v>南县</v>
      </c>
      <c r="G69" s="10" t="s">
        <v>188</v>
      </c>
    </row>
    <row r="70" spans="1:7" ht="15.75" thickBot="1" x14ac:dyDescent="0.3">
      <c r="A70" t="s">
        <v>3578</v>
      </c>
      <c r="B70" s="3" t="s">
        <v>3579</v>
      </c>
      <c r="C70" s="3" t="s">
        <v>315</v>
      </c>
      <c r="D70" s="3" t="s">
        <v>731</v>
      </c>
      <c r="E70" s="9">
        <v>2334</v>
      </c>
      <c r="F70" s="3" t="str">
        <f>VLOOKUP(D70,Table2[[Name]:[Native]],3,FALSE)</f>
        <v>南县</v>
      </c>
      <c r="G70" s="10" t="s">
        <v>188</v>
      </c>
    </row>
    <row r="71" spans="1:7" ht="15.75" thickBot="1" x14ac:dyDescent="0.3">
      <c r="A71" t="s">
        <v>3580</v>
      </c>
      <c r="B71" s="3" t="s">
        <v>3581</v>
      </c>
      <c r="C71" s="3" t="s">
        <v>306</v>
      </c>
      <c r="D71" s="3" t="s">
        <v>197</v>
      </c>
      <c r="E71" s="9">
        <v>21944</v>
      </c>
      <c r="F71" s="3" t="str">
        <f>VLOOKUP(D71,Table2[[Name]:[Native]],3,FALSE)</f>
        <v>资阳区</v>
      </c>
      <c r="G71" s="10" t="s">
        <v>188</v>
      </c>
    </row>
    <row r="72" spans="1:7" ht="15.75" thickBot="1" x14ac:dyDescent="0.3">
      <c r="A72" t="s">
        <v>3582</v>
      </c>
      <c r="B72" s="3" t="s">
        <v>3583</v>
      </c>
      <c r="C72" s="3" t="s">
        <v>306</v>
      </c>
      <c r="D72" s="3" t="s">
        <v>193</v>
      </c>
      <c r="E72" s="9">
        <v>29995</v>
      </c>
      <c r="F72" s="3" t="str">
        <f>VLOOKUP(D72,Table2[[Name]:[Native]],3,FALSE)</f>
        <v>桃江县</v>
      </c>
      <c r="G72" s="10" t="s">
        <v>188</v>
      </c>
    </row>
    <row r="73" spans="1:7" ht="15.75" thickBot="1" x14ac:dyDescent="0.3">
      <c r="A73" t="s">
        <v>3584</v>
      </c>
      <c r="B73" s="3" t="s">
        <v>3585</v>
      </c>
      <c r="C73" s="3" t="s">
        <v>306</v>
      </c>
      <c r="D73" s="3" t="s">
        <v>195</v>
      </c>
      <c r="E73" s="9">
        <v>44018</v>
      </c>
      <c r="F73" s="3" t="str">
        <f>VLOOKUP(D73,Table2[[Name]:[Native]],3,FALSE)</f>
        <v>沅江市</v>
      </c>
      <c r="G73" s="10" t="s">
        <v>188</v>
      </c>
    </row>
    <row r="74" spans="1:7" ht="15.75" thickBot="1" x14ac:dyDescent="0.3">
      <c r="A74" t="s">
        <v>3586</v>
      </c>
      <c r="B74" s="3" t="s">
        <v>3587</v>
      </c>
      <c r="C74" s="3" t="s">
        <v>306</v>
      </c>
      <c r="D74" s="3" t="s">
        <v>195</v>
      </c>
      <c r="E74" s="9">
        <v>13690</v>
      </c>
      <c r="F74" s="3" t="str">
        <f>VLOOKUP(D74,Table2[[Name]:[Native]],3,FALSE)</f>
        <v>沅江市</v>
      </c>
      <c r="G74" s="10" t="s">
        <v>188</v>
      </c>
    </row>
    <row r="75" spans="1:7" ht="15.75" thickBot="1" x14ac:dyDescent="0.3">
      <c r="A75" t="s">
        <v>3588</v>
      </c>
      <c r="B75" s="3" t="s">
        <v>3589</v>
      </c>
      <c r="C75" s="3" t="s">
        <v>306</v>
      </c>
      <c r="D75" s="3" t="s">
        <v>193</v>
      </c>
      <c r="E75" s="9">
        <v>30248</v>
      </c>
      <c r="F75" s="3" t="str">
        <f>VLOOKUP(D75,Table2[[Name]:[Native]],3,FALSE)</f>
        <v>桃江县</v>
      </c>
      <c r="G75" s="10" t="s">
        <v>188</v>
      </c>
    </row>
    <row r="76" spans="1:7" ht="15.75" thickBot="1" x14ac:dyDescent="0.3">
      <c r="A76" t="s">
        <v>3590</v>
      </c>
      <c r="B76" s="3" t="s">
        <v>3591</v>
      </c>
      <c r="C76" s="3" t="s">
        <v>306</v>
      </c>
      <c r="D76" s="3" t="s">
        <v>193</v>
      </c>
      <c r="E76" s="9">
        <v>156286</v>
      </c>
      <c r="F76" s="3" t="str">
        <f>VLOOKUP(D76,Table2[[Name]:[Native]],3,FALSE)</f>
        <v>桃江县</v>
      </c>
      <c r="G76" s="10" t="s">
        <v>188</v>
      </c>
    </row>
    <row r="77" spans="1:7" ht="15.75" thickBot="1" x14ac:dyDescent="0.3">
      <c r="A77" t="s">
        <v>3592</v>
      </c>
      <c r="B77" s="3" t="s">
        <v>3593</v>
      </c>
      <c r="C77" s="3" t="s">
        <v>287</v>
      </c>
      <c r="D77" s="3" t="s">
        <v>730</v>
      </c>
      <c r="E77" s="9">
        <v>56903</v>
      </c>
      <c r="F77" s="3" t="str">
        <f>VLOOKUP(D77,Table2[[Name]:[Native]],3,FALSE)</f>
        <v>赫山区</v>
      </c>
      <c r="G77" s="10" t="s">
        <v>188</v>
      </c>
    </row>
    <row r="78" spans="1:7" ht="15.75" thickBot="1" x14ac:dyDescent="0.3">
      <c r="A78" t="s">
        <v>3594</v>
      </c>
      <c r="B78" s="3" t="s">
        <v>3595</v>
      </c>
      <c r="C78" s="3" t="s">
        <v>306</v>
      </c>
      <c r="D78" s="3" t="s">
        <v>189</v>
      </c>
      <c r="E78" s="9">
        <v>25904</v>
      </c>
      <c r="F78" s="3" t="str">
        <f>VLOOKUP(D78,Table2[[Name]:[Native]],3,FALSE)</f>
        <v>安化县</v>
      </c>
      <c r="G78" s="10" t="s">
        <v>188</v>
      </c>
    </row>
    <row r="79" spans="1:7" ht="15.75" thickBot="1" x14ac:dyDescent="0.3">
      <c r="A79" t="s">
        <v>1341</v>
      </c>
      <c r="B79" s="3" t="s">
        <v>1342</v>
      </c>
      <c r="C79" s="3" t="s">
        <v>280</v>
      </c>
      <c r="D79" s="3" t="s">
        <v>189</v>
      </c>
      <c r="E79" s="9">
        <v>29692</v>
      </c>
      <c r="F79" s="3" t="str">
        <f>VLOOKUP(D79,Table2[[Name]:[Native]],3,FALSE)</f>
        <v>安化县</v>
      </c>
      <c r="G79" s="10" t="s">
        <v>188</v>
      </c>
    </row>
    <row r="80" spans="1:7" ht="15.75" thickBot="1" x14ac:dyDescent="0.3">
      <c r="A80" t="s">
        <v>3596</v>
      </c>
      <c r="B80" s="3" t="s">
        <v>3597</v>
      </c>
      <c r="C80" s="3" t="s">
        <v>280</v>
      </c>
      <c r="D80" s="3" t="s">
        <v>195</v>
      </c>
      <c r="E80" s="9">
        <v>7675</v>
      </c>
      <c r="F80" s="3" t="str">
        <f>VLOOKUP(D80,Table2[[Name]:[Native]],3,FALSE)</f>
        <v>沅江市</v>
      </c>
      <c r="G80" s="10" t="s">
        <v>188</v>
      </c>
    </row>
    <row r="81" spans="1:7" ht="15.75" thickBot="1" x14ac:dyDescent="0.3">
      <c r="A81" t="s">
        <v>3598</v>
      </c>
      <c r="B81" s="3" t="s">
        <v>3599</v>
      </c>
      <c r="C81" s="3" t="s">
        <v>306</v>
      </c>
      <c r="D81" s="3" t="s">
        <v>731</v>
      </c>
      <c r="E81" s="9">
        <v>27183</v>
      </c>
      <c r="F81" s="3" t="str">
        <f>VLOOKUP(D81,Table2[[Name]:[Native]],3,FALSE)</f>
        <v>南县</v>
      </c>
      <c r="G81" s="10" t="s">
        <v>188</v>
      </c>
    </row>
    <row r="82" spans="1:7" ht="15.75" thickBot="1" x14ac:dyDescent="0.3">
      <c r="A82" t="s">
        <v>3600</v>
      </c>
      <c r="B82" s="3" t="s">
        <v>3601</v>
      </c>
      <c r="C82" s="3" t="s">
        <v>306</v>
      </c>
      <c r="D82" s="3" t="s">
        <v>193</v>
      </c>
      <c r="E82" s="9">
        <v>66681</v>
      </c>
      <c r="F82" s="3" t="str">
        <f>VLOOKUP(D82,Table2[[Name]:[Native]],3,FALSE)</f>
        <v>桃江县</v>
      </c>
      <c r="G82" s="10" t="s">
        <v>188</v>
      </c>
    </row>
    <row r="83" spans="1:7" ht="15.75" thickBot="1" x14ac:dyDescent="0.3">
      <c r="A83" t="s">
        <v>3602</v>
      </c>
      <c r="B83" s="3" t="s">
        <v>3603</v>
      </c>
      <c r="C83" s="3" t="s">
        <v>280</v>
      </c>
      <c r="D83" s="3" t="s">
        <v>731</v>
      </c>
      <c r="E83" s="9">
        <v>36236</v>
      </c>
      <c r="F83" s="3" t="str">
        <f>VLOOKUP(D83,Table2[[Name]:[Native]],3,FALSE)</f>
        <v>南县</v>
      </c>
      <c r="G83" s="10" t="s">
        <v>188</v>
      </c>
    </row>
    <row r="84" spans="1:7" ht="15.75" thickBot="1" x14ac:dyDescent="0.3">
      <c r="A84" t="s">
        <v>3604</v>
      </c>
      <c r="B84" s="3" t="s">
        <v>3605</v>
      </c>
      <c r="C84" s="3" t="s">
        <v>306</v>
      </c>
      <c r="D84" s="3" t="s">
        <v>189</v>
      </c>
      <c r="E84" s="9">
        <v>46660</v>
      </c>
      <c r="F84" s="3" t="str">
        <f>VLOOKUP(D84,Table2[[Name]:[Native]],3,FALSE)</f>
        <v>安化县</v>
      </c>
      <c r="G84" s="10" t="s">
        <v>188</v>
      </c>
    </row>
    <row r="85" spans="1:7" ht="15.75" thickBot="1" x14ac:dyDescent="0.3">
      <c r="A85" t="s">
        <v>3606</v>
      </c>
      <c r="B85" s="3" t="s">
        <v>3607</v>
      </c>
      <c r="C85" s="3" t="s">
        <v>306</v>
      </c>
      <c r="D85" s="3" t="s">
        <v>189</v>
      </c>
      <c r="E85" s="9">
        <v>34984</v>
      </c>
      <c r="F85" s="3" t="str">
        <f>VLOOKUP(D85,Table2[[Name]:[Native]],3,FALSE)</f>
        <v>安化县</v>
      </c>
      <c r="G85" s="10" t="s">
        <v>188</v>
      </c>
    </row>
    <row r="86" spans="1:7" ht="15.75" thickBot="1" x14ac:dyDescent="0.3">
      <c r="A86" t="s">
        <v>3608</v>
      </c>
      <c r="B86" s="3" t="s">
        <v>3609</v>
      </c>
      <c r="C86" s="3" t="s">
        <v>306</v>
      </c>
      <c r="D86" s="3" t="s">
        <v>730</v>
      </c>
      <c r="E86" s="9">
        <v>27252</v>
      </c>
      <c r="F86" s="3" t="str">
        <f>VLOOKUP(D86,Table2[[Name]:[Native]],3,FALSE)</f>
        <v>赫山区</v>
      </c>
      <c r="G86" s="10" t="s">
        <v>188</v>
      </c>
    </row>
    <row r="87" spans="1:7" ht="15.75" thickBot="1" x14ac:dyDescent="0.3">
      <c r="A87" t="s">
        <v>3610</v>
      </c>
      <c r="B87" s="3" t="s">
        <v>3611</v>
      </c>
      <c r="C87" s="3" t="s">
        <v>306</v>
      </c>
      <c r="D87" s="3" t="s">
        <v>197</v>
      </c>
      <c r="E87" s="9">
        <v>77842</v>
      </c>
      <c r="F87" s="3" t="str">
        <f>VLOOKUP(D87,Table2[[Name]:[Native]],3,FALSE)</f>
        <v>资阳区</v>
      </c>
      <c r="G87" s="10" t="s">
        <v>188</v>
      </c>
    </row>
    <row r="88" spans="1:7" ht="15.75" thickBot="1" x14ac:dyDescent="0.3">
      <c r="A88" t="s">
        <v>3612</v>
      </c>
      <c r="B88" s="3" t="s">
        <v>3613</v>
      </c>
      <c r="C88" s="3" t="s">
        <v>306</v>
      </c>
      <c r="D88" s="3" t="s">
        <v>730</v>
      </c>
      <c r="E88" s="9">
        <v>15897</v>
      </c>
      <c r="F88" s="3" t="str">
        <f>VLOOKUP(D88,Table2[[Name]:[Native]],3,FALSE)</f>
        <v>赫山区</v>
      </c>
      <c r="G88" s="10" t="s">
        <v>188</v>
      </c>
    </row>
    <row r="89" spans="1:7" ht="15.75" thickBot="1" x14ac:dyDescent="0.3">
      <c r="A89" t="s">
        <v>3614</v>
      </c>
      <c r="B89" s="3" t="s">
        <v>3615</v>
      </c>
      <c r="C89" s="3" t="s">
        <v>306</v>
      </c>
      <c r="D89" s="3" t="s">
        <v>195</v>
      </c>
      <c r="E89" s="9">
        <v>19599</v>
      </c>
      <c r="F89" s="3" t="str">
        <f>VLOOKUP(D89,Table2[[Name]:[Native]],3,FALSE)</f>
        <v>沅江市</v>
      </c>
      <c r="G89" s="10" t="s">
        <v>188</v>
      </c>
    </row>
    <row r="90" spans="1:7" ht="15.75" thickBot="1" x14ac:dyDescent="0.3">
      <c r="A90" t="s">
        <v>3616</v>
      </c>
      <c r="B90" s="3" t="s">
        <v>3617</v>
      </c>
      <c r="C90" s="3" t="s">
        <v>306</v>
      </c>
      <c r="D90" s="3" t="s">
        <v>193</v>
      </c>
      <c r="E90" s="9">
        <v>26955</v>
      </c>
      <c r="F90" s="3" t="str">
        <f>VLOOKUP(D90,Table2[[Name]:[Native]],3,FALSE)</f>
        <v>桃江县</v>
      </c>
      <c r="G90" s="10" t="s">
        <v>188</v>
      </c>
    </row>
    <row r="91" spans="1:7" ht="15.75" thickBot="1" x14ac:dyDescent="0.3">
      <c r="A91" t="s">
        <v>3618</v>
      </c>
      <c r="B91" s="3" t="s">
        <v>3619</v>
      </c>
      <c r="C91" s="3" t="s">
        <v>306</v>
      </c>
      <c r="D91" s="3" t="s">
        <v>189</v>
      </c>
      <c r="E91" s="9">
        <v>59160</v>
      </c>
      <c r="F91" s="3" t="str">
        <f>VLOOKUP(D91,Table2[[Name]:[Native]],3,FALSE)</f>
        <v>安化县</v>
      </c>
      <c r="G91" s="10" t="s">
        <v>188</v>
      </c>
    </row>
    <row r="92" spans="1:7" ht="15.75" thickBot="1" x14ac:dyDescent="0.3">
      <c r="A92" t="s">
        <v>3620</v>
      </c>
      <c r="B92" s="3" t="s">
        <v>3621</v>
      </c>
      <c r="C92" s="3" t="s">
        <v>306</v>
      </c>
      <c r="D92" s="3" t="s">
        <v>195</v>
      </c>
      <c r="E92" s="9">
        <v>39804</v>
      </c>
      <c r="F92" s="3" t="str">
        <f>VLOOKUP(D92,Table2[[Name]:[Native]],3,FALSE)</f>
        <v>沅江市</v>
      </c>
      <c r="G92" s="10" t="s">
        <v>188</v>
      </c>
    </row>
    <row r="93" spans="1:7" ht="15.75" thickBot="1" x14ac:dyDescent="0.3">
      <c r="A93" t="s">
        <v>3622</v>
      </c>
      <c r="B93" s="3" t="s">
        <v>3623</v>
      </c>
      <c r="C93" s="3" t="s">
        <v>306</v>
      </c>
      <c r="D93" s="3" t="s">
        <v>189</v>
      </c>
      <c r="E93" s="9">
        <v>20291</v>
      </c>
      <c r="F93" s="3" t="str">
        <f>VLOOKUP(D93,Table2[[Name]:[Native]],3,FALSE)</f>
        <v>安化县</v>
      </c>
      <c r="G93" s="10" t="s">
        <v>188</v>
      </c>
    </row>
    <row r="94" spans="1:7" ht="15.75" thickBot="1" x14ac:dyDescent="0.3">
      <c r="A94" t="s">
        <v>3624</v>
      </c>
      <c r="B94" s="3" t="s">
        <v>3625</v>
      </c>
      <c r="C94" s="3" t="s">
        <v>287</v>
      </c>
      <c r="D94" s="3" t="s">
        <v>195</v>
      </c>
      <c r="E94" s="9">
        <v>45366</v>
      </c>
      <c r="F94" s="3" t="str">
        <f>VLOOKUP(D94,Table2[[Name]:[Native]],3,FALSE)</f>
        <v>沅江市</v>
      </c>
      <c r="G94" s="10" t="s">
        <v>188</v>
      </c>
    </row>
    <row r="95" spans="1:7" ht="15.75" thickBot="1" x14ac:dyDescent="0.3">
      <c r="A95" t="s">
        <v>3626</v>
      </c>
      <c r="B95" s="3" t="s">
        <v>3627</v>
      </c>
      <c r="C95" s="3" t="s">
        <v>306</v>
      </c>
      <c r="D95" s="3" t="s">
        <v>197</v>
      </c>
      <c r="E95" s="9">
        <v>40403</v>
      </c>
      <c r="F95" s="3" t="str">
        <f>VLOOKUP(D95,Table2[[Name]:[Native]],3,FALSE)</f>
        <v>资阳区</v>
      </c>
      <c r="G95" s="10" t="s">
        <v>188</v>
      </c>
    </row>
    <row r="96" spans="1:7" ht="15.75" thickBot="1" x14ac:dyDescent="0.3">
      <c r="A96" t="s">
        <v>3628</v>
      </c>
      <c r="B96" s="3" t="s">
        <v>3629</v>
      </c>
      <c r="C96" s="3" t="s">
        <v>306</v>
      </c>
      <c r="D96" s="3" t="s">
        <v>730</v>
      </c>
      <c r="E96" s="9">
        <v>40535</v>
      </c>
      <c r="F96" s="3" t="str">
        <f>VLOOKUP(D96,Table2[[Name]:[Native]],3,FALSE)</f>
        <v>赫山区</v>
      </c>
      <c r="G96" s="10" t="s">
        <v>188</v>
      </c>
    </row>
    <row r="97" spans="1:7" ht="15.75" thickBot="1" x14ac:dyDescent="0.3">
      <c r="A97" t="s">
        <v>3630</v>
      </c>
      <c r="B97" s="3" t="s">
        <v>3631</v>
      </c>
      <c r="C97" s="3" t="s">
        <v>280</v>
      </c>
      <c r="D97" s="3" t="s">
        <v>193</v>
      </c>
      <c r="E97" s="9">
        <v>18837</v>
      </c>
      <c r="F97" s="3" t="str">
        <f>VLOOKUP(D97,Table2[[Name]:[Native]],3,FALSE)</f>
        <v>桃江县</v>
      </c>
      <c r="G97" s="10" t="s">
        <v>188</v>
      </c>
    </row>
    <row r="98" spans="1:7" ht="15.75" thickBot="1" x14ac:dyDescent="0.3">
      <c r="A98" t="s">
        <v>3632</v>
      </c>
      <c r="B98" s="3" t="s">
        <v>3633</v>
      </c>
      <c r="C98" s="3" t="s">
        <v>280</v>
      </c>
      <c r="D98" s="3" t="s">
        <v>197</v>
      </c>
      <c r="E98" s="9">
        <v>39724</v>
      </c>
      <c r="F98" s="3" t="str">
        <f>VLOOKUP(D98,Table2[[Name]:[Native]],3,FALSE)</f>
        <v>资阳区</v>
      </c>
      <c r="G98" s="10" t="s">
        <v>188</v>
      </c>
    </row>
    <row r="99" spans="1:7" ht="15.75" thickBot="1" x14ac:dyDescent="0.3">
      <c r="A99" t="s">
        <v>3634</v>
      </c>
      <c r="B99" s="3" t="s">
        <v>3635</v>
      </c>
      <c r="C99" s="3" t="s">
        <v>306</v>
      </c>
      <c r="D99" s="3" t="s">
        <v>193</v>
      </c>
      <c r="E99" s="9">
        <v>24687</v>
      </c>
      <c r="F99" s="3" t="str">
        <f>VLOOKUP(D99,Table2[[Name]:[Native]],3,FALSE)</f>
        <v>桃江县</v>
      </c>
      <c r="G99" s="10" t="s">
        <v>188</v>
      </c>
    </row>
    <row r="100" spans="1:7" ht="15.75" thickBot="1" x14ac:dyDescent="0.3">
      <c r="A100" t="s">
        <v>3636</v>
      </c>
      <c r="B100" s="3" t="s">
        <v>3637</v>
      </c>
      <c r="C100" s="3" t="s">
        <v>306</v>
      </c>
      <c r="D100" s="3" t="s">
        <v>189</v>
      </c>
      <c r="E100" s="9">
        <v>15624</v>
      </c>
      <c r="F100" s="3" t="str">
        <f>VLOOKUP(D100,Table2[[Name]:[Native]],3,FALSE)</f>
        <v>安化县</v>
      </c>
      <c r="G100" s="10" t="s">
        <v>188</v>
      </c>
    </row>
    <row r="101" spans="1:7" ht="15.75" thickBot="1" x14ac:dyDescent="0.3">
      <c r="A101" t="s">
        <v>3638</v>
      </c>
      <c r="B101" s="3" t="s">
        <v>3639</v>
      </c>
      <c r="C101" s="3" t="s">
        <v>306</v>
      </c>
      <c r="D101" s="3" t="s">
        <v>731</v>
      </c>
      <c r="E101" s="9">
        <v>46451</v>
      </c>
      <c r="F101" s="3" t="str">
        <f>VLOOKUP(D101,Table2[[Name]:[Native]],3,FALSE)</f>
        <v>南县</v>
      </c>
      <c r="G101" s="10" t="s">
        <v>188</v>
      </c>
    </row>
    <row r="102" spans="1:7" ht="15.75" thickBot="1" x14ac:dyDescent="0.3">
      <c r="A102" t="s">
        <v>3640</v>
      </c>
      <c r="B102" s="3" t="s">
        <v>3641</v>
      </c>
      <c r="C102" s="3" t="s">
        <v>306</v>
      </c>
      <c r="D102" s="3" t="s">
        <v>197</v>
      </c>
      <c r="E102" s="9">
        <v>33532</v>
      </c>
      <c r="F102" s="8" t="str">
        <f>VLOOKUP(D102,Table2[[Name]:[Native]],3,FALSE)</f>
        <v>资阳区</v>
      </c>
      <c r="G102" s="10" t="s">
        <v>188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2ACB-ABB0-4C4F-A619-814B9E666217}">
  <dimension ref="A1:G205"/>
  <sheetViews>
    <sheetView workbookViewId="0">
      <selection activeCell="G2" sqref="G2:G205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7" ht="15.75" thickBot="1" x14ac:dyDescent="0.3">
      <c r="A1" t="s">
        <v>0</v>
      </c>
      <c r="B1" t="s">
        <v>2</v>
      </c>
      <c r="C1" t="s">
        <v>1</v>
      </c>
      <c r="D1" t="s">
        <v>277</v>
      </c>
      <c r="E1" t="s">
        <v>3</v>
      </c>
      <c r="F1" t="s">
        <v>723</v>
      </c>
      <c r="G1" t="s">
        <v>4771</v>
      </c>
    </row>
    <row r="2" spans="1:7" ht="15.75" thickBot="1" x14ac:dyDescent="0.3">
      <c r="A2" t="s">
        <v>3642</v>
      </c>
      <c r="B2" s="3" t="s">
        <v>3643</v>
      </c>
      <c r="C2" s="3" t="s">
        <v>306</v>
      </c>
      <c r="D2" s="3" t="s">
        <v>734</v>
      </c>
      <c r="E2" s="9">
        <v>34911</v>
      </c>
      <c r="F2" s="7" t="str">
        <f>VLOOKUP(D2,Table2[[Name]:[Native]],3,FALSE)</f>
        <v>祁阳市</v>
      </c>
      <c r="G2" s="10" t="s">
        <v>200</v>
      </c>
    </row>
    <row r="3" spans="1:7" ht="15.75" thickBot="1" x14ac:dyDescent="0.3">
      <c r="A3" t="s">
        <v>3644</v>
      </c>
      <c r="B3" s="3" t="s">
        <v>3645</v>
      </c>
      <c r="C3" s="3" t="s">
        <v>306</v>
      </c>
      <c r="D3" s="3" t="s">
        <v>213</v>
      </c>
      <c r="E3" s="9">
        <v>54777</v>
      </c>
      <c r="F3" s="3" t="str">
        <f>VLOOKUP(D3,Table2[[Name]:[Native]],3,FALSE)</f>
        <v>宁远县</v>
      </c>
      <c r="G3" s="10" t="s">
        <v>200</v>
      </c>
    </row>
    <row r="4" spans="1:7" ht="15.75" thickBot="1" x14ac:dyDescent="0.3">
      <c r="A4" t="s">
        <v>3646</v>
      </c>
      <c r="B4" s="3" t="s">
        <v>3647</v>
      </c>
      <c r="C4" s="3" t="s">
        <v>306</v>
      </c>
      <c r="D4" s="3" t="s">
        <v>201</v>
      </c>
      <c r="E4" s="9">
        <v>32257</v>
      </c>
      <c r="F4" s="3" t="str">
        <f>VLOOKUP(D4,Table2[[Name]:[Native]],3,FALSE)</f>
        <v>道县</v>
      </c>
      <c r="G4" s="10" t="s">
        <v>200</v>
      </c>
    </row>
    <row r="5" spans="1:7" ht="15.75" thickBot="1" x14ac:dyDescent="0.3">
      <c r="A5" t="s">
        <v>3648</v>
      </c>
      <c r="B5" s="3" t="s">
        <v>3649</v>
      </c>
      <c r="C5" s="3" t="s">
        <v>306</v>
      </c>
      <c r="D5" s="3" t="s">
        <v>201</v>
      </c>
      <c r="E5" s="9">
        <v>26006</v>
      </c>
      <c r="F5" s="3" t="str">
        <f>VLOOKUP(D5,Table2[[Name]:[Native]],3,FALSE)</f>
        <v>道县</v>
      </c>
      <c r="G5" s="10" t="s">
        <v>200</v>
      </c>
    </row>
    <row r="6" spans="1:7" ht="15.75" thickBot="1" x14ac:dyDescent="0.3">
      <c r="A6" t="s">
        <v>3650</v>
      </c>
      <c r="B6" s="3" t="s">
        <v>3651</v>
      </c>
      <c r="C6" s="3" t="s">
        <v>306</v>
      </c>
      <c r="D6" s="3" t="s">
        <v>205</v>
      </c>
      <c r="E6" s="9">
        <v>42818</v>
      </c>
      <c r="F6" s="3" t="str">
        <f>VLOOKUP(D6,Table2[[Name]:[Native]],3,FALSE)</f>
        <v>江华瑶族自治县</v>
      </c>
      <c r="G6" s="10" t="s">
        <v>200</v>
      </c>
    </row>
    <row r="7" spans="1:7" ht="15.75" thickBot="1" x14ac:dyDescent="0.3">
      <c r="A7" t="s">
        <v>3652</v>
      </c>
      <c r="B7" s="3" t="s">
        <v>3653</v>
      </c>
      <c r="C7" s="3" t="s">
        <v>306</v>
      </c>
      <c r="D7" s="3" t="s">
        <v>734</v>
      </c>
      <c r="E7" s="9">
        <v>55677</v>
      </c>
      <c r="F7" s="3" t="str">
        <f>VLOOKUP(D7,Table2[[Name]:[Native]],3,FALSE)</f>
        <v>祁阳市</v>
      </c>
      <c r="G7" s="10" t="s">
        <v>200</v>
      </c>
    </row>
    <row r="8" spans="1:7" ht="15.75" thickBot="1" x14ac:dyDescent="0.3">
      <c r="A8" t="s">
        <v>3654</v>
      </c>
      <c r="B8" s="3" t="s">
        <v>3655</v>
      </c>
      <c r="C8" s="3" t="s">
        <v>306</v>
      </c>
      <c r="D8" s="3" t="s">
        <v>203</v>
      </c>
      <c r="E8" s="9">
        <v>130256</v>
      </c>
      <c r="F8" s="3" t="str">
        <f>VLOOKUP(D8,Table2[[Name]:[Native]],3,FALSE)</f>
        <v>东安县</v>
      </c>
      <c r="G8" s="10" t="s">
        <v>200</v>
      </c>
    </row>
    <row r="9" spans="1:7" ht="15.75" thickBot="1" x14ac:dyDescent="0.3">
      <c r="A9" t="s">
        <v>3656</v>
      </c>
      <c r="B9" s="3" t="s">
        <v>3657</v>
      </c>
      <c r="C9" s="3" t="s">
        <v>306</v>
      </c>
      <c r="D9" s="3" t="s">
        <v>213</v>
      </c>
      <c r="E9" s="9">
        <v>26462</v>
      </c>
      <c r="F9" s="3" t="str">
        <f>VLOOKUP(D9,Table2[[Name]:[Native]],3,FALSE)</f>
        <v>宁远县</v>
      </c>
      <c r="G9" s="10" t="s">
        <v>200</v>
      </c>
    </row>
    <row r="10" spans="1:7" ht="15.75" thickBot="1" x14ac:dyDescent="0.3">
      <c r="A10" t="s">
        <v>3658</v>
      </c>
      <c r="B10" s="3" t="s">
        <v>3659</v>
      </c>
      <c r="C10" s="3" t="s">
        <v>280</v>
      </c>
      <c r="D10" s="3" t="s">
        <v>205</v>
      </c>
      <c r="E10" s="9">
        <v>9868</v>
      </c>
      <c r="F10" s="3" t="str">
        <f>VLOOKUP(D10,Table2[[Name]:[Native]],3,FALSE)</f>
        <v>江华瑶族自治县</v>
      </c>
      <c r="G10" s="10" t="s">
        <v>200</v>
      </c>
    </row>
    <row r="11" spans="1:7" ht="15.75" thickBot="1" x14ac:dyDescent="0.3">
      <c r="A11" t="s">
        <v>3660</v>
      </c>
      <c r="B11" s="3" t="s">
        <v>3661</v>
      </c>
      <c r="C11" s="3" t="s">
        <v>306</v>
      </c>
      <c r="D11" s="3" t="s">
        <v>733</v>
      </c>
      <c r="E11" s="9">
        <v>12750</v>
      </c>
      <c r="F11" s="3" t="str">
        <f>VLOOKUP(D11,Table2[[Name]:[Native]],3,FALSE)</f>
        <v>冷水滩区</v>
      </c>
      <c r="G11" s="10" t="s">
        <v>200</v>
      </c>
    </row>
    <row r="12" spans="1:7" ht="15.75" thickBot="1" x14ac:dyDescent="0.3">
      <c r="A12" t="s">
        <v>3662</v>
      </c>
      <c r="B12" s="3" t="s">
        <v>3663</v>
      </c>
      <c r="C12" s="3" t="s">
        <v>306</v>
      </c>
      <c r="D12" s="3" t="s">
        <v>205</v>
      </c>
      <c r="E12" s="9">
        <v>25231</v>
      </c>
      <c r="F12" s="3" t="str">
        <f>VLOOKUP(D12,Table2[[Name]:[Native]],3,FALSE)</f>
        <v>江华瑶族自治县</v>
      </c>
      <c r="G12" s="10" t="s">
        <v>200</v>
      </c>
    </row>
    <row r="13" spans="1:7" ht="15.75" thickBot="1" x14ac:dyDescent="0.3">
      <c r="A13" t="s">
        <v>3664</v>
      </c>
      <c r="B13" s="3" t="s">
        <v>3665</v>
      </c>
      <c r="C13" s="3" t="s">
        <v>306</v>
      </c>
      <c r="D13" s="3" t="s">
        <v>216</v>
      </c>
      <c r="E13" s="9">
        <v>8292</v>
      </c>
      <c r="F13" s="3" t="str">
        <f>VLOOKUP(D13,Table2[[Name]:[Native]],3,FALSE)</f>
        <v>双牌县</v>
      </c>
      <c r="G13" s="10" t="s">
        <v>200</v>
      </c>
    </row>
    <row r="14" spans="1:7" ht="15.75" thickBot="1" x14ac:dyDescent="0.3">
      <c r="A14" t="s">
        <v>3468</v>
      </c>
      <c r="B14" s="3" t="s">
        <v>3469</v>
      </c>
      <c r="C14" s="3" t="s">
        <v>287</v>
      </c>
      <c r="D14" s="3" t="s">
        <v>211</v>
      </c>
      <c r="E14" s="9">
        <v>45120</v>
      </c>
      <c r="F14" s="3" t="str">
        <f>VLOOKUP(D14,Table2[[Name]:[Native]],3,FALSE)</f>
        <v>零陵区</v>
      </c>
      <c r="G14" s="10" t="s">
        <v>200</v>
      </c>
    </row>
    <row r="15" spans="1:7" ht="15.75" thickBot="1" x14ac:dyDescent="0.3">
      <c r="A15" t="s">
        <v>3666</v>
      </c>
      <c r="B15" s="3" t="s">
        <v>3667</v>
      </c>
      <c r="C15" s="3" t="s">
        <v>280</v>
      </c>
      <c r="D15" s="3" t="s">
        <v>203</v>
      </c>
      <c r="E15" s="9">
        <v>15480</v>
      </c>
      <c r="F15" s="3" t="str">
        <f>VLOOKUP(D15,Table2[[Name]:[Native]],3,FALSE)</f>
        <v>东安县</v>
      </c>
      <c r="G15" s="10" t="s">
        <v>200</v>
      </c>
    </row>
    <row r="16" spans="1:7" ht="15.75" thickBot="1" x14ac:dyDescent="0.3">
      <c r="A16" t="s">
        <v>3668</v>
      </c>
      <c r="B16" s="3" t="s">
        <v>3669</v>
      </c>
      <c r="C16" s="3" t="s">
        <v>315</v>
      </c>
      <c r="D16" s="3" t="s">
        <v>734</v>
      </c>
      <c r="E16" s="9">
        <v>605</v>
      </c>
      <c r="F16" s="3" t="str">
        <f>VLOOKUP(D16,Table2[[Name]:[Native]],3,FALSE)</f>
        <v>祁阳市</v>
      </c>
      <c r="G16" s="10" t="s">
        <v>200</v>
      </c>
    </row>
    <row r="17" spans="1:7" ht="15.75" thickBot="1" x14ac:dyDescent="0.3">
      <c r="A17" t="s">
        <v>3670</v>
      </c>
      <c r="B17" s="3" t="s">
        <v>3671</v>
      </c>
      <c r="C17" s="3" t="s">
        <v>306</v>
      </c>
      <c r="D17" s="3" t="s">
        <v>208</v>
      </c>
      <c r="E17" s="9">
        <v>13467</v>
      </c>
      <c r="F17" s="3" t="str">
        <f>VLOOKUP(D17,Table2[[Name]:[Native]],3,FALSE)</f>
        <v>蓝山县</v>
      </c>
      <c r="G17" s="10" t="s">
        <v>200</v>
      </c>
    </row>
    <row r="18" spans="1:7" ht="15.75" thickBot="1" x14ac:dyDescent="0.3">
      <c r="A18" t="s">
        <v>3672</v>
      </c>
      <c r="B18" s="3" t="s">
        <v>3673</v>
      </c>
      <c r="C18" s="3" t="s">
        <v>306</v>
      </c>
      <c r="D18" s="3" t="s">
        <v>732</v>
      </c>
      <c r="E18" s="9">
        <v>25912</v>
      </c>
      <c r="F18" s="3" t="str">
        <f>VLOOKUP(D18,Table2[[Name]:[Native]],3,FALSE)</f>
        <v>江永县</v>
      </c>
      <c r="G18" s="10" t="s">
        <v>200</v>
      </c>
    </row>
    <row r="19" spans="1:7" ht="15.75" thickBot="1" x14ac:dyDescent="0.3">
      <c r="A19" t="s">
        <v>3674</v>
      </c>
      <c r="B19" s="3" t="s">
        <v>3675</v>
      </c>
      <c r="C19" s="3" t="s">
        <v>306</v>
      </c>
      <c r="D19" s="3" t="s">
        <v>734</v>
      </c>
      <c r="E19" s="9">
        <v>27369</v>
      </c>
      <c r="F19" s="3" t="str">
        <f>VLOOKUP(D19,Table2[[Name]:[Native]],3,FALSE)</f>
        <v>祁阳市</v>
      </c>
      <c r="G19" s="10" t="s">
        <v>200</v>
      </c>
    </row>
    <row r="20" spans="1:7" ht="15.75" thickBot="1" x14ac:dyDescent="0.3">
      <c r="A20" t="s">
        <v>3676</v>
      </c>
      <c r="B20" s="3" t="s">
        <v>3677</v>
      </c>
      <c r="C20" s="3" t="s">
        <v>306</v>
      </c>
      <c r="D20" s="3" t="s">
        <v>205</v>
      </c>
      <c r="E20" s="9">
        <v>28314</v>
      </c>
      <c r="F20" s="3" t="str">
        <f>VLOOKUP(D20,Table2[[Name]:[Native]],3,FALSE)</f>
        <v>江华瑶族自治县</v>
      </c>
      <c r="G20" s="10" t="s">
        <v>200</v>
      </c>
    </row>
    <row r="21" spans="1:7" ht="15.75" thickBot="1" x14ac:dyDescent="0.3">
      <c r="A21" t="s">
        <v>3678</v>
      </c>
      <c r="B21" s="3" t="s">
        <v>3679</v>
      </c>
      <c r="C21" s="3" t="s">
        <v>315</v>
      </c>
      <c r="D21" s="3" t="s">
        <v>203</v>
      </c>
      <c r="E21" s="9">
        <v>3706</v>
      </c>
      <c r="F21" s="3" t="str">
        <f>VLOOKUP(D21,Table2[[Name]:[Native]],3,FALSE)</f>
        <v>东安县</v>
      </c>
      <c r="G21" s="10" t="s">
        <v>200</v>
      </c>
    </row>
    <row r="22" spans="1:7" ht="15.75" thickBot="1" x14ac:dyDescent="0.3">
      <c r="A22" t="s">
        <v>3680</v>
      </c>
      <c r="B22" s="3" t="s">
        <v>3681</v>
      </c>
      <c r="C22" s="3" t="s">
        <v>306</v>
      </c>
      <c r="D22" s="3" t="s">
        <v>203</v>
      </c>
      <c r="E22" s="9">
        <v>31176</v>
      </c>
      <c r="F22" s="3" t="str">
        <f>VLOOKUP(D22,Table2[[Name]:[Native]],3,FALSE)</f>
        <v>东安县</v>
      </c>
      <c r="G22" s="10" t="s">
        <v>200</v>
      </c>
    </row>
    <row r="23" spans="1:7" ht="15.75" thickBot="1" x14ac:dyDescent="0.3">
      <c r="A23" t="s">
        <v>3682</v>
      </c>
      <c r="B23" s="3" t="s">
        <v>3683</v>
      </c>
      <c r="C23" s="3" t="s">
        <v>280</v>
      </c>
      <c r="D23" s="3" t="s">
        <v>211</v>
      </c>
      <c r="E23" s="9">
        <v>17314</v>
      </c>
      <c r="F23" s="3" t="str">
        <f>VLOOKUP(D23,Table2[[Name]:[Native]],3,FALSE)</f>
        <v>零陵区</v>
      </c>
      <c r="G23" s="10" t="s">
        <v>200</v>
      </c>
    </row>
    <row r="24" spans="1:7" ht="15.75" thickBot="1" x14ac:dyDescent="0.3">
      <c r="A24" t="s">
        <v>3684</v>
      </c>
      <c r="B24" s="3" t="s">
        <v>3685</v>
      </c>
      <c r="C24" s="3" t="s">
        <v>306</v>
      </c>
      <c r="D24" s="3" t="s">
        <v>201</v>
      </c>
      <c r="E24" s="9">
        <v>73908</v>
      </c>
      <c r="F24" s="3" t="str">
        <f>VLOOKUP(D24,Table2[[Name]:[Native]],3,FALSE)</f>
        <v>道县</v>
      </c>
      <c r="G24" s="10" t="s">
        <v>200</v>
      </c>
    </row>
    <row r="25" spans="1:7" ht="15.75" thickBot="1" x14ac:dyDescent="0.3">
      <c r="A25" t="s">
        <v>3686</v>
      </c>
      <c r="B25" s="3" t="s">
        <v>3687</v>
      </c>
      <c r="C25" s="3" t="s">
        <v>315</v>
      </c>
      <c r="D25" s="3" t="s">
        <v>201</v>
      </c>
      <c r="E25" s="9">
        <v>373</v>
      </c>
      <c r="F25" s="3" t="str">
        <f>VLOOKUP(D25,Table2[[Name]:[Native]],3,FALSE)</f>
        <v>道县</v>
      </c>
      <c r="G25" s="10" t="s">
        <v>200</v>
      </c>
    </row>
    <row r="26" spans="1:7" ht="15.75" thickBot="1" x14ac:dyDescent="0.3">
      <c r="A26" t="s">
        <v>3688</v>
      </c>
      <c r="B26" s="3" t="s">
        <v>3689</v>
      </c>
      <c r="C26" s="3" t="s">
        <v>315</v>
      </c>
      <c r="D26" s="3" t="s">
        <v>201</v>
      </c>
      <c r="E26" s="9">
        <v>6064</v>
      </c>
      <c r="F26" s="3" t="str">
        <f>VLOOKUP(D26,Table2[[Name]:[Native]],3,FALSE)</f>
        <v>道县</v>
      </c>
      <c r="G26" s="10" t="s">
        <v>200</v>
      </c>
    </row>
    <row r="27" spans="1:7" ht="15.75" thickBot="1" x14ac:dyDescent="0.3">
      <c r="A27" t="s">
        <v>3690</v>
      </c>
      <c r="B27" s="3" t="s">
        <v>3691</v>
      </c>
      <c r="C27" s="3" t="s">
        <v>315</v>
      </c>
      <c r="D27" s="3" t="s">
        <v>201</v>
      </c>
      <c r="E27" s="9">
        <v>3282</v>
      </c>
      <c r="F27" s="3" t="str">
        <f>VLOOKUP(D27,Table2[[Name]:[Native]],3,FALSE)</f>
        <v>道县</v>
      </c>
      <c r="G27" s="10" t="s">
        <v>200</v>
      </c>
    </row>
    <row r="28" spans="1:7" ht="15.75" thickBot="1" x14ac:dyDescent="0.3">
      <c r="A28" t="s">
        <v>3692</v>
      </c>
      <c r="B28" s="3" t="s">
        <v>3693</v>
      </c>
      <c r="C28" s="3" t="s">
        <v>306</v>
      </c>
      <c r="D28" s="3" t="s">
        <v>218</v>
      </c>
      <c r="E28" s="9">
        <v>14552</v>
      </c>
      <c r="F28" s="3" t="str">
        <f>VLOOKUP(D28,Table2[[Name]:[Native]],3,FALSE)</f>
        <v>新田县</v>
      </c>
      <c r="G28" s="10" t="s">
        <v>200</v>
      </c>
    </row>
    <row r="29" spans="1:7" ht="15.75" thickBot="1" x14ac:dyDescent="0.3">
      <c r="A29" t="s">
        <v>3694</v>
      </c>
      <c r="B29" s="3" t="s">
        <v>3695</v>
      </c>
      <c r="C29" s="3" t="s">
        <v>280</v>
      </c>
      <c r="D29" s="3" t="s">
        <v>208</v>
      </c>
      <c r="E29" s="9">
        <v>7595</v>
      </c>
      <c r="F29" s="3" t="str">
        <f>VLOOKUP(D29,Table2[[Name]:[Native]],3,FALSE)</f>
        <v>蓝山县</v>
      </c>
      <c r="G29" s="10" t="s">
        <v>200</v>
      </c>
    </row>
    <row r="30" spans="1:7" ht="15.75" thickBot="1" x14ac:dyDescent="0.3">
      <c r="A30" t="s">
        <v>3696</v>
      </c>
      <c r="B30" s="3" t="s">
        <v>3697</v>
      </c>
      <c r="C30" s="3" t="s">
        <v>280</v>
      </c>
      <c r="D30" s="3" t="s">
        <v>211</v>
      </c>
      <c r="E30" s="9">
        <v>22654</v>
      </c>
      <c r="F30" s="3" t="str">
        <f>VLOOKUP(D30,Table2[[Name]:[Native]],3,FALSE)</f>
        <v>零陵区</v>
      </c>
      <c r="G30" s="10" t="s">
        <v>200</v>
      </c>
    </row>
    <row r="31" spans="1:7" ht="15.75" thickBot="1" x14ac:dyDescent="0.3">
      <c r="A31" t="s">
        <v>3698</v>
      </c>
      <c r="B31" s="3" t="s">
        <v>3699</v>
      </c>
      <c r="C31" s="3" t="s">
        <v>306</v>
      </c>
      <c r="D31" s="3" t="s">
        <v>203</v>
      </c>
      <c r="E31" s="9">
        <v>26966</v>
      </c>
      <c r="F31" s="3" t="str">
        <f>VLOOKUP(D31,Table2[[Name]:[Native]],3,FALSE)</f>
        <v>东安县</v>
      </c>
      <c r="G31" s="10" t="s">
        <v>200</v>
      </c>
    </row>
    <row r="32" spans="1:7" ht="15.75" thickBot="1" x14ac:dyDescent="0.3">
      <c r="A32" t="s">
        <v>3700</v>
      </c>
      <c r="B32" s="3" t="s">
        <v>3701</v>
      </c>
      <c r="C32" s="3" t="s">
        <v>280</v>
      </c>
      <c r="D32" s="3" t="s">
        <v>205</v>
      </c>
      <c r="E32" s="9">
        <v>19542</v>
      </c>
      <c r="F32" s="3" t="str">
        <f>VLOOKUP(D32,Table2[[Name]:[Native]],3,FALSE)</f>
        <v>江华瑶族自治县</v>
      </c>
      <c r="G32" s="10" t="s">
        <v>200</v>
      </c>
    </row>
    <row r="33" spans="1:7" ht="15.75" thickBot="1" x14ac:dyDescent="0.3">
      <c r="A33" t="s">
        <v>3702</v>
      </c>
      <c r="B33" s="3" t="s">
        <v>3703</v>
      </c>
      <c r="C33" s="3" t="s">
        <v>306</v>
      </c>
      <c r="D33" s="3" t="s">
        <v>205</v>
      </c>
      <c r="E33" s="9">
        <v>23676</v>
      </c>
      <c r="F33" s="3" t="str">
        <f>VLOOKUP(D33,Table2[[Name]:[Native]],3,FALSE)</f>
        <v>江华瑶族自治县</v>
      </c>
      <c r="G33" s="10" t="s">
        <v>200</v>
      </c>
    </row>
    <row r="34" spans="1:7" ht="15.75" thickBot="1" x14ac:dyDescent="0.3">
      <c r="A34" t="s">
        <v>3704</v>
      </c>
      <c r="B34" s="3" t="s">
        <v>3705</v>
      </c>
      <c r="C34" s="3" t="s">
        <v>280</v>
      </c>
      <c r="D34" s="3" t="s">
        <v>205</v>
      </c>
      <c r="E34" s="9">
        <v>4499</v>
      </c>
      <c r="F34" s="3" t="str">
        <f>VLOOKUP(D34,Table2[[Name]:[Native]],3,FALSE)</f>
        <v>江华瑶族自治县</v>
      </c>
      <c r="G34" s="10" t="s">
        <v>200</v>
      </c>
    </row>
    <row r="35" spans="1:7" ht="15.75" thickBot="1" x14ac:dyDescent="0.3">
      <c r="A35" t="s">
        <v>3706</v>
      </c>
      <c r="B35" s="3" t="s">
        <v>3707</v>
      </c>
      <c r="C35" s="3" t="s">
        <v>306</v>
      </c>
      <c r="D35" s="3" t="s">
        <v>734</v>
      </c>
      <c r="E35" s="9">
        <v>42453</v>
      </c>
      <c r="F35" s="3" t="str">
        <f>VLOOKUP(D35,Table2[[Name]:[Native]],3,FALSE)</f>
        <v>祁阳市</v>
      </c>
      <c r="G35" s="10" t="s">
        <v>200</v>
      </c>
    </row>
    <row r="36" spans="1:7" ht="15.75" thickBot="1" x14ac:dyDescent="0.3">
      <c r="A36" t="s">
        <v>3708</v>
      </c>
      <c r="B36" s="3" t="s">
        <v>3709</v>
      </c>
      <c r="C36" s="3" t="s">
        <v>287</v>
      </c>
      <c r="D36" s="3" t="s">
        <v>201</v>
      </c>
      <c r="E36" s="9">
        <v>12610</v>
      </c>
      <c r="F36" s="3" t="str">
        <f>VLOOKUP(D36,Table2[[Name]:[Native]],3,FALSE)</f>
        <v>道县</v>
      </c>
      <c r="G36" s="10" t="s">
        <v>200</v>
      </c>
    </row>
    <row r="37" spans="1:7" ht="15.75" thickBot="1" x14ac:dyDescent="0.3">
      <c r="A37" t="s">
        <v>3710</v>
      </c>
      <c r="B37" s="3" t="s">
        <v>3711</v>
      </c>
      <c r="C37" s="3" t="s">
        <v>306</v>
      </c>
      <c r="D37" s="3" t="s">
        <v>203</v>
      </c>
      <c r="E37" s="9">
        <v>37342</v>
      </c>
      <c r="F37" s="3" t="str">
        <f>VLOOKUP(D37,Table2[[Name]:[Native]],3,FALSE)</f>
        <v>东安县</v>
      </c>
      <c r="G37" s="10" t="s">
        <v>200</v>
      </c>
    </row>
    <row r="38" spans="1:7" ht="15.75" thickBot="1" x14ac:dyDescent="0.3">
      <c r="A38" t="s">
        <v>3712</v>
      </c>
      <c r="B38" s="3" t="s">
        <v>3713</v>
      </c>
      <c r="C38" s="3" t="s">
        <v>287</v>
      </c>
      <c r="D38" s="3" t="s">
        <v>733</v>
      </c>
      <c r="E38" s="9">
        <v>33696</v>
      </c>
      <c r="F38" s="3" t="str">
        <f>VLOOKUP(D38,Table2[[Name]:[Native]],3,FALSE)</f>
        <v>冷水滩区</v>
      </c>
      <c r="G38" s="10" t="s">
        <v>200</v>
      </c>
    </row>
    <row r="39" spans="1:7" ht="15.75" thickBot="1" x14ac:dyDescent="0.3">
      <c r="A39" t="s">
        <v>3714</v>
      </c>
      <c r="B39" s="3" t="s">
        <v>3715</v>
      </c>
      <c r="C39" s="3" t="s">
        <v>280</v>
      </c>
      <c r="D39" s="3" t="s">
        <v>734</v>
      </c>
      <c r="E39" s="9">
        <v>11106</v>
      </c>
      <c r="F39" s="3" t="str">
        <f>VLOOKUP(D39,Table2[[Name]:[Native]],3,FALSE)</f>
        <v>祁阳市</v>
      </c>
      <c r="G39" s="10" t="s">
        <v>200</v>
      </c>
    </row>
    <row r="40" spans="1:7" ht="15.75" thickBot="1" x14ac:dyDescent="0.3">
      <c r="A40" t="s">
        <v>3716</v>
      </c>
      <c r="B40" s="3" t="s">
        <v>3717</v>
      </c>
      <c r="C40" s="3" t="s">
        <v>306</v>
      </c>
      <c r="D40" s="3" t="s">
        <v>211</v>
      </c>
      <c r="E40" s="9">
        <v>37364</v>
      </c>
      <c r="F40" s="3" t="str">
        <f>VLOOKUP(D40,Table2[[Name]:[Native]],3,FALSE)</f>
        <v>零陵区</v>
      </c>
      <c r="G40" s="10" t="s">
        <v>200</v>
      </c>
    </row>
    <row r="41" spans="1:7" ht="15.75" thickBot="1" x14ac:dyDescent="0.3">
      <c r="A41" t="s">
        <v>3718</v>
      </c>
      <c r="B41" s="3" t="s">
        <v>3719</v>
      </c>
      <c r="C41" s="3" t="s">
        <v>287</v>
      </c>
      <c r="D41" s="3" t="s">
        <v>201</v>
      </c>
      <c r="E41" s="9">
        <v>10204</v>
      </c>
      <c r="F41" s="3" t="str">
        <f>VLOOKUP(D41,Table2[[Name]:[Native]],3,FALSE)</f>
        <v>道县</v>
      </c>
      <c r="G41" s="10" t="s">
        <v>200</v>
      </c>
    </row>
    <row r="42" spans="1:7" ht="15.75" thickBot="1" x14ac:dyDescent="0.3">
      <c r="A42" t="s">
        <v>3720</v>
      </c>
      <c r="B42" s="3" t="s">
        <v>3721</v>
      </c>
      <c r="C42" s="3" t="s">
        <v>306</v>
      </c>
      <c r="D42" s="3" t="s">
        <v>201</v>
      </c>
      <c r="E42" s="9">
        <v>26956</v>
      </c>
      <c r="F42" s="3" t="str">
        <f>VLOOKUP(D42,Table2[[Name]:[Native]],3,FALSE)</f>
        <v>道县</v>
      </c>
      <c r="G42" s="10" t="s">
        <v>200</v>
      </c>
    </row>
    <row r="43" spans="1:7" ht="15.75" thickBot="1" x14ac:dyDescent="0.3">
      <c r="A43" t="s">
        <v>3722</v>
      </c>
      <c r="B43" s="3" t="s">
        <v>3723</v>
      </c>
      <c r="C43" s="3" t="s">
        <v>280</v>
      </c>
      <c r="D43" s="3" t="s">
        <v>218</v>
      </c>
      <c r="E43" s="9">
        <v>10345</v>
      </c>
      <c r="F43" s="3" t="str">
        <f>VLOOKUP(D43,Table2[[Name]:[Native]],3,FALSE)</f>
        <v>新田县</v>
      </c>
      <c r="G43" s="10" t="s">
        <v>200</v>
      </c>
    </row>
    <row r="44" spans="1:7" ht="15.75" thickBot="1" x14ac:dyDescent="0.3">
      <c r="A44" t="s">
        <v>3724</v>
      </c>
      <c r="B44" s="3" t="s">
        <v>3725</v>
      </c>
      <c r="C44" s="3" t="s">
        <v>306</v>
      </c>
      <c r="D44" s="3" t="s">
        <v>733</v>
      </c>
      <c r="E44" s="9">
        <v>13543</v>
      </c>
      <c r="F44" s="3" t="str">
        <f>VLOOKUP(D44,Table2[[Name]:[Native]],3,FALSE)</f>
        <v>冷水滩区</v>
      </c>
      <c r="G44" s="10" t="s">
        <v>200</v>
      </c>
    </row>
    <row r="45" spans="1:7" ht="15.75" thickBot="1" x14ac:dyDescent="0.3">
      <c r="A45" t="s">
        <v>3726</v>
      </c>
      <c r="B45" s="3" t="s">
        <v>3727</v>
      </c>
      <c r="C45" s="3" t="s">
        <v>306</v>
      </c>
      <c r="D45" s="3" t="s">
        <v>201</v>
      </c>
      <c r="E45" s="9">
        <v>41539</v>
      </c>
      <c r="F45" s="3" t="str">
        <f>VLOOKUP(D45,Table2[[Name]:[Native]],3,FALSE)</f>
        <v>道县</v>
      </c>
      <c r="G45" s="10" t="s">
        <v>200</v>
      </c>
    </row>
    <row r="46" spans="1:7" ht="15.75" thickBot="1" x14ac:dyDescent="0.3">
      <c r="A46" t="s">
        <v>3728</v>
      </c>
      <c r="B46" s="3" t="s">
        <v>3729</v>
      </c>
      <c r="C46" s="3" t="s">
        <v>306</v>
      </c>
      <c r="D46" s="3" t="s">
        <v>734</v>
      </c>
      <c r="E46" s="9">
        <v>27340</v>
      </c>
      <c r="F46" s="3" t="str">
        <f>VLOOKUP(D46,Table2[[Name]:[Native]],3,FALSE)</f>
        <v>祁阳市</v>
      </c>
      <c r="G46" s="10" t="s">
        <v>200</v>
      </c>
    </row>
    <row r="47" spans="1:7" ht="15.75" thickBot="1" x14ac:dyDescent="0.3">
      <c r="A47" s="3" t="s">
        <v>1129</v>
      </c>
      <c r="B47" s="3" t="s">
        <v>1130</v>
      </c>
      <c r="C47" s="3" t="s">
        <v>315</v>
      </c>
      <c r="D47" s="3" t="s">
        <v>733</v>
      </c>
      <c r="E47" s="9">
        <v>5691</v>
      </c>
      <c r="F47" s="3" t="str">
        <f>VLOOKUP(D47,Table2[[Name]:[Native]],3,FALSE)</f>
        <v>冷水滩区</v>
      </c>
      <c r="G47" s="10" t="s">
        <v>200</v>
      </c>
    </row>
    <row r="48" spans="1:7" ht="15.75" thickBot="1" x14ac:dyDescent="0.3">
      <c r="A48" t="s">
        <v>3730</v>
      </c>
      <c r="B48" s="3" t="s">
        <v>3731</v>
      </c>
      <c r="C48" s="3" t="s">
        <v>306</v>
      </c>
      <c r="D48" s="3" t="s">
        <v>734</v>
      </c>
      <c r="E48" s="9">
        <v>32380</v>
      </c>
      <c r="F48" s="3" t="str">
        <f>VLOOKUP(D48,Table2[[Name]:[Native]],3,FALSE)</f>
        <v>祁阳市</v>
      </c>
      <c r="G48" s="10" t="s">
        <v>200</v>
      </c>
    </row>
    <row r="49" spans="1:7" ht="15.75" thickBot="1" x14ac:dyDescent="0.3">
      <c r="A49" t="s">
        <v>3732</v>
      </c>
      <c r="B49" s="3" t="s">
        <v>3733</v>
      </c>
      <c r="C49" s="3" t="s">
        <v>306</v>
      </c>
      <c r="D49" s="3" t="s">
        <v>216</v>
      </c>
      <c r="E49" s="9">
        <v>9055</v>
      </c>
      <c r="F49" s="3" t="str">
        <f>VLOOKUP(D49,Table2[[Name]:[Native]],3,FALSE)</f>
        <v>双牌县</v>
      </c>
      <c r="G49" s="10" t="s">
        <v>200</v>
      </c>
    </row>
    <row r="50" spans="1:7" ht="15.75" thickBot="1" x14ac:dyDescent="0.3">
      <c r="A50" t="s">
        <v>3734</v>
      </c>
      <c r="B50" s="3" t="s">
        <v>3735</v>
      </c>
      <c r="C50" s="3" t="s">
        <v>306</v>
      </c>
      <c r="D50" s="3" t="s">
        <v>205</v>
      </c>
      <c r="E50" s="9">
        <v>18892</v>
      </c>
      <c r="F50" s="3" t="str">
        <f>VLOOKUP(D50,Table2[[Name]:[Native]],3,FALSE)</f>
        <v>江华瑶族自治县</v>
      </c>
      <c r="G50" s="10" t="s">
        <v>200</v>
      </c>
    </row>
    <row r="51" spans="1:7" ht="15.75" thickBot="1" x14ac:dyDescent="0.3">
      <c r="A51" t="s">
        <v>3736</v>
      </c>
      <c r="B51" s="3" t="s">
        <v>3737</v>
      </c>
      <c r="C51" s="3" t="s">
        <v>280</v>
      </c>
      <c r="D51" s="3" t="s">
        <v>201</v>
      </c>
      <c r="E51" s="9">
        <v>7140</v>
      </c>
      <c r="F51" s="3" t="str">
        <f>VLOOKUP(D51,Table2[[Name]:[Native]],3,FALSE)</f>
        <v>道县</v>
      </c>
      <c r="G51" s="10" t="s">
        <v>200</v>
      </c>
    </row>
    <row r="52" spans="1:7" ht="15.75" thickBot="1" x14ac:dyDescent="0.3">
      <c r="A52" t="s">
        <v>3738</v>
      </c>
      <c r="B52" s="3" t="s">
        <v>3739</v>
      </c>
      <c r="C52" s="3" t="s">
        <v>306</v>
      </c>
      <c r="D52" s="3" t="s">
        <v>203</v>
      </c>
      <c r="E52" s="9">
        <v>27337</v>
      </c>
      <c r="F52" s="3" t="str">
        <f>VLOOKUP(D52,Table2[[Name]:[Native]],3,FALSE)</f>
        <v>东安县</v>
      </c>
      <c r="G52" s="10" t="s">
        <v>200</v>
      </c>
    </row>
    <row r="53" spans="1:7" ht="15.75" thickBot="1" x14ac:dyDescent="0.3">
      <c r="A53" t="s">
        <v>3740</v>
      </c>
      <c r="B53" s="3" t="s">
        <v>3741</v>
      </c>
      <c r="C53" s="3" t="s">
        <v>306</v>
      </c>
      <c r="D53" s="3" t="s">
        <v>213</v>
      </c>
      <c r="E53" s="9">
        <v>38617</v>
      </c>
      <c r="F53" s="3" t="str">
        <f>VLOOKUP(D53,Table2[[Name]:[Native]],3,FALSE)</f>
        <v>宁远县</v>
      </c>
      <c r="G53" s="10" t="s">
        <v>200</v>
      </c>
    </row>
    <row r="54" spans="1:7" ht="15.75" thickBot="1" x14ac:dyDescent="0.3">
      <c r="A54" t="s">
        <v>3742</v>
      </c>
      <c r="B54" s="3" t="s">
        <v>3743</v>
      </c>
      <c r="C54" s="3" t="s">
        <v>280</v>
      </c>
      <c r="D54" s="3" t="s">
        <v>201</v>
      </c>
      <c r="E54" s="9">
        <v>11887</v>
      </c>
      <c r="F54" s="3" t="str">
        <f>VLOOKUP(D54,Table2[[Name]:[Native]],3,FALSE)</f>
        <v>道县</v>
      </c>
      <c r="G54" s="10" t="s">
        <v>200</v>
      </c>
    </row>
    <row r="55" spans="1:7" ht="15.75" thickBot="1" x14ac:dyDescent="0.3">
      <c r="A55" t="s">
        <v>3744</v>
      </c>
      <c r="B55" s="3" t="s">
        <v>3745</v>
      </c>
      <c r="C55" s="3" t="s">
        <v>280</v>
      </c>
      <c r="D55" s="3" t="s">
        <v>732</v>
      </c>
      <c r="E55" s="9">
        <v>12901</v>
      </c>
      <c r="F55" s="3" t="str">
        <f>VLOOKUP(D55,Table2[[Name]:[Native]],3,FALSE)</f>
        <v>江永县</v>
      </c>
      <c r="G55" s="10" t="s">
        <v>200</v>
      </c>
    </row>
    <row r="56" spans="1:7" ht="15.75" thickBot="1" x14ac:dyDescent="0.3">
      <c r="A56" t="s">
        <v>3746</v>
      </c>
      <c r="B56" s="3" t="s">
        <v>3747</v>
      </c>
      <c r="C56" s="3" t="s">
        <v>315</v>
      </c>
      <c r="D56" s="3" t="s">
        <v>203</v>
      </c>
      <c r="E56" s="9">
        <v>5591</v>
      </c>
      <c r="F56" s="3" t="str">
        <f>VLOOKUP(D56,Table2[[Name]:[Native]],3,FALSE)</f>
        <v>东安县</v>
      </c>
      <c r="G56" s="10" t="s">
        <v>200</v>
      </c>
    </row>
    <row r="57" spans="1:7" ht="15.75" thickBot="1" x14ac:dyDescent="0.3">
      <c r="A57" t="s">
        <v>3748</v>
      </c>
      <c r="B57" s="3" t="s">
        <v>3749</v>
      </c>
      <c r="C57" s="3" t="s">
        <v>306</v>
      </c>
      <c r="D57" s="3" t="s">
        <v>734</v>
      </c>
      <c r="E57" s="9">
        <v>24281</v>
      </c>
      <c r="F57" s="3" t="str">
        <f>VLOOKUP(D57,Table2[[Name]:[Native]],3,FALSE)</f>
        <v>祁阳市</v>
      </c>
      <c r="G57" s="10" t="s">
        <v>200</v>
      </c>
    </row>
    <row r="58" spans="1:7" ht="15.75" thickBot="1" x14ac:dyDescent="0.3">
      <c r="A58" t="s">
        <v>3750</v>
      </c>
      <c r="B58" s="3" t="s">
        <v>3751</v>
      </c>
      <c r="C58" s="3" t="s">
        <v>306</v>
      </c>
      <c r="D58" s="3" t="s">
        <v>211</v>
      </c>
      <c r="E58" s="9">
        <v>23991</v>
      </c>
      <c r="F58" s="3" t="str">
        <f>VLOOKUP(D58,Table2[[Name]:[Native]],3,FALSE)</f>
        <v>零陵区</v>
      </c>
      <c r="G58" s="10" t="s">
        <v>200</v>
      </c>
    </row>
    <row r="59" spans="1:7" ht="15.75" thickBot="1" x14ac:dyDescent="0.3">
      <c r="A59" t="s">
        <v>3752</v>
      </c>
      <c r="B59" s="3" t="s">
        <v>3753</v>
      </c>
      <c r="C59" s="3" t="s">
        <v>306</v>
      </c>
      <c r="D59" s="3" t="s">
        <v>733</v>
      </c>
      <c r="E59" s="9">
        <v>28748</v>
      </c>
      <c r="F59" s="3" t="str">
        <f>VLOOKUP(D59,Table2[[Name]:[Native]],3,FALSE)</f>
        <v>冷水滩区</v>
      </c>
      <c r="G59" s="10" t="s">
        <v>200</v>
      </c>
    </row>
    <row r="60" spans="1:7" ht="15.75" thickBot="1" x14ac:dyDescent="0.3">
      <c r="A60" t="s">
        <v>3754</v>
      </c>
      <c r="B60" s="3" t="s">
        <v>3755</v>
      </c>
      <c r="C60" s="3" t="s">
        <v>306</v>
      </c>
      <c r="D60" s="3" t="s">
        <v>733</v>
      </c>
      <c r="E60" s="9">
        <v>13223</v>
      </c>
      <c r="F60" s="3" t="str">
        <f>VLOOKUP(D60,Table2[[Name]:[Native]],3,FALSE)</f>
        <v>冷水滩区</v>
      </c>
      <c r="G60" s="10" t="s">
        <v>200</v>
      </c>
    </row>
    <row r="61" spans="1:7" ht="15.75" thickBot="1" x14ac:dyDescent="0.3">
      <c r="A61" t="s">
        <v>1584</v>
      </c>
      <c r="B61" s="3" t="s">
        <v>1585</v>
      </c>
      <c r="C61" s="3" t="s">
        <v>306</v>
      </c>
      <c r="D61" s="3" t="s">
        <v>203</v>
      </c>
      <c r="E61" s="9">
        <v>13596</v>
      </c>
      <c r="F61" s="3" t="str">
        <f>VLOOKUP(D61,Table2[[Name]:[Native]],3,FALSE)</f>
        <v>东安县</v>
      </c>
      <c r="G61" s="10" t="s">
        <v>200</v>
      </c>
    </row>
    <row r="62" spans="1:7" ht="15.75" thickBot="1" x14ac:dyDescent="0.3">
      <c r="A62" t="s">
        <v>3756</v>
      </c>
      <c r="B62" s="3" t="s">
        <v>3757</v>
      </c>
      <c r="C62" s="3" t="s">
        <v>306</v>
      </c>
      <c r="D62" s="3" t="s">
        <v>732</v>
      </c>
      <c r="E62" s="9">
        <v>11696</v>
      </c>
      <c r="F62" s="3" t="str">
        <f>VLOOKUP(D62,Table2[[Name]:[Native]],3,FALSE)</f>
        <v>江永县</v>
      </c>
      <c r="G62" s="10" t="s">
        <v>200</v>
      </c>
    </row>
    <row r="63" spans="1:7" ht="15.75" thickBot="1" x14ac:dyDescent="0.3">
      <c r="A63" t="s">
        <v>3758</v>
      </c>
      <c r="B63" s="3" t="s">
        <v>3759</v>
      </c>
      <c r="C63" s="3" t="s">
        <v>280</v>
      </c>
      <c r="D63" s="3" t="s">
        <v>208</v>
      </c>
      <c r="E63" s="9">
        <v>1711</v>
      </c>
      <c r="F63" s="3" t="str">
        <f>VLOOKUP(D63,Table2[[Name]:[Native]],3,FALSE)</f>
        <v>蓝山县</v>
      </c>
      <c r="G63" s="10" t="s">
        <v>200</v>
      </c>
    </row>
    <row r="64" spans="1:7" ht="15.75" thickBot="1" x14ac:dyDescent="0.3">
      <c r="A64" t="s">
        <v>3760</v>
      </c>
      <c r="B64" s="3" t="s">
        <v>3761</v>
      </c>
      <c r="C64" s="3" t="s">
        <v>306</v>
      </c>
      <c r="D64" s="3" t="s">
        <v>216</v>
      </c>
      <c r="E64" s="9">
        <v>16357</v>
      </c>
      <c r="F64" s="3" t="str">
        <f>VLOOKUP(D64,Table2[[Name]:[Native]],3,FALSE)</f>
        <v>双牌县</v>
      </c>
      <c r="G64" s="10" t="s">
        <v>200</v>
      </c>
    </row>
    <row r="65" spans="1:7" ht="15.75" thickBot="1" x14ac:dyDescent="0.3">
      <c r="A65" t="s">
        <v>3762</v>
      </c>
      <c r="B65" s="3" t="s">
        <v>3763</v>
      </c>
      <c r="C65" s="3" t="s">
        <v>280</v>
      </c>
      <c r="D65" s="3" t="s">
        <v>208</v>
      </c>
      <c r="E65" s="9">
        <v>4106</v>
      </c>
      <c r="F65" s="3" t="str">
        <f>VLOOKUP(D65,Table2[[Name]:[Native]],3,FALSE)</f>
        <v>蓝山县</v>
      </c>
      <c r="G65" s="10" t="s">
        <v>200</v>
      </c>
    </row>
    <row r="66" spans="1:7" ht="15.75" thickBot="1" x14ac:dyDescent="0.3">
      <c r="A66" t="s">
        <v>3764</v>
      </c>
      <c r="B66" s="3" t="s">
        <v>3765</v>
      </c>
      <c r="C66" s="3" t="s">
        <v>315</v>
      </c>
      <c r="D66" s="3" t="s">
        <v>205</v>
      </c>
      <c r="E66" s="9">
        <v>6711</v>
      </c>
      <c r="F66" s="3" t="str">
        <f>VLOOKUP(D66,Table2[[Name]:[Native]],3,FALSE)</f>
        <v>江华瑶族自治县</v>
      </c>
      <c r="G66" s="10" t="s">
        <v>200</v>
      </c>
    </row>
    <row r="67" spans="1:7" ht="15.75" thickBot="1" x14ac:dyDescent="0.3">
      <c r="A67" t="s">
        <v>3766</v>
      </c>
      <c r="B67" s="3" t="s">
        <v>3767</v>
      </c>
      <c r="C67" s="3" t="s">
        <v>306</v>
      </c>
      <c r="D67" s="3" t="s">
        <v>218</v>
      </c>
      <c r="E67" s="9">
        <v>17267</v>
      </c>
      <c r="F67" s="3" t="str">
        <f>VLOOKUP(D67,Table2[[Name]:[Native]],3,FALSE)</f>
        <v>新田县</v>
      </c>
      <c r="G67" s="10" t="s">
        <v>200</v>
      </c>
    </row>
    <row r="68" spans="1:7" ht="15.75" thickBot="1" x14ac:dyDescent="0.3">
      <c r="A68" t="s">
        <v>3768</v>
      </c>
      <c r="B68" s="3" t="s">
        <v>3769</v>
      </c>
      <c r="C68" s="3" t="s">
        <v>306</v>
      </c>
      <c r="D68" s="3" t="s">
        <v>218</v>
      </c>
      <c r="E68" s="9">
        <v>14537</v>
      </c>
      <c r="F68" s="3" t="str">
        <f>VLOOKUP(D68,Table2[[Name]:[Native]],3,FALSE)</f>
        <v>新田县</v>
      </c>
      <c r="G68" s="10" t="s">
        <v>200</v>
      </c>
    </row>
    <row r="69" spans="1:7" ht="15.75" thickBot="1" x14ac:dyDescent="0.3">
      <c r="A69" t="s">
        <v>3770</v>
      </c>
      <c r="B69" s="3" t="s">
        <v>3771</v>
      </c>
      <c r="C69" s="3" t="s">
        <v>287</v>
      </c>
      <c r="D69" s="3" t="s">
        <v>211</v>
      </c>
      <c r="E69" s="9">
        <v>19578</v>
      </c>
      <c r="F69" s="3" t="str">
        <f>VLOOKUP(D69,Table2[[Name]:[Native]],3,FALSE)</f>
        <v>零陵区</v>
      </c>
      <c r="G69" s="10" t="s">
        <v>200</v>
      </c>
    </row>
    <row r="70" spans="1:7" ht="15.75" thickBot="1" x14ac:dyDescent="0.3">
      <c r="A70" t="s">
        <v>3772</v>
      </c>
      <c r="B70" s="3" t="s">
        <v>3773</v>
      </c>
      <c r="C70" s="3" t="s">
        <v>280</v>
      </c>
      <c r="D70" s="3" t="s">
        <v>205</v>
      </c>
      <c r="E70" s="9">
        <v>14282</v>
      </c>
      <c r="F70" s="3" t="str">
        <f>VLOOKUP(D70,Table2[[Name]:[Native]],3,FALSE)</f>
        <v>江华瑶族自治县</v>
      </c>
      <c r="G70" s="10" t="s">
        <v>200</v>
      </c>
    </row>
    <row r="71" spans="1:7" ht="15.75" thickBot="1" x14ac:dyDescent="0.3">
      <c r="A71" t="s">
        <v>3774</v>
      </c>
      <c r="B71" s="3" t="s">
        <v>3775</v>
      </c>
      <c r="C71" s="3" t="s">
        <v>306</v>
      </c>
      <c r="D71" s="3" t="s">
        <v>734</v>
      </c>
      <c r="E71" s="9">
        <v>24728</v>
      </c>
      <c r="F71" s="3" t="str">
        <f>VLOOKUP(D71,Table2[[Name]:[Native]],3,FALSE)</f>
        <v>祁阳市</v>
      </c>
      <c r="G71" s="10" t="s">
        <v>200</v>
      </c>
    </row>
    <row r="72" spans="1:7" ht="15.75" thickBot="1" x14ac:dyDescent="0.3">
      <c r="A72" t="s">
        <v>3776</v>
      </c>
      <c r="B72" s="3" t="s">
        <v>3777</v>
      </c>
      <c r="C72" s="3" t="s">
        <v>306</v>
      </c>
      <c r="D72" s="3" t="s">
        <v>734</v>
      </c>
      <c r="E72" s="9">
        <v>13805</v>
      </c>
      <c r="F72" s="3" t="str">
        <f>VLOOKUP(D72,Table2[[Name]:[Native]],3,FALSE)</f>
        <v>祁阳市</v>
      </c>
      <c r="G72" s="10" t="s">
        <v>200</v>
      </c>
    </row>
    <row r="73" spans="1:7" ht="15.75" thickBot="1" x14ac:dyDescent="0.3">
      <c r="A73" t="s">
        <v>3778</v>
      </c>
      <c r="B73" s="3" t="s">
        <v>3779</v>
      </c>
      <c r="C73" s="3" t="s">
        <v>306</v>
      </c>
      <c r="D73" s="3" t="s">
        <v>203</v>
      </c>
      <c r="E73" s="9">
        <v>44880</v>
      </c>
      <c r="F73" s="3" t="str">
        <f>VLOOKUP(D73,Table2[[Name]:[Native]],3,FALSE)</f>
        <v>东安县</v>
      </c>
      <c r="G73" s="10" t="s">
        <v>200</v>
      </c>
    </row>
    <row r="74" spans="1:7" ht="15.75" thickBot="1" x14ac:dyDescent="0.3">
      <c r="A74" t="s">
        <v>3780</v>
      </c>
      <c r="B74" s="3" t="s">
        <v>3781</v>
      </c>
      <c r="C74" s="3" t="s">
        <v>280</v>
      </c>
      <c r="D74" s="3" t="s">
        <v>208</v>
      </c>
      <c r="E74" s="9">
        <v>3293</v>
      </c>
      <c r="F74" s="3" t="str">
        <f>VLOOKUP(D74,Table2[[Name]:[Native]],3,FALSE)</f>
        <v>蓝山县</v>
      </c>
      <c r="G74" s="10" t="s">
        <v>200</v>
      </c>
    </row>
    <row r="75" spans="1:7" ht="15.75" thickBot="1" x14ac:dyDescent="0.3">
      <c r="A75" t="s">
        <v>3782</v>
      </c>
      <c r="B75" s="3" t="s">
        <v>3783</v>
      </c>
      <c r="C75" s="3" t="s">
        <v>306</v>
      </c>
      <c r="D75" s="3" t="s">
        <v>218</v>
      </c>
      <c r="E75" s="9">
        <v>8384</v>
      </c>
      <c r="F75" s="3" t="str">
        <f>VLOOKUP(D75,Table2[[Name]:[Native]],3,FALSE)</f>
        <v>新田县</v>
      </c>
      <c r="G75" s="10" t="s">
        <v>200</v>
      </c>
    </row>
    <row r="76" spans="1:7" ht="15.75" thickBot="1" x14ac:dyDescent="0.3">
      <c r="A76" t="s">
        <v>3784</v>
      </c>
      <c r="B76" s="3" t="s">
        <v>3503</v>
      </c>
      <c r="C76" s="3" t="s">
        <v>306</v>
      </c>
      <c r="D76" s="3" t="s">
        <v>218</v>
      </c>
      <c r="E76" s="9">
        <v>18770</v>
      </c>
      <c r="F76" s="3" t="str">
        <f>VLOOKUP(D76,Table2[[Name]:[Native]],3,FALSE)</f>
        <v>新田县</v>
      </c>
      <c r="G76" s="10" t="s">
        <v>200</v>
      </c>
    </row>
    <row r="77" spans="1:7" ht="15.75" thickBot="1" x14ac:dyDescent="0.3">
      <c r="A77" t="s">
        <v>3785</v>
      </c>
      <c r="B77" s="3" t="s">
        <v>3786</v>
      </c>
      <c r="C77" s="3" t="s">
        <v>280</v>
      </c>
      <c r="D77" s="3" t="s">
        <v>213</v>
      </c>
      <c r="E77" s="9">
        <v>25738</v>
      </c>
      <c r="F77" s="3" t="str">
        <f>VLOOKUP(D77,Table2[[Name]:[Native]],3,FALSE)</f>
        <v>宁远县</v>
      </c>
      <c r="G77" s="10" t="s">
        <v>200</v>
      </c>
    </row>
    <row r="78" spans="1:7" ht="15.75" thickBot="1" x14ac:dyDescent="0.3">
      <c r="A78" t="s">
        <v>3787</v>
      </c>
      <c r="B78" s="3" t="s">
        <v>3788</v>
      </c>
      <c r="C78" s="3" t="s">
        <v>287</v>
      </c>
      <c r="D78" s="3" t="s">
        <v>733</v>
      </c>
      <c r="E78" s="9">
        <v>22279</v>
      </c>
      <c r="F78" s="3" t="str">
        <f>VLOOKUP(D78,Table2[[Name]:[Native]],3,FALSE)</f>
        <v>冷水滩区</v>
      </c>
      <c r="G78" s="10" t="s">
        <v>200</v>
      </c>
    </row>
    <row r="79" spans="1:7" ht="15.75" thickBot="1" x14ac:dyDescent="0.3">
      <c r="A79" t="s">
        <v>3789</v>
      </c>
      <c r="B79" s="3" t="s">
        <v>3790</v>
      </c>
      <c r="C79" s="3" t="s">
        <v>315</v>
      </c>
      <c r="D79" s="3" t="s">
        <v>208</v>
      </c>
      <c r="E79" s="9">
        <v>124</v>
      </c>
      <c r="F79" s="3" t="str">
        <f>VLOOKUP(D79,Table2[[Name]:[Native]],3,FALSE)</f>
        <v>蓝山县</v>
      </c>
      <c r="G79" s="10" t="s">
        <v>200</v>
      </c>
    </row>
    <row r="80" spans="1:7" ht="15.75" thickBot="1" x14ac:dyDescent="0.3">
      <c r="A80" t="s">
        <v>3791</v>
      </c>
      <c r="B80" s="3" t="s">
        <v>3792</v>
      </c>
      <c r="C80" s="3" t="s">
        <v>315</v>
      </c>
      <c r="D80" s="3" t="s">
        <v>208</v>
      </c>
      <c r="E80" s="9">
        <v>69</v>
      </c>
      <c r="F80" s="3" t="str">
        <f>VLOOKUP(D80,Table2[[Name]:[Native]],3,FALSE)</f>
        <v>蓝山县</v>
      </c>
      <c r="G80" s="10" t="s">
        <v>200</v>
      </c>
    </row>
    <row r="81" spans="1:7" ht="15.75" thickBot="1" x14ac:dyDescent="0.3">
      <c r="A81" t="s">
        <v>3793</v>
      </c>
      <c r="B81" s="3" t="s">
        <v>3794</v>
      </c>
      <c r="C81" s="3" t="s">
        <v>315</v>
      </c>
      <c r="D81" s="3" t="s">
        <v>208</v>
      </c>
      <c r="E81" s="9">
        <v>68</v>
      </c>
      <c r="F81" s="3" t="str">
        <f>VLOOKUP(D81,Table2[[Name]:[Native]],3,FALSE)</f>
        <v>蓝山县</v>
      </c>
      <c r="G81" s="10" t="s">
        <v>200</v>
      </c>
    </row>
    <row r="82" spans="1:7" ht="15.75" thickBot="1" x14ac:dyDescent="0.3">
      <c r="A82" t="s">
        <v>3795</v>
      </c>
      <c r="B82" s="3" t="s">
        <v>3796</v>
      </c>
      <c r="C82" s="3" t="s">
        <v>315</v>
      </c>
      <c r="D82" s="3" t="s">
        <v>208</v>
      </c>
      <c r="E82" s="9">
        <v>686</v>
      </c>
      <c r="F82" s="3" t="str">
        <f>VLOOKUP(D82,Table2[[Name]:[Native]],3,FALSE)</f>
        <v>蓝山县</v>
      </c>
      <c r="G82" s="10" t="s">
        <v>200</v>
      </c>
    </row>
    <row r="83" spans="1:7" ht="15.75" thickBot="1" x14ac:dyDescent="0.3">
      <c r="A83" t="s">
        <v>3797</v>
      </c>
      <c r="B83" s="3" t="s">
        <v>3798</v>
      </c>
      <c r="C83" s="3" t="s">
        <v>315</v>
      </c>
      <c r="D83" s="3" t="s">
        <v>208</v>
      </c>
      <c r="E83" s="9">
        <v>64</v>
      </c>
      <c r="F83" s="3" t="str">
        <f>VLOOKUP(D83,Table2[[Name]:[Native]],3,FALSE)</f>
        <v>蓝山县</v>
      </c>
      <c r="G83" s="10" t="s">
        <v>200</v>
      </c>
    </row>
    <row r="84" spans="1:7" ht="15.75" thickBot="1" x14ac:dyDescent="0.3">
      <c r="A84" t="s">
        <v>3799</v>
      </c>
      <c r="B84" s="3" t="s">
        <v>3800</v>
      </c>
      <c r="C84" s="3" t="s">
        <v>280</v>
      </c>
      <c r="D84" s="3" t="s">
        <v>732</v>
      </c>
      <c r="E84" s="9">
        <v>5053</v>
      </c>
      <c r="F84" s="3" t="str">
        <f>VLOOKUP(D84,Table2[[Name]:[Native]],3,FALSE)</f>
        <v>江永县</v>
      </c>
      <c r="G84" s="10" t="s">
        <v>200</v>
      </c>
    </row>
    <row r="85" spans="1:7" ht="15.75" thickBot="1" x14ac:dyDescent="0.3">
      <c r="A85" t="s">
        <v>3801</v>
      </c>
      <c r="B85" s="3" t="s">
        <v>3802</v>
      </c>
      <c r="C85" s="3" t="s">
        <v>280</v>
      </c>
      <c r="D85" s="3" t="s">
        <v>201</v>
      </c>
      <c r="E85" s="9">
        <v>12990</v>
      </c>
      <c r="F85" s="3" t="str">
        <f>VLOOKUP(D85,Table2[[Name]:[Native]],3,FALSE)</f>
        <v>道县</v>
      </c>
      <c r="G85" s="10" t="s">
        <v>200</v>
      </c>
    </row>
    <row r="86" spans="1:7" ht="15.75" thickBot="1" x14ac:dyDescent="0.3">
      <c r="A86" t="s">
        <v>3803</v>
      </c>
      <c r="B86" s="3" t="s">
        <v>3804</v>
      </c>
      <c r="C86" s="3" t="s">
        <v>280</v>
      </c>
      <c r="D86" s="3" t="s">
        <v>218</v>
      </c>
      <c r="E86" s="9">
        <v>7295</v>
      </c>
      <c r="F86" s="3" t="str">
        <f>VLOOKUP(D86,Table2[[Name]:[Native]],3,FALSE)</f>
        <v>新田县</v>
      </c>
      <c r="G86" s="10" t="s">
        <v>200</v>
      </c>
    </row>
    <row r="87" spans="1:7" ht="15.75" thickBot="1" x14ac:dyDescent="0.3">
      <c r="A87" t="s">
        <v>3805</v>
      </c>
      <c r="B87" s="3" t="s">
        <v>3806</v>
      </c>
      <c r="C87" s="3" t="s">
        <v>306</v>
      </c>
      <c r="D87" s="3" t="s">
        <v>213</v>
      </c>
      <c r="E87" s="9">
        <v>71255</v>
      </c>
      <c r="F87" s="3" t="str">
        <f>VLOOKUP(D87,Table2[[Name]:[Native]],3,FALSE)</f>
        <v>宁远县</v>
      </c>
      <c r="G87" s="10" t="s">
        <v>200</v>
      </c>
    </row>
    <row r="88" spans="1:7" ht="15.75" thickBot="1" x14ac:dyDescent="0.3">
      <c r="A88" t="s">
        <v>3807</v>
      </c>
      <c r="B88" s="3" t="s">
        <v>3808</v>
      </c>
      <c r="C88" s="3" t="s">
        <v>280</v>
      </c>
      <c r="D88" s="3" t="s">
        <v>205</v>
      </c>
      <c r="E88" s="9">
        <v>3763</v>
      </c>
      <c r="F88" s="3" t="str">
        <f>VLOOKUP(D88,Table2[[Name]:[Native]],3,FALSE)</f>
        <v>江华瑶族自治县</v>
      </c>
      <c r="G88" s="10" t="s">
        <v>200</v>
      </c>
    </row>
    <row r="89" spans="1:7" ht="15.75" thickBot="1" x14ac:dyDescent="0.3">
      <c r="A89" t="s">
        <v>3809</v>
      </c>
      <c r="B89" s="3" t="s">
        <v>3810</v>
      </c>
      <c r="C89" s="3" t="s">
        <v>280</v>
      </c>
      <c r="D89" s="3" t="s">
        <v>218</v>
      </c>
      <c r="E89" s="9">
        <v>9547</v>
      </c>
      <c r="F89" s="3" t="str">
        <f>VLOOKUP(D89,Table2[[Name]:[Native]],3,FALSE)</f>
        <v>新田县</v>
      </c>
      <c r="G89" s="10" t="s">
        <v>200</v>
      </c>
    </row>
    <row r="90" spans="1:7" ht="15.75" thickBot="1" x14ac:dyDescent="0.3">
      <c r="A90" t="s">
        <v>3811</v>
      </c>
      <c r="B90" s="3" t="s">
        <v>3812</v>
      </c>
      <c r="C90" s="3" t="s">
        <v>280</v>
      </c>
      <c r="D90" s="3" t="s">
        <v>216</v>
      </c>
      <c r="E90" s="9">
        <v>13900</v>
      </c>
      <c r="F90" s="3" t="str">
        <f>VLOOKUP(D90,Table2[[Name]:[Native]],3,FALSE)</f>
        <v>双牌县</v>
      </c>
      <c r="G90" s="10" t="s">
        <v>200</v>
      </c>
    </row>
    <row r="91" spans="1:7" ht="15.75" thickBot="1" x14ac:dyDescent="0.3">
      <c r="A91" t="s">
        <v>3813</v>
      </c>
      <c r="B91" s="3" t="s">
        <v>3814</v>
      </c>
      <c r="C91" s="3" t="s">
        <v>306</v>
      </c>
      <c r="D91" s="3" t="s">
        <v>734</v>
      </c>
      <c r="E91" s="9">
        <v>43570</v>
      </c>
      <c r="F91" s="3" t="str">
        <f>VLOOKUP(D91,Table2[[Name]:[Native]],3,FALSE)</f>
        <v>祁阳市</v>
      </c>
      <c r="G91" s="10" t="s">
        <v>200</v>
      </c>
    </row>
    <row r="92" spans="1:7" ht="15.75" thickBot="1" x14ac:dyDescent="0.3">
      <c r="A92" t="s">
        <v>3815</v>
      </c>
      <c r="B92" s="3" t="s">
        <v>3816</v>
      </c>
      <c r="C92" s="3" t="s">
        <v>287</v>
      </c>
      <c r="D92" s="3" t="s">
        <v>733</v>
      </c>
      <c r="E92" s="9">
        <v>35471</v>
      </c>
      <c r="F92" s="3" t="str">
        <f>VLOOKUP(D92,Table2[[Name]:[Native]],3,FALSE)</f>
        <v>冷水滩区</v>
      </c>
      <c r="G92" s="10" t="s">
        <v>200</v>
      </c>
    </row>
    <row r="93" spans="1:7" ht="15.75" thickBot="1" x14ac:dyDescent="0.3">
      <c r="A93" t="s">
        <v>3817</v>
      </c>
      <c r="B93" s="3" t="s">
        <v>3818</v>
      </c>
      <c r="C93" s="3" t="s">
        <v>306</v>
      </c>
      <c r="D93" s="3" t="s">
        <v>211</v>
      </c>
      <c r="E93" s="9">
        <v>23917</v>
      </c>
      <c r="F93" s="3" t="str">
        <f>VLOOKUP(D93,Table2[[Name]:[Native]],3,FALSE)</f>
        <v>零陵区</v>
      </c>
      <c r="G93" s="10" t="s">
        <v>200</v>
      </c>
    </row>
    <row r="94" spans="1:7" ht="15.75" thickBot="1" x14ac:dyDescent="0.3">
      <c r="A94" t="s">
        <v>3819</v>
      </c>
      <c r="B94" s="3" t="s">
        <v>3820</v>
      </c>
      <c r="C94" s="3" t="s">
        <v>280</v>
      </c>
      <c r="D94" s="3" t="s">
        <v>208</v>
      </c>
      <c r="E94" s="9">
        <v>1423</v>
      </c>
      <c r="F94" s="3" t="str">
        <f>VLOOKUP(D94,Table2[[Name]:[Native]],3,FALSE)</f>
        <v>蓝山县</v>
      </c>
      <c r="G94" s="10" t="s">
        <v>200</v>
      </c>
    </row>
    <row r="95" spans="1:7" ht="15.75" thickBot="1" x14ac:dyDescent="0.3">
      <c r="A95" t="s">
        <v>3821</v>
      </c>
      <c r="B95" s="3" t="s">
        <v>3822</v>
      </c>
      <c r="C95" s="3" t="s">
        <v>306</v>
      </c>
      <c r="D95" s="3" t="s">
        <v>213</v>
      </c>
      <c r="E95" s="9">
        <v>40843</v>
      </c>
      <c r="F95" s="3" t="str">
        <f>VLOOKUP(D95,Table2[[Name]:[Native]],3,FALSE)</f>
        <v>宁远县</v>
      </c>
      <c r="G95" s="10" t="s">
        <v>200</v>
      </c>
    </row>
    <row r="96" spans="1:7" ht="15.75" thickBot="1" x14ac:dyDescent="0.3">
      <c r="A96" t="s">
        <v>3823</v>
      </c>
      <c r="B96" s="3" t="s">
        <v>3824</v>
      </c>
      <c r="C96" s="3" t="s">
        <v>306</v>
      </c>
      <c r="D96" s="3" t="s">
        <v>216</v>
      </c>
      <c r="E96" s="9">
        <v>70887</v>
      </c>
      <c r="F96" s="3" t="str">
        <f>VLOOKUP(D96,Table2[[Name]:[Native]],3,FALSE)</f>
        <v>双牌县</v>
      </c>
      <c r="G96" s="10" t="s">
        <v>200</v>
      </c>
    </row>
    <row r="97" spans="1:7" ht="15.75" thickBot="1" x14ac:dyDescent="0.3">
      <c r="A97" t="s">
        <v>3825</v>
      </c>
      <c r="B97" s="3" t="s">
        <v>3826</v>
      </c>
      <c r="C97" s="3" t="s">
        <v>306</v>
      </c>
      <c r="D97" s="3" t="s">
        <v>218</v>
      </c>
      <c r="E97" s="9">
        <v>98496</v>
      </c>
      <c r="F97" s="3" t="str">
        <f>VLOOKUP(D97,Table2[[Name]:[Native]],3,FALSE)</f>
        <v>新田县</v>
      </c>
      <c r="G97" s="10" t="s">
        <v>200</v>
      </c>
    </row>
    <row r="98" spans="1:7" ht="15.75" thickBot="1" x14ac:dyDescent="0.3">
      <c r="A98" t="s">
        <v>3827</v>
      </c>
      <c r="B98" s="3" t="s">
        <v>3828</v>
      </c>
      <c r="C98" s="3" t="s">
        <v>306</v>
      </c>
      <c r="D98" s="3" t="s">
        <v>203</v>
      </c>
      <c r="E98" s="9">
        <v>50463</v>
      </c>
      <c r="F98" s="3" t="str">
        <f>VLOOKUP(D98,Table2[[Name]:[Native]],3,FALSE)</f>
        <v>东安县</v>
      </c>
      <c r="G98" s="10" t="s">
        <v>200</v>
      </c>
    </row>
    <row r="99" spans="1:7" ht="15.75" thickBot="1" x14ac:dyDescent="0.3">
      <c r="A99" t="s">
        <v>3829</v>
      </c>
      <c r="B99" s="3" t="s">
        <v>3830</v>
      </c>
      <c r="C99" s="3" t="s">
        <v>306</v>
      </c>
      <c r="D99" s="3" t="s">
        <v>203</v>
      </c>
      <c r="E99" s="9">
        <v>27496</v>
      </c>
      <c r="F99" s="3" t="str">
        <f>VLOOKUP(D99,Table2[[Name]:[Native]],3,FALSE)</f>
        <v>东安县</v>
      </c>
      <c r="G99" s="10" t="s">
        <v>200</v>
      </c>
    </row>
    <row r="100" spans="1:7" ht="15.75" thickBot="1" x14ac:dyDescent="0.3">
      <c r="A100" t="s">
        <v>3831</v>
      </c>
      <c r="B100" s="3" t="s">
        <v>3832</v>
      </c>
      <c r="C100" s="3" t="s">
        <v>306</v>
      </c>
      <c r="D100" s="3" t="s">
        <v>216</v>
      </c>
      <c r="E100" s="9">
        <v>7251</v>
      </c>
      <c r="F100" s="3" t="str">
        <f>VLOOKUP(D100,Table2[[Name]:[Native]],3,FALSE)</f>
        <v>双牌县</v>
      </c>
      <c r="G100" s="10" t="s">
        <v>200</v>
      </c>
    </row>
    <row r="101" spans="1:7" ht="15.75" thickBot="1" x14ac:dyDescent="0.3">
      <c r="A101" t="s">
        <v>3833</v>
      </c>
      <c r="B101" s="3" t="s">
        <v>3834</v>
      </c>
      <c r="C101" s="3" t="s">
        <v>280</v>
      </c>
      <c r="D101" s="3" t="s">
        <v>218</v>
      </c>
      <c r="E101" s="9">
        <v>8402</v>
      </c>
      <c r="F101" s="3" t="str">
        <f>VLOOKUP(D101,Table2[[Name]:[Native]],3,FALSE)</f>
        <v>新田县</v>
      </c>
      <c r="G101" s="10" t="s">
        <v>200</v>
      </c>
    </row>
    <row r="102" spans="1:7" ht="15.75" thickBot="1" x14ac:dyDescent="0.3">
      <c r="A102" t="s">
        <v>3835</v>
      </c>
      <c r="B102" s="3" t="s">
        <v>3836</v>
      </c>
      <c r="C102" s="3" t="s">
        <v>306</v>
      </c>
      <c r="D102" s="3" t="s">
        <v>208</v>
      </c>
      <c r="E102" s="9">
        <v>30745</v>
      </c>
      <c r="F102" s="3" t="str">
        <f>VLOOKUP(D102,Table2[[Name]:[Native]],3,FALSE)</f>
        <v>蓝山县</v>
      </c>
      <c r="G102" s="10" t="s">
        <v>200</v>
      </c>
    </row>
    <row r="103" spans="1:7" ht="15.75" thickBot="1" x14ac:dyDescent="0.3">
      <c r="A103" t="s">
        <v>3837</v>
      </c>
      <c r="B103" s="3" t="s">
        <v>3838</v>
      </c>
      <c r="C103" s="3" t="s">
        <v>280</v>
      </c>
      <c r="D103" s="3" t="s">
        <v>218</v>
      </c>
      <c r="E103" s="9">
        <v>12547</v>
      </c>
      <c r="F103" s="3" t="str">
        <f>VLOOKUP(D103,Table2[[Name]:[Native]],3,FALSE)</f>
        <v>新田县</v>
      </c>
      <c r="G103" s="10" t="s">
        <v>200</v>
      </c>
    </row>
    <row r="104" spans="1:7" ht="15.75" thickBot="1" x14ac:dyDescent="0.3">
      <c r="A104" t="s">
        <v>3839</v>
      </c>
      <c r="B104" s="3" t="s">
        <v>3840</v>
      </c>
      <c r="C104" s="3" t="s">
        <v>306</v>
      </c>
      <c r="D104" s="3" t="s">
        <v>734</v>
      </c>
      <c r="E104" s="9">
        <v>19833</v>
      </c>
      <c r="F104" s="3" t="str">
        <f>VLOOKUP(D104,Table2[[Name]:[Native]],3,FALSE)</f>
        <v>祁阳市</v>
      </c>
      <c r="G104" s="10" t="s">
        <v>200</v>
      </c>
    </row>
    <row r="105" spans="1:7" ht="15.75" thickBot="1" x14ac:dyDescent="0.3">
      <c r="A105" s="3" t="s">
        <v>3841</v>
      </c>
      <c r="B105" s="3" t="s">
        <v>3842</v>
      </c>
      <c r="C105" s="3" t="s">
        <v>315</v>
      </c>
      <c r="D105" s="3" t="s">
        <v>733</v>
      </c>
      <c r="E105" s="9">
        <v>3671</v>
      </c>
      <c r="F105" s="3" t="str">
        <f>VLOOKUP(D105,Table2[[Name]:[Native]],3,FALSE)</f>
        <v>冷水滩区</v>
      </c>
      <c r="G105" s="10" t="s">
        <v>200</v>
      </c>
    </row>
    <row r="106" spans="1:7" ht="15.75" thickBot="1" x14ac:dyDescent="0.3">
      <c r="A106" t="s">
        <v>3843</v>
      </c>
      <c r="B106" s="3" t="s">
        <v>3844</v>
      </c>
      <c r="C106" s="3" t="s">
        <v>306</v>
      </c>
      <c r="D106" s="3" t="s">
        <v>205</v>
      </c>
      <c r="E106" s="9">
        <v>25931</v>
      </c>
      <c r="F106" s="3" t="str">
        <f>VLOOKUP(D106,Table2[[Name]:[Native]],3,FALSE)</f>
        <v>江华瑶族自治县</v>
      </c>
      <c r="G106" s="10" t="s">
        <v>200</v>
      </c>
    </row>
    <row r="107" spans="1:7" ht="15.75" thickBot="1" x14ac:dyDescent="0.3">
      <c r="A107" t="s">
        <v>3845</v>
      </c>
      <c r="B107" s="3" t="s">
        <v>3846</v>
      </c>
      <c r="C107" s="3" t="s">
        <v>306</v>
      </c>
      <c r="D107" s="3" t="s">
        <v>201</v>
      </c>
      <c r="E107" s="9">
        <v>33328</v>
      </c>
      <c r="F107" s="3" t="str">
        <f>VLOOKUP(D107,Table2[[Name]:[Native]],3,FALSE)</f>
        <v>道县</v>
      </c>
      <c r="G107" s="10" t="s">
        <v>200</v>
      </c>
    </row>
    <row r="108" spans="1:7" ht="15.75" thickBot="1" x14ac:dyDescent="0.3">
      <c r="A108" t="s">
        <v>3847</v>
      </c>
      <c r="B108" s="3" t="s">
        <v>3848</v>
      </c>
      <c r="C108" s="3" t="s">
        <v>287</v>
      </c>
      <c r="D108" s="3" t="s">
        <v>733</v>
      </c>
      <c r="E108" s="9">
        <v>60265</v>
      </c>
      <c r="F108" s="3" t="str">
        <f>VLOOKUP(D108,Table2[[Name]:[Native]],3,FALSE)</f>
        <v>冷水滩区</v>
      </c>
      <c r="G108" s="10" t="s">
        <v>200</v>
      </c>
    </row>
    <row r="109" spans="1:7" ht="15.75" thickBot="1" x14ac:dyDescent="0.3">
      <c r="A109" t="s">
        <v>3849</v>
      </c>
      <c r="B109" s="3" t="s">
        <v>3850</v>
      </c>
      <c r="C109" s="3" t="s">
        <v>306</v>
      </c>
      <c r="D109" s="3" t="s">
        <v>734</v>
      </c>
      <c r="E109" s="9">
        <v>21897</v>
      </c>
      <c r="F109" s="3" t="str">
        <f>VLOOKUP(D109,Table2[[Name]:[Native]],3,FALSE)</f>
        <v>祁阳市</v>
      </c>
      <c r="G109" s="10" t="s">
        <v>200</v>
      </c>
    </row>
    <row r="110" spans="1:7" ht="15.75" thickBot="1" x14ac:dyDescent="0.3">
      <c r="A110" t="s">
        <v>3851</v>
      </c>
      <c r="B110" s="3" t="s">
        <v>3852</v>
      </c>
      <c r="C110" s="3" t="s">
        <v>280</v>
      </c>
      <c r="D110" s="3" t="s">
        <v>218</v>
      </c>
      <c r="E110" s="9">
        <v>7588</v>
      </c>
      <c r="F110" s="3" t="str">
        <f>VLOOKUP(D110,Table2[[Name]:[Native]],3,FALSE)</f>
        <v>新田县</v>
      </c>
      <c r="G110" s="10" t="s">
        <v>200</v>
      </c>
    </row>
    <row r="111" spans="1:7" ht="15.75" thickBot="1" x14ac:dyDescent="0.3">
      <c r="A111" t="s">
        <v>3853</v>
      </c>
      <c r="B111" s="3" t="s">
        <v>3854</v>
      </c>
      <c r="C111" s="3" t="s">
        <v>280</v>
      </c>
      <c r="D111" s="3" t="s">
        <v>213</v>
      </c>
      <c r="E111" s="9">
        <v>2203</v>
      </c>
      <c r="F111" s="3" t="str">
        <f>VLOOKUP(D111,Table2[[Name]:[Native]],3,FALSE)</f>
        <v>宁远县</v>
      </c>
      <c r="G111" s="10" t="s">
        <v>200</v>
      </c>
    </row>
    <row r="112" spans="1:7" ht="15.75" thickBot="1" x14ac:dyDescent="0.3">
      <c r="A112" t="s">
        <v>3855</v>
      </c>
      <c r="B112" s="3" t="s">
        <v>3856</v>
      </c>
      <c r="C112" s="3" t="s">
        <v>287</v>
      </c>
      <c r="D112" s="3" t="s">
        <v>211</v>
      </c>
      <c r="E112" s="9">
        <v>44146</v>
      </c>
      <c r="F112" s="3" t="str">
        <f>VLOOKUP(D112,Table2[[Name]:[Native]],3,FALSE)</f>
        <v>零陵区</v>
      </c>
      <c r="G112" s="10" t="s">
        <v>200</v>
      </c>
    </row>
    <row r="113" spans="1:7" ht="15.75" thickBot="1" x14ac:dyDescent="0.3">
      <c r="A113" t="s">
        <v>3857</v>
      </c>
      <c r="B113" s="3" t="s">
        <v>3858</v>
      </c>
      <c r="C113" s="3" t="s">
        <v>306</v>
      </c>
      <c r="D113" s="3" t="s">
        <v>203</v>
      </c>
      <c r="E113" s="9">
        <v>28101</v>
      </c>
      <c r="F113" s="3" t="str">
        <f>VLOOKUP(D113,Table2[[Name]:[Native]],3,FALSE)</f>
        <v>东安县</v>
      </c>
      <c r="G113" s="10" t="s">
        <v>200</v>
      </c>
    </row>
    <row r="114" spans="1:7" ht="15.75" thickBot="1" x14ac:dyDescent="0.3">
      <c r="A114" t="s">
        <v>3859</v>
      </c>
      <c r="B114" s="3" t="s">
        <v>3860</v>
      </c>
      <c r="C114" s="3" t="s">
        <v>306</v>
      </c>
      <c r="D114" s="3" t="s">
        <v>208</v>
      </c>
      <c r="E114" s="9">
        <v>27190</v>
      </c>
      <c r="F114" s="3" t="str">
        <f>VLOOKUP(D114,Table2[[Name]:[Native]],3,FALSE)</f>
        <v>蓝山县</v>
      </c>
      <c r="G114" s="10" t="s">
        <v>200</v>
      </c>
    </row>
    <row r="115" spans="1:7" ht="15.75" thickBot="1" x14ac:dyDescent="0.3">
      <c r="A115" t="s">
        <v>3861</v>
      </c>
      <c r="B115" s="3" t="s">
        <v>3862</v>
      </c>
      <c r="C115" s="3" t="s">
        <v>306</v>
      </c>
      <c r="D115" s="3" t="s">
        <v>733</v>
      </c>
      <c r="E115" s="9">
        <v>19701</v>
      </c>
      <c r="F115" s="3" t="str">
        <f>VLOOKUP(D115,Table2[[Name]:[Native]],3,FALSE)</f>
        <v>冷水滩区</v>
      </c>
      <c r="G115" s="10" t="s">
        <v>200</v>
      </c>
    </row>
    <row r="116" spans="1:7" ht="15.75" thickBot="1" x14ac:dyDescent="0.3">
      <c r="A116" t="s">
        <v>3863</v>
      </c>
      <c r="B116" s="3" t="s">
        <v>3864</v>
      </c>
      <c r="C116" s="3" t="s">
        <v>306</v>
      </c>
      <c r="D116" s="3" t="s">
        <v>734</v>
      </c>
      <c r="E116" s="9">
        <v>37522</v>
      </c>
      <c r="F116" s="3" t="str">
        <f>VLOOKUP(D116,Table2[[Name]:[Native]],3,FALSE)</f>
        <v>祁阳市</v>
      </c>
      <c r="G116" s="10" t="s">
        <v>200</v>
      </c>
    </row>
    <row r="117" spans="1:7" ht="15.75" thickBot="1" x14ac:dyDescent="0.3">
      <c r="A117" t="s">
        <v>3865</v>
      </c>
      <c r="B117" s="3" t="s">
        <v>3866</v>
      </c>
      <c r="C117" s="3" t="s">
        <v>306</v>
      </c>
      <c r="D117" s="3" t="s">
        <v>733</v>
      </c>
      <c r="E117" s="9">
        <v>36850</v>
      </c>
      <c r="F117" s="3" t="str">
        <f>VLOOKUP(D117,Table2[[Name]:[Native]],3,FALSE)</f>
        <v>冷水滩区</v>
      </c>
      <c r="G117" s="10" t="s">
        <v>200</v>
      </c>
    </row>
    <row r="118" spans="1:7" ht="15.75" thickBot="1" x14ac:dyDescent="0.3">
      <c r="A118" t="s">
        <v>3867</v>
      </c>
      <c r="B118" s="3" t="s">
        <v>3868</v>
      </c>
      <c r="C118" s="3" t="s">
        <v>280</v>
      </c>
      <c r="D118" s="3" t="s">
        <v>732</v>
      </c>
      <c r="E118" s="9">
        <v>8180</v>
      </c>
      <c r="F118" s="3" t="str">
        <f>VLOOKUP(D118,Table2[[Name]:[Native]],3,FALSE)</f>
        <v>江永县</v>
      </c>
      <c r="G118" s="10" t="s">
        <v>200</v>
      </c>
    </row>
    <row r="119" spans="1:7" ht="15.75" thickBot="1" x14ac:dyDescent="0.3">
      <c r="A119" t="s">
        <v>1270</v>
      </c>
      <c r="B119" s="3" t="s">
        <v>1271</v>
      </c>
      <c r="C119" s="3" t="s">
        <v>280</v>
      </c>
      <c r="D119" s="3" t="s">
        <v>205</v>
      </c>
      <c r="E119" s="9">
        <v>10350</v>
      </c>
      <c r="F119" s="3" t="str">
        <f>VLOOKUP(D119,Table2[[Name]:[Native]],3,FALSE)</f>
        <v>江华瑶族自治县</v>
      </c>
      <c r="G119" s="10" t="s">
        <v>200</v>
      </c>
    </row>
    <row r="120" spans="1:7" ht="15.75" thickBot="1" x14ac:dyDescent="0.3">
      <c r="A120" t="s">
        <v>3869</v>
      </c>
      <c r="B120" s="3" t="s">
        <v>3870</v>
      </c>
      <c r="C120" s="3" t="s">
        <v>306</v>
      </c>
      <c r="D120" s="3" t="s">
        <v>205</v>
      </c>
      <c r="E120" s="9">
        <v>24772</v>
      </c>
      <c r="F120" s="3" t="str">
        <f>VLOOKUP(D120,Table2[[Name]:[Native]],3,FALSE)</f>
        <v>江华瑶族自治县</v>
      </c>
      <c r="G120" s="10" t="s">
        <v>200</v>
      </c>
    </row>
    <row r="121" spans="1:7" ht="15.75" thickBot="1" x14ac:dyDescent="0.3">
      <c r="A121" t="s">
        <v>3871</v>
      </c>
      <c r="B121" s="3" t="s">
        <v>3872</v>
      </c>
      <c r="C121" s="3" t="s">
        <v>306</v>
      </c>
      <c r="D121" s="3" t="s">
        <v>201</v>
      </c>
      <c r="E121" s="9">
        <v>22664</v>
      </c>
      <c r="F121" s="3" t="str">
        <f>VLOOKUP(D121,Table2[[Name]:[Native]],3,FALSE)</f>
        <v>道县</v>
      </c>
      <c r="G121" s="10" t="s">
        <v>200</v>
      </c>
    </row>
    <row r="122" spans="1:7" ht="15.75" thickBot="1" x14ac:dyDescent="0.3">
      <c r="A122" t="s">
        <v>3873</v>
      </c>
      <c r="B122" s="3" t="s">
        <v>3874</v>
      </c>
      <c r="C122" s="3" t="s">
        <v>287</v>
      </c>
      <c r="D122" s="3" t="s">
        <v>211</v>
      </c>
      <c r="E122" s="9">
        <v>50682</v>
      </c>
      <c r="F122" s="3" t="str">
        <f>VLOOKUP(D122,Table2[[Name]:[Native]],3,FALSE)</f>
        <v>零陵区</v>
      </c>
      <c r="G122" s="10" t="s">
        <v>200</v>
      </c>
    </row>
    <row r="123" spans="1:7" ht="15.75" thickBot="1" x14ac:dyDescent="0.3">
      <c r="A123" t="s">
        <v>3875</v>
      </c>
      <c r="B123" s="3" t="s">
        <v>3876</v>
      </c>
      <c r="C123" s="3" t="s">
        <v>306</v>
      </c>
      <c r="D123" s="3" t="s">
        <v>734</v>
      </c>
      <c r="E123" s="9">
        <v>32194</v>
      </c>
      <c r="F123" s="3" t="str">
        <f>VLOOKUP(D123,Table2[[Name]:[Native]],3,FALSE)</f>
        <v>祁阳市</v>
      </c>
      <c r="G123" s="10" t="s">
        <v>200</v>
      </c>
    </row>
    <row r="124" spans="1:7" ht="15.75" thickBot="1" x14ac:dyDescent="0.3">
      <c r="A124" t="s">
        <v>3877</v>
      </c>
      <c r="B124" s="3" t="s">
        <v>3878</v>
      </c>
      <c r="C124" s="3" t="s">
        <v>306</v>
      </c>
      <c r="D124" s="3" t="s">
        <v>213</v>
      </c>
      <c r="E124" s="9">
        <v>34384</v>
      </c>
      <c r="F124" s="3" t="str">
        <f>VLOOKUP(D124,Table2[[Name]:[Native]],3,FALSE)</f>
        <v>宁远县</v>
      </c>
      <c r="G124" s="10" t="s">
        <v>200</v>
      </c>
    </row>
    <row r="125" spans="1:7" ht="15.75" thickBot="1" x14ac:dyDescent="0.3">
      <c r="A125" t="s">
        <v>3879</v>
      </c>
      <c r="B125" s="3" t="s">
        <v>3880</v>
      </c>
      <c r="C125" s="3" t="s">
        <v>306</v>
      </c>
      <c r="D125" s="3" t="s">
        <v>201</v>
      </c>
      <c r="E125" s="9">
        <v>31429</v>
      </c>
      <c r="F125" s="3" t="str">
        <f>VLOOKUP(D125,Table2[[Name]:[Native]],3,FALSE)</f>
        <v>道县</v>
      </c>
      <c r="G125" s="10" t="s">
        <v>200</v>
      </c>
    </row>
    <row r="126" spans="1:7" ht="15.75" thickBot="1" x14ac:dyDescent="0.3">
      <c r="A126" t="s">
        <v>3881</v>
      </c>
      <c r="B126" s="3" t="s">
        <v>3882</v>
      </c>
      <c r="C126" s="3" t="s">
        <v>280</v>
      </c>
      <c r="D126" s="3" t="s">
        <v>205</v>
      </c>
      <c r="E126" s="9">
        <v>5144</v>
      </c>
      <c r="F126" s="3" t="str">
        <f>VLOOKUP(D126,Table2[[Name]:[Native]],3,FALSE)</f>
        <v>江华瑶族自治县</v>
      </c>
      <c r="G126" s="10" t="s">
        <v>200</v>
      </c>
    </row>
    <row r="127" spans="1:7" ht="15.75" thickBot="1" x14ac:dyDescent="0.3">
      <c r="A127" t="s">
        <v>3883</v>
      </c>
      <c r="B127" s="3" t="s">
        <v>3884</v>
      </c>
      <c r="C127" s="3" t="s">
        <v>306</v>
      </c>
      <c r="D127" s="3" t="s">
        <v>213</v>
      </c>
      <c r="E127" s="9">
        <v>28869</v>
      </c>
      <c r="F127" s="3" t="str">
        <f>VLOOKUP(D127,Table2[[Name]:[Native]],3,FALSE)</f>
        <v>宁远县</v>
      </c>
      <c r="G127" s="10" t="s">
        <v>200</v>
      </c>
    </row>
    <row r="128" spans="1:7" ht="15.75" thickBot="1" x14ac:dyDescent="0.3">
      <c r="A128" t="s">
        <v>3885</v>
      </c>
      <c r="B128" s="3" t="s">
        <v>3886</v>
      </c>
      <c r="C128" s="3" t="s">
        <v>287</v>
      </c>
      <c r="D128" s="3" t="s">
        <v>733</v>
      </c>
      <c r="E128" s="9">
        <v>20687</v>
      </c>
      <c r="F128" s="3" t="str">
        <f>VLOOKUP(D128,Table2[[Name]:[Native]],3,FALSE)</f>
        <v>冷水滩区</v>
      </c>
      <c r="G128" s="10" t="s">
        <v>200</v>
      </c>
    </row>
    <row r="129" spans="1:7" ht="15.75" thickBot="1" x14ac:dyDescent="0.3">
      <c r="A129" t="s">
        <v>3887</v>
      </c>
      <c r="B129" s="3" t="s">
        <v>3888</v>
      </c>
      <c r="C129" s="3" t="s">
        <v>306</v>
      </c>
      <c r="D129" s="3" t="s">
        <v>218</v>
      </c>
      <c r="E129" s="9">
        <v>10955</v>
      </c>
      <c r="F129" s="3" t="str">
        <f>VLOOKUP(D129,Table2[[Name]:[Native]],3,FALSE)</f>
        <v>新田县</v>
      </c>
      <c r="G129" s="10" t="s">
        <v>200</v>
      </c>
    </row>
    <row r="130" spans="1:7" ht="15.75" thickBot="1" x14ac:dyDescent="0.3">
      <c r="A130" t="s">
        <v>3889</v>
      </c>
      <c r="B130" s="3" t="s">
        <v>3890</v>
      </c>
      <c r="C130" s="3" t="s">
        <v>306</v>
      </c>
      <c r="D130" s="3" t="s">
        <v>734</v>
      </c>
      <c r="E130" s="9">
        <v>19165</v>
      </c>
      <c r="F130" s="3" t="str">
        <f>VLOOKUP(D130,Table2[[Name]:[Native]],3,FALSE)</f>
        <v>祁阳市</v>
      </c>
      <c r="G130" s="10" t="s">
        <v>200</v>
      </c>
    </row>
    <row r="131" spans="1:7" ht="15.75" thickBot="1" x14ac:dyDescent="0.3">
      <c r="A131" t="s">
        <v>3891</v>
      </c>
      <c r="B131" s="3" t="s">
        <v>3892</v>
      </c>
      <c r="C131" s="3" t="s">
        <v>280</v>
      </c>
      <c r="D131" s="3" t="s">
        <v>734</v>
      </c>
      <c r="E131" s="9">
        <v>4502</v>
      </c>
      <c r="F131" s="3" t="str">
        <f>VLOOKUP(D131,Table2[[Name]:[Native]],3,FALSE)</f>
        <v>祁阳市</v>
      </c>
      <c r="G131" s="10" t="s">
        <v>200</v>
      </c>
    </row>
    <row r="132" spans="1:7" ht="15.75" thickBot="1" x14ac:dyDescent="0.3">
      <c r="A132" t="s">
        <v>3893</v>
      </c>
      <c r="B132" s="3" t="s">
        <v>3894</v>
      </c>
      <c r="C132" s="3" t="s">
        <v>287</v>
      </c>
      <c r="D132" s="3" t="s">
        <v>201</v>
      </c>
      <c r="E132" s="9">
        <v>22849</v>
      </c>
      <c r="F132" s="3" t="str">
        <f>VLOOKUP(D132,Table2[[Name]:[Native]],3,FALSE)</f>
        <v>道县</v>
      </c>
      <c r="G132" s="10" t="s">
        <v>200</v>
      </c>
    </row>
    <row r="133" spans="1:7" ht="15.75" thickBot="1" x14ac:dyDescent="0.3">
      <c r="A133" t="s">
        <v>3895</v>
      </c>
      <c r="B133" s="3" t="s">
        <v>3896</v>
      </c>
      <c r="C133" s="3" t="s">
        <v>306</v>
      </c>
      <c r="D133" s="3" t="s">
        <v>732</v>
      </c>
      <c r="E133" s="9">
        <v>18578</v>
      </c>
      <c r="F133" s="3" t="str">
        <f>VLOOKUP(D133,Table2[[Name]:[Native]],3,FALSE)</f>
        <v>江永县</v>
      </c>
      <c r="G133" s="10" t="s">
        <v>200</v>
      </c>
    </row>
    <row r="134" spans="1:7" ht="15.75" thickBot="1" x14ac:dyDescent="0.3">
      <c r="A134" t="s">
        <v>3897</v>
      </c>
      <c r="B134" s="3" t="s">
        <v>3898</v>
      </c>
      <c r="C134" s="3" t="s">
        <v>306</v>
      </c>
      <c r="D134" s="3" t="s">
        <v>733</v>
      </c>
      <c r="E134" s="9">
        <v>37841</v>
      </c>
      <c r="F134" s="3" t="str">
        <f>VLOOKUP(D134,Table2[[Name]:[Native]],3,FALSE)</f>
        <v>冷水滩区</v>
      </c>
      <c r="G134" s="10" t="s">
        <v>200</v>
      </c>
    </row>
    <row r="135" spans="1:7" ht="15.75" thickBot="1" x14ac:dyDescent="0.3">
      <c r="A135" t="s">
        <v>3899</v>
      </c>
      <c r="B135" s="3" t="s">
        <v>3900</v>
      </c>
      <c r="C135" s="3" t="s">
        <v>280</v>
      </c>
      <c r="D135" s="3" t="s">
        <v>216</v>
      </c>
      <c r="E135" s="9">
        <v>10587</v>
      </c>
      <c r="F135" s="3" t="str">
        <f>VLOOKUP(D135,Table2[[Name]:[Native]],3,FALSE)</f>
        <v>双牌县</v>
      </c>
      <c r="G135" s="10" t="s">
        <v>200</v>
      </c>
    </row>
    <row r="136" spans="1:7" ht="15.75" thickBot="1" x14ac:dyDescent="0.3">
      <c r="A136" t="s">
        <v>3901</v>
      </c>
      <c r="B136" s="3" t="s">
        <v>3902</v>
      </c>
      <c r="C136" s="3" t="s">
        <v>287</v>
      </c>
      <c r="D136" s="3" t="s">
        <v>733</v>
      </c>
      <c r="E136" s="9">
        <v>10746</v>
      </c>
      <c r="F136" s="3" t="str">
        <f>VLOOKUP(D136,Table2[[Name]:[Native]],3,FALSE)</f>
        <v>冷水滩区</v>
      </c>
      <c r="G136" s="10" t="s">
        <v>200</v>
      </c>
    </row>
    <row r="137" spans="1:7" ht="15.75" thickBot="1" x14ac:dyDescent="0.3">
      <c r="A137" t="s">
        <v>3903</v>
      </c>
      <c r="B137" s="3" t="s">
        <v>3904</v>
      </c>
      <c r="C137" s="3" t="s">
        <v>280</v>
      </c>
      <c r="D137" s="3" t="s">
        <v>201</v>
      </c>
      <c r="E137" s="9">
        <v>19879</v>
      </c>
      <c r="F137" s="3" t="str">
        <f>VLOOKUP(D137,Table2[[Name]:[Native]],3,FALSE)</f>
        <v>道县</v>
      </c>
      <c r="G137" s="10" t="s">
        <v>200</v>
      </c>
    </row>
    <row r="138" spans="1:7" ht="15.75" thickBot="1" x14ac:dyDescent="0.3">
      <c r="A138" t="s">
        <v>3905</v>
      </c>
      <c r="B138" s="3" t="s">
        <v>3906</v>
      </c>
      <c r="C138" s="3" t="s">
        <v>280</v>
      </c>
      <c r="D138" s="3" t="s">
        <v>734</v>
      </c>
      <c r="E138" s="9">
        <v>10910</v>
      </c>
      <c r="F138" s="3" t="str">
        <f>VLOOKUP(D138,Table2[[Name]:[Native]],3,FALSE)</f>
        <v>祁阳市</v>
      </c>
      <c r="G138" s="10" t="s">
        <v>200</v>
      </c>
    </row>
    <row r="139" spans="1:7" ht="15.75" thickBot="1" x14ac:dyDescent="0.3">
      <c r="A139" t="s">
        <v>3907</v>
      </c>
      <c r="B139" s="3" t="s">
        <v>3908</v>
      </c>
      <c r="C139" s="3" t="s">
        <v>306</v>
      </c>
      <c r="D139" s="3" t="s">
        <v>203</v>
      </c>
      <c r="E139" s="9">
        <v>34821</v>
      </c>
      <c r="F139" s="3" t="str">
        <f>VLOOKUP(D139,Table2[[Name]:[Native]],3,FALSE)</f>
        <v>东安县</v>
      </c>
      <c r="G139" s="10" t="s">
        <v>200</v>
      </c>
    </row>
    <row r="140" spans="1:7" ht="15.75" thickBot="1" x14ac:dyDescent="0.3">
      <c r="A140" t="s">
        <v>3909</v>
      </c>
      <c r="B140" s="3" t="s">
        <v>3910</v>
      </c>
      <c r="C140" s="3" t="s">
        <v>287</v>
      </c>
      <c r="D140" s="3" t="s">
        <v>211</v>
      </c>
      <c r="E140" s="9">
        <v>23967</v>
      </c>
      <c r="F140" s="3" t="str">
        <f>VLOOKUP(D140,Table2[[Name]:[Native]],3,FALSE)</f>
        <v>零陵区</v>
      </c>
      <c r="G140" s="10" t="s">
        <v>200</v>
      </c>
    </row>
    <row r="141" spans="1:7" ht="15.75" thickBot="1" x14ac:dyDescent="0.3">
      <c r="A141" t="s">
        <v>3911</v>
      </c>
      <c r="B141" s="3" t="s">
        <v>3912</v>
      </c>
      <c r="C141" s="3" t="s">
        <v>306</v>
      </c>
      <c r="D141" s="3" t="s">
        <v>218</v>
      </c>
      <c r="E141" s="9">
        <v>25162</v>
      </c>
      <c r="F141" s="3" t="str">
        <f>VLOOKUP(D141,Table2[[Name]:[Native]],3,FALSE)</f>
        <v>新田县</v>
      </c>
      <c r="G141" s="10" t="s">
        <v>200</v>
      </c>
    </row>
    <row r="142" spans="1:7" ht="15.75" thickBot="1" x14ac:dyDescent="0.3">
      <c r="A142" t="s">
        <v>3913</v>
      </c>
      <c r="B142" s="3" t="s">
        <v>3914</v>
      </c>
      <c r="C142" s="3" t="s">
        <v>306</v>
      </c>
      <c r="D142" s="3" t="s">
        <v>211</v>
      </c>
      <c r="E142" s="9">
        <v>34174</v>
      </c>
      <c r="F142" s="3" t="str">
        <f>VLOOKUP(D142,Table2[[Name]:[Native]],3,FALSE)</f>
        <v>零陵区</v>
      </c>
      <c r="G142" s="10" t="s">
        <v>200</v>
      </c>
    </row>
    <row r="143" spans="1:7" ht="15.75" thickBot="1" x14ac:dyDescent="0.3">
      <c r="A143" t="s">
        <v>3915</v>
      </c>
      <c r="B143" s="3" t="s">
        <v>3916</v>
      </c>
      <c r="C143" s="3" t="s">
        <v>280</v>
      </c>
      <c r="D143" s="3" t="s">
        <v>218</v>
      </c>
      <c r="E143" s="9">
        <v>13051</v>
      </c>
      <c r="F143" s="3" t="str">
        <f>VLOOKUP(D143,Table2[[Name]:[Native]],3,FALSE)</f>
        <v>新田县</v>
      </c>
      <c r="G143" s="10" t="s">
        <v>200</v>
      </c>
    </row>
    <row r="144" spans="1:7" ht="15.75" thickBot="1" x14ac:dyDescent="0.3">
      <c r="A144" t="s">
        <v>3917</v>
      </c>
      <c r="B144" s="3" t="s">
        <v>3918</v>
      </c>
      <c r="C144" s="3" t="s">
        <v>306</v>
      </c>
      <c r="D144" s="3" t="s">
        <v>201</v>
      </c>
      <c r="E144" s="9">
        <v>65706</v>
      </c>
      <c r="F144" s="3" t="str">
        <f>VLOOKUP(D144,Table2[[Name]:[Native]],3,FALSE)</f>
        <v>道县</v>
      </c>
      <c r="G144" s="10" t="s">
        <v>200</v>
      </c>
    </row>
    <row r="145" spans="1:7" ht="15.75" thickBot="1" x14ac:dyDescent="0.3">
      <c r="A145" t="s">
        <v>3919</v>
      </c>
      <c r="B145" s="3" t="s">
        <v>3920</v>
      </c>
      <c r="C145" s="3" t="s">
        <v>315</v>
      </c>
      <c r="D145" s="3" t="s">
        <v>216</v>
      </c>
      <c r="E145" s="9">
        <v>3933</v>
      </c>
      <c r="F145" s="3" t="str">
        <f>VLOOKUP(D145,Table2[[Name]:[Native]],3,FALSE)</f>
        <v>双牌县</v>
      </c>
      <c r="G145" s="10" t="s">
        <v>200</v>
      </c>
    </row>
    <row r="146" spans="1:7" ht="15.75" thickBot="1" x14ac:dyDescent="0.3">
      <c r="A146" s="3" t="s">
        <v>3921</v>
      </c>
      <c r="B146" s="3" t="s">
        <v>3922</v>
      </c>
      <c r="C146" s="3" t="s">
        <v>315</v>
      </c>
      <c r="D146" s="3" t="s">
        <v>216</v>
      </c>
      <c r="E146" s="9">
        <v>3634</v>
      </c>
      <c r="F146" s="3" t="str">
        <f>VLOOKUP(D146,Table2[[Name]:[Native]],3,FALSE)</f>
        <v>双牌县</v>
      </c>
      <c r="G146" s="10" t="s">
        <v>200</v>
      </c>
    </row>
    <row r="147" spans="1:7" ht="15.75" thickBot="1" x14ac:dyDescent="0.3">
      <c r="A147" t="s">
        <v>3923</v>
      </c>
      <c r="B147" s="3" t="s">
        <v>1729</v>
      </c>
      <c r="C147" s="3" t="s">
        <v>306</v>
      </c>
      <c r="D147" s="3" t="s">
        <v>211</v>
      </c>
      <c r="E147" s="9">
        <v>34105</v>
      </c>
      <c r="F147" s="3" t="str">
        <f>VLOOKUP(D147,Table2[[Name]:[Native]],3,FALSE)</f>
        <v>零陵区</v>
      </c>
      <c r="G147" s="10" t="s">
        <v>200</v>
      </c>
    </row>
    <row r="148" spans="1:7" ht="15.75" thickBot="1" x14ac:dyDescent="0.3">
      <c r="A148" t="s">
        <v>3924</v>
      </c>
      <c r="B148" s="3" t="s">
        <v>3925</v>
      </c>
      <c r="C148" s="3" t="s">
        <v>306</v>
      </c>
      <c r="D148" s="3" t="s">
        <v>205</v>
      </c>
      <c r="E148" s="9">
        <v>7943</v>
      </c>
      <c r="F148" s="3" t="str">
        <f>VLOOKUP(D148,Table2[[Name]:[Native]],3,FALSE)</f>
        <v>江华瑶族自治县</v>
      </c>
      <c r="G148" s="10" t="s">
        <v>200</v>
      </c>
    </row>
    <row r="149" spans="1:7" ht="15.75" thickBot="1" x14ac:dyDescent="0.3">
      <c r="A149" t="s">
        <v>3926</v>
      </c>
      <c r="B149" s="3" t="s">
        <v>3927</v>
      </c>
      <c r="C149" s="3" t="s">
        <v>280</v>
      </c>
      <c r="D149" s="3" t="s">
        <v>203</v>
      </c>
      <c r="E149" s="9">
        <v>11271</v>
      </c>
      <c r="F149" s="3" t="str">
        <f>VLOOKUP(D149,Table2[[Name]:[Native]],3,FALSE)</f>
        <v>东安县</v>
      </c>
      <c r="G149" s="10" t="s">
        <v>200</v>
      </c>
    </row>
    <row r="150" spans="1:7" ht="15.75" thickBot="1" x14ac:dyDescent="0.3">
      <c r="A150" t="s">
        <v>3928</v>
      </c>
      <c r="B150" s="3" t="s">
        <v>3929</v>
      </c>
      <c r="C150" s="3" t="s">
        <v>306</v>
      </c>
      <c r="D150" s="3" t="s">
        <v>213</v>
      </c>
      <c r="E150" s="9">
        <v>63323</v>
      </c>
      <c r="F150" s="3" t="str">
        <f>VLOOKUP(D150,Table2[[Name]:[Native]],3,FALSE)</f>
        <v>宁远县</v>
      </c>
      <c r="G150" s="10" t="s">
        <v>200</v>
      </c>
    </row>
    <row r="151" spans="1:7" ht="15.75" thickBot="1" x14ac:dyDescent="0.3">
      <c r="A151" t="s">
        <v>3930</v>
      </c>
      <c r="B151" s="3" t="s">
        <v>3931</v>
      </c>
      <c r="C151" s="3" t="s">
        <v>306</v>
      </c>
      <c r="D151" s="3" t="s">
        <v>213</v>
      </c>
      <c r="E151" s="9">
        <v>127115</v>
      </c>
      <c r="F151" s="3" t="str">
        <f>VLOOKUP(D151,Table2[[Name]:[Native]],3,FALSE)</f>
        <v>宁远县</v>
      </c>
      <c r="G151" s="10" t="s">
        <v>200</v>
      </c>
    </row>
    <row r="152" spans="1:7" ht="15.75" thickBot="1" x14ac:dyDescent="0.3">
      <c r="A152" t="s">
        <v>3932</v>
      </c>
      <c r="B152" s="3" t="s">
        <v>3933</v>
      </c>
      <c r="C152" s="3" t="s">
        <v>280</v>
      </c>
      <c r="D152" s="3" t="s">
        <v>211</v>
      </c>
      <c r="E152" s="9">
        <v>19379</v>
      </c>
      <c r="F152" s="3" t="str">
        <f>VLOOKUP(D152,Table2[[Name]:[Native]],3,FALSE)</f>
        <v>零陵区</v>
      </c>
      <c r="G152" s="10" t="s">
        <v>200</v>
      </c>
    </row>
    <row r="153" spans="1:7" ht="15.75" thickBot="1" x14ac:dyDescent="0.3">
      <c r="A153" t="s">
        <v>3934</v>
      </c>
      <c r="B153" s="3" t="s">
        <v>3935</v>
      </c>
      <c r="C153" s="3" t="s">
        <v>306</v>
      </c>
      <c r="D153" s="3" t="s">
        <v>201</v>
      </c>
      <c r="E153" s="9">
        <v>29897</v>
      </c>
      <c r="F153" s="3" t="str">
        <f>VLOOKUP(D153,Table2[[Name]:[Native]],3,FALSE)</f>
        <v>道县</v>
      </c>
      <c r="G153" s="10" t="s">
        <v>200</v>
      </c>
    </row>
    <row r="154" spans="1:7" ht="15.75" thickBot="1" x14ac:dyDescent="0.3">
      <c r="A154" t="s">
        <v>3936</v>
      </c>
      <c r="B154" s="3" t="s">
        <v>3937</v>
      </c>
      <c r="C154" s="3" t="s">
        <v>280</v>
      </c>
      <c r="D154" s="3" t="s">
        <v>732</v>
      </c>
      <c r="E154" s="9">
        <v>9053</v>
      </c>
      <c r="F154" s="3" t="str">
        <f>VLOOKUP(D154,Table2[[Name]:[Native]],3,FALSE)</f>
        <v>江永县</v>
      </c>
      <c r="G154" s="10" t="s">
        <v>200</v>
      </c>
    </row>
    <row r="155" spans="1:7" ht="15.75" thickBot="1" x14ac:dyDescent="0.3">
      <c r="A155" t="s">
        <v>3938</v>
      </c>
      <c r="B155" s="3" t="s">
        <v>3939</v>
      </c>
      <c r="C155" s="3" t="s">
        <v>306</v>
      </c>
      <c r="D155" s="3" t="s">
        <v>208</v>
      </c>
      <c r="E155" s="9">
        <v>22592</v>
      </c>
      <c r="F155" s="3" t="str">
        <f>VLOOKUP(D155,Table2[[Name]:[Native]],3,FALSE)</f>
        <v>蓝山县</v>
      </c>
      <c r="G155" s="10" t="s">
        <v>200</v>
      </c>
    </row>
    <row r="156" spans="1:7" ht="15.75" thickBot="1" x14ac:dyDescent="0.3">
      <c r="A156" t="s">
        <v>3940</v>
      </c>
      <c r="B156" s="3" t="s">
        <v>3941</v>
      </c>
      <c r="C156" s="3" t="s">
        <v>306</v>
      </c>
      <c r="D156" s="3" t="s">
        <v>208</v>
      </c>
      <c r="E156" s="9">
        <v>118949</v>
      </c>
      <c r="F156" s="3" t="str">
        <f>VLOOKUP(D156,Table2[[Name]:[Native]],3,FALSE)</f>
        <v>蓝山县</v>
      </c>
      <c r="G156" s="10" t="s">
        <v>200</v>
      </c>
    </row>
    <row r="157" spans="1:7" ht="15.75" thickBot="1" x14ac:dyDescent="0.3">
      <c r="A157" t="s">
        <v>3942</v>
      </c>
      <c r="B157" s="3" t="s">
        <v>3943</v>
      </c>
      <c r="C157" s="3" t="s">
        <v>306</v>
      </c>
      <c r="D157" s="3" t="s">
        <v>208</v>
      </c>
      <c r="E157" s="9">
        <v>25252</v>
      </c>
      <c r="F157" s="3" t="str">
        <f>VLOOKUP(D157,Table2[[Name]:[Native]],3,FALSE)</f>
        <v>蓝山县</v>
      </c>
      <c r="G157" s="10" t="s">
        <v>200</v>
      </c>
    </row>
    <row r="158" spans="1:7" ht="15.75" thickBot="1" x14ac:dyDescent="0.3">
      <c r="A158" t="s">
        <v>591</v>
      </c>
      <c r="B158" s="3" t="s">
        <v>592</v>
      </c>
      <c r="C158" s="3" t="s">
        <v>306</v>
      </c>
      <c r="D158" s="3" t="s">
        <v>213</v>
      </c>
      <c r="E158" s="9">
        <v>48561</v>
      </c>
      <c r="F158" s="3" t="str">
        <f>VLOOKUP(D158,Table2[[Name]:[Native]],3,FALSE)</f>
        <v>宁远县</v>
      </c>
      <c r="G158" s="10" t="s">
        <v>200</v>
      </c>
    </row>
    <row r="159" spans="1:7" ht="15.75" thickBot="1" x14ac:dyDescent="0.3">
      <c r="A159" t="s">
        <v>3944</v>
      </c>
      <c r="B159" s="3" t="s">
        <v>3945</v>
      </c>
      <c r="C159" s="3" t="s">
        <v>280</v>
      </c>
      <c r="D159" s="3" t="s">
        <v>216</v>
      </c>
      <c r="E159" s="9">
        <v>4818</v>
      </c>
      <c r="F159" s="3" t="str">
        <f>VLOOKUP(D159,Table2[[Name]:[Native]],3,FALSE)</f>
        <v>双牌县</v>
      </c>
      <c r="G159" s="10" t="s">
        <v>200</v>
      </c>
    </row>
    <row r="160" spans="1:7" ht="15.75" thickBot="1" x14ac:dyDescent="0.3">
      <c r="A160" t="s">
        <v>3946</v>
      </c>
      <c r="B160" s="3" t="s">
        <v>3947</v>
      </c>
      <c r="C160" s="3" t="s">
        <v>306</v>
      </c>
      <c r="D160" s="3" t="s">
        <v>732</v>
      </c>
      <c r="E160" s="9">
        <v>44511</v>
      </c>
      <c r="F160" s="3" t="str">
        <f>VLOOKUP(D160,Table2[[Name]:[Native]],3,FALSE)</f>
        <v>江永县</v>
      </c>
      <c r="G160" s="10" t="s">
        <v>200</v>
      </c>
    </row>
    <row r="161" spans="1:7" ht="15.75" thickBot="1" x14ac:dyDescent="0.3">
      <c r="A161" t="s">
        <v>3948</v>
      </c>
      <c r="B161" s="3" t="s">
        <v>3949</v>
      </c>
      <c r="C161" s="3" t="s">
        <v>306</v>
      </c>
      <c r="D161" s="3" t="s">
        <v>218</v>
      </c>
      <c r="E161" s="9">
        <v>10707</v>
      </c>
      <c r="F161" s="3" t="str">
        <f>VLOOKUP(D161,Table2[[Name]:[Native]],3,FALSE)</f>
        <v>新田县</v>
      </c>
      <c r="G161" s="10" t="s">
        <v>200</v>
      </c>
    </row>
    <row r="162" spans="1:7" ht="15.75" thickBot="1" x14ac:dyDescent="0.3">
      <c r="A162" t="s">
        <v>3950</v>
      </c>
      <c r="B162" s="3" t="s">
        <v>3951</v>
      </c>
      <c r="C162" s="3" t="s">
        <v>306</v>
      </c>
      <c r="D162" s="3" t="s">
        <v>205</v>
      </c>
      <c r="E162" s="9">
        <v>27549</v>
      </c>
      <c r="F162" s="3" t="str">
        <f>VLOOKUP(D162,Table2[[Name]:[Native]],3,FALSE)</f>
        <v>江华瑶族自治县</v>
      </c>
      <c r="G162" s="10" t="s">
        <v>200</v>
      </c>
    </row>
    <row r="163" spans="1:7" ht="15.75" thickBot="1" x14ac:dyDescent="0.3">
      <c r="A163" t="s">
        <v>3952</v>
      </c>
      <c r="B163" s="3" t="s">
        <v>3953</v>
      </c>
      <c r="C163" s="3" t="s">
        <v>306</v>
      </c>
      <c r="D163" s="3" t="s">
        <v>213</v>
      </c>
      <c r="E163" s="9">
        <v>34752</v>
      </c>
      <c r="F163" s="3" t="str">
        <f>VLOOKUP(D163,Table2[[Name]:[Native]],3,FALSE)</f>
        <v>宁远县</v>
      </c>
      <c r="G163" s="10" t="s">
        <v>200</v>
      </c>
    </row>
    <row r="164" spans="1:7" ht="15.75" thickBot="1" x14ac:dyDescent="0.3">
      <c r="A164" t="s">
        <v>3954</v>
      </c>
      <c r="B164" s="3" t="s">
        <v>3955</v>
      </c>
      <c r="C164" s="3" t="s">
        <v>280</v>
      </c>
      <c r="D164" s="3" t="s">
        <v>213</v>
      </c>
      <c r="E164" s="9">
        <v>3204</v>
      </c>
      <c r="F164" s="3" t="str">
        <f>VLOOKUP(D164,Table2[[Name]:[Native]],3,FALSE)</f>
        <v>宁远县</v>
      </c>
      <c r="G164" s="10" t="s">
        <v>200</v>
      </c>
    </row>
    <row r="165" spans="1:7" ht="15.75" thickBot="1" x14ac:dyDescent="0.3">
      <c r="A165" t="s">
        <v>3386</v>
      </c>
      <c r="B165" s="3" t="s">
        <v>3387</v>
      </c>
      <c r="C165" s="3" t="s">
        <v>306</v>
      </c>
      <c r="D165" s="3" t="s">
        <v>205</v>
      </c>
      <c r="E165" s="9">
        <v>79648</v>
      </c>
      <c r="F165" s="3" t="str">
        <f>VLOOKUP(D165,Table2[[Name]:[Native]],3,FALSE)</f>
        <v>江华瑶族自治县</v>
      </c>
      <c r="G165" s="10" t="s">
        <v>200</v>
      </c>
    </row>
    <row r="166" spans="1:7" ht="15.75" thickBot="1" x14ac:dyDescent="0.3">
      <c r="A166" t="s">
        <v>3956</v>
      </c>
      <c r="B166" s="3" t="s">
        <v>3957</v>
      </c>
      <c r="C166" s="3" t="s">
        <v>306</v>
      </c>
      <c r="D166" s="3" t="s">
        <v>208</v>
      </c>
      <c r="E166" s="9">
        <v>28227</v>
      </c>
      <c r="F166" s="3" t="str">
        <f>VLOOKUP(D166,Table2[[Name]:[Native]],3,FALSE)</f>
        <v>蓝山县</v>
      </c>
      <c r="G166" s="10" t="s">
        <v>200</v>
      </c>
    </row>
    <row r="167" spans="1:7" ht="15.75" thickBot="1" x14ac:dyDescent="0.3">
      <c r="A167" t="s">
        <v>3958</v>
      </c>
      <c r="B167" s="3" t="s">
        <v>3959</v>
      </c>
      <c r="C167" s="3" t="s">
        <v>287</v>
      </c>
      <c r="D167" s="3" t="s">
        <v>201</v>
      </c>
      <c r="E167" s="9">
        <v>13125</v>
      </c>
      <c r="F167" s="3" t="str">
        <f>VLOOKUP(D167,Table2[[Name]:[Native]],3,FALSE)</f>
        <v>道县</v>
      </c>
      <c r="G167" s="10" t="s">
        <v>200</v>
      </c>
    </row>
    <row r="168" spans="1:7" ht="15.75" thickBot="1" x14ac:dyDescent="0.3">
      <c r="A168" t="s">
        <v>3960</v>
      </c>
      <c r="B168" s="3" t="s">
        <v>3961</v>
      </c>
      <c r="C168" s="3" t="s">
        <v>306</v>
      </c>
      <c r="D168" s="3" t="s">
        <v>213</v>
      </c>
      <c r="E168" s="9">
        <v>34222</v>
      </c>
      <c r="F168" s="3" t="str">
        <f>VLOOKUP(D168,Table2[[Name]:[Native]],3,FALSE)</f>
        <v>宁远县</v>
      </c>
      <c r="G168" s="10" t="s">
        <v>200</v>
      </c>
    </row>
    <row r="169" spans="1:7" ht="15.75" thickBot="1" x14ac:dyDescent="0.3">
      <c r="A169" t="s">
        <v>3962</v>
      </c>
      <c r="B169" s="3" t="s">
        <v>3963</v>
      </c>
      <c r="C169" s="3" t="s">
        <v>280</v>
      </c>
      <c r="D169" s="3" t="s">
        <v>205</v>
      </c>
      <c r="E169" s="9">
        <v>7172</v>
      </c>
      <c r="F169" s="3" t="str">
        <f>VLOOKUP(D169,Table2[[Name]:[Native]],3,FALSE)</f>
        <v>江华瑶族自治县</v>
      </c>
      <c r="G169" s="10" t="s">
        <v>200</v>
      </c>
    </row>
    <row r="170" spans="1:7" ht="15.75" thickBot="1" x14ac:dyDescent="0.3">
      <c r="A170" t="s">
        <v>3964</v>
      </c>
      <c r="B170" s="3" t="s">
        <v>3965</v>
      </c>
      <c r="C170" s="3" t="s">
        <v>306</v>
      </c>
      <c r="D170" s="3" t="s">
        <v>734</v>
      </c>
      <c r="E170" s="9">
        <v>25117</v>
      </c>
      <c r="F170" s="3" t="str">
        <f>VLOOKUP(D170,Table2[[Name]:[Native]],3,FALSE)</f>
        <v>祁阳市</v>
      </c>
      <c r="G170" s="10" t="s">
        <v>200</v>
      </c>
    </row>
    <row r="171" spans="1:7" ht="15.75" thickBot="1" x14ac:dyDescent="0.3">
      <c r="A171" t="s">
        <v>3966</v>
      </c>
      <c r="B171" s="3" t="s">
        <v>3967</v>
      </c>
      <c r="C171" s="3" t="s">
        <v>306</v>
      </c>
      <c r="D171" s="3" t="s">
        <v>734</v>
      </c>
      <c r="E171" s="9">
        <v>35982</v>
      </c>
      <c r="F171" s="3" t="str">
        <f>VLOOKUP(D171,Table2[[Name]:[Native]],3,FALSE)</f>
        <v>祁阳市</v>
      </c>
      <c r="G171" s="10" t="s">
        <v>200</v>
      </c>
    </row>
    <row r="172" spans="1:7" ht="15.75" thickBot="1" x14ac:dyDescent="0.3">
      <c r="A172" t="s">
        <v>3968</v>
      </c>
      <c r="B172" s="3" t="s">
        <v>1358</v>
      </c>
      <c r="C172" s="3" t="s">
        <v>306</v>
      </c>
      <c r="D172" s="3" t="s">
        <v>216</v>
      </c>
      <c r="E172" s="9">
        <v>13555</v>
      </c>
      <c r="F172" s="3" t="str">
        <f>VLOOKUP(D172,Table2[[Name]:[Native]],3,FALSE)</f>
        <v>双牌县</v>
      </c>
      <c r="G172" s="10" t="s">
        <v>200</v>
      </c>
    </row>
    <row r="173" spans="1:7" ht="15.75" thickBot="1" x14ac:dyDescent="0.3">
      <c r="A173" t="s">
        <v>3969</v>
      </c>
      <c r="B173" s="3" t="s">
        <v>3970</v>
      </c>
      <c r="C173" s="3" t="s">
        <v>280</v>
      </c>
      <c r="D173" s="3" t="s">
        <v>213</v>
      </c>
      <c r="E173" s="9">
        <v>7690</v>
      </c>
      <c r="F173" s="3" t="str">
        <f>VLOOKUP(D173,Table2[[Name]:[Native]],3,FALSE)</f>
        <v>宁远县</v>
      </c>
      <c r="G173" s="10" t="s">
        <v>200</v>
      </c>
    </row>
    <row r="174" spans="1:7" ht="15.75" thickBot="1" x14ac:dyDescent="0.3">
      <c r="A174" t="s">
        <v>3971</v>
      </c>
      <c r="B174" s="3" t="s">
        <v>3972</v>
      </c>
      <c r="C174" s="3" t="s">
        <v>287</v>
      </c>
      <c r="D174" s="3" t="s">
        <v>733</v>
      </c>
      <c r="E174" s="9">
        <v>43699</v>
      </c>
      <c r="F174" s="3" t="str">
        <f>VLOOKUP(D174,Table2[[Name]:[Native]],3,FALSE)</f>
        <v>冷水滩区</v>
      </c>
      <c r="G174" s="10" t="s">
        <v>200</v>
      </c>
    </row>
    <row r="175" spans="1:7" ht="15.75" thickBot="1" x14ac:dyDescent="0.3">
      <c r="A175" t="s">
        <v>3973</v>
      </c>
      <c r="B175" s="3" t="s">
        <v>3974</v>
      </c>
      <c r="C175" s="3" t="s">
        <v>306</v>
      </c>
      <c r="D175" s="3" t="s">
        <v>734</v>
      </c>
      <c r="E175" s="9">
        <v>174363</v>
      </c>
      <c r="F175" s="3" t="str">
        <f>VLOOKUP(D175,Table2[[Name]:[Native]],3,FALSE)</f>
        <v>祁阳市</v>
      </c>
      <c r="G175" s="10" t="s">
        <v>200</v>
      </c>
    </row>
    <row r="176" spans="1:7" ht="15.75" thickBot="1" x14ac:dyDescent="0.3">
      <c r="A176" t="s">
        <v>3975</v>
      </c>
      <c r="B176" s="3" t="s">
        <v>3976</v>
      </c>
      <c r="C176" s="3" t="s">
        <v>306</v>
      </c>
      <c r="D176" s="3" t="s">
        <v>732</v>
      </c>
      <c r="E176" s="9">
        <v>21377</v>
      </c>
      <c r="F176" s="3" t="str">
        <f>VLOOKUP(D176,Table2[[Name]:[Native]],3,FALSE)</f>
        <v>江永县</v>
      </c>
      <c r="G176" s="10" t="s">
        <v>200</v>
      </c>
    </row>
    <row r="177" spans="1:7" ht="15.75" thickBot="1" x14ac:dyDescent="0.3">
      <c r="A177" t="s">
        <v>3977</v>
      </c>
      <c r="B177" s="3" t="s">
        <v>3978</v>
      </c>
      <c r="C177" s="3" t="s">
        <v>306</v>
      </c>
      <c r="D177" s="3" t="s">
        <v>734</v>
      </c>
      <c r="E177" s="9">
        <v>43120</v>
      </c>
      <c r="F177" s="3" t="str">
        <f>VLOOKUP(D177,Table2[[Name]:[Native]],3,FALSE)</f>
        <v>祁阳市</v>
      </c>
      <c r="G177" s="10" t="s">
        <v>200</v>
      </c>
    </row>
    <row r="178" spans="1:7" ht="15.75" thickBot="1" x14ac:dyDescent="0.3">
      <c r="A178" t="s">
        <v>3979</v>
      </c>
      <c r="B178" s="3" t="s">
        <v>3980</v>
      </c>
      <c r="C178" s="3" t="s">
        <v>280</v>
      </c>
      <c r="D178" s="3" t="s">
        <v>205</v>
      </c>
      <c r="E178" s="9">
        <v>5458</v>
      </c>
      <c r="F178" s="3" t="str">
        <f>VLOOKUP(D178,Table2[[Name]:[Native]],3,FALSE)</f>
        <v>江华瑶族自治县</v>
      </c>
      <c r="G178" s="10" t="s">
        <v>200</v>
      </c>
    </row>
    <row r="179" spans="1:7" ht="15.75" thickBot="1" x14ac:dyDescent="0.3">
      <c r="A179" t="s">
        <v>3981</v>
      </c>
      <c r="B179" s="3" t="s">
        <v>3982</v>
      </c>
      <c r="C179" s="3" t="s">
        <v>280</v>
      </c>
      <c r="D179" s="3" t="s">
        <v>208</v>
      </c>
      <c r="E179" s="9">
        <v>2314</v>
      </c>
      <c r="F179" s="3" t="str">
        <f>VLOOKUP(D179,Table2[[Name]:[Native]],3,FALSE)</f>
        <v>蓝山县</v>
      </c>
      <c r="G179" s="10" t="s">
        <v>200</v>
      </c>
    </row>
    <row r="180" spans="1:7" ht="15.75" thickBot="1" x14ac:dyDescent="0.3">
      <c r="A180" t="s">
        <v>3983</v>
      </c>
      <c r="B180" s="3" t="s">
        <v>3984</v>
      </c>
      <c r="C180" s="3" t="s">
        <v>306</v>
      </c>
      <c r="D180" s="3" t="s">
        <v>201</v>
      </c>
      <c r="E180" s="9">
        <v>40275</v>
      </c>
      <c r="F180" s="3" t="str">
        <f>VLOOKUP(D180,Table2[[Name]:[Native]],3,FALSE)</f>
        <v>道县</v>
      </c>
      <c r="G180" s="10" t="s">
        <v>200</v>
      </c>
    </row>
    <row r="181" spans="1:7" ht="15.75" thickBot="1" x14ac:dyDescent="0.3">
      <c r="A181" t="s">
        <v>3985</v>
      </c>
      <c r="B181" s="3" t="s">
        <v>3986</v>
      </c>
      <c r="C181" s="3" t="s">
        <v>306</v>
      </c>
      <c r="D181" s="3" t="s">
        <v>201</v>
      </c>
      <c r="E181" s="9">
        <v>26902</v>
      </c>
      <c r="F181" s="3" t="str">
        <f>VLOOKUP(D181,Table2[[Name]:[Native]],3,FALSE)</f>
        <v>道县</v>
      </c>
      <c r="G181" s="10" t="s">
        <v>200</v>
      </c>
    </row>
    <row r="182" spans="1:7" ht="15.75" thickBot="1" x14ac:dyDescent="0.3">
      <c r="A182" t="s">
        <v>3987</v>
      </c>
      <c r="B182" s="3" t="s">
        <v>3988</v>
      </c>
      <c r="C182" s="3" t="s">
        <v>287</v>
      </c>
      <c r="D182" s="3" t="s">
        <v>733</v>
      </c>
      <c r="E182" s="9">
        <v>18274</v>
      </c>
      <c r="F182" s="3" t="str">
        <f>VLOOKUP(D182,Table2[[Name]:[Native]],3,FALSE)</f>
        <v>冷水滩区</v>
      </c>
      <c r="G182" s="10" t="s">
        <v>200</v>
      </c>
    </row>
    <row r="183" spans="1:7" ht="15.75" thickBot="1" x14ac:dyDescent="0.3">
      <c r="A183" t="s">
        <v>3989</v>
      </c>
      <c r="B183" s="3" t="s">
        <v>1372</v>
      </c>
      <c r="C183" s="3" t="s">
        <v>306</v>
      </c>
      <c r="D183" s="3" t="s">
        <v>734</v>
      </c>
      <c r="E183" s="9">
        <v>33833</v>
      </c>
      <c r="F183" s="3" t="str">
        <f>VLOOKUP(D183,Table2[[Name]:[Native]],3,FALSE)</f>
        <v>祁阳市</v>
      </c>
      <c r="G183" s="10" t="s">
        <v>200</v>
      </c>
    </row>
    <row r="184" spans="1:7" ht="15.75" thickBot="1" x14ac:dyDescent="0.3">
      <c r="A184" t="s">
        <v>3990</v>
      </c>
      <c r="B184" s="3" t="s">
        <v>3991</v>
      </c>
      <c r="C184" s="3" t="s">
        <v>306</v>
      </c>
      <c r="D184" s="3" t="s">
        <v>732</v>
      </c>
      <c r="E184" s="9">
        <v>38372</v>
      </c>
      <c r="F184" s="3" t="str">
        <f>VLOOKUP(D184,Table2[[Name]:[Native]],3,FALSE)</f>
        <v>江永县</v>
      </c>
      <c r="G184" s="10" t="s">
        <v>200</v>
      </c>
    </row>
    <row r="185" spans="1:7" ht="15.75" thickBot="1" x14ac:dyDescent="0.3">
      <c r="A185" t="s">
        <v>3992</v>
      </c>
      <c r="B185" s="3" t="s">
        <v>3993</v>
      </c>
      <c r="C185" s="3" t="s">
        <v>306</v>
      </c>
      <c r="D185" s="3" t="s">
        <v>205</v>
      </c>
      <c r="E185" s="9">
        <v>19976</v>
      </c>
      <c r="F185" s="3" t="str">
        <f>VLOOKUP(D185,Table2[[Name]:[Native]],3,FALSE)</f>
        <v>江华瑶族自治县</v>
      </c>
      <c r="G185" s="10" t="s">
        <v>200</v>
      </c>
    </row>
    <row r="186" spans="1:7" ht="15.75" thickBot="1" x14ac:dyDescent="0.3">
      <c r="A186" t="s">
        <v>3994</v>
      </c>
      <c r="B186" s="3" t="s">
        <v>3995</v>
      </c>
      <c r="C186" s="3" t="s">
        <v>280</v>
      </c>
      <c r="D186" s="3" t="s">
        <v>201</v>
      </c>
      <c r="E186" s="9">
        <v>21280</v>
      </c>
      <c r="F186" s="3" t="str">
        <f>VLOOKUP(D186,Table2[[Name]:[Native]],3,FALSE)</f>
        <v>道县</v>
      </c>
      <c r="G186" s="10" t="s">
        <v>200</v>
      </c>
    </row>
    <row r="187" spans="1:7" ht="15.75" thickBot="1" x14ac:dyDescent="0.3">
      <c r="A187" t="s">
        <v>3996</v>
      </c>
      <c r="B187" s="3" t="s">
        <v>3997</v>
      </c>
      <c r="C187" s="3" t="s">
        <v>306</v>
      </c>
      <c r="D187" s="3" t="s">
        <v>218</v>
      </c>
      <c r="E187" s="9">
        <v>11960</v>
      </c>
      <c r="F187" s="3" t="str">
        <f>VLOOKUP(D187,Table2[[Name]:[Native]],3,FALSE)</f>
        <v>新田县</v>
      </c>
      <c r="G187" s="10" t="s">
        <v>200</v>
      </c>
    </row>
    <row r="188" spans="1:7" ht="15.75" thickBot="1" x14ac:dyDescent="0.3">
      <c r="A188" t="s">
        <v>3998</v>
      </c>
      <c r="B188" s="3" t="s">
        <v>3999</v>
      </c>
      <c r="C188" s="3" t="s">
        <v>306</v>
      </c>
      <c r="D188" s="3" t="s">
        <v>203</v>
      </c>
      <c r="E188" s="9">
        <v>24782</v>
      </c>
      <c r="F188" s="3" t="str">
        <f>VLOOKUP(D188,Table2[[Name]:[Native]],3,FALSE)</f>
        <v>东安县</v>
      </c>
      <c r="G188" s="10" t="s">
        <v>200</v>
      </c>
    </row>
    <row r="189" spans="1:7" ht="15.75" thickBot="1" x14ac:dyDescent="0.3">
      <c r="A189" t="s">
        <v>4000</v>
      </c>
      <c r="B189" s="3" t="s">
        <v>4001</v>
      </c>
      <c r="C189" s="3" t="s">
        <v>306</v>
      </c>
      <c r="D189" s="3" t="s">
        <v>208</v>
      </c>
      <c r="E189" s="9">
        <v>40510</v>
      </c>
      <c r="F189" s="3" t="str">
        <f>VLOOKUP(D189,Table2[[Name]:[Native]],3,FALSE)</f>
        <v>蓝山县</v>
      </c>
      <c r="G189" s="10" t="s">
        <v>200</v>
      </c>
    </row>
    <row r="190" spans="1:7" ht="15.75" thickBot="1" x14ac:dyDescent="0.3">
      <c r="A190" t="s">
        <v>4000</v>
      </c>
      <c r="B190" s="3" t="s">
        <v>4001</v>
      </c>
      <c r="C190" s="3" t="s">
        <v>306</v>
      </c>
      <c r="D190" s="3" t="s">
        <v>218</v>
      </c>
      <c r="E190" s="9">
        <v>17380</v>
      </c>
      <c r="F190" s="3" t="str">
        <f>VLOOKUP(D190,Table2[[Name]:[Native]],3,FALSE)</f>
        <v>新田县</v>
      </c>
      <c r="G190" s="10" t="s">
        <v>200</v>
      </c>
    </row>
    <row r="191" spans="1:7" ht="15.75" thickBot="1" x14ac:dyDescent="0.3">
      <c r="A191" t="s">
        <v>4002</v>
      </c>
      <c r="B191" s="3" t="s">
        <v>4003</v>
      </c>
      <c r="C191" s="3" t="s">
        <v>287</v>
      </c>
      <c r="D191" s="3" t="s">
        <v>211</v>
      </c>
      <c r="E191" s="9">
        <v>29822</v>
      </c>
      <c r="F191" s="3" t="str">
        <f>VLOOKUP(D191,Table2[[Name]:[Native]],3,FALSE)</f>
        <v>零陵区</v>
      </c>
      <c r="G191" s="10" t="s">
        <v>200</v>
      </c>
    </row>
    <row r="192" spans="1:7" ht="15.75" thickBot="1" x14ac:dyDescent="0.3">
      <c r="A192" t="s">
        <v>4004</v>
      </c>
      <c r="B192" s="3" t="s">
        <v>4005</v>
      </c>
      <c r="C192" s="3" t="s">
        <v>280</v>
      </c>
      <c r="D192" s="3" t="s">
        <v>733</v>
      </c>
      <c r="E192" s="9">
        <v>13784</v>
      </c>
      <c r="F192" s="3" t="str">
        <f>VLOOKUP(D192,Table2[[Name]:[Native]],3,FALSE)</f>
        <v>冷水滩区</v>
      </c>
      <c r="G192" s="10" t="s">
        <v>200</v>
      </c>
    </row>
    <row r="193" spans="1:7" ht="15.75" thickBot="1" x14ac:dyDescent="0.3">
      <c r="A193" t="s">
        <v>3618</v>
      </c>
      <c r="B193" s="3" t="s">
        <v>3619</v>
      </c>
      <c r="C193" s="3" t="s">
        <v>306</v>
      </c>
      <c r="D193" s="3" t="s">
        <v>734</v>
      </c>
      <c r="E193" s="9">
        <v>53165</v>
      </c>
      <c r="F193" s="3" t="str">
        <f>VLOOKUP(D193,Table2[[Name]:[Native]],3,FALSE)</f>
        <v>祁阳市</v>
      </c>
      <c r="G193" s="10" t="s">
        <v>200</v>
      </c>
    </row>
    <row r="194" spans="1:7" ht="15.75" thickBot="1" x14ac:dyDescent="0.3">
      <c r="A194" t="s">
        <v>4006</v>
      </c>
      <c r="B194" s="3" t="s">
        <v>4007</v>
      </c>
      <c r="C194" s="3" t="s">
        <v>287</v>
      </c>
      <c r="D194" s="3" t="s">
        <v>733</v>
      </c>
      <c r="E194" s="9">
        <v>40362</v>
      </c>
      <c r="F194" s="3" t="str">
        <f>VLOOKUP(D194,Table2[[Name]:[Native]],3,FALSE)</f>
        <v>冷水滩区</v>
      </c>
      <c r="G194" s="10" t="s">
        <v>200</v>
      </c>
    </row>
    <row r="195" spans="1:7" ht="15.75" thickBot="1" x14ac:dyDescent="0.3">
      <c r="A195" t="s">
        <v>4008</v>
      </c>
      <c r="B195" s="3" t="s">
        <v>4009</v>
      </c>
      <c r="C195" s="3" t="s">
        <v>315</v>
      </c>
      <c r="D195" s="3" t="s">
        <v>216</v>
      </c>
      <c r="E195" s="9">
        <v>2678</v>
      </c>
      <c r="F195" s="3" t="str">
        <f>VLOOKUP(D195,Table2[[Name]:[Native]],3,FALSE)</f>
        <v>双牌县</v>
      </c>
      <c r="G195" s="10" t="s">
        <v>200</v>
      </c>
    </row>
    <row r="196" spans="1:7" ht="15.75" thickBot="1" x14ac:dyDescent="0.3">
      <c r="A196" t="s">
        <v>4010</v>
      </c>
      <c r="B196" s="3" t="s">
        <v>4011</v>
      </c>
      <c r="C196" s="3" t="s">
        <v>287</v>
      </c>
      <c r="D196" s="3" t="s">
        <v>201</v>
      </c>
      <c r="E196" s="9">
        <v>13749</v>
      </c>
      <c r="F196" s="3" t="str">
        <f>VLOOKUP(D196,Table2[[Name]:[Native]],3,FALSE)</f>
        <v>道县</v>
      </c>
      <c r="G196" s="10" t="s">
        <v>200</v>
      </c>
    </row>
    <row r="197" spans="1:7" ht="15.75" thickBot="1" x14ac:dyDescent="0.3">
      <c r="A197" t="s">
        <v>4012</v>
      </c>
      <c r="B197" s="3" t="s">
        <v>4013</v>
      </c>
      <c r="C197" s="3" t="s">
        <v>306</v>
      </c>
      <c r="D197" s="3" t="s">
        <v>733</v>
      </c>
      <c r="E197" s="9">
        <v>16729</v>
      </c>
      <c r="F197" s="3" t="str">
        <f>VLOOKUP(D197,Table2[[Name]:[Native]],3,FALSE)</f>
        <v>冷水滩区</v>
      </c>
      <c r="G197" s="10" t="s">
        <v>200</v>
      </c>
    </row>
    <row r="198" spans="1:7" ht="15.75" thickBot="1" x14ac:dyDescent="0.3">
      <c r="A198" t="s">
        <v>4014</v>
      </c>
      <c r="B198" s="3" t="s">
        <v>4015</v>
      </c>
      <c r="C198" s="3" t="s">
        <v>306</v>
      </c>
      <c r="D198" s="3" t="s">
        <v>211</v>
      </c>
      <c r="E198" s="9">
        <v>49105</v>
      </c>
      <c r="F198" s="3" t="str">
        <f>VLOOKUP(D198,Table2[[Name]:[Native]],3,FALSE)</f>
        <v>零陵区</v>
      </c>
      <c r="G198" s="10" t="s">
        <v>200</v>
      </c>
    </row>
    <row r="199" spans="1:7" ht="15.75" thickBot="1" x14ac:dyDescent="0.3">
      <c r="A199" t="s">
        <v>4016</v>
      </c>
      <c r="B199" s="3" t="s">
        <v>4017</v>
      </c>
      <c r="C199" s="3" t="s">
        <v>280</v>
      </c>
      <c r="D199" s="3" t="s">
        <v>732</v>
      </c>
      <c r="E199" s="9">
        <v>6705</v>
      </c>
      <c r="F199" s="3" t="str">
        <f>VLOOKUP(D199,Table2[[Name]:[Native]],3,FALSE)</f>
        <v>江永县</v>
      </c>
      <c r="G199" s="10" t="s">
        <v>200</v>
      </c>
    </row>
    <row r="200" spans="1:7" ht="15.75" thickBot="1" x14ac:dyDescent="0.3">
      <c r="A200" t="s">
        <v>4018</v>
      </c>
      <c r="B200" s="3" t="s">
        <v>4019</v>
      </c>
      <c r="C200" s="3" t="s">
        <v>315</v>
      </c>
      <c r="D200" s="3" t="s">
        <v>734</v>
      </c>
      <c r="E200" s="9">
        <v>2376</v>
      </c>
      <c r="F200" s="3" t="str">
        <f>VLOOKUP(D200,Table2[[Name]:[Native]],3,FALSE)</f>
        <v>祁阳市</v>
      </c>
      <c r="G200" s="10" t="s">
        <v>200</v>
      </c>
    </row>
    <row r="201" spans="1:7" ht="15.75" thickBot="1" x14ac:dyDescent="0.3">
      <c r="A201" t="s">
        <v>4020</v>
      </c>
      <c r="B201" s="3" t="s">
        <v>4021</v>
      </c>
      <c r="C201" s="3" t="s">
        <v>306</v>
      </c>
      <c r="D201" s="3" t="s">
        <v>732</v>
      </c>
      <c r="E201" s="9">
        <v>29560</v>
      </c>
      <c r="F201" s="3" t="str">
        <f>VLOOKUP(D201,Table2[[Name]:[Native]],3,FALSE)</f>
        <v>江永县</v>
      </c>
      <c r="G201" s="10" t="s">
        <v>200</v>
      </c>
    </row>
    <row r="202" spans="1:7" ht="15.75" thickBot="1" x14ac:dyDescent="0.3">
      <c r="A202" t="s">
        <v>4022</v>
      </c>
      <c r="B202" s="3" t="s">
        <v>4023</v>
      </c>
      <c r="C202" s="3" t="s">
        <v>280</v>
      </c>
      <c r="D202" s="3" t="s">
        <v>218</v>
      </c>
      <c r="E202" s="9">
        <v>12037</v>
      </c>
      <c r="F202" s="3" t="str">
        <f>VLOOKUP(D202,Table2[[Name]:[Native]],3,FALSE)</f>
        <v>新田县</v>
      </c>
      <c r="G202" s="10" t="s">
        <v>200</v>
      </c>
    </row>
    <row r="203" spans="1:7" ht="15.75" thickBot="1" x14ac:dyDescent="0.3">
      <c r="A203" t="s">
        <v>1036</v>
      </c>
      <c r="B203" s="3" t="s">
        <v>1037</v>
      </c>
      <c r="C203" s="3" t="s">
        <v>306</v>
      </c>
      <c r="D203" s="3" t="s">
        <v>213</v>
      </c>
      <c r="E203" s="9">
        <v>60547</v>
      </c>
      <c r="F203" s="3" t="str">
        <f>VLOOKUP(D203,Table2[[Name]:[Native]],3,FALSE)</f>
        <v>宁远县</v>
      </c>
      <c r="G203" s="10" t="s">
        <v>200</v>
      </c>
    </row>
    <row r="204" spans="1:7" ht="15.75" thickBot="1" x14ac:dyDescent="0.3">
      <c r="A204" t="s">
        <v>4024</v>
      </c>
      <c r="B204" s="3" t="s">
        <v>4025</v>
      </c>
      <c r="C204" s="3" t="s">
        <v>306</v>
      </c>
      <c r="D204" s="3" t="s">
        <v>211</v>
      </c>
      <c r="E204" s="9">
        <v>57387</v>
      </c>
      <c r="F204" s="3" t="str">
        <f>VLOOKUP(D204,Table2[[Name]:[Native]],3,FALSE)</f>
        <v>零陵区</v>
      </c>
      <c r="G204" s="10" t="s">
        <v>200</v>
      </c>
    </row>
    <row r="205" spans="1:7" ht="15.75" thickBot="1" x14ac:dyDescent="0.3">
      <c r="A205" t="s">
        <v>4026</v>
      </c>
      <c r="B205" s="3" t="s">
        <v>4027</v>
      </c>
      <c r="C205" s="3" t="s">
        <v>306</v>
      </c>
      <c r="D205" s="3" t="s">
        <v>203</v>
      </c>
      <c r="E205" s="9">
        <v>33480</v>
      </c>
      <c r="F205" s="8" t="str">
        <f>VLOOKUP(D205,Table2[[Name]:[Native]],3,FALSE)</f>
        <v>东安县</v>
      </c>
      <c r="G205" s="10" t="s">
        <v>200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8B-3028-4420-87E6-148577ED9938}">
  <dimension ref="A1:G175"/>
  <sheetViews>
    <sheetView workbookViewId="0">
      <selection activeCell="G2" sqref="G2:G175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7" ht="15.75" thickBot="1" x14ac:dyDescent="0.3">
      <c r="A1" t="s">
        <v>0</v>
      </c>
      <c r="B1" t="s">
        <v>2</v>
      </c>
      <c r="C1" t="s">
        <v>1</v>
      </c>
      <c r="D1" t="s">
        <v>277</v>
      </c>
      <c r="E1" t="s">
        <v>3</v>
      </c>
      <c r="F1" t="s">
        <v>723</v>
      </c>
      <c r="G1" t="s">
        <v>4771</v>
      </c>
    </row>
    <row r="2" spans="1:7" ht="15.75" thickBot="1" x14ac:dyDescent="0.3">
      <c r="A2" t="s">
        <v>4028</v>
      </c>
      <c r="B2" s="3" t="s">
        <v>4029</v>
      </c>
      <c r="C2" s="3" t="s">
        <v>306</v>
      </c>
      <c r="D2" s="3" t="s">
        <v>229</v>
      </c>
      <c r="E2" s="9">
        <v>55186</v>
      </c>
      <c r="F2" s="7" t="str">
        <f>VLOOKUP(D2,Table2[[Name]:[Native]],3,FALSE)</f>
        <v>平江县</v>
      </c>
      <c r="G2" s="10" t="s">
        <v>221</v>
      </c>
    </row>
    <row r="3" spans="1:7" ht="15.75" thickBot="1" x14ac:dyDescent="0.3">
      <c r="A3" t="s">
        <v>4030</v>
      </c>
      <c r="B3" s="3" t="s">
        <v>4031</v>
      </c>
      <c r="C3" s="3" t="s">
        <v>280</v>
      </c>
      <c r="D3" s="3" t="s">
        <v>231</v>
      </c>
      <c r="E3" s="9">
        <v>14704</v>
      </c>
      <c r="F3" s="3" t="str">
        <f>VLOOKUP(D3,Table2[[Name]:[Native]],3,FALSE)</f>
        <v>湘阴县</v>
      </c>
      <c r="G3" s="10" t="s">
        <v>221</v>
      </c>
    </row>
    <row r="4" spans="1:7" ht="15.75" thickBot="1" x14ac:dyDescent="0.3">
      <c r="A4" t="s">
        <v>3652</v>
      </c>
      <c r="B4" s="3" t="s">
        <v>3653</v>
      </c>
      <c r="C4" s="3" t="s">
        <v>306</v>
      </c>
      <c r="D4" s="3" t="s">
        <v>735</v>
      </c>
      <c r="E4" s="9">
        <v>28213</v>
      </c>
      <c r="F4" s="3" t="str">
        <f>VLOOKUP(D4,Table2[[Name]:[Native]],3,FALSE)</f>
        <v>汨罗市</v>
      </c>
      <c r="G4" s="10" t="s">
        <v>221</v>
      </c>
    </row>
    <row r="5" spans="1:7" ht="15.75" thickBot="1" x14ac:dyDescent="0.3">
      <c r="A5" t="s">
        <v>4032</v>
      </c>
      <c r="B5" s="3" t="s">
        <v>4033</v>
      </c>
      <c r="C5" s="3" t="s">
        <v>306</v>
      </c>
      <c r="D5" s="3" t="s">
        <v>735</v>
      </c>
      <c r="E5" s="9">
        <v>19684</v>
      </c>
      <c r="F5" s="3" t="str">
        <f>VLOOKUP(D5,Table2[[Name]:[Native]],3,FALSE)</f>
        <v>汨罗市</v>
      </c>
      <c r="G5" s="10" t="s">
        <v>221</v>
      </c>
    </row>
    <row r="6" spans="1:7" ht="15.75" thickBot="1" x14ac:dyDescent="0.3">
      <c r="A6" t="s">
        <v>4034</v>
      </c>
      <c r="B6" s="3" t="s">
        <v>4035</v>
      </c>
      <c r="C6" s="3" t="s">
        <v>306</v>
      </c>
      <c r="D6" s="3" t="s">
        <v>235</v>
      </c>
      <c r="E6" s="9">
        <v>30624</v>
      </c>
      <c r="F6" s="3" t="str">
        <f>VLOOKUP(D6,Table2[[Name]:[Native]],3,FALSE)</f>
        <v>岳阳县</v>
      </c>
      <c r="G6" s="10" t="s">
        <v>221</v>
      </c>
    </row>
    <row r="7" spans="1:7" ht="15.75" thickBot="1" x14ac:dyDescent="0.3">
      <c r="A7" t="s">
        <v>4036</v>
      </c>
      <c r="B7" s="3" t="s">
        <v>4037</v>
      </c>
      <c r="C7" s="3" t="s">
        <v>306</v>
      </c>
      <c r="D7" s="3" t="s">
        <v>226</v>
      </c>
      <c r="E7" s="9">
        <v>21974</v>
      </c>
      <c r="F7" s="3" t="str">
        <f>VLOOKUP(D7,Table2[[Name]:[Native]],3,FALSE)</f>
        <v>临湘市</v>
      </c>
      <c r="G7" s="10" t="s">
        <v>221</v>
      </c>
    </row>
    <row r="8" spans="1:7" ht="15.75" thickBot="1" x14ac:dyDescent="0.3">
      <c r="A8" t="s">
        <v>316</v>
      </c>
      <c r="B8" s="3" t="s">
        <v>317</v>
      </c>
      <c r="C8" s="3" t="s">
        <v>306</v>
      </c>
      <c r="D8" s="3" t="s">
        <v>226</v>
      </c>
      <c r="E8" s="9">
        <v>15238</v>
      </c>
      <c r="F8" s="3" t="str">
        <f>VLOOKUP(D8,Table2[[Name]:[Native]],3,FALSE)</f>
        <v>临湘市</v>
      </c>
      <c r="G8" s="10" t="s">
        <v>221</v>
      </c>
    </row>
    <row r="9" spans="1:7" ht="15.75" thickBot="1" x14ac:dyDescent="0.3">
      <c r="A9" t="s">
        <v>4038</v>
      </c>
      <c r="B9" s="3" t="s">
        <v>4039</v>
      </c>
      <c r="C9" s="3" t="s">
        <v>280</v>
      </c>
      <c r="D9" s="3" t="s">
        <v>735</v>
      </c>
      <c r="E9" s="9">
        <v>3742</v>
      </c>
      <c r="F9" s="3" t="str">
        <f>VLOOKUP(D9,Table2[[Name]:[Native]],3,FALSE)</f>
        <v>汨罗市</v>
      </c>
      <c r="G9" s="10" t="s">
        <v>221</v>
      </c>
    </row>
    <row r="10" spans="1:7" ht="15.75" thickBot="1" x14ac:dyDescent="0.3">
      <c r="A10" t="s">
        <v>4040</v>
      </c>
      <c r="B10" s="3" t="s">
        <v>4041</v>
      </c>
      <c r="C10" s="3" t="s">
        <v>280</v>
      </c>
      <c r="D10" s="3" t="s">
        <v>229</v>
      </c>
      <c r="E10" s="9">
        <v>12970</v>
      </c>
      <c r="F10" s="3" t="str">
        <f>VLOOKUP(D10,Table2[[Name]:[Native]],3,FALSE)</f>
        <v>平江县</v>
      </c>
      <c r="G10" s="10" t="s">
        <v>221</v>
      </c>
    </row>
    <row r="11" spans="1:7" ht="15.75" thickBot="1" x14ac:dyDescent="0.3">
      <c r="A11" t="s">
        <v>4042</v>
      </c>
      <c r="B11" s="3" t="s">
        <v>4043</v>
      </c>
      <c r="C11" s="3" t="s">
        <v>306</v>
      </c>
      <c r="D11" s="3" t="s">
        <v>222</v>
      </c>
      <c r="E11" s="9">
        <v>37347</v>
      </c>
      <c r="F11" s="3" t="str">
        <f>VLOOKUP(D11,Table2[[Name]:[Native]],3,FALSE)</f>
        <v>华容县</v>
      </c>
      <c r="G11" s="10" t="s">
        <v>221</v>
      </c>
    </row>
    <row r="12" spans="1:7" ht="15.75" thickBot="1" x14ac:dyDescent="0.3">
      <c r="A12" t="s">
        <v>4044</v>
      </c>
      <c r="B12" s="3" t="s">
        <v>4045</v>
      </c>
      <c r="C12" s="3" t="s">
        <v>306</v>
      </c>
      <c r="D12" s="3" t="s">
        <v>735</v>
      </c>
      <c r="E12" s="9">
        <v>24142</v>
      </c>
      <c r="F12" s="3" t="str">
        <f>VLOOKUP(D12,Table2[[Name]:[Native]],3,FALSE)</f>
        <v>汨罗市</v>
      </c>
      <c r="G12" s="10" t="s">
        <v>221</v>
      </c>
    </row>
    <row r="13" spans="1:7" ht="15.75" thickBot="1" x14ac:dyDescent="0.3">
      <c r="A13" t="s">
        <v>4046</v>
      </c>
      <c r="B13" s="3" t="s">
        <v>4047</v>
      </c>
      <c r="C13" s="3" t="s">
        <v>306</v>
      </c>
      <c r="D13" s="3" t="s">
        <v>235</v>
      </c>
      <c r="E13" s="9">
        <v>29379</v>
      </c>
      <c r="F13" s="3" t="str">
        <f>VLOOKUP(D13,Table2[[Name]:[Native]],3,FALSE)</f>
        <v>岳阳县</v>
      </c>
      <c r="G13" s="10" t="s">
        <v>221</v>
      </c>
    </row>
    <row r="14" spans="1:7" ht="15.75" thickBot="1" x14ac:dyDescent="0.3">
      <c r="A14" t="s">
        <v>4048</v>
      </c>
      <c r="B14" s="3" t="s">
        <v>4049</v>
      </c>
      <c r="C14" s="3" t="s">
        <v>306</v>
      </c>
      <c r="D14" s="3" t="s">
        <v>222</v>
      </c>
      <c r="E14" s="9">
        <v>45689</v>
      </c>
      <c r="F14" s="3" t="str">
        <f>VLOOKUP(D14,Table2[[Name]:[Native]],3,FALSE)</f>
        <v>华容县</v>
      </c>
      <c r="G14" s="10" t="s">
        <v>221</v>
      </c>
    </row>
    <row r="15" spans="1:7" ht="15.75" thickBot="1" x14ac:dyDescent="0.3">
      <c r="A15" t="s">
        <v>4050</v>
      </c>
      <c r="B15" s="3" t="s">
        <v>4051</v>
      </c>
      <c r="C15" s="3" t="s">
        <v>306</v>
      </c>
      <c r="D15" s="3" t="s">
        <v>229</v>
      </c>
      <c r="E15" s="9">
        <v>17630</v>
      </c>
      <c r="F15" s="3" t="str">
        <f>VLOOKUP(D15,Table2[[Name]:[Native]],3,FALSE)</f>
        <v>平江县</v>
      </c>
      <c r="G15" s="10" t="s">
        <v>221</v>
      </c>
    </row>
    <row r="16" spans="1:7" ht="15.75" thickBot="1" x14ac:dyDescent="0.3">
      <c r="A16" t="s">
        <v>4052</v>
      </c>
      <c r="B16" s="3" t="s">
        <v>4053</v>
      </c>
      <c r="C16" s="3" t="s">
        <v>287</v>
      </c>
      <c r="D16" s="3" t="s">
        <v>226</v>
      </c>
      <c r="E16" s="9">
        <v>118057</v>
      </c>
      <c r="F16" s="3" t="str">
        <f>VLOOKUP(D16,Table2[[Name]:[Native]],3,FALSE)</f>
        <v>临湘市</v>
      </c>
      <c r="G16" s="10" t="s">
        <v>221</v>
      </c>
    </row>
    <row r="17" spans="1:7" ht="15.75" thickBot="1" x14ac:dyDescent="0.3">
      <c r="A17" t="s">
        <v>4054</v>
      </c>
      <c r="B17" s="3" t="s">
        <v>4055</v>
      </c>
      <c r="C17" s="3" t="s">
        <v>280</v>
      </c>
      <c r="D17" s="3" t="s">
        <v>235</v>
      </c>
      <c r="E17" s="9">
        <v>36657</v>
      </c>
      <c r="F17" s="3" t="str">
        <f>VLOOKUP(D17,Table2[[Name]:[Native]],3,FALSE)</f>
        <v>岳阳县</v>
      </c>
      <c r="G17" s="10" t="s">
        <v>221</v>
      </c>
    </row>
    <row r="18" spans="1:7" ht="15.75" thickBot="1" x14ac:dyDescent="0.3">
      <c r="A18" t="s">
        <v>4056</v>
      </c>
      <c r="B18" s="3" t="s">
        <v>4057</v>
      </c>
      <c r="C18" s="3" t="s">
        <v>306</v>
      </c>
      <c r="D18" s="3" t="s">
        <v>231</v>
      </c>
      <c r="E18" s="9">
        <v>21413</v>
      </c>
      <c r="F18" s="3" t="str">
        <f>VLOOKUP(D18,Table2[[Name]:[Native]],3,FALSE)</f>
        <v>湘阴县</v>
      </c>
      <c r="G18" s="10" t="s">
        <v>221</v>
      </c>
    </row>
    <row r="19" spans="1:7" ht="15.75" thickBot="1" x14ac:dyDescent="0.3">
      <c r="A19" t="s">
        <v>4058</v>
      </c>
      <c r="B19" s="3" t="s">
        <v>4059</v>
      </c>
      <c r="C19" s="3" t="s">
        <v>306</v>
      </c>
      <c r="D19" s="3" t="s">
        <v>735</v>
      </c>
      <c r="E19" s="9">
        <v>28963</v>
      </c>
      <c r="F19" s="3" t="str">
        <f>VLOOKUP(D19,Table2[[Name]:[Native]],3,FALSE)</f>
        <v>汨罗市</v>
      </c>
      <c r="G19" s="10" t="s">
        <v>221</v>
      </c>
    </row>
    <row r="20" spans="1:7" ht="15.75" thickBot="1" x14ac:dyDescent="0.3">
      <c r="A20" t="s">
        <v>4060</v>
      </c>
      <c r="B20" s="3" t="s">
        <v>4061</v>
      </c>
      <c r="C20" s="3" t="s">
        <v>287</v>
      </c>
      <c r="D20" s="3" t="s">
        <v>237</v>
      </c>
      <c r="E20" s="9">
        <v>28197</v>
      </c>
      <c r="F20" s="3" t="str">
        <f>VLOOKUP(D20,Table2[[Name]:[Native]],3,FALSE)</f>
        <v>云溪区</v>
      </c>
      <c r="G20" s="10" t="s">
        <v>221</v>
      </c>
    </row>
    <row r="21" spans="1:7" ht="15.75" thickBot="1" x14ac:dyDescent="0.3">
      <c r="A21" t="s">
        <v>4062</v>
      </c>
      <c r="B21" s="3" t="s">
        <v>4063</v>
      </c>
      <c r="C21" s="3" t="s">
        <v>306</v>
      </c>
      <c r="D21" s="3" t="s">
        <v>229</v>
      </c>
      <c r="E21" s="9">
        <v>67073</v>
      </c>
      <c r="F21" s="3" t="str">
        <f>VLOOKUP(D21,Table2[[Name]:[Native]],3,FALSE)</f>
        <v>平江县</v>
      </c>
      <c r="G21" s="10" t="s">
        <v>221</v>
      </c>
    </row>
    <row r="22" spans="1:7" ht="15.75" thickBot="1" x14ac:dyDescent="0.3">
      <c r="A22" t="s">
        <v>3466</v>
      </c>
      <c r="B22" s="3" t="s">
        <v>3467</v>
      </c>
      <c r="C22" s="3" t="s">
        <v>306</v>
      </c>
      <c r="D22" s="3" t="s">
        <v>226</v>
      </c>
      <c r="E22" s="9">
        <v>24580</v>
      </c>
      <c r="F22" s="3" t="str">
        <f>VLOOKUP(D22,Table2[[Name]:[Native]],3,FALSE)</f>
        <v>临湘市</v>
      </c>
      <c r="G22" s="10" t="s">
        <v>221</v>
      </c>
    </row>
    <row r="23" spans="1:7" ht="15.75" thickBot="1" x14ac:dyDescent="0.3">
      <c r="A23" t="s">
        <v>4064</v>
      </c>
      <c r="B23" s="3" t="s">
        <v>4065</v>
      </c>
      <c r="C23" s="3" t="s">
        <v>306</v>
      </c>
      <c r="D23" s="3" t="s">
        <v>222</v>
      </c>
      <c r="E23" s="9">
        <v>29692</v>
      </c>
      <c r="F23" s="3" t="str">
        <f>VLOOKUP(D23,Table2[[Name]:[Native]],3,FALSE)</f>
        <v>华容县</v>
      </c>
      <c r="G23" s="10" t="s">
        <v>221</v>
      </c>
    </row>
    <row r="24" spans="1:7" ht="15.75" thickBot="1" x14ac:dyDescent="0.3">
      <c r="A24" t="s">
        <v>4066</v>
      </c>
      <c r="B24" s="3" t="s">
        <v>4067</v>
      </c>
      <c r="C24" s="3" t="s">
        <v>280</v>
      </c>
      <c r="D24" s="3" t="s">
        <v>226</v>
      </c>
      <c r="E24" s="9">
        <v>8754</v>
      </c>
      <c r="F24" s="3" t="str">
        <f>VLOOKUP(D24,Table2[[Name]:[Native]],3,FALSE)</f>
        <v>临湘市</v>
      </c>
      <c r="G24" s="10" t="s">
        <v>221</v>
      </c>
    </row>
    <row r="25" spans="1:7" ht="15.75" thickBot="1" x14ac:dyDescent="0.3">
      <c r="A25" t="s">
        <v>1898</v>
      </c>
      <c r="B25" s="3" t="s">
        <v>1307</v>
      </c>
      <c r="C25" s="3" t="s">
        <v>280</v>
      </c>
      <c r="D25" s="3" t="s">
        <v>735</v>
      </c>
      <c r="E25" s="9">
        <v>46173</v>
      </c>
      <c r="F25" s="3" t="str">
        <f>VLOOKUP(D25,Table2[[Name]:[Native]],3,FALSE)</f>
        <v>汨罗市</v>
      </c>
      <c r="G25" s="10" t="s">
        <v>221</v>
      </c>
    </row>
    <row r="26" spans="1:7" ht="15.75" thickBot="1" x14ac:dyDescent="0.3">
      <c r="A26" t="s">
        <v>4068</v>
      </c>
      <c r="B26" s="3" t="s">
        <v>4069</v>
      </c>
      <c r="C26" s="3" t="s">
        <v>287</v>
      </c>
      <c r="D26" s="3" t="s">
        <v>233</v>
      </c>
      <c r="E26" s="9">
        <v>24687</v>
      </c>
      <c r="F26" s="3" t="str">
        <f>VLOOKUP(D26,Table2[[Name]:[Native]],3,FALSE)</f>
        <v>岳阳楼区</v>
      </c>
      <c r="G26" s="10" t="s">
        <v>221</v>
      </c>
    </row>
    <row r="27" spans="1:7" ht="15.75" thickBot="1" x14ac:dyDescent="0.3">
      <c r="A27" t="s">
        <v>4070</v>
      </c>
      <c r="B27" s="3" t="s">
        <v>4071</v>
      </c>
      <c r="C27" s="3" t="s">
        <v>280</v>
      </c>
      <c r="D27" s="3" t="s">
        <v>226</v>
      </c>
      <c r="E27" s="9">
        <v>12688</v>
      </c>
      <c r="F27" s="3" t="str">
        <f>VLOOKUP(D27,Table2[[Name]:[Native]],3,FALSE)</f>
        <v>临湘市</v>
      </c>
      <c r="G27" s="10" t="s">
        <v>221</v>
      </c>
    </row>
    <row r="28" spans="1:7" ht="15.75" thickBot="1" x14ac:dyDescent="0.3">
      <c r="A28" t="s">
        <v>4072</v>
      </c>
      <c r="B28" s="3" t="s">
        <v>4073</v>
      </c>
      <c r="C28" s="3" t="s">
        <v>306</v>
      </c>
      <c r="D28" s="3" t="s">
        <v>735</v>
      </c>
      <c r="E28" s="9">
        <v>25124</v>
      </c>
      <c r="F28" s="3" t="str">
        <f>VLOOKUP(D28,Table2[[Name]:[Native]],3,FALSE)</f>
        <v>汨罗市</v>
      </c>
      <c r="G28" s="10" t="s">
        <v>221</v>
      </c>
    </row>
    <row r="29" spans="1:7" ht="15.75" thickBot="1" x14ac:dyDescent="0.3">
      <c r="A29" t="s">
        <v>4074</v>
      </c>
      <c r="B29" s="3" t="s">
        <v>4075</v>
      </c>
      <c r="C29" s="3" t="s">
        <v>306</v>
      </c>
      <c r="D29" s="3" t="s">
        <v>735</v>
      </c>
      <c r="E29" s="9">
        <v>11545</v>
      </c>
      <c r="F29" s="3" t="str">
        <f>VLOOKUP(D29,Table2[[Name]:[Native]],3,FALSE)</f>
        <v>汨罗市</v>
      </c>
      <c r="G29" s="10" t="s">
        <v>221</v>
      </c>
    </row>
    <row r="30" spans="1:7" ht="15.75" thickBot="1" x14ac:dyDescent="0.3">
      <c r="A30" t="s">
        <v>4076</v>
      </c>
      <c r="B30" s="3" t="s">
        <v>4077</v>
      </c>
      <c r="C30" s="3" t="s">
        <v>280</v>
      </c>
      <c r="D30" s="3" t="s">
        <v>229</v>
      </c>
      <c r="E30" s="9">
        <v>18888</v>
      </c>
      <c r="F30" s="3" t="str">
        <f>VLOOKUP(D30,Table2[[Name]:[Native]],3,FALSE)</f>
        <v>平江县</v>
      </c>
      <c r="G30" s="10" t="s">
        <v>221</v>
      </c>
    </row>
    <row r="31" spans="1:7" ht="15.75" thickBot="1" x14ac:dyDescent="0.3">
      <c r="A31" t="s">
        <v>4078</v>
      </c>
      <c r="B31" s="3" t="s">
        <v>4079</v>
      </c>
      <c r="C31" s="3" t="s">
        <v>306</v>
      </c>
      <c r="D31" s="3" t="s">
        <v>226</v>
      </c>
      <c r="E31" s="9">
        <v>15280</v>
      </c>
      <c r="F31" s="3" t="str">
        <f>VLOOKUP(D31,Table2[[Name]:[Native]],3,FALSE)</f>
        <v>临湘市</v>
      </c>
      <c r="G31" s="10" t="s">
        <v>221</v>
      </c>
    </row>
    <row r="32" spans="1:7" ht="15.75" thickBot="1" x14ac:dyDescent="0.3">
      <c r="A32" t="s">
        <v>4080</v>
      </c>
      <c r="B32" s="3" t="s">
        <v>4081</v>
      </c>
      <c r="C32" s="3" t="s">
        <v>315</v>
      </c>
      <c r="D32" s="3" t="s">
        <v>235</v>
      </c>
      <c r="E32" s="9">
        <v>42906</v>
      </c>
      <c r="F32" s="3" t="str">
        <f>VLOOKUP(D32,Table2[[Name]:[Native]],3,FALSE)</f>
        <v>岳阳县</v>
      </c>
      <c r="G32" s="10" t="s">
        <v>221</v>
      </c>
    </row>
    <row r="33" spans="1:7" ht="15.75" thickBot="1" x14ac:dyDescent="0.3">
      <c r="A33" t="s">
        <v>4082</v>
      </c>
      <c r="B33" s="3" t="s">
        <v>4083</v>
      </c>
      <c r="C33" s="3" t="s">
        <v>287</v>
      </c>
      <c r="D33" s="3" t="s">
        <v>233</v>
      </c>
      <c r="E33" s="9">
        <v>43157</v>
      </c>
      <c r="F33" s="3" t="str">
        <f>VLOOKUP(D33,Table2[[Name]:[Native]],3,FALSE)</f>
        <v>岳阳楼区</v>
      </c>
      <c r="G33" s="10" t="s">
        <v>221</v>
      </c>
    </row>
    <row r="34" spans="1:7" ht="15.75" thickBot="1" x14ac:dyDescent="0.3">
      <c r="A34" t="s">
        <v>4084</v>
      </c>
      <c r="B34" s="3" t="s">
        <v>4085</v>
      </c>
      <c r="C34" s="3" t="s">
        <v>306</v>
      </c>
      <c r="D34" s="3" t="s">
        <v>222</v>
      </c>
      <c r="E34" s="9">
        <v>75824</v>
      </c>
      <c r="F34" s="3" t="str">
        <f>VLOOKUP(D34,Table2[[Name]:[Native]],3,FALSE)</f>
        <v>华容县</v>
      </c>
      <c r="G34" s="10" t="s">
        <v>221</v>
      </c>
    </row>
    <row r="35" spans="1:7" ht="15.75" thickBot="1" x14ac:dyDescent="0.3">
      <c r="A35" t="s">
        <v>4086</v>
      </c>
      <c r="B35" s="3" t="s">
        <v>4087</v>
      </c>
      <c r="C35" s="3" t="s">
        <v>306</v>
      </c>
      <c r="D35" s="3" t="s">
        <v>231</v>
      </c>
      <c r="E35" s="9">
        <v>26534</v>
      </c>
      <c r="F35" s="3" t="str">
        <f>VLOOKUP(D35,Table2[[Name]:[Native]],3,FALSE)</f>
        <v>湘阴县</v>
      </c>
      <c r="G35" s="10" t="s">
        <v>221</v>
      </c>
    </row>
    <row r="36" spans="1:7" ht="15.75" thickBot="1" x14ac:dyDescent="0.3">
      <c r="A36" t="s">
        <v>4088</v>
      </c>
      <c r="B36" s="3" t="s">
        <v>4089</v>
      </c>
      <c r="C36" s="3" t="s">
        <v>287</v>
      </c>
      <c r="D36" s="3" t="s">
        <v>233</v>
      </c>
      <c r="E36" s="9">
        <v>6696</v>
      </c>
      <c r="F36" s="3" t="str">
        <f>VLOOKUP(D36,Table2[[Name]:[Native]],3,FALSE)</f>
        <v>岳阳楼区</v>
      </c>
      <c r="G36" s="10" t="s">
        <v>221</v>
      </c>
    </row>
    <row r="37" spans="1:7" ht="15.75" thickBot="1" x14ac:dyDescent="0.3">
      <c r="A37" t="s">
        <v>4090</v>
      </c>
      <c r="B37" s="3" t="s">
        <v>4091</v>
      </c>
      <c r="C37" s="3" t="s">
        <v>315</v>
      </c>
      <c r="D37" s="3" t="s">
        <v>735</v>
      </c>
      <c r="E37" s="9">
        <v>2265</v>
      </c>
      <c r="F37" s="3" t="str">
        <f>VLOOKUP(D37,Table2[[Name]:[Native]],3,FALSE)</f>
        <v>汨罗市</v>
      </c>
      <c r="G37" s="10" t="s">
        <v>221</v>
      </c>
    </row>
    <row r="38" spans="1:7" ht="15.75" thickBot="1" x14ac:dyDescent="0.3">
      <c r="A38" t="s">
        <v>4092</v>
      </c>
      <c r="B38" s="3" t="s">
        <v>4093</v>
      </c>
      <c r="C38" s="3" t="s">
        <v>306</v>
      </c>
      <c r="D38" s="3" t="s">
        <v>735</v>
      </c>
      <c r="E38" s="9">
        <v>14965</v>
      </c>
      <c r="F38" s="3" t="str">
        <f>VLOOKUP(D38,Table2[[Name]:[Native]],3,FALSE)</f>
        <v>汨罗市</v>
      </c>
      <c r="G38" s="10" t="s">
        <v>221</v>
      </c>
    </row>
    <row r="39" spans="1:7" ht="15.75" thickBot="1" x14ac:dyDescent="0.3">
      <c r="A39" t="s">
        <v>4094</v>
      </c>
      <c r="B39" s="3" t="s">
        <v>3715</v>
      </c>
      <c r="C39" s="3" t="s">
        <v>280</v>
      </c>
      <c r="D39" s="3" t="s">
        <v>735</v>
      </c>
      <c r="E39" s="9">
        <v>8964</v>
      </c>
      <c r="F39" s="3" t="str">
        <f>VLOOKUP(D39,Table2[[Name]:[Native]],3,FALSE)</f>
        <v>汨罗市</v>
      </c>
      <c r="G39" s="10" t="s">
        <v>221</v>
      </c>
    </row>
    <row r="40" spans="1:7" ht="15.75" thickBot="1" x14ac:dyDescent="0.3">
      <c r="A40" t="s">
        <v>4095</v>
      </c>
      <c r="B40" s="3" t="s">
        <v>4096</v>
      </c>
      <c r="C40" s="3" t="s">
        <v>287</v>
      </c>
      <c r="D40" s="3" t="s">
        <v>233</v>
      </c>
      <c r="E40" s="9">
        <v>46424</v>
      </c>
      <c r="F40" s="3" t="str">
        <f>VLOOKUP(D40,Table2[[Name]:[Native]],3,FALSE)</f>
        <v>岳阳楼区</v>
      </c>
      <c r="G40" s="10" t="s">
        <v>221</v>
      </c>
    </row>
    <row r="41" spans="1:7" ht="15.75" thickBot="1" x14ac:dyDescent="0.3">
      <c r="A41" t="s">
        <v>4097</v>
      </c>
      <c r="B41" s="3" t="s">
        <v>4098</v>
      </c>
      <c r="C41" s="3" t="s">
        <v>306</v>
      </c>
      <c r="D41" s="3" t="s">
        <v>229</v>
      </c>
      <c r="E41" s="9">
        <v>18274</v>
      </c>
      <c r="F41" s="3" t="str">
        <f>VLOOKUP(D41,Table2[[Name]:[Native]],3,FALSE)</f>
        <v>平江县</v>
      </c>
      <c r="G41" s="10" t="s">
        <v>221</v>
      </c>
    </row>
    <row r="42" spans="1:7" ht="15.75" thickBot="1" x14ac:dyDescent="0.3">
      <c r="A42" t="s">
        <v>4099</v>
      </c>
      <c r="B42" s="3" t="s">
        <v>4100</v>
      </c>
      <c r="C42" s="3" t="s">
        <v>306</v>
      </c>
      <c r="D42" s="3" t="s">
        <v>235</v>
      </c>
      <c r="E42" s="9">
        <v>51797</v>
      </c>
      <c r="F42" s="3" t="str">
        <f>VLOOKUP(D42,Table2[[Name]:[Native]],3,FALSE)</f>
        <v>岳阳县</v>
      </c>
      <c r="G42" s="10" t="s">
        <v>221</v>
      </c>
    </row>
    <row r="43" spans="1:7" ht="15.75" thickBot="1" x14ac:dyDescent="0.3">
      <c r="A43" t="s">
        <v>4101</v>
      </c>
      <c r="B43" s="3" t="s">
        <v>4102</v>
      </c>
      <c r="C43" s="3" t="s">
        <v>280</v>
      </c>
      <c r="D43" s="3" t="s">
        <v>235</v>
      </c>
      <c r="E43" s="9">
        <v>15433</v>
      </c>
      <c r="F43" s="3" t="str">
        <f>VLOOKUP(D43,Table2[[Name]:[Native]],3,FALSE)</f>
        <v>岳阳县</v>
      </c>
      <c r="G43" s="10" t="s">
        <v>221</v>
      </c>
    </row>
    <row r="44" spans="1:7" ht="15.75" thickBot="1" x14ac:dyDescent="0.3">
      <c r="A44" t="s">
        <v>4103</v>
      </c>
      <c r="B44" s="3" t="s">
        <v>4104</v>
      </c>
      <c r="C44" s="3" t="s">
        <v>306</v>
      </c>
      <c r="D44" s="3" t="s">
        <v>735</v>
      </c>
      <c r="E44" s="9">
        <v>23630</v>
      </c>
      <c r="F44" s="3" t="str">
        <f>VLOOKUP(D44,Table2[[Name]:[Native]],3,FALSE)</f>
        <v>汨罗市</v>
      </c>
      <c r="G44" s="10" t="s">
        <v>221</v>
      </c>
    </row>
    <row r="45" spans="1:7" ht="15.75" thickBot="1" x14ac:dyDescent="0.3">
      <c r="A45" t="s">
        <v>4105</v>
      </c>
      <c r="B45" s="3" t="s">
        <v>4106</v>
      </c>
      <c r="C45" s="3" t="s">
        <v>306</v>
      </c>
      <c r="D45" s="3" t="s">
        <v>235</v>
      </c>
      <c r="E45" s="9">
        <v>24403</v>
      </c>
      <c r="F45" s="3" t="str">
        <f>VLOOKUP(D45,Table2[[Name]:[Native]],3,FALSE)</f>
        <v>岳阳县</v>
      </c>
      <c r="G45" s="10" t="s">
        <v>221</v>
      </c>
    </row>
    <row r="46" spans="1:7" ht="15.75" thickBot="1" x14ac:dyDescent="0.3">
      <c r="A46" t="s">
        <v>4107</v>
      </c>
      <c r="B46" s="3" t="s">
        <v>4108</v>
      </c>
      <c r="C46" s="3" t="s">
        <v>306</v>
      </c>
      <c r="D46" s="3" t="s">
        <v>224</v>
      </c>
      <c r="E46" s="9">
        <v>35492</v>
      </c>
      <c r="F46" s="3" t="str">
        <f>VLOOKUP(D46,Table2[[Name]:[Native]],3,FALSE)</f>
        <v>君山区</v>
      </c>
      <c r="G46" s="10" t="s">
        <v>221</v>
      </c>
    </row>
    <row r="47" spans="1:7" ht="15.75" thickBot="1" x14ac:dyDescent="0.3">
      <c r="A47" t="s">
        <v>4109</v>
      </c>
      <c r="B47" s="3" t="s">
        <v>4110</v>
      </c>
      <c r="C47" s="3" t="s">
        <v>306</v>
      </c>
      <c r="D47" s="3" t="s">
        <v>735</v>
      </c>
      <c r="E47" s="9">
        <v>56412</v>
      </c>
      <c r="F47" s="3" t="str">
        <f>VLOOKUP(D47,Table2[[Name]:[Native]],3,FALSE)</f>
        <v>汨罗市</v>
      </c>
      <c r="G47" s="10" t="s">
        <v>221</v>
      </c>
    </row>
    <row r="48" spans="1:7" ht="15.75" thickBot="1" x14ac:dyDescent="0.3">
      <c r="A48" t="s">
        <v>4111</v>
      </c>
      <c r="B48" s="3" t="s">
        <v>4112</v>
      </c>
      <c r="C48" s="3" t="s">
        <v>280</v>
      </c>
      <c r="D48" s="3" t="s">
        <v>735</v>
      </c>
      <c r="E48" s="9">
        <v>13062</v>
      </c>
      <c r="F48" s="3" t="str">
        <f>VLOOKUP(D48,Table2[[Name]:[Native]],3,FALSE)</f>
        <v>汨罗市</v>
      </c>
      <c r="G48" s="10" t="s">
        <v>221</v>
      </c>
    </row>
    <row r="49" spans="1:7" ht="15.75" thickBot="1" x14ac:dyDescent="0.3">
      <c r="A49" t="s">
        <v>4113</v>
      </c>
      <c r="B49" s="3" t="s">
        <v>4114</v>
      </c>
      <c r="C49" s="3" t="s">
        <v>280</v>
      </c>
      <c r="D49" s="3" t="s">
        <v>233</v>
      </c>
      <c r="E49" s="9">
        <v>29574</v>
      </c>
      <c r="F49" s="3" t="str">
        <f>VLOOKUP(D49,Table2[[Name]:[Native]],3,FALSE)</f>
        <v>岳阳楼区</v>
      </c>
      <c r="G49" s="10" t="s">
        <v>221</v>
      </c>
    </row>
    <row r="50" spans="1:7" ht="15.75" thickBot="1" x14ac:dyDescent="0.3">
      <c r="A50" t="s">
        <v>4115</v>
      </c>
      <c r="B50" s="3" t="s">
        <v>4116</v>
      </c>
      <c r="C50" s="3" t="s">
        <v>306</v>
      </c>
      <c r="D50" s="3" t="s">
        <v>735</v>
      </c>
      <c r="E50" s="9">
        <v>31141</v>
      </c>
      <c r="F50" s="3" t="str">
        <f>VLOOKUP(D50,Table2[[Name]:[Native]],3,FALSE)</f>
        <v>汨罗市</v>
      </c>
      <c r="G50" s="10" t="s">
        <v>221</v>
      </c>
    </row>
    <row r="51" spans="1:7" ht="15.75" thickBot="1" x14ac:dyDescent="0.3">
      <c r="A51" t="s">
        <v>4117</v>
      </c>
      <c r="B51" s="3" t="s">
        <v>4118</v>
      </c>
      <c r="C51" s="3" t="s">
        <v>287</v>
      </c>
      <c r="D51" s="3" t="s">
        <v>229</v>
      </c>
      <c r="E51" s="9">
        <v>96121</v>
      </c>
      <c r="F51" s="3" t="str">
        <f>VLOOKUP(D51,Table2[[Name]:[Native]],3,FALSE)</f>
        <v>平江县</v>
      </c>
      <c r="G51" s="10" t="s">
        <v>221</v>
      </c>
    </row>
    <row r="52" spans="1:7" ht="15.75" thickBot="1" x14ac:dyDescent="0.3">
      <c r="A52" t="s">
        <v>4119</v>
      </c>
      <c r="B52" s="3" t="s">
        <v>4120</v>
      </c>
      <c r="C52" s="3" t="s">
        <v>306</v>
      </c>
      <c r="D52" s="3" t="s">
        <v>231</v>
      </c>
      <c r="E52" s="9">
        <v>62138</v>
      </c>
      <c r="F52" s="3" t="str">
        <f>VLOOKUP(D52,Table2[[Name]:[Native]],3,FALSE)</f>
        <v>湘阴县</v>
      </c>
      <c r="G52" s="10" t="s">
        <v>221</v>
      </c>
    </row>
    <row r="53" spans="1:7" ht="15.75" thickBot="1" x14ac:dyDescent="0.3">
      <c r="A53" t="s">
        <v>4121</v>
      </c>
      <c r="B53" s="3" t="s">
        <v>4122</v>
      </c>
      <c r="C53" s="3" t="s">
        <v>280</v>
      </c>
      <c r="D53" s="3" t="s">
        <v>226</v>
      </c>
      <c r="E53" s="9">
        <v>14777</v>
      </c>
      <c r="F53" s="3" t="str">
        <f>VLOOKUP(D53,Table2[[Name]:[Native]],3,FALSE)</f>
        <v>临湘市</v>
      </c>
      <c r="G53" s="10" t="s">
        <v>221</v>
      </c>
    </row>
    <row r="54" spans="1:7" ht="15.75" thickBot="1" x14ac:dyDescent="0.3">
      <c r="A54" t="s">
        <v>4123</v>
      </c>
      <c r="B54" s="3" t="s">
        <v>4124</v>
      </c>
      <c r="C54" s="3" t="s">
        <v>306</v>
      </c>
      <c r="D54" s="3" t="s">
        <v>735</v>
      </c>
      <c r="E54" s="9">
        <v>8762</v>
      </c>
      <c r="F54" s="3" t="str">
        <f>VLOOKUP(D54,Table2[[Name]:[Native]],3,FALSE)</f>
        <v>汨罗市</v>
      </c>
      <c r="G54" s="10" t="s">
        <v>221</v>
      </c>
    </row>
    <row r="55" spans="1:7" ht="15.75" thickBot="1" x14ac:dyDescent="0.3">
      <c r="A55" t="s">
        <v>4125</v>
      </c>
      <c r="B55" s="3" t="s">
        <v>4126</v>
      </c>
      <c r="C55" s="3" t="s">
        <v>306</v>
      </c>
      <c r="D55" s="3" t="s">
        <v>229</v>
      </c>
      <c r="E55" s="9">
        <v>31585</v>
      </c>
      <c r="F55" s="3" t="str">
        <f>VLOOKUP(D55,Table2[[Name]:[Native]],3,FALSE)</f>
        <v>平江县</v>
      </c>
      <c r="G55" s="10" t="s">
        <v>221</v>
      </c>
    </row>
    <row r="56" spans="1:7" ht="15.75" thickBot="1" x14ac:dyDescent="0.3">
      <c r="A56" t="s">
        <v>4127</v>
      </c>
      <c r="B56" s="3" t="s">
        <v>4128</v>
      </c>
      <c r="C56" s="3" t="s">
        <v>306</v>
      </c>
      <c r="D56" s="3" t="s">
        <v>226</v>
      </c>
      <c r="E56" s="9">
        <v>9743</v>
      </c>
      <c r="F56" s="3" t="str">
        <f>VLOOKUP(D56,Table2[[Name]:[Native]],3,FALSE)</f>
        <v>临湘市</v>
      </c>
      <c r="G56" s="10" t="s">
        <v>221</v>
      </c>
    </row>
    <row r="57" spans="1:7" ht="15.75" thickBot="1" x14ac:dyDescent="0.3">
      <c r="A57" t="s">
        <v>4129</v>
      </c>
      <c r="B57" s="3" t="s">
        <v>4130</v>
      </c>
      <c r="C57" s="3" t="s">
        <v>280</v>
      </c>
      <c r="D57" s="3" t="s">
        <v>229</v>
      </c>
      <c r="E57" s="9">
        <v>4354</v>
      </c>
      <c r="F57" s="3" t="str">
        <f>VLOOKUP(D57,Table2[[Name]:[Native]],3,FALSE)</f>
        <v>平江县</v>
      </c>
      <c r="G57" s="10" t="s">
        <v>221</v>
      </c>
    </row>
    <row r="58" spans="1:7" ht="15.75" thickBot="1" x14ac:dyDescent="0.3">
      <c r="A58" t="s">
        <v>4131</v>
      </c>
      <c r="B58" s="3" t="s">
        <v>4132</v>
      </c>
      <c r="C58" s="3" t="s">
        <v>280</v>
      </c>
      <c r="D58" s="3" t="s">
        <v>735</v>
      </c>
      <c r="E58" s="9">
        <v>14418</v>
      </c>
      <c r="F58" s="3" t="str">
        <f>VLOOKUP(D58,Table2[[Name]:[Native]],3,FALSE)</f>
        <v>汨罗市</v>
      </c>
      <c r="G58" s="10" t="s">
        <v>221</v>
      </c>
    </row>
    <row r="59" spans="1:7" ht="15.75" thickBot="1" x14ac:dyDescent="0.3">
      <c r="A59" t="s">
        <v>4133</v>
      </c>
      <c r="B59" s="3" t="s">
        <v>4134</v>
      </c>
      <c r="C59" s="3" t="s">
        <v>306</v>
      </c>
      <c r="D59" s="3" t="s">
        <v>235</v>
      </c>
      <c r="E59" s="9">
        <v>45859</v>
      </c>
      <c r="F59" s="3" t="str">
        <f>VLOOKUP(D59,Table2[[Name]:[Native]],3,FALSE)</f>
        <v>岳阳县</v>
      </c>
      <c r="G59" s="10" t="s">
        <v>221</v>
      </c>
    </row>
    <row r="60" spans="1:7" ht="15.75" thickBot="1" x14ac:dyDescent="0.3">
      <c r="A60" t="s">
        <v>4135</v>
      </c>
      <c r="B60" s="3" t="s">
        <v>4136</v>
      </c>
      <c r="C60" s="3" t="s">
        <v>280</v>
      </c>
      <c r="D60" s="3" t="s">
        <v>735</v>
      </c>
      <c r="E60" s="9">
        <v>14485</v>
      </c>
      <c r="F60" s="3" t="str">
        <f>VLOOKUP(D60,Table2[[Name]:[Native]],3,FALSE)</f>
        <v>汨罗市</v>
      </c>
      <c r="G60" s="10" t="s">
        <v>221</v>
      </c>
    </row>
    <row r="61" spans="1:7" ht="15.75" thickBot="1" x14ac:dyDescent="0.3">
      <c r="A61" t="s">
        <v>4137</v>
      </c>
      <c r="B61" s="3" t="s">
        <v>4138</v>
      </c>
      <c r="C61" s="3" t="s">
        <v>287</v>
      </c>
      <c r="D61" s="3" t="s">
        <v>233</v>
      </c>
      <c r="E61" s="9">
        <v>14138</v>
      </c>
      <c r="F61" s="3" t="str">
        <f>VLOOKUP(D61,Table2[[Name]:[Native]],3,FALSE)</f>
        <v>岳阳楼区</v>
      </c>
      <c r="G61" s="10" t="s">
        <v>221</v>
      </c>
    </row>
    <row r="62" spans="1:7" ht="15.75" thickBot="1" x14ac:dyDescent="0.3">
      <c r="A62" t="s">
        <v>4139</v>
      </c>
      <c r="B62" s="3" t="s">
        <v>4140</v>
      </c>
      <c r="C62" s="3" t="s">
        <v>280</v>
      </c>
      <c r="D62" s="3" t="s">
        <v>222</v>
      </c>
      <c r="E62" s="9">
        <v>28807</v>
      </c>
      <c r="F62" s="3" t="str">
        <f>VLOOKUP(D62,Table2[[Name]:[Native]],3,FALSE)</f>
        <v>华容县</v>
      </c>
      <c r="G62" s="10" t="s">
        <v>221</v>
      </c>
    </row>
    <row r="63" spans="1:7" ht="15.75" thickBot="1" x14ac:dyDescent="0.3">
      <c r="A63" t="s">
        <v>4141</v>
      </c>
      <c r="B63" s="3" t="s">
        <v>4142</v>
      </c>
      <c r="C63" s="3" t="s">
        <v>280</v>
      </c>
      <c r="D63" s="3" t="s">
        <v>735</v>
      </c>
      <c r="E63" s="9">
        <v>18578</v>
      </c>
      <c r="F63" s="3" t="str">
        <f>VLOOKUP(D63,Table2[[Name]:[Native]],3,FALSE)</f>
        <v>汨罗市</v>
      </c>
      <c r="G63" s="10" t="s">
        <v>221</v>
      </c>
    </row>
    <row r="64" spans="1:7" ht="15.75" thickBot="1" x14ac:dyDescent="0.3">
      <c r="A64" t="s">
        <v>3500</v>
      </c>
      <c r="B64" s="3" t="s">
        <v>3501</v>
      </c>
      <c r="C64" s="3" t="s">
        <v>306</v>
      </c>
      <c r="D64" s="3" t="s">
        <v>226</v>
      </c>
      <c r="E64" s="9">
        <v>21547</v>
      </c>
      <c r="F64" s="3" t="str">
        <f>VLOOKUP(D64,Table2[[Name]:[Native]],3,FALSE)</f>
        <v>临湘市</v>
      </c>
      <c r="G64" s="10" t="s">
        <v>221</v>
      </c>
    </row>
    <row r="65" spans="1:7" ht="15.75" thickBot="1" x14ac:dyDescent="0.3">
      <c r="A65" t="s">
        <v>4143</v>
      </c>
      <c r="B65" s="3" t="s">
        <v>4144</v>
      </c>
      <c r="C65" s="3" t="s">
        <v>306</v>
      </c>
      <c r="D65" s="3" t="s">
        <v>229</v>
      </c>
      <c r="E65" s="9">
        <v>43271</v>
      </c>
      <c r="F65" s="3" t="str">
        <f>VLOOKUP(D65,Table2[[Name]:[Native]],3,FALSE)</f>
        <v>平江县</v>
      </c>
      <c r="G65" s="10" t="s">
        <v>221</v>
      </c>
    </row>
    <row r="66" spans="1:7" ht="15.75" thickBot="1" x14ac:dyDescent="0.3">
      <c r="A66" t="s">
        <v>4145</v>
      </c>
      <c r="B66" s="3" t="s">
        <v>4146</v>
      </c>
      <c r="C66" s="3" t="s">
        <v>287</v>
      </c>
      <c r="D66" s="3" t="s">
        <v>233</v>
      </c>
      <c r="E66" s="9">
        <v>54382</v>
      </c>
      <c r="F66" s="3" t="str">
        <f>VLOOKUP(D66,Table2[[Name]:[Native]],3,FALSE)</f>
        <v>岳阳楼区</v>
      </c>
      <c r="G66" s="10" t="s">
        <v>221</v>
      </c>
    </row>
    <row r="67" spans="1:7" ht="15.75" thickBot="1" x14ac:dyDescent="0.3">
      <c r="A67" t="s">
        <v>4147</v>
      </c>
      <c r="B67" s="3" t="s">
        <v>4148</v>
      </c>
      <c r="C67" s="3" t="s">
        <v>315</v>
      </c>
      <c r="D67" s="3" t="s">
        <v>233</v>
      </c>
      <c r="E67" s="9">
        <v>18143</v>
      </c>
      <c r="F67" s="3" t="str">
        <f>VLOOKUP(D67,Table2[[Name]:[Native]],3,FALSE)</f>
        <v>岳阳楼区</v>
      </c>
      <c r="G67" s="10" t="s">
        <v>221</v>
      </c>
    </row>
    <row r="68" spans="1:7" ht="15.75" thickBot="1" x14ac:dyDescent="0.3">
      <c r="A68" t="s">
        <v>4149</v>
      </c>
      <c r="B68" s="3" t="s">
        <v>4150</v>
      </c>
      <c r="C68" s="3" t="s">
        <v>306</v>
      </c>
      <c r="D68" s="3" t="s">
        <v>231</v>
      </c>
      <c r="E68" s="9">
        <v>26484</v>
      </c>
      <c r="F68" s="3" t="str">
        <f>VLOOKUP(D68,Table2[[Name]:[Native]],3,FALSE)</f>
        <v>湘阴县</v>
      </c>
      <c r="G68" s="10" t="s">
        <v>221</v>
      </c>
    </row>
    <row r="69" spans="1:7" ht="15.75" thickBot="1" x14ac:dyDescent="0.3">
      <c r="A69" t="s">
        <v>4151</v>
      </c>
      <c r="B69" s="3" t="s">
        <v>4152</v>
      </c>
      <c r="C69" s="3" t="s">
        <v>315</v>
      </c>
      <c r="D69" s="3" t="s">
        <v>233</v>
      </c>
      <c r="E69" s="9">
        <v>58338</v>
      </c>
      <c r="F69" s="3" t="str">
        <f>VLOOKUP(D69,Table2[[Name]:[Native]],3,FALSE)</f>
        <v>岳阳楼区</v>
      </c>
      <c r="G69" s="10" t="s">
        <v>221</v>
      </c>
    </row>
    <row r="70" spans="1:7" ht="15.75" thickBot="1" x14ac:dyDescent="0.3">
      <c r="A70" t="s">
        <v>4153</v>
      </c>
      <c r="B70" s="3" t="s">
        <v>4154</v>
      </c>
      <c r="C70" s="3" t="s">
        <v>306</v>
      </c>
      <c r="D70" s="3" t="s">
        <v>231</v>
      </c>
      <c r="E70" s="9">
        <v>31592</v>
      </c>
      <c r="F70" s="3" t="str">
        <f>VLOOKUP(D70,Table2[[Name]:[Native]],3,FALSE)</f>
        <v>湘阴县</v>
      </c>
      <c r="G70" s="10" t="s">
        <v>221</v>
      </c>
    </row>
    <row r="71" spans="1:7" ht="15.75" thickBot="1" x14ac:dyDescent="0.3">
      <c r="A71" t="s">
        <v>4155</v>
      </c>
      <c r="B71" s="3" t="s">
        <v>4156</v>
      </c>
      <c r="C71" s="3" t="s">
        <v>280</v>
      </c>
      <c r="D71" s="3" t="s">
        <v>233</v>
      </c>
      <c r="E71" s="9">
        <v>28237</v>
      </c>
      <c r="F71" s="3" t="str">
        <f>VLOOKUP(D71,Table2[[Name]:[Native]],3,FALSE)</f>
        <v>岳阳楼区</v>
      </c>
      <c r="G71" s="10" t="s">
        <v>221</v>
      </c>
    </row>
    <row r="72" spans="1:7" ht="15.75" thickBot="1" x14ac:dyDescent="0.3">
      <c r="A72" t="s">
        <v>4157</v>
      </c>
      <c r="B72" s="3" t="s">
        <v>4158</v>
      </c>
      <c r="C72" s="3" t="s">
        <v>280</v>
      </c>
      <c r="D72" s="3" t="s">
        <v>735</v>
      </c>
      <c r="E72" s="9">
        <v>5537</v>
      </c>
      <c r="F72" s="3" t="str">
        <f>VLOOKUP(D72,Table2[[Name]:[Native]],3,FALSE)</f>
        <v>汨罗市</v>
      </c>
      <c r="G72" s="10" t="s">
        <v>221</v>
      </c>
    </row>
    <row r="73" spans="1:7" ht="15.75" thickBot="1" x14ac:dyDescent="0.3">
      <c r="A73" t="s">
        <v>4159</v>
      </c>
      <c r="B73" s="3" t="s">
        <v>4160</v>
      </c>
      <c r="C73" s="3" t="s">
        <v>306</v>
      </c>
      <c r="D73" s="3" t="s">
        <v>224</v>
      </c>
      <c r="E73" s="9">
        <v>31627</v>
      </c>
      <c r="F73" s="3" t="str">
        <f>VLOOKUP(D73,Table2[[Name]:[Native]],3,FALSE)</f>
        <v>君山区</v>
      </c>
      <c r="G73" s="10" t="s">
        <v>221</v>
      </c>
    </row>
    <row r="74" spans="1:7" ht="15.75" thickBot="1" x14ac:dyDescent="0.3">
      <c r="A74" t="s">
        <v>4161</v>
      </c>
      <c r="B74" s="3" t="s">
        <v>4162</v>
      </c>
      <c r="C74" s="3" t="s">
        <v>306</v>
      </c>
      <c r="D74" s="3" t="s">
        <v>735</v>
      </c>
      <c r="E74" s="9">
        <v>19882</v>
      </c>
      <c r="F74" s="3" t="str">
        <f>VLOOKUP(D74,Table2[[Name]:[Native]],3,FALSE)</f>
        <v>汨罗市</v>
      </c>
      <c r="G74" s="10" t="s">
        <v>221</v>
      </c>
    </row>
    <row r="75" spans="1:7" ht="15.75" thickBot="1" x14ac:dyDescent="0.3">
      <c r="A75" t="s">
        <v>4163</v>
      </c>
      <c r="B75" s="3" t="s">
        <v>4164</v>
      </c>
      <c r="C75" s="3" t="s">
        <v>306</v>
      </c>
      <c r="D75" s="3" t="s">
        <v>231</v>
      </c>
      <c r="E75" s="9">
        <v>65526</v>
      </c>
      <c r="F75" s="3" t="str">
        <f>VLOOKUP(D75,Table2[[Name]:[Native]],3,FALSE)</f>
        <v>湘阴县</v>
      </c>
      <c r="G75" s="10" t="s">
        <v>221</v>
      </c>
    </row>
    <row r="76" spans="1:7" ht="15.75" thickBot="1" x14ac:dyDescent="0.3">
      <c r="A76" t="s">
        <v>4165</v>
      </c>
      <c r="B76" s="3" t="s">
        <v>4166</v>
      </c>
      <c r="C76" s="3" t="s">
        <v>287</v>
      </c>
      <c r="D76" s="3" t="s">
        <v>224</v>
      </c>
      <c r="E76" s="9">
        <v>81014</v>
      </c>
      <c r="F76" s="3" t="str">
        <f>VLOOKUP(D76,Table2[[Name]:[Native]],3,FALSE)</f>
        <v>君山区</v>
      </c>
      <c r="G76" s="10" t="s">
        <v>221</v>
      </c>
    </row>
    <row r="77" spans="1:7" ht="15.75" thickBot="1" x14ac:dyDescent="0.3">
      <c r="A77" t="s">
        <v>4167</v>
      </c>
      <c r="B77" s="3" t="s">
        <v>4168</v>
      </c>
      <c r="C77" s="3" t="s">
        <v>280</v>
      </c>
      <c r="D77" s="3" t="s">
        <v>231</v>
      </c>
      <c r="E77" s="9">
        <v>13389</v>
      </c>
      <c r="F77" s="3" t="str">
        <f>VLOOKUP(D77,Table2[[Name]:[Native]],3,FALSE)</f>
        <v>湘阴县</v>
      </c>
      <c r="G77" s="10" t="s">
        <v>221</v>
      </c>
    </row>
    <row r="78" spans="1:7" ht="15.75" thickBot="1" x14ac:dyDescent="0.3">
      <c r="A78" t="s">
        <v>4169</v>
      </c>
      <c r="B78" s="3" t="s">
        <v>4170</v>
      </c>
      <c r="C78" s="3" t="s">
        <v>306</v>
      </c>
      <c r="D78" s="3" t="s">
        <v>229</v>
      </c>
      <c r="E78" s="9">
        <v>32763</v>
      </c>
      <c r="F78" s="3" t="str">
        <f>VLOOKUP(D78,Table2[[Name]:[Native]],3,FALSE)</f>
        <v>平江县</v>
      </c>
      <c r="G78" s="10" t="s">
        <v>221</v>
      </c>
    </row>
    <row r="79" spans="1:7" ht="15.75" thickBot="1" x14ac:dyDescent="0.3">
      <c r="A79" t="s">
        <v>4171</v>
      </c>
      <c r="B79" s="3" t="s">
        <v>4172</v>
      </c>
      <c r="C79" s="3" t="s">
        <v>306</v>
      </c>
      <c r="D79" s="3" t="s">
        <v>237</v>
      </c>
      <c r="E79" s="9">
        <v>18294</v>
      </c>
      <c r="F79" s="3" t="str">
        <f>VLOOKUP(D79,Table2[[Name]:[Native]],3,FALSE)</f>
        <v>云溪区</v>
      </c>
      <c r="G79" s="10" t="s">
        <v>221</v>
      </c>
    </row>
    <row r="80" spans="1:7" ht="15.75" thickBot="1" x14ac:dyDescent="0.3">
      <c r="A80" t="s">
        <v>4173</v>
      </c>
      <c r="B80" s="3" t="s">
        <v>4174</v>
      </c>
      <c r="C80" s="3" t="s">
        <v>306</v>
      </c>
      <c r="D80" s="3" t="s">
        <v>235</v>
      </c>
      <c r="E80" s="9">
        <v>31459</v>
      </c>
      <c r="F80" s="3" t="str">
        <f>VLOOKUP(D80,Table2[[Name]:[Native]],3,FALSE)</f>
        <v>岳阳县</v>
      </c>
      <c r="G80" s="10" t="s">
        <v>221</v>
      </c>
    </row>
    <row r="81" spans="1:7" ht="15.75" thickBot="1" x14ac:dyDescent="0.3">
      <c r="A81" t="s">
        <v>4175</v>
      </c>
      <c r="B81" s="3" t="s">
        <v>907</v>
      </c>
      <c r="C81" s="3" t="s">
        <v>306</v>
      </c>
      <c r="D81" s="3" t="s">
        <v>237</v>
      </c>
      <c r="E81" s="9">
        <v>41878</v>
      </c>
      <c r="F81" s="3" t="str">
        <f>VLOOKUP(D81,Table2[[Name]:[Native]],3,FALSE)</f>
        <v>云溪区</v>
      </c>
      <c r="G81" s="10" t="s">
        <v>221</v>
      </c>
    </row>
    <row r="82" spans="1:7" ht="15.75" thickBot="1" x14ac:dyDescent="0.3">
      <c r="A82" t="s">
        <v>4176</v>
      </c>
      <c r="B82" s="3" t="s">
        <v>4177</v>
      </c>
      <c r="C82" s="3" t="s">
        <v>306</v>
      </c>
      <c r="D82" s="3" t="s">
        <v>735</v>
      </c>
      <c r="E82" s="9">
        <v>24333</v>
      </c>
      <c r="F82" s="3" t="str">
        <f>VLOOKUP(D82,Table2[[Name]:[Native]],3,FALSE)</f>
        <v>汨罗市</v>
      </c>
      <c r="G82" s="10" t="s">
        <v>221</v>
      </c>
    </row>
    <row r="83" spans="1:7" ht="15.75" thickBot="1" x14ac:dyDescent="0.3">
      <c r="A83" t="s">
        <v>4178</v>
      </c>
      <c r="B83" s="3" t="s">
        <v>4179</v>
      </c>
      <c r="C83" s="3" t="s">
        <v>287</v>
      </c>
      <c r="D83" s="3" t="s">
        <v>233</v>
      </c>
      <c r="E83" s="9">
        <v>73859</v>
      </c>
      <c r="F83" s="3" t="str">
        <f>VLOOKUP(D83,Table2[[Name]:[Native]],3,FALSE)</f>
        <v>岳阳楼区</v>
      </c>
      <c r="G83" s="10" t="s">
        <v>221</v>
      </c>
    </row>
    <row r="84" spans="1:7" ht="15.75" thickBot="1" x14ac:dyDescent="0.3">
      <c r="A84" t="s">
        <v>4180</v>
      </c>
      <c r="B84" s="3" t="s">
        <v>4181</v>
      </c>
      <c r="C84" s="3" t="s">
        <v>287</v>
      </c>
      <c r="D84" s="3" t="s">
        <v>233</v>
      </c>
      <c r="E84" s="9">
        <v>38444</v>
      </c>
      <c r="F84" s="3" t="str">
        <f>VLOOKUP(D84,Table2[[Name]:[Native]],3,FALSE)</f>
        <v>岳阳楼区</v>
      </c>
      <c r="G84" s="10" t="s">
        <v>221</v>
      </c>
    </row>
    <row r="85" spans="1:7" ht="15.75" thickBot="1" x14ac:dyDescent="0.3">
      <c r="A85" t="s">
        <v>3042</v>
      </c>
      <c r="B85" s="3" t="s">
        <v>3043</v>
      </c>
      <c r="C85" s="3" t="s">
        <v>306</v>
      </c>
      <c r="D85" s="3" t="s">
        <v>235</v>
      </c>
      <c r="E85" s="9">
        <v>20555</v>
      </c>
      <c r="F85" s="3" t="str">
        <f>VLOOKUP(D85,Table2[[Name]:[Native]],3,FALSE)</f>
        <v>岳阳县</v>
      </c>
      <c r="G85" s="10" t="s">
        <v>221</v>
      </c>
    </row>
    <row r="86" spans="1:7" ht="15.75" thickBot="1" x14ac:dyDescent="0.3">
      <c r="A86" t="s">
        <v>4182</v>
      </c>
      <c r="B86" s="3" t="s">
        <v>4183</v>
      </c>
      <c r="C86" s="3" t="s">
        <v>306</v>
      </c>
      <c r="D86" s="3" t="s">
        <v>235</v>
      </c>
      <c r="E86" s="9">
        <v>21349</v>
      </c>
      <c r="F86" s="3" t="str">
        <f>VLOOKUP(D86,Table2[[Name]:[Native]],3,FALSE)</f>
        <v>岳阳县</v>
      </c>
      <c r="G86" s="10" t="s">
        <v>221</v>
      </c>
    </row>
    <row r="87" spans="1:7" ht="15.75" thickBot="1" x14ac:dyDescent="0.3">
      <c r="A87" t="s">
        <v>4184</v>
      </c>
      <c r="B87" s="3" t="s">
        <v>4185</v>
      </c>
      <c r="C87" s="3" t="s">
        <v>306</v>
      </c>
      <c r="D87" s="3" t="s">
        <v>222</v>
      </c>
      <c r="E87" s="9">
        <v>17839</v>
      </c>
      <c r="F87" s="3" t="str">
        <f>VLOOKUP(D87,Table2[[Name]:[Native]],3,FALSE)</f>
        <v>华容县</v>
      </c>
      <c r="G87" s="10" t="s">
        <v>221</v>
      </c>
    </row>
    <row r="88" spans="1:7" ht="15.75" thickBot="1" x14ac:dyDescent="0.3">
      <c r="A88" t="s">
        <v>4186</v>
      </c>
      <c r="B88" s="3" t="s">
        <v>4187</v>
      </c>
      <c r="C88" s="3" t="s">
        <v>306</v>
      </c>
      <c r="D88" s="3" t="s">
        <v>229</v>
      </c>
      <c r="E88" s="9">
        <v>60489</v>
      </c>
      <c r="F88" s="3" t="str">
        <f>VLOOKUP(D88,Table2[[Name]:[Native]],3,FALSE)</f>
        <v>平江县</v>
      </c>
      <c r="G88" s="10" t="s">
        <v>221</v>
      </c>
    </row>
    <row r="89" spans="1:7" ht="15.75" thickBot="1" x14ac:dyDescent="0.3">
      <c r="A89" t="s">
        <v>4188</v>
      </c>
      <c r="B89" s="3" t="s">
        <v>4189</v>
      </c>
      <c r="C89" s="3" t="s">
        <v>306</v>
      </c>
      <c r="D89" s="3" t="s">
        <v>735</v>
      </c>
      <c r="E89" s="9">
        <v>23352</v>
      </c>
      <c r="F89" s="3" t="str">
        <f>VLOOKUP(D89,Table2[[Name]:[Native]],3,FALSE)</f>
        <v>汨罗市</v>
      </c>
      <c r="G89" s="10" t="s">
        <v>221</v>
      </c>
    </row>
    <row r="90" spans="1:7" ht="15.75" thickBot="1" x14ac:dyDescent="0.3">
      <c r="A90" t="s">
        <v>4190</v>
      </c>
      <c r="B90" s="3" t="s">
        <v>4191</v>
      </c>
      <c r="C90" s="3" t="s">
        <v>280</v>
      </c>
      <c r="D90" s="3" t="s">
        <v>229</v>
      </c>
      <c r="E90" s="9">
        <v>20654</v>
      </c>
      <c r="F90" s="3" t="str">
        <f>VLOOKUP(D90,Table2[[Name]:[Native]],3,FALSE)</f>
        <v>平江县</v>
      </c>
      <c r="G90" s="10" t="s">
        <v>221</v>
      </c>
    </row>
    <row r="91" spans="1:7" ht="15.75" thickBot="1" x14ac:dyDescent="0.3">
      <c r="A91" t="s">
        <v>4192</v>
      </c>
      <c r="B91" s="3" t="s">
        <v>4193</v>
      </c>
      <c r="C91" s="3" t="s">
        <v>287</v>
      </c>
      <c r="D91" s="3" t="s">
        <v>233</v>
      </c>
      <c r="E91" s="9">
        <v>16113</v>
      </c>
      <c r="F91" s="3" t="str">
        <f>VLOOKUP(D91,Table2[[Name]:[Native]],3,FALSE)</f>
        <v>岳阳楼区</v>
      </c>
      <c r="G91" s="10" t="s">
        <v>221</v>
      </c>
    </row>
    <row r="92" spans="1:7" ht="15.75" thickBot="1" x14ac:dyDescent="0.3">
      <c r="A92" t="s">
        <v>4194</v>
      </c>
      <c r="B92" s="3" t="s">
        <v>4195</v>
      </c>
      <c r="C92" s="3" t="s">
        <v>306</v>
      </c>
      <c r="D92" s="3" t="s">
        <v>231</v>
      </c>
      <c r="E92" s="9">
        <v>50536</v>
      </c>
      <c r="F92" s="3" t="str">
        <f>VLOOKUP(D92,Table2[[Name]:[Native]],3,FALSE)</f>
        <v>湘阴县</v>
      </c>
      <c r="G92" s="10" t="s">
        <v>221</v>
      </c>
    </row>
    <row r="93" spans="1:7" ht="15.75" thickBot="1" x14ac:dyDescent="0.3">
      <c r="A93" t="s">
        <v>4196</v>
      </c>
      <c r="B93" s="3" t="s">
        <v>4197</v>
      </c>
      <c r="C93" s="3" t="s">
        <v>306</v>
      </c>
      <c r="D93" s="3" t="s">
        <v>229</v>
      </c>
      <c r="E93" s="9">
        <v>69536</v>
      </c>
      <c r="F93" s="3" t="str">
        <f>VLOOKUP(D93,Table2[[Name]:[Native]],3,FALSE)</f>
        <v>平江县</v>
      </c>
      <c r="G93" s="10" t="s">
        <v>221</v>
      </c>
    </row>
    <row r="94" spans="1:7" ht="15.75" thickBot="1" x14ac:dyDescent="0.3">
      <c r="A94" t="s">
        <v>4198</v>
      </c>
      <c r="B94" s="3" t="s">
        <v>4199</v>
      </c>
      <c r="C94" s="3" t="s">
        <v>280</v>
      </c>
      <c r="D94" s="3" t="s">
        <v>229</v>
      </c>
      <c r="E94" s="9">
        <v>2544</v>
      </c>
      <c r="F94" s="3" t="str">
        <f>VLOOKUP(D94,Table2[[Name]:[Native]],3,FALSE)</f>
        <v>平江县</v>
      </c>
      <c r="G94" s="10" t="s">
        <v>221</v>
      </c>
    </row>
    <row r="95" spans="1:7" ht="15.75" thickBot="1" x14ac:dyDescent="0.3">
      <c r="A95" t="s">
        <v>4200</v>
      </c>
      <c r="B95" s="3" t="s">
        <v>4201</v>
      </c>
      <c r="C95" s="3" t="s">
        <v>306</v>
      </c>
      <c r="D95" s="3" t="s">
        <v>222</v>
      </c>
      <c r="E95" s="9">
        <v>31139</v>
      </c>
      <c r="F95" s="3" t="str">
        <f>VLOOKUP(D95,Table2[[Name]:[Native]],3,FALSE)</f>
        <v>华容县</v>
      </c>
      <c r="G95" s="10" t="s">
        <v>221</v>
      </c>
    </row>
    <row r="96" spans="1:7" ht="15.75" thickBot="1" x14ac:dyDescent="0.3">
      <c r="A96" t="s">
        <v>4202</v>
      </c>
      <c r="B96" s="3" t="s">
        <v>4203</v>
      </c>
      <c r="C96" s="3" t="s">
        <v>306</v>
      </c>
      <c r="D96" s="3" t="s">
        <v>226</v>
      </c>
      <c r="E96" s="9">
        <v>20311</v>
      </c>
      <c r="F96" s="3" t="str">
        <f>VLOOKUP(D96,Table2[[Name]:[Native]],3,FALSE)</f>
        <v>临湘市</v>
      </c>
      <c r="G96" s="10" t="s">
        <v>221</v>
      </c>
    </row>
    <row r="97" spans="1:7" ht="15.75" thickBot="1" x14ac:dyDescent="0.3">
      <c r="A97" t="s">
        <v>4204</v>
      </c>
      <c r="B97" s="3" t="s">
        <v>4205</v>
      </c>
      <c r="C97" s="3" t="s">
        <v>306</v>
      </c>
      <c r="D97" s="3" t="s">
        <v>224</v>
      </c>
      <c r="E97" s="9">
        <v>62736</v>
      </c>
      <c r="F97" s="3" t="str">
        <f>VLOOKUP(D97,Table2[[Name]:[Native]],3,FALSE)</f>
        <v>君山区</v>
      </c>
      <c r="G97" s="10" t="s">
        <v>221</v>
      </c>
    </row>
    <row r="98" spans="1:7" ht="15.75" thickBot="1" x14ac:dyDescent="0.3">
      <c r="A98" t="s">
        <v>4206</v>
      </c>
      <c r="B98" s="3" t="s">
        <v>4207</v>
      </c>
      <c r="C98" s="3" t="s">
        <v>287</v>
      </c>
      <c r="D98" s="3" t="s">
        <v>233</v>
      </c>
      <c r="E98" s="9">
        <v>60375</v>
      </c>
      <c r="F98" s="3" t="str">
        <f>VLOOKUP(D98,Table2[[Name]:[Native]],3,FALSE)</f>
        <v>岳阳楼区</v>
      </c>
      <c r="G98" s="10" t="s">
        <v>221</v>
      </c>
    </row>
    <row r="99" spans="1:7" ht="15.75" thickBot="1" x14ac:dyDescent="0.3">
      <c r="A99" t="s">
        <v>4208</v>
      </c>
      <c r="B99" s="3" t="s">
        <v>4209</v>
      </c>
      <c r="C99" s="3" t="s">
        <v>280</v>
      </c>
      <c r="D99" s="3" t="s">
        <v>231</v>
      </c>
      <c r="E99" s="9">
        <v>958</v>
      </c>
      <c r="F99" s="3" t="str">
        <f>VLOOKUP(D99,Table2[[Name]:[Native]],3,FALSE)</f>
        <v>湘阴县</v>
      </c>
      <c r="G99" s="10" t="s">
        <v>221</v>
      </c>
    </row>
    <row r="100" spans="1:7" ht="15.75" thickBot="1" x14ac:dyDescent="0.3">
      <c r="A100" t="s">
        <v>4210</v>
      </c>
      <c r="B100" s="3" t="s">
        <v>4211</v>
      </c>
      <c r="C100" s="3" t="s">
        <v>280</v>
      </c>
      <c r="D100" s="3" t="s">
        <v>735</v>
      </c>
      <c r="E100" s="9">
        <v>6893</v>
      </c>
      <c r="F100" s="3" t="str">
        <f>VLOOKUP(D100,Table2[[Name]:[Native]],3,FALSE)</f>
        <v>汨罗市</v>
      </c>
      <c r="G100" s="10" t="s">
        <v>221</v>
      </c>
    </row>
    <row r="101" spans="1:7" ht="15.75" thickBot="1" x14ac:dyDescent="0.3">
      <c r="A101" t="s">
        <v>4212</v>
      </c>
      <c r="B101" s="3" t="s">
        <v>4213</v>
      </c>
      <c r="C101" s="3" t="s">
        <v>287</v>
      </c>
      <c r="D101" s="3" t="s">
        <v>233</v>
      </c>
      <c r="E101" s="9">
        <v>9004</v>
      </c>
      <c r="F101" s="3" t="str">
        <f>VLOOKUP(D101,Table2[[Name]:[Native]],3,FALSE)</f>
        <v>岳阳楼区</v>
      </c>
      <c r="G101" s="10" t="s">
        <v>221</v>
      </c>
    </row>
    <row r="102" spans="1:7" ht="15.75" thickBot="1" x14ac:dyDescent="0.3">
      <c r="A102" t="s">
        <v>4214</v>
      </c>
      <c r="B102" s="3" t="s">
        <v>4215</v>
      </c>
      <c r="C102" s="3" t="s">
        <v>306</v>
      </c>
      <c r="D102" s="3" t="s">
        <v>735</v>
      </c>
      <c r="E102" s="9">
        <v>16909</v>
      </c>
      <c r="F102" s="3" t="str">
        <f>VLOOKUP(D102,Table2[[Name]:[Native]],3,FALSE)</f>
        <v>汨罗市</v>
      </c>
      <c r="G102" s="10" t="s">
        <v>221</v>
      </c>
    </row>
    <row r="103" spans="1:7" ht="15.75" thickBot="1" x14ac:dyDescent="0.3">
      <c r="A103" t="s">
        <v>4216</v>
      </c>
      <c r="B103" s="3" t="s">
        <v>4217</v>
      </c>
      <c r="C103" s="3" t="s">
        <v>280</v>
      </c>
      <c r="D103" s="3" t="s">
        <v>235</v>
      </c>
      <c r="E103" s="9">
        <v>13264</v>
      </c>
      <c r="F103" s="3" t="str">
        <f>VLOOKUP(D103,Table2[[Name]:[Native]],3,FALSE)</f>
        <v>岳阳县</v>
      </c>
      <c r="G103" s="10" t="s">
        <v>221</v>
      </c>
    </row>
    <row r="104" spans="1:7" ht="15.75" thickBot="1" x14ac:dyDescent="0.3">
      <c r="A104" t="s">
        <v>4218</v>
      </c>
      <c r="B104" s="3" t="s">
        <v>4219</v>
      </c>
      <c r="C104" s="3" t="s">
        <v>306</v>
      </c>
      <c r="D104" s="3" t="s">
        <v>235</v>
      </c>
      <c r="E104" s="9">
        <v>140120</v>
      </c>
      <c r="F104" s="3" t="str">
        <f>VLOOKUP(D104,Table2[[Name]:[Native]],3,FALSE)</f>
        <v>岳阳县</v>
      </c>
      <c r="G104" s="10" t="s">
        <v>221</v>
      </c>
    </row>
    <row r="105" spans="1:7" ht="15.75" thickBot="1" x14ac:dyDescent="0.3">
      <c r="A105" t="s">
        <v>4220</v>
      </c>
      <c r="B105" s="3" t="s">
        <v>4221</v>
      </c>
      <c r="C105" s="3" t="s">
        <v>306</v>
      </c>
      <c r="D105" s="3" t="s">
        <v>226</v>
      </c>
      <c r="E105" s="9">
        <v>10385</v>
      </c>
      <c r="F105" s="3" t="str">
        <f>VLOOKUP(D105,Table2[[Name]:[Native]],3,FALSE)</f>
        <v>临湘市</v>
      </c>
      <c r="G105" s="10" t="s">
        <v>221</v>
      </c>
    </row>
    <row r="106" spans="1:7" ht="15.75" thickBot="1" x14ac:dyDescent="0.3">
      <c r="A106" t="s">
        <v>4222</v>
      </c>
      <c r="B106" s="3" t="s">
        <v>4223</v>
      </c>
      <c r="C106" s="3" t="s">
        <v>280</v>
      </c>
      <c r="D106" s="3" t="s">
        <v>229</v>
      </c>
      <c r="E106" s="9">
        <v>24747</v>
      </c>
      <c r="F106" s="3" t="str">
        <f>VLOOKUP(D106,Table2[[Name]:[Native]],3,FALSE)</f>
        <v>平江县</v>
      </c>
      <c r="G106" s="10" t="s">
        <v>221</v>
      </c>
    </row>
    <row r="107" spans="1:7" ht="15.75" thickBot="1" x14ac:dyDescent="0.3">
      <c r="A107" t="s">
        <v>4224</v>
      </c>
      <c r="B107" s="3" t="s">
        <v>4225</v>
      </c>
      <c r="C107" s="3" t="s">
        <v>306</v>
      </c>
      <c r="D107" s="3" t="s">
        <v>222</v>
      </c>
      <c r="E107" s="9">
        <v>28564</v>
      </c>
      <c r="F107" s="3" t="str">
        <f>VLOOKUP(D107,Table2[[Name]:[Native]],3,FALSE)</f>
        <v>华容县</v>
      </c>
      <c r="G107" s="10" t="s">
        <v>221</v>
      </c>
    </row>
    <row r="108" spans="1:7" ht="15.75" thickBot="1" x14ac:dyDescent="0.3">
      <c r="A108" t="s">
        <v>4226</v>
      </c>
      <c r="B108" s="3" t="s">
        <v>2196</v>
      </c>
      <c r="C108" s="3" t="s">
        <v>306</v>
      </c>
      <c r="D108" s="3" t="s">
        <v>735</v>
      </c>
      <c r="E108" s="9">
        <v>15899</v>
      </c>
      <c r="F108" s="3" t="str">
        <f>VLOOKUP(D108,Table2[[Name]:[Native]],3,FALSE)</f>
        <v>汨罗市</v>
      </c>
      <c r="G108" s="10" t="s">
        <v>221</v>
      </c>
    </row>
    <row r="109" spans="1:7" ht="15.75" thickBot="1" x14ac:dyDescent="0.3">
      <c r="A109" t="s">
        <v>4227</v>
      </c>
      <c r="B109" s="3" t="s">
        <v>4228</v>
      </c>
      <c r="C109" s="3" t="s">
        <v>306</v>
      </c>
      <c r="D109" s="3" t="s">
        <v>229</v>
      </c>
      <c r="E109" s="9">
        <v>49744</v>
      </c>
      <c r="F109" s="3" t="str">
        <f>VLOOKUP(D109,Table2[[Name]:[Native]],3,FALSE)</f>
        <v>平江县</v>
      </c>
      <c r="G109" s="10" t="s">
        <v>221</v>
      </c>
    </row>
    <row r="110" spans="1:7" ht="15.75" thickBot="1" x14ac:dyDescent="0.3">
      <c r="A110" t="s">
        <v>4229</v>
      </c>
      <c r="B110" s="3" t="s">
        <v>1701</v>
      </c>
      <c r="C110" s="3" t="s">
        <v>306</v>
      </c>
      <c r="D110" s="3" t="s">
        <v>231</v>
      </c>
      <c r="E110" s="9">
        <v>19093</v>
      </c>
      <c r="F110" s="3" t="str">
        <f>VLOOKUP(D110,Table2[[Name]:[Native]],3,FALSE)</f>
        <v>湘阴县</v>
      </c>
      <c r="G110" s="10" t="s">
        <v>221</v>
      </c>
    </row>
    <row r="111" spans="1:7" ht="15.75" thickBot="1" x14ac:dyDescent="0.3">
      <c r="A111" t="s">
        <v>4230</v>
      </c>
      <c r="B111" s="3" t="s">
        <v>4231</v>
      </c>
      <c r="C111" s="3" t="s">
        <v>280</v>
      </c>
      <c r="D111" s="3" t="s">
        <v>229</v>
      </c>
      <c r="E111" s="9">
        <v>50093</v>
      </c>
      <c r="F111" s="3" t="str">
        <f>VLOOKUP(D111,Table2[[Name]:[Native]],3,FALSE)</f>
        <v>平江县</v>
      </c>
      <c r="G111" s="10" t="s">
        <v>221</v>
      </c>
    </row>
    <row r="112" spans="1:7" ht="15.75" thickBot="1" x14ac:dyDescent="0.3">
      <c r="A112" t="s">
        <v>4232</v>
      </c>
      <c r="B112" s="3" t="s">
        <v>4233</v>
      </c>
      <c r="C112" s="3" t="s">
        <v>287</v>
      </c>
      <c r="D112" s="3" t="s">
        <v>233</v>
      </c>
      <c r="E112" s="9">
        <v>40534</v>
      </c>
      <c r="F112" s="3" t="str">
        <f>VLOOKUP(D112,Table2[[Name]:[Native]],3,FALSE)</f>
        <v>岳阳楼区</v>
      </c>
      <c r="G112" s="10" t="s">
        <v>221</v>
      </c>
    </row>
    <row r="113" spans="1:7" ht="15.75" thickBot="1" x14ac:dyDescent="0.3">
      <c r="A113" t="s">
        <v>4234</v>
      </c>
      <c r="B113" s="3" t="s">
        <v>4235</v>
      </c>
      <c r="C113" s="3" t="s">
        <v>306</v>
      </c>
      <c r="D113" s="3" t="s">
        <v>229</v>
      </c>
      <c r="E113" s="9">
        <v>22016</v>
      </c>
      <c r="F113" s="3" t="str">
        <f>VLOOKUP(D113,Table2[[Name]:[Native]],3,FALSE)</f>
        <v>平江县</v>
      </c>
      <c r="G113" s="10" t="s">
        <v>221</v>
      </c>
    </row>
    <row r="114" spans="1:7" ht="15.75" thickBot="1" x14ac:dyDescent="0.3">
      <c r="A114" t="s">
        <v>4236</v>
      </c>
      <c r="B114" s="3" t="s">
        <v>4237</v>
      </c>
      <c r="C114" s="3" t="s">
        <v>306</v>
      </c>
      <c r="D114" s="3" t="s">
        <v>735</v>
      </c>
      <c r="E114" s="9">
        <v>46394</v>
      </c>
      <c r="F114" s="3" t="str">
        <f>VLOOKUP(D114,Table2[[Name]:[Native]],3,FALSE)</f>
        <v>汨罗市</v>
      </c>
      <c r="G114" s="10" t="s">
        <v>221</v>
      </c>
    </row>
    <row r="115" spans="1:7" ht="15.75" thickBot="1" x14ac:dyDescent="0.3">
      <c r="A115" t="s">
        <v>4238</v>
      </c>
      <c r="B115" s="3" t="s">
        <v>4239</v>
      </c>
      <c r="C115" s="3" t="s">
        <v>280</v>
      </c>
      <c r="D115" s="3" t="s">
        <v>222</v>
      </c>
      <c r="E115" s="9">
        <v>22870</v>
      </c>
      <c r="F115" s="3" t="str">
        <f>VLOOKUP(D115,Table2[[Name]:[Native]],3,FALSE)</f>
        <v>华容县</v>
      </c>
      <c r="G115" s="10" t="s">
        <v>221</v>
      </c>
    </row>
    <row r="116" spans="1:7" ht="15.75" thickBot="1" x14ac:dyDescent="0.3">
      <c r="A116" t="s">
        <v>4240</v>
      </c>
      <c r="B116" s="3" t="s">
        <v>4241</v>
      </c>
      <c r="C116" s="3" t="s">
        <v>306</v>
      </c>
      <c r="D116" s="3" t="s">
        <v>229</v>
      </c>
      <c r="E116" s="9">
        <v>20907</v>
      </c>
      <c r="F116" s="3" t="str">
        <f>VLOOKUP(D116,Table2[[Name]:[Native]],3,FALSE)</f>
        <v>平江县</v>
      </c>
      <c r="G116" s="10" t="s">
        <v>221</v>
      </c>
    </row>
    <row r="117" spans="1:7" ht="15.75" thickBot="1" x14ac:dyDescent="0.3">
      <c r="A117" t="s">
        <v>4242</v>
      </c>
      <c r="B117" s="3" t="s">
        <v>4243</v>
      </c>
      <c r="C117" s="3" t="s">
        <v>306</v>
      </c>
      <c r="D117" s="3" t="s">
        <v>231</v>
      </c>
      <c r="E117" s="9">
        <v>21374</v>
      </c>
      <c r="F117" s="3" t="str">
        <f>VLOOKUP(D117,Table2[[Name]:[Native]],3,FALSE)</f>
        <v>湘阴县</v>
      </c>
      <c r="G117" s="10" t="s">
        <v>221</v>
      </c>
    </row>
    <row r="118" spans="1:7" ht="15.75" thickBot="1" x14ac:dyDescent="0.3">
      <c r="A118" t="s">
        <v>4244</v>
      </c>
      <c r="B118" s="3" t="s">
        <v>4245</v>
      </c>
      <c r="C118" s="3" t="s">
        <v>306</v>
      </c>
      <c r="D118" s="3" t="s">
        <v>222</v>
      </c>
      <c r="E118" s="9">
        <v>21077</v>
      </c>
      <c r="F118" s="3" t="str">
        <f>VLOOKUP(D118,Table2[[Name]:[Native]],3,FALSE)</f>
        <v>华容县</v>
      </c>
      <c r="G118" s="10" t="s">
        <v>221</v>
      </c>
    </row>
    <row r="119" spans="1:7" ht="15.75" thickBot="1" x14ac:dyDescent="0.3">
      <c r="A119" t="s">
        <v>4246</v>
      </c>
      <c r="B119" s="3" t="s">
        <v>4247</v>
      </c>
      <c r="C119" s="3" t="s">
        <v>306</v>
      </c>
      <c r="D119" s="3" t="s">
        <v>226</v>
      </c>
      <c r="E119" s="9">
        <v>16055</v>
      </c>
      <c r="F119" s="3" t="str">
        <f>VLOOKUP(D119,Table2[[Name]:[Native]],3,FALSE)</f>
        <v>临湘市</v>
      </c>
      <c r="G119" s="10" t="s">
        <v>221</v>
      </c>
    </row>
    <row r="120" spans="1:7" ht="15.75" thickBot="1" x14ac:dyDescent="0.3">
      <c r="A120" t="s">
        <v>4248</v>
      </c>
      <c r="B120" s="3" t="s">
        <v>4249</v>
      </c>
      <c r="C120" s="3" t="s">
        <v>287</v>
      </c>
      <c r="D120" s="3" t="s">
        <v>226</v>
      </c>
      <c r="E120" s="9">
        <v>8431</v>
      </c>
      <c r="F120" s="3" t="str">
        <f>VLOOKUP(D120,Table2[[Name]:[Native]],3,FALSE)</f>
        <v>临湘市</v>
      </c>
      <c r="G120" s="10" t="s">
        <v>221</v>
      </c>
    </row>
    <row r="121" spans="1:7" ht="15.75" thickBot="1" x14ac:dyDescent="0.3">
      <c r="A121" t="s">
        <v>4250</v>
      </c>
      <c r="B121" s="3" t="s">
        <v>4251</v>
      </c>
      <c r="C121" s="3" t="s">
        <v>306</v>
      </c>
      <c r="D121" s="3" t="s">
        <v>735</v>
      </c>
      <c r="E121" s="9">
        <v>27216</v>
      </c>
      <c r="F121" s="3" t="str">
        <f>VLOOKUP(D121,Table2[[Name]:[Native]],3,FALSE)</f>
        <v>汨罗市</v>
      </c>
      <c r="G121" s="10" t="s">
        <v>221</v>
      </c>
    </row>
    <row r="122" spans="1:7" ht="15.75" thickBot="1" x14ac:dyDescent="0.3">
      <c r="A122" t="s">
        <v>4252</v>
      </c>
      <c r="B122" s="3" t="s">
        <v>4253</v>
      </c>
      <c r="C122" s="3" t="s">
        <v>306</v>
      </c>
      <c r="D122" s="3" t="s">
        <v>226</v>
      </c>
      <c r="E122" s="9">
        <v>36304</v>
      </c>
      <c r="F122" s="3" t="str">
        <f>VLOOKUP(D122,Table2[[Name]:[Native]],3,FALSE)</f>
        <v>临湘市</v>
      </c>
      <c r="G122" s="10" t="s">
        <v>221</v>
      </c>
    </row>
    <row r="123" spans="1:7" ht="15.75" thickBot="1" x14ac:dyDescent="0.3">
      <c r="A123" t="s">
        <v>4254</v>
      </c>
      <c r="B123" s="3" t="s">
        <v>4255</v>
      </c>
      <c r="C123" s="3" t="s">
        <v>280</v>
      </c>
      <c r="D123" s="3" t="s">
        <v>735</v>
      </c>
      <c r="E123" s="9">
        <v>15048</v>
      </c>
      <c r="F123" s="3" t="str">
        <f>VLOOKUP(D123,Table2[[Name]:[Native]],3,FALSE)</f>
        <v>汨罗市</v>
      </c>
      <c r="G123" s="10" t="s">
        <v>221</v>
      </c>
    </row>
    <row r="124" spans="1:7" ht="15.75" thickBot="1" x14ac:dyDescent="0.3">
      <c r="A124" t="s">
        <v>4256</v>
      </c>
      <c r="B124" s="3" t="s">
        <v>4257</v>
      </c>
      <c r="C124" s="3" t="s">
        <v>287</v>
      </c>
      <c r="D124" s="3" t="s">
        <v>735</v>
      </c>
      <c r="E124" s="9">
        <v>5667</v>
      </c>
      <c r="F124" s="3" t="str">
        <f>VLOOKUP(D124,Table2[[Name]:[Native]],3,FALSE)</f>
        <v>汨罗市</v>
      </c>
      <c r="G124" s="10" t="s">
        <v>221</v>
      </c>
    </row>
    <row r="125" spans="1:7" ht="15.75" thickBot="1" x14ac:dyDescent="0.3">
      <c r="A125" t="s">
        <v>4258</v>
      </c>
      <c r="B125" s="3" t="s">
        <v>4259</v>
      </c>
      <c r="C125" s="3" t="s">
        <v>306</v>
      </c>
      <c r="D125" s="3" t="s">
        <v>229</v>
      </c>
      <c r="E125" s="9">
        <v>28524</v>
      </c>
      <c r="F125" s="3" t="str">
        <f>VLOOKUP(D125,Table2[[Name]:[Native]],3,FALSE)</f>
        <v>平江县</v>
      </c>
      <c r="G125" s="10" t="s">
        <v>221</v>
      </c>
    </row>
    <row r="126" spans="1:7" ht="15.75" thickBot="1" x14ac:dyDescent="0.3">
      <c r="A126" t="s">
        <v>4260</v>
      </c>
      <c r="B126" s="3" t="s">
        <v>4261</v>
      </c>
      <c r="C126" s="3" t="s">
        <v>280</v>
      </c>
      <c r="D126" s="3" t="s">
        <v>222</v>
      </c>
      <c r="E126" s="9">
        <v>25751</v>
      </c>
      <c r="F126" s="3" t="str">
        <f>VLOOKUP(D126,Table2[[Name]:[Native]],3,FALSE)</f>
        <v>华容县</v>
      </c>
      <c r="G126" s="10" t="s">
        <v>221</v>
      </c>
    </row>
    <row r="127" spans="1:7" ht="15.75" thickBot="1" x14ac:dyDescent="0.3">
      <c r="A127" t="s">
        <v>4262</v>
      </c>
      <c r="B127" s="3" t="s">
        <v>4263</v>
      </c>
      <c r="C127" s="3" t="s">
        <v>287</v>
      </c>
      <c r="D127" s="3" t="s">
        <v>233</v>
      </c>
      <c r="E127" s="9">
        <v>32938</v>
      </c>
      <c r="F127" s="3" t="str">
        <f>VLOOKUP(D127,Table2[[Name]:[Native]],3,FALSE)</f>
        <v>岳阳楼区</v>
      </c>
      <c r="G127" s="10" t="s">
        <v>221</v>
      </c>
    </row>
    <row r="128" spans="1:7" ht="15.75" thickBot="1" x14ac:dyDescent="0.3">
      <c r="A128" t="s">
        <v>4264</v>
      </c>
      <c r="B128" s="3" t="s">
        <v>4265</v>
      </c>
      <c r="C128" s="3" t="s">
        <v>287</v>
      </c>
      <c r="D128" s="3" t="s">
        <v>233</v>
      </c>
      <c r="E128" s="9">
        <v>39784</v>
      </c>
      <c r="F128" s="3" t="str">
        <f>VLOOKUP(D128,Table2[[Name]:[Native]],3,FALSE)</f>
        <v>岳阳楼区</v>
      </c>
      <c r="G128" s="10" t="s">
        <v>221</v>
      </c>
    </row>
    <row r="129" spans="1:7" ht="15.75" thickBot="1" x14ac:dyDescent="0.3">
      <c r="A129" t="s">
        <v>4266</v>
      </c>
      <c r="B129" s="3" t="s">
        <v>4267</v>
      </c>
      <c r="C129" s="3" t="s">
        <v>306</v>
      </c>
      <c r="D129" s="3" t="s">
        <v>222</v>
      </c>
      <c r="E129" s="9">
        <v>41915</v>
      </c>
      <c r="F129" s="3" t="str">
        <f>VLOOKUP(D129,Table2[[Name]:[Native]],3,FALSE)</f>
        <v>华容县</v>
      </c>
      <c r="G129" s="10" t="s">
        <v>221</v>
      </c>
    </row>
    <row r="130" spans="1:7" ht="15.75" thickBot="1" x14ac:dyDescent="0.3">
      <c r="A130" t="s">
        <v>4268</v>
      </c>
      <c r="B130" s="3" t="s">
        <v>4269</v>
      </c>
      <c r="C130" s="3" t="s">
        <v>306</v>
      </c>
      <c r="D130" s="3" t="s">
        <v>229</v>
      </c>
      <c r="E130" s="9">
        <v>45461</v>
      </c>
      <c r="F130" s="3" t="str">
        <f>VLOOKUP(D130,Table2[[Name]:[Native]],3,FALSE)</f>
        <v>平江县</v>
      </c>
      <c r="G130" s="10" t="s">
        <v>221</v>
      </c>
    </row>
    <row r="131" spans="1:7" ht="15.75" thickBot="1" x14ac:dyDescent="0.3">
      <c r="A131" t="s">
        <v>4270</v>
      </c>
      <c r="B131" s="3" t="s">
        <v>4271</v>
      </c>
      <c r="C131" s="3" t="s">
        <v>287</v>
      </c>
      <c r="D131" s="3" t="s">
        <v>231</v>
      </c>
      <c r="E131" s="9">
        <v>143889</v>
      </c>
      <c r="F131" s="3" t="str">
        <f>VLOOKUP(D131,Table2[[Name]:[Native]],3,FALSE)</f>
        <v>湘阴县</v>
      </c>
      <c r="G131" s="10" t="s">
        <v>221</v>
      </c>
    </row>
    <row r="132" spans="1:7" ht="15.75" thickBot="1" x14ac:dyDescent="0.3">
      <c r="A132" t="s">
        <v>4272</v>
      </c>
      <c r="B132" s="3" t="s">
        <v>4273</v>
      </c>
      <c r="C132" s="3" t="s">
        <v>306</v>
      </c>
      <c r="D132" s="3" t="s">
        <v>229</v>
      </c>
      <c r="E132" s="9">
        <v>33212</v>
      </c>
      <c r="F132" s="3" t="str">
        <f>VLOOKUP(D132,Table2[[Name]:[Native]],3,FALSE)</f>
        <v>平江县</v>
      </c>
      <c r="G132" s="10" t="s">
        <v>221</v>
      </c>
    </row>
    <row r="133" spans="1:7" ht="15.75" thickBot="1" x14ac:dyDescent="0.3">
      <c r="A133" t="s">
        <v>978</v>
      </c>
      <c r="B133" s="3" t="s">
        <v>979</v>
      </c>
      <c r="C133" s="3" t="s">
        <v>287</v>
      </c>
      <c r="D133" s="3" t="s">
        <v>233</v>
      </c>
      <c r="E133" s="9">
        <v>66043</v>
      </c>
      <c r="F133" s="3" t="str">
        <f>VLOOKUP(D133,Table2[[Name]:[Native]],3,FALSE)</f>
        <v>岳阳楼区</v>
      </c>
      <c r="G133" s="10" t="s">
        <v>221</v>
      </c>
    </row>
    <row r="134" spans="1:7" ht="15.75" thickBot="1" x14ac:dyDescent="0.3">
      <c r="A134" t="s">
        <v>4274</v>
      </c>
      <c r="B134" s="3" t="s">
        <v>979</v>
      </c>
      <c r="C134" s="3" t="s">
        <v>287</v>
      </c>
      <c r="D134" s="3" t="s">
        <v>226</v>
      </c>
      <c r="E134" s="9">
        <v>23755</v>
      </c>
      <c r="F134" s="3" t="str">
        <f>VLOOKUP(D134,Table2[[Name]:[Native]],3,FALSE)</f>
        <v>临湘市</v>
      </c>
      <c r="G134" s="10" t="s">
        <v>221</v>
      </c>
    </row>
    <row r="135" spans="1:7" ht="15.75" thickBot="1" x14ac:dyDescent="0.3">
      <c r="A135" t="s">
        <v>4275</v>
      </c>
      <c r="B135" s="3" t="s">
        <v>4276</v>
      </c>
      <c r="C135" s="3" t="s">
        <v>306</v>
      </c>
      <c r="D135" s="3" t="s">
        <v>229</v>
      </c>
      <c r="E135" s="9">
        <v>69146</v>
      </c>
      <c r="F135" s="3" t="str">
        <f>VLOOKUP(D135,Table2[[Name]:[Native]],3,FALSE)</f>
        <v>平江县</v>
      </c>
      <c r="G135" s="10" t="s">
        <v>221</v>
      </c>
    </row>
    <row r="136" spans="1:7" ht="15.75" thickBot="1" x14ac:dyDescent="0.3">
      <c r="A136" t="s">
        <v>4277</v>
      </c>
      <c r="B136" s="3" t="s">
        <v>4278</v>
      </c>
      <c r="C136" s="3" t="s">
        <v>306</v>
      </c>
      <c r="D136" s="3" t="s">
        <v>231</v>
      </c>
      <c r="E136" s="9">
        <v>48736</v>
      </c>
      <c r="F136" s="3" t="str">
        <f>VLOOKUP(D136,Table2[[Name]:[Native]],3,FALSE)</f>
        <v>湘阴县</v>
      </c>
      <c r="G136" s="10" t="s">
        <v>221</v>
      </c>
    </row>
    <row r="137" spans="1:7" ht="15.75" thickBot="1" x14ac:dyDescent="0.3">
      <c r="A137" t="s">
        <v>4279</v>
      </c>
      <c r="B137" s="3" t="s">
        <v>4280</v>
      </c>
      <c r="C137" s="3" t="s">
        <v>306</v>
      </c>
      <c r="D137" s="3" t="s">
        <v>229</v>
      </c>
      <c r="E137" s="9">
        <v>16151</v>
      </c>
      <c r="F137" s="3" t="str">
        <f>VLOOKUP(D137,Table2[[Name]:[Native]],3,FALSE)</f>
        <v>平江县</v>
      </c>
      <c r="G137" s="10" t="s">
        <v>221</v>
      </c>
    </row>
    <row r="138" spans="1:7" ht="15.75" thickBot="1" x14ac:dyDescent="0.3">
      <c r="A138" t="s">
        <v>4281</v>
      </c>
      <c r="B138" s="3" t="s">
        <v>4282</v>
      </c>
      <c r="C138" s="3" t="s">
        <v>280</v>
      </c>
      <c r="D138" s="3" t="s">
        <v>235</v>
      </c>
      <c r="E138" s="9">
        <v>16744</v>
      </c>
      <c r="F138" s="3" t="str">
        <f>VLOOKUP(D138,Table2[[Name]:[Native]],3,FALSE)</f>
        <v>岳阳县</v>
      </c>
      <c r="G138" s="10" t="s">
        <v>221</v>
      </c>
    </row>
    <row r="139" spans="1:7" ht="15.75" thickBot="1" x14ac:dyDescent="0.3">
      <c r="A139" t="s">
        <v>4283</v>
      </c>
      <c r="B139" s="3" t="s">
        <v>4284</v>
      </c>
      <c r="C139" s="3" t="s">
        <v>280</v>
      </c>
      <c r="D139" s="3" t="s">
        <v>222</v>
      </c>
      <c r="E139" s="9">
        <v>32942</v>
      </c>
      <c r="F139" s="3" t="str">
        <f>VLOOKUP(D139,Table2[[Name]:[Native]],3,FALSE)</f>
        <v>华容县</v>
      </c>
      <c r="G139" s="10" t="s">
        <v>221</v>
      </c>
    </row>
    <row r="140" spans="1:7" ht="15.75" thickBot="1" x14ac:dyDescent="0.3">
      <c r="A140" t="s">
        <v>4285</v>
      </c>
      <c r="B140" s="3" t="s">
        <v>4286</v>
      </c>
      <c r="C140" s="3" t="s">
        <v>280</v>
      </c>
      <c r="D140" s="3" t="s">
        <v>222</v>
      </c>
      <c r="E140" s="9">
        <v>35880</v>
      </c>
      <c r="F140" s="3" t="str">
        <f>VLOOKUP(D140,Table2[[Name]:[Native]],3,FALSE)</f>
        <v>华容县</v>
      </c>
      <c r="G140" s="10" t="s">
        <v>221</v>
      </c>
    </row>
    <row r="141" spans="1:7" ht="15.75" thickBot="1" x14ac:dyDescent="0.3">
      <c r="A141" t="s">
        <v>4287</v>
      </c>
      <c r="B141" s="3" t="s">
        <v>4288</v>
      </c>
      <c r="C141" s="3" t="s">
        <v>280</v>
      </c>
      <c r="D141" s="3" t="s">
        <v>222</v>
      </c>
      <c r="E141" s="9">
        <v>20485</v>
      </c>
      <c r="F141" s="3" t="str">
        <f>VLOOKUP(D141,Table2[[Name]:[Native]],3,FALSE)</f>
        <v>华容县</v>
      </c>
      <c r="G141" s="10" t="s">
        <v>221</v>
      </c>
    </row>
    <row r="142" spans="1:7" ht="15.75" thickBot="1" x14ac:dyDescent="0.3">
      <c r="A142" t="s">
        <v>4289</v>
      </c>
      <c r="B142" s="3" t="s">
        <v>4290</v>
      </c>
      <c r="C142" s="3" t="s">
        <v>306</v>
      </c>
      <c r="D142" s="3" t="s">
        <v>235</v>
      </c>
      <c r="E142" s="9">
        <v>33940</v>
      </c>
      <c r="F142" s="3" t="str">
        <f>VLOOKUP(D142,Table2[[Name]:[Native]],3,FALSE)</f>
        <v>岳阳县</v>
      </c>
      <c r="G142" s="10" t="s">
        <v>221</v>
      </c>
    </row>
    <row r="143" spans="1:7" ht="15.75" thickBot="1" x14ac:dyDescent="0.3">
      <c r="A143" t="s">
        <v>4291</v>
      </c>
      <c r="B143" s="3" t="s">
        <v>4292</v>
      </c>
      <c r="C143" s="3" t="s">
        <v>306</v>
      </c>
      <c r="D143" s="3" t="s">
        <v>235</v>
      </c>
      <c r="E143" s="9">
        <v>32457</v>
      </c>
      <c r="F143" s="3" t="str">
        <f>VLOOKUP(D143,Table2[[Name]:[Native]],3,FALSE)</f>
        <v>岳阳县</v>
      </c>
      <c r="G143" s="10" t="s">
        <v>221</v>
      </c>
    </row>
    <row r="144" spans="1:7" ht="15.75" thickBot="1" x14ac:dyDescent="0.3">
      <c r="A144" t="s">
        <v>4293</v>
      </c>
      <c r="B144" s="3" t="s">
        <v>4294</v>
      </c>
      <c r="C144" s="3" t="s">
        <v>306</v>
      </c>
      <c r="D144" s="3" t="s">
        <v>231</v>
      </c>
      <c r="E144" s="9">
        <v>69802</v>
      </c>
      <c r="F144" s="3" t="str">
        <f>VLOOKUP(D144,Table2[[Name]:[Native]],3,FALSE)</f>
        <v>湘阴县</v>
      </c>
      <c r="G144" s="10" t="s">
        <v>221</v>
      </c>
    </row>
    <row r="145" spans="1:7" ht="15.75" thickBot="1" x14ac:dyDescent="0.3">
      <c r="A145" t="s">
        <v>1792</v>
      </c>
      <c r="B145" s="3" t="s">
        <v>1793</v>
      </c>
      <c r="C145" s="3" t="s">
        <v>306</v>
      </c>
      <c r="D145" s="3" t="s">
        <v>735</v>
      </c>
      <c r="E145" s="9">
        <v>28072</v>
      </c>
      <c r="F145" s="3" t="str">
        <f>VLOOKUP(D145,Table2[[Name]:[Native]],3,FALSE)</f>
        <v>汨罗市</v>
      </c>
      <c r="G145" s="10" t="s">
        <v>221</v>
      </c>
    </row>
    <row r="146" spans="1:7" ht="15.75" thickBot="1" x14ac:dyDescent="0.3">
      <c r="A146" t="s">
        <v>4295</v>
      </c>
      <c r="B146" s="3" t="s">
        <v>4296</v>
      </c>
      <c r="C146" s="3" t="s">
        <v>280</v>
      </c>
      <c r="D146" s="3" t="s">
        <v>735</v>
      </c>
      <c r="E146" s="9">
        <v>10604</v>
      </c>
      <c r="F146" s="3" t="str">
        <f>VLOOKUP(D146,Table2[[Name]:[Native]],3,FALSE)</f>
        <v>汨罗市</v>
      </c>
      <c r="G146" s="10" t="s">
        <v>221</v>
      </c>
    </row>
    <row r="147" spans="1:7" ht="15.75" thickBot="1" x14ac:dyDescent="0.3">
      <c r="A147" t="s">
        <v>4297</v>
      </c>
      <c r="B147" s="3" t="s">
        <v>4298</v>
      </c>
      <c r="C147" s="3" t="s">
        <v>306</v>
      </c>
      <c r="D147" s="3" t="s">
        <v>233</v>
      </c>
      <c r="E147" s="9">
        <v>42667</v>
      </c>
      <c r="F147" s="3" t="str">
        <f>VLOOKUP(D147,Table2[[Name]:[Native]],3,FALSE)</f>
        <v>岳阳楼区</v>
      </c>
      <c r="G147" s="10" t="s">
        <v>221</v>
      </c>
    </row>
    <row r="148" spans="1:7" ht="15.75" thickBot="1" x14ac:dyDescent="0.3">
      <c r="A148" t="s">
        <v>4299</v>
      </c>
      <c r="B148" s="3" t="s">
        <v>4300</v>
      </c>
      <c r="C148" s="3" t="s">
        <v>306</v>
      </c>
      <c r="D148" s="3" t="s">
        <v>224</v>
      </c>
      <c r="E148" s="9">
        <v>29599</v>
      </c>
      <c r="F148" s="3" t="str">
        <f>VLOOKUP(D148,Table2[[Name]:[Native]],3,FALSE)</f>
        <v>君山区</v>
      </c>
      <c r="G148" s="10" t="s">
        <v>221</v>
      </c>
    </row>
    <row r="149" spans="1:7" ht="15.75" thickBot="1" x14ac:dyDescent="0.3">
      <c r="A149" t="s">
        <v>4301</v>
      </c>
      <c r="B149" s="3" t="s">
        <v>4302</v>
      </c>
      <c r="C149" s="3" t="s">
        <v>306</v>
      </c>
      <c r="D149" s="3" t="s">
        <v>235</v>
      </c>
      <c r="E149" s="9">
        <v>27401</v>
      </c>
      <c r="F149" s="3" t="str">
        <f>VLOOKUP(D149,Table2[[Name]:[Native]],3,FALSE)</f>
        <v>岳阳县</v>
      </c>
      <c r="G149" s="10" t="s">
        <v>221</v>
      </c>
    </row>
    <row r="150" spans="1:7" ht="15.75" thickBot="1" x14ac:dyDescent="0.3">
      <c r="A150" t="s">
        <v>4303</v>
      </c>
      <c r="B150" s="3" t="s">
        <v>4304</v>
      </c>
      <c r="C150" s="3" t="s">
        <v>280</v>
      </c>
      <c r="D150" s="3" t="s">
        <v>231</v>
      </c>
      <c r="E150" s="9">
        <v>22210</v>
      </c>
      <c r="F150" s="3" t="str">
        <f>VLOOKUP(D150,Table2[[Name]:[Native]],3,FALSE)</f>
        <v>湘阴县</v>
      </c>
      <c r="G150" s="10" t="s">
        <v>221</v>
      </c>
    </row>
    <row r="151" spans="1:7" ht="15.75" thickBot="1" x14ac:dyDescent="0.3">
      <c r="A151" t="s">
        <v>4305</v>
      </c>
      <c r="B151" s="3" t="s">
        <v>4306</v>
      </c>
      <c r="C151" s="3" t="s">
        <v>306</v>
      </c>
      <c r="D151" s="3" t="s">
        <v>226</v>
      </c>
      <c r="E151" s="9">
        <v>38835</v>
      </c>
      <c r="F151" s="3" t="str">
        <f>VLOOKUP(D151,Table2[[Name]:[Native]],3,FALSE)</f>
        <v>临湘市</v>
      </c>
      <c r="G151" s="10" t="s">
        <v>221</v>
      </c>
    </row>
    <row r="152" spans="1:7" ht="15.75" thickBot="1" x14ac:dyDescent="0.3">
      <c r="A152" t="s">
        <v>4307</v>
      </c>
      <c r="B152" s="3" t="s">
        <v>4308</v>
      </c>
      <c r="C152" s="3" t="s">
        <v>306</v>
      </c>
      <c r="D152" s="3" t="s">
        <v>231</v>
      </c>
      <c r="E152" s="9">
        <v>20077</v>
      </c>
      <c r="F152" s="3" t="str">
        <f>VLOOKUP(D152,Table2[[Name]:[Native]],3,FALSE)</f>
        <v>湘阴县</v>
      </c>
      <c r="G152" s="10" t="s">
        <v>221</v>
      </c>
    </row>
    <row r="153" spans="1:7" ht="15.75" thickBot="1" x14ac:dyDescent="0.3">
      <c r="A153" t="s">
        <v>4309</v>
      </c>
      <c r="B153" s="3" t="s">
        <v>4310</v>
      </c>
      <c r="C153" s="3" t="s">
        <v>315</v>
      </c>
      <c r="D153" s="3" t="s">
        <v>735</v>
      </c>
      <c r="E153" s="9">
        <v>1871</v>
      </c>
      <c r="F153" s="3" t="str">
        <f>VLOOKUP(D153,Table2[[Name]:[Native]],3,FALSE)</f>
        <v>汨罗市</v>
      </c>
      <c r="G153" s="10" t="s">
        <v>221</v>
      </c>
    </row>
    <row r="154" spans="1:7" ht="15.75" thickBot="1" x14ac:dyDescent="0.3">
      <c r="A154" t="s">
        <v>4311</v>
      </c>
      <c r="B154" s="3" t="s">
        <v>4312</v>
      </c>
      <c r="C154" s="3" t="s">
        <v>306</v>
      </c>
      <c r="D154" s="3" t="s">
        <v>735</v>
      </c>
      <c r="E154" s="9">
        <v>31749</v>
      </c>
      <c r="F154" s="3" t="str">
        <f>VLOOKUP(D154,Table2[[Name]:[Native]],3,FALSE)</f>
        <v>汨罗市</v>
      </c>
      <c r="G154" s="10" t="s">
        <v>221</v>
      </c>
    </row>
    <row r="155" spans="1:7" ht="15.75" thickBot="1" x14ac:dyDescent="0.3">
      <c r="A155" t="s">
        <v>4313</v>
      </c>
      <c r="B155" s="3" t="s">
        <v>4314</v>
      </c>
      <c r="C155" s="3" t="s">
        <v>280</v>
      </c>
      <c r="D155" s="3" t="s">
        <v>229</v>
      </c>
      <c r="E155" s="9">
        <v>3194</v>
      </c>
      <c r="F155" s="3" t="str">
        <f>VLOOKUP(D155,Table2[[Name]:[Native]],3,FALSE)</f>
        <v>平江县</v>
      </c>
      <c r="G155" s="10" t="s">
        <v>221</v>
      </c>
    </row>
    <row r="156" spans="1:7" ht="15.75" thickBot="1" x14ac:dyDescent="0.3">
      <c r="A156" t="s">
        <v>4315</v>
      </c>
      <c r="B156" s="3" t="s">
        <v>4316</v>
      </c>
      <c r="C156" s="3" t="s">
        <v>306</v>
      </c>
      <c r="D156" s="3" t="s">
        <v>226</v>
      </c>
      <c r="E156" s="9">
        <v>15796</v>
      </c>
      <c r="F156" s="3" t="str">
        <f>VLOOKUP(D156,Table2[[Name]:[Native]],3,FALSE)</f>
        <v>临湘市</v>
      </c>
      <c r="G156" s="10" t="s">
        <v>221</v>
      </c>
    </row>
    <row r="157" spans="1:7" ht="15.75" thickBot="1" x14ac:dyDescent="0.3">
      <c r="A157" t="s">
        <v>4018</v>
      </c>
      <c r="B157" s="3" t="s">
        <v>4019</v>
      </c>
      <c r="C157" s="3" t="s">
        <v>315</v>
      </c>
      <c r="D157" s="3" t="s">
        <v>735</v>
      </c>
      <c r="E157" s="9">
        <v>3285</v>
      </c>
      <c r="F157" s="3" t="str">
        <f>VLOOKUP(D157,Table2[[Name]:[Native]],3,FALSE)</f>
        <v>汨罗市</v>
      </c>
      <c r="G157" s="10" t="s">
        <v>221</v>
      </c>
    </row>
    <row r="158" spans="1:7" ht="15.75" thickBot="1" x14ac:dyDescent="0.3">
      <c r="A158" t="s">
        <v>4317</v>
      </c>
      <c r="B158" s="3" t="s">
        <v>4318</v>
      </c>
      <c r="C158" s="3" t="s">
        <v>280</v>
      </c>
      <c r="D158" s="3" t="s">
        <v>735</v>
      </c>
      <c r="E158" s="9">
        <v>5950</v>
      </c>
      <c r="F158" s="3" t="str">
        <f>VLOOKUP(D158,Table2[[Name]:[Native]],3,FALSE)</f>
        <v>汨罗市</v>
      </c>
      <c r="G158" s="10" t="s">
        <v>221</v>
      </c>
    </row>
    <row r="159" spans="1:7" ht="15.75" thickBot="1" x14ac:dyDescent="0.3">
      <c r="A159" t="s">
        <v>4319</v>
      </c>
      <c r="B159" s="3" t="s">
        <v>4320</v>
      </c>
      <c r="C159" s="3" t="s">
        <v>315</v>
      </c>
      <c r="D159" s="3" t="s">
        <v>237</v>
      </c>
      <c r="E159" s="9">
        <v>28992</v>
      </c>
      <c r="F159" s="3" t="str">
        <f>VLOOKUP(D159,Table2[[Name]:[Native]],3,FALSE)</f>
        <v>云溪区</v>
      </c>
      <c r="G159" s="10" t="s">
        <v>221</v>
      </c>
    </row>
    <row r="160" spans="1:7" ht="15.75" thickBot="1" x14ac:dyDescent="0.3">
      <c r="A160" t="s">
        <v>4321</v>
      </c>
      <c r="B160" s="3" t="s">
        <v>4322</v>
      </c>
      <c r="C160" s="3" t="s">
        <v>306</v>
      </c>
      <c r="D160" s="3" t="s">
        <v>235</v>
      </c>
      <c r="E160" s="9">
        <v>40180</v>
      </c>
      <c r="F160" s="3" t="str">
        <f>VLOOKUP(D160,Table2[[Name]:[Native]],3,FALSE)</f>
        <v>岳阳县</v>
      </c>
      <c r="G160" s="10" t="s">
        <v>221</v>
      </c>
    </row>
    <row r="161" spans="1:7" ht="15.75" thickBot="1" x14ac:dyDescent="0.3">
      <c r="A161" t="s">
        <v>4323</v>
      </c>
      <c r="B161" s="3" t="s">
        <v>4324</v>
      </c>
      <c r="C161" s="3" t="s">
        <v>287</v>
      </c>
      <c r="D161" s="3" t="s">
        <v>233</v>
      </c>
      <c r="E161" s="9">
        <v>35290</v>
      </c>
      <c r="F161" s="3" t="str">
        <f>VLOOKUP(D161,Table2[[Name]:[Native]],3,FALSE)</f>
        <v>岳阳楼区</v>
      </c>
      <c r="G161" s="10" t="s">
        <v>221</v>
      </c>
    </row>
    <row r="162" spans="1:7" ht="15.75" thickBot="1" x14ac:dyDescent="0.3">
      <c r="A162" t="s">
        <v>4325</v>
      </c>
      <c r="B162" s="3" t="s">
        <v>4326</v>
      </c>
      <c r="C162" s="3" t="s">
        <v>280</v>
      </c>
      <c r="D162" s="3" t="s">
        <v>235</v>
      </c>
      <c r="E162" s="9">
        <v>9279</v>
      </c>
      <c r="F162" s="3" t="str">
        <f>VLOOKUP(D162,Table2[[Name]:[Native]],3,FALSE)</f>
        <v>岳阳县</v>
      </c>
      <c r="G162" s="10" t="s">
        <v>221</v>
      </c>
    </row>
    <row r="163" spans="1:7" ht="15.75" thickBot="1" x14ac:dyDescent="0.3">
      <c r="A163" t="s">
        <v>4327</v>
      </c>
      <c r="B163" s="3" t="s">
        <v>4328</v>
      </c>
      <c r="C163" s="3" t="s">
        <v>287</v>
      </c>
      <c r="D163" s="3" t="s">
        <v>237</v>
      </c>
      <c r="E163" s="9">
        <v>59311</v>
      </c>
      <c r="F163" s="3" t="str">
        <f>VLOOKUP(D163,Table2[[Name]:[Native]],3,FALSE)</f>
        <v>云溪区</v>
      </c>
      <c r="G163" s="10" t="s">
        <v>221</v>
      </c>
    </row>
    <row r="164" spans="1:7" ht="15.75" thickBot="1" x14ac:dyDescent="0.3">
      <c r="A164" t="s">
        <v>4329</v>
      </c>
      <c r="B164" s="3" t="s">
        <v>4330</v>
      </c>
      <c r="C164" s="3" t="s">
        <v>306</v>
      </c>
      <c r="D164" s="3" t="s">
        <v>229</v>
      </c>
      <c r="E164" s="9">
        <v>33041</v>
      </c>
      <c r="F164" s="3" t="str">
        <f>VLOOKUP(D164,Table2[[Name]:[Native]],3,FALSE)</f>
        <v>平江县</v>
      </c>
      <c r="G164" s="10" t="s">
        <v>221</v>
      </c>
    </row>
    <row r="165" spans="1:7" ht="15.75" thickBot="1" x14ac:dyDescent="0.3">
      <c r="A165" t="s">
        <v>4331</v>
      </c>
      <c r="B165" s="3" t="s">
        <v>4332</v>
      </c>
      <c r="C165" s="3" t="s">
        <v>306</v>
      </c>
      <c r="D165" s="3" t="s">
        <v>222</v>
      </c>
      <c r="E165" s="9">
        <v>45504</v>
      </c>
      <c r="F165" s="3" t="str">
        <f>VLOOKUP(D165,Table2[[Name]:[Native]],3,FALSE)</f>
        <v>华容县</v>
      </c>
      <c r="G165" s="10" t="s">
        <v>221</v>
      </c>
    </row>
    <row r="166" spans="1:7" ht="15.75" thickBot="1" x14ac:dyDescent="0.3">
      <c r="A166" t="s">
        <v>4333</v>
      </c>
      <c r="B166" s="3" t="s">
        <v>4334</v>
      </c>
      <c r="C166" s="3" t="s">
        <v>306</v>
      </c>
      <c r="D166" s="3" t="s">
        <v>235</v>
      </c>
      <c r="E166" s="9">
        <v>26581</v>
      </c>
      <c r="F166" s="3" t="str">
        <f>VLOOKUP(D166,Table2[[Name]:[Native]],3,FALSE)</f>
        <v>岳阳县</v>
      </c>
      <c r="G166" s="10" t="s">
        <v>221</v>
      </c>
    </row>
    <row r="167" spans="1:7" ht="15.75" thickBot="1" x14ac:dyDescent="0.3">
      <c r="A167" t="s">
        <v>4335</v>
      </c>
      <c r="B167" s="3" t="s">
        <v>4336</v>
      </c>
      <c r="C167" s="3" t="s">
        <v>306</v>
      </c>
      <c r="D167" s="3" t="s">
        <v>222</v>
      </c>
      <c r="E167" s="9">
        <v>99728</v>
      </c>
      <c r="F167" s="3" t="str">
        <f>VLOOKUP(D167,Table2[[Name]:[Native]],3,FALSE)</f>
        <v>华容县</v>
      </c>
      <c r="G167" s="10" t="s">
        <v>221</v>
      </c>
    </row>
    <row r="168" spans="1:7" ht="15.75" thickBot="1" x14ac:dyDescent="0.3">
      <c r="A168" t="s">
        <v>1435</v>
      </c>
      <c r="B168" s="3" t="s">
        <v>1436</v>
      </c>
      <c r="C168" s="3" t="s">
        <v>306</v>
      </c>
      <c r="D168" s="3" t="s">
        <v>231</v>
      </c>
      <c r="E168" s="9">
        <v>22420</v>
      </c>
      <c r="F168" s="3" t="str">
        <f>VLOOKUP(D168,Table2[[Name]:[Native]],3,FALSE)</f>
        <v>湘阴县</v>
      </c>
      <c r="G168" s="10" t="s">
        <v>221</v>
      </c>
    </row>
    <row r="169" spans="1:7" ht="15.75" thickBot="1" x14ac:dyDescent="0.3">
      <c r="A169" t="s">
        <v>4337</v>
      </c>
      <c r="B169" s="3" t="s">
        <v>4338</v>
      </c>
      <c r="C169" s="3" t="s">
        <v>287</v>
      </c>
      <c r="D169" s="3" t="s">
        <v>233</v>
      </c>
      <c r="E169" s="9">
        <v>35542</v>
      </c>
      <c r="F169" s="3" t="str">
        <f>VLOOKUP(D169,Table2[[Name]:[Native]],3,FALSE)</f>
        <v>岳阳楼区</v>
      </c>
      <c r="G169" s="10" t="s">
        <v>221</v>
      </c>
    </row>
    <row r="170" spans="1:7" ht="15.75" thickBot="1" x14ac:dyDescent="0.3">
      <c r="A170" t="s">
        <v>4339</v>
      </c>
      <c r="B170" s="3" t="s">
        <v>4340</v>
      </c>
      <c r="C170" s="3" t="s">
        <v>306</v>
      </c>
      <c r="D170" s="3" t="s">
        <v>226</v>
      </c>
      <c r="E170" s="9">
        <v>37050</v>
      </c>
      <c r="F170" s="3" t="str">
        <f>VLOOKUP(D170,Table2[[Name]:[Native]],3,FALSE)</f>
        <v>临湘市</v>
      </c>
      <c r="G170" s="10" t="s">
        <v>221</v>
      </c>
    </row>
    <row r="171" spans="1:7" ht="15.75" thickBot="1" x14ac:dyDescent="0.3">
      <c r="A171" t="s">
        <v>4341</v>
      </c>
      <c r="B171" s="3" t="s">
        <v>4342</v>
      </c>
      <c r="C171" s="3" t="s">
        <v>280</v>
      </c>
      <c r="D171" s="3" t="s">
        <v>735</v>
      </c>
      <c r="E171" s="9">
        <v>9151</v>
      </c>
      <c r="F171" s="3" t="str">
        <f>VLOOKUP(D171,Table2[[Name]:[Native]],3,FALSE)</f>
        <v>汨罗市</v>
      </c>
      <c r="G171" s="10" t="s">
        <v>221</v>
      </c>
    </row>
    <row r="172" spans="1:7" ht="15.75" thickBot="1" x14ac:dyDescent="0.3">
      <c r="A172" t="s">
        <v>4343</v>
      </c>
      <c r="B172" s="3" t="s">
        <v>4344</v>
      </c>
      <c r="C172" s="3" t="s">
        <v>306</v>
      </c>
      <c r="D172" s="3" t="s">
        <v>222</v>
      </c>
      <c r="E172" s="9">
        <v>28000</v>
      </c>
      <c r="F172" s="3" t="str">
        <f>VLOOKUP(D172,Table2[[Name]:[Native]],3,FALSE)</f>
        <v>华容县</v>
      </c>
      <c r="G172" s="10" t="s">
        <v>221</v>
      </c>
    </row>
    <row r="173" spans="1:7" ht="15.75" thickBot="1" x14ac:dyDescent="0.3">
      <c r="A173" t="s">
        <v>4345</v>
      </c>
      <c r="B173" s="3" t="s">
        <v>4346</v>
      </c>
      <c r="C173" s="3" t="s">
        <v>306</v>
      </c>
      <c r="D173" s="3" t="s">
        <v>226</v>
      </c>
      <c r="E173" s="9">
        <v>28759</v>
      </c>
      <c r="F173" s="3" t="str">
        <f>VLOOKUP(D173,Table2[[Name]:[Native]],3,FALSE)</f>
        <v>临湘市</v>
      </c>
      <c r="G173" s="10" t="s">
        <v>221</v>
      </c>
    </row>
    <row r="174" spans="1:7" ht="15.75" thickBot="1" x14ac:dyDescent="0.3">
      <c r="A174" t="s">
        <v>4347</v>
      </c>
      <c r="B174" s="3" t="s">
        <v>4348</v>
      </c>
      <c r="C174" s="3" t="s">
        <v>280</v>
      </c>
      <c r="D174" s="3" t="s">
        <v>235</v>
      </c>
      <c r="E174" s="9">
        <v>26442</v>
      </c>
      <c r="F174" s="3" t="str">
        <f>VLOOKUP(D174,Table2[[Name]:[Native]],3,FALSE)</f>
        <v>岳阳县</v>
      </c>
      <c r="G174" s="10" t="s">
        <v>221</v>
      </c>
    </row>
    <row r="175" spans="1:7" ht="15.75" thickBot="1" x14ac:dyDescent="0.3">
      <c r="A175" t="s">
        <v>4349</v>
      </c>
      <c r="B175" s="3" t="s">
        <v>4350</v>
      </c>
      <c r="C175" s="3" t="s">
        <v>306</v>
      </c>
      <c r="D175" s="3" t="s">
        <v>222</v>
      </c>
      <c r="E175" s="9">
        <v>39845</v>
      </c>
      <c r="F175" s="8" t="str">
        <f>VLOOKUP(D175,Table2[[Name]:[Native]],3,FALSE)</f>
        <v>华容县</v>
      </c>
      <c r="G175" s="10" t="s">
        <v>221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E7383-2F07-422A-843C-72E6952A1C4B}">
  <dimension ref="A1:G104"/>
  <sheetViews>
    <sheetView workbookViewId="0">
      <selection activeCell="G2" sqref="G2:G104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7" ht="15.75" thickBot="1" x14ac:dyDescent="0.3">
      <c r="A1" t="s">
        <v>0</v>
      </c>
      <c r="B1" t="s">
        <v>2</v>
      </c>
      <c r="C1" t="s">
        <v>1</v>
      </c>
      <c r="D1" t="s">
        <v>277</v>
      </c>
      <c r="E1" t="s">
        <v>3</v>
      </c>
      <c r="F1" t="s">
        <v>723</v>
      </c>
      <c r="G1" t="s">
        <v>4771</v>
      </c>
    </row>
    <row r="2" spans="1:7" ht="15.75" thickBot="1" x14ac:dyDescent="0.3">
      <c r="A2" t="s">
        <v>4351</v>
      </c>
      <c r="B2" s="3" t="s">
        <v>4352</v>
      </c>
      <c r="C2" s="3" t="s">
        <v>306</v>
      </c>
      <c r="D2" s="3" t="s">
        <v>243</v>
      </c>
      <c r="E2" s="9">
        <v>3259</v>
      </c>
      <c r="F2" s="7" t="str">
        <f>VLOOKUP(D2,Table2[[Name]:[Native]],3,FALSE)</f>
        <v>桑植县</v>
      </c>
      <c r="G2" s="10" t="s">
        <v>240</v>
      </c>
    </row>
    <row r="3" spans="1:7" ht="15.75" thickBot="1" x14ac:dyDescent="0.3">
      <c r="A3" t="s">
        <v>4353</v>
      </c>
      <c r="B3" s="3" t="s">
        <v>4354</v>
      </c>
      <c r="C3" s="3" t="s">
        <v>280</v>
      </c>
      <c r="D3" s="3" t="s">
        <v>243</v>
      </c>
      <c r="E3" s="9">
        <v>4535</v>
      </c>
      <c r="F3" s="3" t="str">
        <f>VLOOKUP(D3,Table2[[Name]:[Native]],3,FALSE)</f>
        <v>桑植县</v>
      </c>
      <c r="G3" s="10" t="s">
        <v>240</v>
      </c>
    </row>
    <row r="4" spans="1:7" ht="15.75" thickBot="1" x14ac:dyDescent="0.3">
      <c r="A4" t="s">
        <v>4355</v>
      </c>
      <c r="B4" s="3" t="s">
        <v>4356</v>
      </c>
      <c r="C4" s="3" t="s">
        <v>280</v>
      </c>
      <c r="D4" s="3" t="s">
        <v>243</v>
      </c>
      <c r="E4" s="9">
        <v>3777</v>
      </c>
      <c r="F4" s="3" t="str">
        <f>VLOOKUP(D4,Table2[[Name]:[Native]],3,FALSE)</f>
        <v>桑植县</v>
      </c>
      <c r="G4" s="10" t="s">
        <v>240</v>
      </c>
    </row>
    <row r="5" spans="1:7" ht="15.75" thickBot="1" x14ac:dyDescent="0.3">
      <c r="A5" t="s">
        <v>4357</v>
      </c>
      <c r="B5" s="3" t="s">
        <v>4358</v>
      </c>
      <c r="C5" s="3" t="s">
        <v>280</v>
      </c>
      <c r="D5" s="3" t="s">
        <v>243</v>
      </c>
      <c r="E5" s="9">
        <v>3609</v>
      </c>
      <c r="F5" s="3" t="str">
        <f>VLOOKUP(D5,Table2[[Name]:[Native]],3,FALSE)</f>
        <v>桑植县</v>
      </c>
      <c r="G5" s="10" t="s">
        <v>240</v>
      </c>
    </row>
    <row r="6" spans="1:7" ht="15.75" thickBot="1" x14ac:dyDescent="0.3">
      <c r="A6" t="s">
        <v>4359</v>
      </c>
      <c r="B6" s="3" t="s">
        <v>4360</v>
      </c>
      <c r="C6" s="3" t="s">
        <v>280</v>
      </c>
      <c r="D6" s="3" t="s">
        <v>241</v>
      </c>
      <c r="E6" s="9">
        <v>8212</v>
      </c>
      <c r="F6" s="3" t="str">
        <f>VLOOKUP(D6,Table2[[Name]:[Native]],3,FALSE)</f>
        <v>慈利县</v>
      </c>
      <c r="G6" s="10" t="s">
        <v>240</v>
      </c>
    </row>
    <row r="7" spans="1:7" ht="15.75" thickBot="1" x14ac:dyDescent="0.3">
      <c r="A7" t="s">
        <v>4361</v>
      </c>
      <c r="B7" s="3" t="s">
        <v>4362</v>
      </c>
      <c r="C7" s="3" t="s">
        <v>306</v>
      </c>
      <c r="D7" s="3" t="s">
        <v>243</v>
      </c>
      <c r="E7" s="9">
        <v>14801</v>
      </c>
      <c r="F7" s="3" t="str">
        <f>VLOOKUP(D7,Table2[[Name]:[Native]],3,FALSE)</f>
        <v>桑植县</v>
      </c>
      <c r="G7" s="10" t="s">
        <v>240</v>
      </c>
    </row>
    <row r="8" spans="1:7" ht="15.75" thickBot="1" x14ac:dyDescent="0.3">
      <c r="A8" t="s">
        <v>4363</v>
      </c>
      <c r="B8" s="3" t="s">
        <v>4364</v>
      </c>
      <c r="C8" s="3" t="s">
        <v>287</v>
      </c>
      <c r="D8" s="3" t="s">
        <v>247</v>
      </c>
      <c r="E8" s="9">
        <v>54178</v>
      </c>
      <c r="F8" s="3" t="str">
        <f>VLOOKUP(D8,Table2[[Name]:[Native]],3,FALSE)</f>
        <v>永定区</v>
      </c>
      <c r="G8" s="10" t="s">
        <v>240</v>
      </c>
    </row>
    <row r="9" spans="1:7" ht="15.75" thickBot="1" x14ac:dyDescent="0.3">
      <c r="A9" t="s">
        <v>4365</v>
      </c>
      <c r="B9" s="3" t="s">
        <v>4366</v>
      </c>
      <c r="C9" s="3" t="s">
        <v>280</v>
      </c>
      <c r="D9" s="3" t="s">
        <v>243</v>
      </c>
      <c r="E9" s="9">
        <v>4308</v>
      </c>
      <c r="F9" s="3" t="str">
        <f>VLOOKUP(D9,Table2[[Name]:[Native]],3,FALSE)</f>
        <v>桑植县</v>
      </c>
      <c r="G9" s="10" t="s">
        <v>240</v>
      </c>
    </row>
    <row r="10" spans="1:7" ht="15.75" thickBot="1" x14ac:dyDescent="0.3">
      <c r="A10" t="s">
        <v>4367</v>
      </c>
      <c r="B10" s="3" t="s">
        <v>4368</v>
      </c>
      <c r="C10" s="3" t="s">
        <v>287</v>
      </c>
      <c r="D10" s="3" t="s">
        <v>247</v>
      </c>
      <c r="E10" s="9">
        <v>23774</v>
      </c>
      <c r="F10" s="3" t="str">
        <f>VLOOKUP(D10,Table2[[Name]:[Native]],3,FALSE)</f>
        <v>永定区</v>
      </c>
      <c r="G10" s="10" t="s">
        <v>240</v>
      </c>
    </row>
    <row r="11" spans="1:7" ht="15.75" thickBot="1" x14ac:dyDescent="0.3">
      <c r="A11" t="s">
        <v>4369</v>
      </c>
      <c r="B11" s="3" t="s">
        <v>4370</v>
      </c>
      <c r="C11" s="3" t="s">
        <v>280</v>
      </c>
      <c r="D11" s="3" t="s">
        <v>241</v>
      </c>
      <c r="E11" s="9">
        <v>8340</v>
      </c>
      <c r="F11" s="3" t="str">
        <f>VLOOKUP(D11,Table2[[Name]:[Native]],3,FALSE)</f>
        <v>慈利县</v>
      </c>
      <c r="G11" s="10" t="s">
        <v>240</v>
      </c>
    </row>
    <row r="12" spans="1:7" ht="15.75" thickBot="1" x14ac:dyDescent="0.3">
      <c r="A12" t="s">
        <v>4371</v>
      </c>
      <c r="B12" s="3" t="s">
        <v>4372</v>
      </c>
      <c r="C12" s="3" t="s">
        <v>306</v>
      </c>
      <c r="D12" s="3" t="s">
        <v>241</v>
      </c>
      <c r="E12" s="9">
        <v>25814</v>
      </c>
      <c r="F12" s="3" t="str">
        <f>VLOOKUP(D12,Table2[[Name]:[Native]],3,FALSE)</f>
        <v>慈利县</v>
      </c>
      <c r="G12" s="10" t="s">
        <v>240</v>
      </c>
    </row>
    <row r="13" spans="1:7" ht="15.75" thickBot="1" x14ac:dyDescent="0.3">
      <c r="A13" t="s">
        <v>4373</v>
      </c>
      <c r="B13" s="3" t="s">
        <v>4374</v>
      </c>
      <c r="C13" s="3" t="s">
        <v>306</v>
      </c>
      <c r="D13" s="3" t="s">
        <v>241</v>
      </c>
      <c r="E13" s="9">
        <v>9137</v>
      </c>
      <c r="F13" s="3" t="str">
        <f>VLOOKUP(D13,Table2[[Name]:[Native]],3,FALSE)</f>
        <v>慈利县</v>
      </c>
      <c r="G13" s="10" t="s">
        <v>240</v>
      </c>
    </row>
    <row r="14" spans="1:7" ht="15.75" thickBot="1" x14ac:dyDescent="0.3">
      <c r="A14" t="s">
        <v>4375</v>
      </c>
      <c r="B14" s="3" t="s">
        <v>4376</v>
      </c>
      <c r="C14" s="3" t="s">
        <v>280</v>
      </c>
      <c r="D14" s="3" t="s">
        <v>247</v>
      </c>
      <c r="E14" s="9">
        <v>11535</v>
      </c>
      <c r="F14" s="3" t="str">
        <f>VLOOKUP(D14,Table2[[Name]:[Native]],3,FALSE)</f>
        <v>永定区</v>
      </c>
      <c r="G14" s="10" t="s">
        <v>240</v>
      </c>
    </row>
    <row r="15" spans="1:7" ht="15.75" thickBot="1" x14ac:dyDescent="0.3">
      <c r="A15" t="s">
        <v>4377</v>
      </c>
      <c r="B15" s="3" t="s">
        <v>4378</v>
      </c>
      <c r="C15" s="3" t="s">
        <v>280</v>
      </c>
      <c r="D15" s="3" t="s">
        <v>243</v>
      </c>
      <c r="E15" s="9">
        <v>9743</v>
      </c>
      <c r="F15" s="3" t="str">
        <f>VLOOKUP(D15,Table2[[Name]:[Native]],3,FALSE)</f>
        <v>桑植县</v>
      </c>
      <c r="G15" s="10" t="s">
        <v>240</v>
      </c>
    </row>
    <row r="16" spans="1:7" ht="15.75" thickBot="1" x14ac:dyDescent="0.3">
      <c r="A16" t="s">
        <v>4379</v>
      </c>
      <c r="B16" s="3" t="s">
        <v>4380</v>
      </c>
      <c r="C16" s="3" t="s">
        <v>280</v>
      </c>
      <c r="D16" s="3" t="s">
        <v>241</v>
      </c>
      <c r="E16" s="9">
        <v>18164</v>
      </c>
      <c r="F16" s="3" t="str">
        <f>VLOOKUP(D16,Table2[[Name]:[Native]],3,FALSE)</f>
        <v>慈利县</v>
      </c>
      <c r="G16" s="10" t="s">
        <v>240</v>
      </c>
    </row>
    <row r="17" spans="1:7" ht="15.75" thickBot="1" x14ac:dyDescent="0.3">
      <c r="A17" t="s">
        <v>4381</v>
      </c>
      <c r="B17" s="3" t="s">
        <v>4382</v>
      </c>
      <c r="C17" s="3" t="s">
        <v>280</v>
      </c>
      <c r="D17" s="3" t="s">
        <v>241</v>
      </c>
      <c r="E17" s="9">
        <v>15006</v>
      </c>
      <c r="F17" s="3" t="str">
        <f>VLOOKUP(D17,Table2[[Name]:[Native]],3,FALSE)</f>
        <v>慈利县</v>
      </c>
      <c r="G17" s="10" t="s">
        <v>240</v>
      </c>
    </row>
    <row r="18" spans="1:7" ht="15.75" thickBot="1" x14ac:dyDescent="0.3">
      <c r="A18" t="s">
        <v>810</v>
      </c>
      <c r="B18" s="3" t="s">
        <v>811</v>
      </c>
      <c r="C18" s="3" t="s">
        <v>306</v>
      </c>
      <c r="D18" s="3" t="s">
        <v>241</v>
      </c>
      <c r="E18" s="9">
        <v>12006</v>
      </c>
      <c r="F18" s="3" t="str">
        <f>VLOOKUP(D18,Table2[[Name]:[Native]],3,FALSE)</f>
        <v>慈利县</v>
      </c>
      <c r="G18" s="10" t="s">
        <v>240</v>
      </c>
    </row>
    <row r="19" spans="1:7" ht="15.75" thickBot="1" x14ac:dyDescent="0.3">
      <c r="A19" t="s">
        <v>4383</v>
      </c>
      <c r="B19" s="3" t="s">
        <v>4384</v>
      </c>
      <c r="C19" s="3" t="s">
        <v>306</v>
      </c>
      <c r="D19" s="3" t="s">
        <v>243</v>
      </c>
      <c r="E19" s="9">
        <v>14418</v>
      </c>
      <c r="F19" s="3" t="str">
        <f>VLOOKUP(D19,Table2[[Name]:[Native]],3,FALSE)</f>
        <v>桑植县</v>
      </c>
      <c r="G19" s="10" t="s">
        <v>240</v>
      </c>
    </row>
    <row r="20" spans="1:7" ht="15.75" thickBot="1" x14ac:dyDescent="0.3">
      <c r="A20" t="s">
        <v>4385</v>
      </c>
      <c r="B20" s="3" t="s">
        <v>4386</v>
      </c>
      <c r="C20" s="3" t="s">
        <v>306</v>
      </c>
      <c r="D20" s="3" t="s">
        <v>241</v>
      </c>
      <c r="E20" s="9">
        <v>13804</v>
      </c>
      <c r="F20" s="3" t="str">
        <f>VLOOKUP(D20,Table2[[Name]:[Native]],3,FALSE)</f>
        <v>慈利县</v>
      </c>
      <c r="G20" s="10" t="s">
        <v>240</v>
      </c>
    </row>
    <row r="21" spans="1:7" ht="15.75" thickBot="1" x14ac:dyDescent="0.3">
      <c r="A21" t="s">
        <v>4387</v>
      </c>
      <c r="B21" s="3" t="s">
        <v>4388</v>
      </c>
      <c r="C21" s="3" t="s">
        <v>287</v>
      </c>
      <c r="D21" s="3" t="s">
        <v>247</v>
      </c>
      <c r="E21" s="9">
        <v>21609</v>
      </c>
      <c r="F21" s="3" t="str">
        <f>VLOOKUP(D21,Table2[[Name]:[Native]],3,FALSE)</f>
        <v>永定区</v>
      </c>
      <c r="G21" s="10" t="s">
        <v>240</v>
      </c>
    </row>
    <row r="22" spans="1:7" ht="15.75" thickBot="1" x14ac:dyDescent="0.3">
      <c r="A22" t="s">
        <v>4389</v>
      </c>
      <c r="B22" s="3" t="s">
        <v>4390</v>
      </c>
      <c r="C22" s="3" t="s">
        <v>280</v>
      </c>
      <c r="D22" s="3" t="s">
        <v>243</v>
      </c>
      <c r="E22" s="9">
        <v>3928</v>
      </c>
      <c r="F22" s="3" t="str">
        <f>VLOOKUP(D22,Table2[[Name]:[Native]],3,FALSE)</f>
        <v>桑植县</v>
      </c>
      <c r="G22" s="10" t="s">
        <v>240</v>
      </c>
    </row>
    <row r="23" spans="1:7" ht="15.75" thickBot="1" x14ac:dyDescent="0.3">
      <c r="A23" t="s">
        <v>4391</v>
      </c>
      <c r="B23" s="3" t="s">
        <v>4392</v>
      </c>
      <c r="C23" s="3" t="s">
        <v>280</v>
      </c>
      <c r="D23" s="3" t="s">
        <v>243</v>
      </c>
      <c r="E23" s="9">
        <v>9520</v>
      </c>
      <c r="F23" s="3" t="str">
        <f>VLOOKUP(D23,Table2[[Name]:[Native]],3,FALSE)</f>
        <v>桑植县</v>
      </c>
      <c r="G23" s="10" t="s">
        <v>240</v>
      </c>
    </row>
    <row r="24" spans="1:7" ht="15.75" thickBot="1" x14ac:dyDescent="0.3">
      <c r="A24" t="s">
        <v>4393</v>
      </c>
      <c r="B24" s="3" t="s">
        <v>4394</v>
      </c>
      <c r="C24" s="3" t="s">
        <v>280</v>
      </c>
      <c r="D24" s="3" t="s">
        <v>247</v>
      </c>
      <c r="E24" s="9">
        <v>9583</v>
      </c>
      <c r="F24" s="3" t="str">
        <f>VLOOKUP(D24,Table2[[Name]:[Native]],3,FALSE)</f>
        <v>永定区</v>
      </c>
      <c r="G24" s="10" t="s">
        <v>240</v>
      </c>
    </row>
    <row r="25" spans="1:7" ht="15.75" thickBot="1" x14ac:dyDescent="0.3">
      <c r="A25" t="s">
        <v>4395</v>
      </c>
      <c r="B25" s="3" t="s">
        <v>4396</v>
      </c>
      <c r="C25" s="3" t="s">
        <v>280</v>
      </c>
      <c r="D25" s="3" t="s">
        <v>243</v>
      </c>
      <c r="E25" s="9">
        <v>19292</v>
      </c>
      <c r="F25" s="3" t="str">
        <f>VLOOKUP(D25,Table2[[Name]:[Native]],3,FALSE)</f>
        <v>桑植县</v>
      </c>
      <c r="G25" s="10" t="s">
        <v>240</v>
      </c>
    </row>
    <row r="26" spans="1:7" ht="15.75" thickBot="1" x14ac:dyDescent="0.3">
      <c r="A26" t="s">
        <v>4397</v>
      </c>
      <c r="B26" s="3" t="s">
        <v>4398</v>
      </c>
      <c r="C26" s="3" t="s">
        <v>306</v>
      </c>
      <c r="D26" s="3" t="s">
        <v>247</v>
      </c>
      <c r="E26" s="9">
        <v>18903</v>
      </c>
      <c r="F26" s="3" t="str">
        <f>VLOOKUP(D26,Table2[[Name]:[Native]],3,FALSE)</f>
        <v>永定区</v>
      </c>
      <c r="G26" s="10" t="s">
        <v>240</v>
      </c>
    </row>
    <row r="27" spans="1:7" ht="15.75" thickBot="1" x14ac:dyDescent="0.3">
      <c r="A27" t="s">
        <v>4399</v>
      </c>
      <c r="B27" s="3" t="s">
        <v>4400</v>
      </c>
      <c r="C27" s="3" t="s">
        <v>306</v>
      </c>
      <c r="D27" s="3" t="s">
        <v>241</v>
      </c>
      <c r="E27" s="9">
        <v>44630</v>
      </c>
      <c r="F27" s="3" t="str">
        <f>VLOOKUP(D27,Table2[[Name]:[Native]],3,FALSE)</f>
        <v>慈利县</v>
      </c>
      <c r="G27" s="10" t="s">
        <v>240</v>
      </c>
    </row>
    <row r="28" spans="1:7" ht="15.75" thickBot="1" x14ac:dyDescent="0.3">
      <c r="A28" t="s">
        <v>4401</v>
      </c>
      <c r="B28" s="3" t="s">
        <v>4402</v>
      </c>
      <c r="C28" s="3" t="s">
        <v>280</v>
      </c>
      <c r="D28" s="3" t="s">
        <v>243</v>
      </c>
      <c r="E28" s="9">
        <v>4831</v>
      </c>
      <c r="F28" s="3" t="str">
        <f>VLOOKUP(D28,Table2[[Name]:[Native]],3,FALSE)</f>
        <v>桑植县</v>
      </c>
      <c r="G28" s="10" t="s">
        <v>240</v>
      </c>
    </row>
    <row r="29" spans="1:7" ht="15.75" thickBot="1" x14ac:dyDescent="0.3">
      <c r="A29" t="s">
        <v>4403</v>
      </c>
      <c r="B29" s="3" t="s">
        <v>4404</v>
      </c>
      <c r="C29" s="3" t="s">
        <v>306</v>
      </c>
      <c r="D29" s="3" t="s">
        <v>247</v>
      </c>
      <c r="E29" s="9">
        <v>21390</v>
      </c>
      <c r="F29" s="3" t="str">
        <f>VLOOKUP(D29,Table2[[Name]:[Native]],3,FALSE)</f>
        <v>永定区</v>
      </c>
      <c r="G29" s="10" t="s">
        <v>240</v>
      </c>
    </row>
    <row r="30" spans="1:7" ht="15.75" thickBot="1" x14ac:dyDescent="0.3">
      <c r="A30" t="s">
        <v>4405</v>
      </c>
      <c r="B30" s="3" t="s">
        <v>4406</v>
      </c>
      <c r="C30" s="3" t="s">
        <v>280</v>
      </c>
      <c r="D30" s="3" t="s">
        <v>241</v>
      </c>
      <c r="E30" s="9">
        <v>9979</v>
      </c>
      <c r="F30" s="3" t="str">
        <f>VLOOKUP(D30,Table2[[Name]:[Native]],3,FALSE)</f>
        <v>慈利县</v>
      </c>
      <c r="G30" s="10" t="s">
        <v>240</v>
      </c>
    </row>
    <row r="31" spans="1:7" ht="15.75" thickBot="1" x14ac:dyDescent="0.3">
      <c r="A31" t="s">
        <v>4407</v>
      </c>
      <c r="B31" s="3" t="s">
        <v>4408</v>
      </c>
      <c r="C31" s="3" t="s">
        <v>280</v>
      </c>
      <c r="D31" s="3" t="s">
        <v>241</v>
      </c>
      <c r="E31" s="9">
        <v>8339</v>
      </c>
      <c r="F31" s="3" t="str">
        <f>VLOOKUP(D31,Table2[[Name]:[Native]],3,FALSE)</f>
        <v>慈利县</v>
      </c>
      <c r="G31" s="10" t="s">
        <v>240</v>
      </c>
    </row>
    <row r="32" spans="1:7" ht="15.75" thickBot="1" x14ac:dyDescent="0.3">
      <c r="A32" t="s">
        <v>4409</v>
      </c>
      <c r="B32" s="3" t="s">
        <v>4410</v>
      </c>
      <c r="C32" s="3" t="s">
        <v>280</v>
      </c>
      <c r="D32" s="3" t="s">
        <v>241</v>
      </c>
      <c r="E32" s="9">
        <v>15540</v>
      </c>
      <c r="F32" s="3" t="str">
        <f>VLOOKUP(D32,Table2[[Name]:[Native]],3,FALSE)</f>
        <v>慈利县</v>
      </c>
      <c r="G32" s="10" t="s">
        <v>240</v>
      </c>
    </row>
    <row r="33" spans="1:7" ht="15.75" thickBot="1" x14ac:dyDescent="0.3">
      <c r="A33" t="s">
        <v>4411</v>
      </c>
      <c r="B33" s="3" t="s">
        <v>4412</v>
      </c>
      <c r="C33" s="3" t="s">
        <v>287</v>
      </c>
      <c r="D33" s="3" t="s">
        <v>245</v>
      </c>
      <c r="E33" s="9">
        <v>19377</v>
      </c>
      <c r="F33" s="3" t="str">
        <f>VLOOKUP(D33,Table2[[Name]:[Native]],3,FALSE)</f>
        <v>武陵源区</v>
      </c>
      <c r="G33" s="10" t="s">
        <v>240</v>
      </c>
    </row>
    <row r="34" spans="1:7" ht="15.75" thickBot="1" x14ac:dyDescent="0.3">
      <c r="A34" t="s">
        <v>4413</v>
      </c>
      <c r="B34" s="3" t="s">
        <v>4414</v>
      </c>
      <c r="C34" s="3" t="s">
        <v>280</v>
      </c>
      <c r="D34" s="3" t="s">
        <v>243</v>
      </c>
      <c r="E34" s="9">
        <v>11888</v>
      </c>
      <c r="F34" s="3" t="str">
        <f>VLOOKUP(D34,Table2[[Name]:[Native]],3,FALSE)</f>
        <v>桑植县</v>
      </c>
      <c r="G34" s="10" t="s">
        <v>240</v>
      </c>
    </row>
    <row r="35" spans="1:7" ht="15.75" thickBot="1" x14ac:dyDescent="0.3">
      <c r="A35" t="s">
        <v>4415</v>
      </c>
      <c r="B35" s="3" t="s">
        <v>4416</v>
      </c>
      <c r="C35" s="3" t="s">
        <v>280</v>
      </c>
      <c r="D35" s="3" t="s">
        <v>243</v>
      </c>
      <c r="E35" s="9">
        <v>3875</v>
      </c>
      <c r="F35" s="3" t="str">
        <f>VLOOKUP(D35,Table2[[Name]:[Native]],3,FALSE)</f>
        <v>桑植县</v>
      </c>
      <c r="G35" s="10" t="s">
        <v>240</v>
      </c>
    </row>
    <row r="36" spans="1:7" ht="15.75" thickBot="1" x14ac:dyDescent="0.3">
      <c r="A36" t="s">
        <v>4417</v>
      </c>
      <c r="B36" s="3" t="s">
        <v>4418</v>
      </c>
      <c r="C36" s="3" t="s">
        <v>280</v>
      </c>
      <c r="D36" s="3" t="s">
        <v>243</v>
      </c>
      <c r="E36" s="9">
        <v>7746</v>
      </c>
      <c r="F36" s="3" t="str">
        <f>VLOOKUP(D36,Table2[[Name]:[Native]],3,FALSE)</f>
        <v>桑植县</v>
      </c>
      <c r="G36" s="10" t="s">
        <v>240</v>
      </c>
    </row>
    <row r="37" spans="1:7" ht="15.75" thickBot="1" x14ac:dyDescent="0.3">
      <c r="A37" t="s">
        <v>4419</v>
      </c>
      <c r="B37" s="3" t="s">
        <v>4420</v>
      </c>
      <c r="C37" s="3" t="s">
        <v>306</v>
      </c>
      <c r="D37" s="3" t="s">
        <v>243</v>
      </c>
      <c r="E37" s="9">
        <v>8882</v>
      </c>
      <c r="F37" s="3" t="str">
        <f>VLOOKUP(D37,Table2[[Name]:[Native]],3,FALSE)</f>
        <v>桑植县</v>
      </c>
      <c r="G37" s="10" t="s">
        <v>240</v>
      </c>
    </row>
    <row r="38" spans="1:7" ht="15.75" thickBot="1" x14ac:dyDescent="0.3">
      <c r="A38" t="s">
        <v>4421</v>
      </c>
      <c r="B38" s="3" t="s">
        <v>4422</v>
      </c>
      <c r="C38" s="3" t="s">
        <v>306</v>
      </c>
      <c r="D38" s="3" t="s">
        <v>243</v>
      </c>
      <c r="E38" s="9">
        <v>9469</v>
      </c>
      <c r="F38" s="3" t="str">
        <f>VLOOKUP(D38,Table2[[Name]:[Native]],3,FALSE)</f>
        <v>桑植县</v>
      </c>
      <c r="G38" s="10" t="s">
        <v>240</v>
      </c>
    </row>
    <row r="39" spans="1:7" ht="15.75" thickBot="1" x14ac:dyDescent="0.3">
      <c r="A39" t="s">
        <v>4423</v>
      </c>
      <c r="B39" s="3" t="s">
        <v>4424</v>
      </c>
      <c r="C39" s="3" t="s">
        <v>306</v>
      </c>
      <c r="D39" s="3" t="s">
        <v>243</v>
      </c>
      <c r="E39" s="9">
        <v>16902</v>
      </c>
      <c r="F39" s="3" t="str">
        <f>VLOOKUP(D39,Table2[[Name]:[Native]],3,FALSE)</f>
        <v>桑植县</v>
      </c>
      <c r="G39" s="10" t="s">
        <v>240</v>
      </c>
    </row>
    <row r="40" spans="1:7" ht="15.75" thickBot="1" x14ac:dyDescent="0.3">
      <c r="A40" t="s">
        <v>3259</v>
      </c>
      <c r="B40" s="3" t="s">
        <v>4425</v>
      </c>
      <c r="C40" s="3" t="s">
        <v>306</v>
      </c>
      <c r="D40" s="3" t="s">
        <v>241</v>
      </c>
      <c r="E40" s="9">
        <v>23637</v>
      </c>
      <c r="F40" s="3" t="str">
        <f>VLOOKUP(D40,Table2[[Name]:[Native]],3,FALSE)</f>
        <v>慈利县</v>
      </c>
      <c r="G40" s="10" t="s">
        <v>240</v>
      </c>
    </row>
    <row r="41" spans="1:7" ht="15.75" thickBot="1" x14ac:dyDescent="0.3">
      <c r="A41" t="s">
        <v>4426</v>
      </c>
      <c r="B41" s="3" t="s">
        <v>4427</v>
      </c>
      <c r="C41" s="3" t="s">
        <v>306</v>
      </c>
      <c r="D41" s="3" t="s">
        <v>241</v>
      </c>
      <c r="E41" s="9">
        <v>119781</v>
      </c>
      <c r="F41" s="3" t="str">
        <f>VLOOKUP(D41,Table2[[Name]:[Native]],3,FALSE)</f>
        <v>慈利县</v>
      </c>
      <c r="G41" s="10" t="s">
        <v>240</v>
      </c>
    </row>
    <row r="42" spans="1:7" ht="15.75" thickBot="1" x14ac:dyDescent="0.3">
      <c r="A42" t="s">
        <v>4428</v>
      </c>
      <c r="B42" s="3" t="s">
        <v>4429</v>
      </c>
      <c r="C42" s="3" t="s">
        <v>280</v>
      </c>
      <c r="D42" s="3" t="s">
        <v>243</v>
      </c>
      <c r="E42" s="9">
        <v>3343</v>
      </c>
      <c r="F42" s="3" t="str">
        <f>VLOOKUP(D42,Table2[[Name]:[Native]],3,FALSE)</f>
        <v>桑植县</v>
      </c>
      <c r="G42" s="10" t="s">
        <v>240</v>
      </c>
    </row>
    <row r="43" spans="1:7" ht="15.75" thickBot="1" x14ac:dyDescent="0.3">
      <c r="A43" t="s">
        <v>4430</v>
      </c>
      <c r="B43" s="3" t="s">
        <v>4431</v>
      </c>
      <c r="C43" s="3" t="s">
        <v>280</v>
      </c>
      <c r="D43" s="3" t="s">
        <v>243</v>
      </c>
      <c r="E43" s="9">
        <v>8688</v>
      </c>
      <c r="F43" s="3" t="str">
        <f>VLOOKUP(D43,Table2[[Name]:[Native]],3,FALSE)</f>
        <v>桑植县</v>
      </c>
      <c r="G43" s="10" t="s">
        <v>240</v>
      </c>
    </row>
    <row r="44" spans="1:7" ht="15.75" thickBot="1" x14ac:dyDescent="0.3">
      <c r="A44" t="s">
        <v>4432</v>
      </c>
      <c r="B44" s="3" t="s">
        <v>4433</v>
      </c>
      <c r="C44" s="3" t="s">
        <v>306</v>
      </c>
      <c r="D44" s="3" t="s">
        <v>243</v>
      </c>
      <c r="E44" s="9">
        <v>81001</v>
      </c>
      <c r="F44" s="3" t="str">
        <f>VLOOKUP(D44,Table2[[Name]:[Native]],3,FALSE)</f>
        <v>桑植县</v>
      </c>
      <c r="G44" s="10" t="s">
        <v>240</v>
      </c>
    </row>
    <row r="45" spans="1:7" ht="15.75" thickBot="1" x14ac:dyDescent="0.3">
      <c r="A45" t="s">
        <v>4434</v>
      </c>
      <c r="B45" s="3" t="s">
        <v>4435</v>
      </c>
      <c r="C45" s="3" t="s">
        <v>306</v>
      </c>
      <c r="D45" s="3" t="s">
        <v>241</v>
      </c>
      <c r="E45" s="9">
        <v>12957</v>
      </c>
      <c r="F45" s="3" t="str">
        <f>VLOOKUP(D45,Table2[[Name]:[Native]],3,FALSE)</f>
        <v>慈利县</v>
      </c>
      <c r="G45" s="10" t="s">
        <v>240</v>
      </c>
    </row>
    <row r="46" spans="1:7" ht="15.75" thickBot="1" x14ac:dyDescent="0.3">
      <c r="A46" t="s">
        <v>4436</v>
      </c>
      <c r="B46" s="3" t="s">
        <v>4437</v>
      </c>
      <c r="C46" s="3" t="s">
        <v>306</v>
      </c>
      <c r="D46" s="3" t="s">
        <v>243</v>
      </c>
      <c r="E46" s="9">
        <v>6932</v>
      </c>
      <c r="F46" s="3" t="str">
        <f>VLOOKUP(D46,Table2[[Name]:[Native]],3,FALSE)</f>
        <v>桑植县</v>
      </c>
      <c r="G46" s="10" t="s">
        <v>240</v>
      </c>
    </row>
    <row r="47" spans="1:7" ht="15.75" thickBot="1" x14ac:dyDescent="0.3">
      <c r="A47" t="s">
        <v>4438</v>
      </c>
      <c r="B47" s="3" t="s">
        <v>4439</v>
      </c>
      <c r="C47" s="3" t="s">
        <v>280</v>
      </c>
      <c r="D47" s="3" t="s">
        <v>247</v>
      </c>
      <c r="E47" s="9">
        <v>7423</v>
      </c>
      <c r="F47" s="3" t="str">
        <f>VLOOKUP(D47,Table2[[Name]:[Native]],3,FALSE)</f>
        <v>永定区</v>
      </c>
      <c r="G47" s="10" t="s">
        <v>240</v>
      </c>
    </row>
    <row r="48" spans="1:7" ht="15.75" thickBot="1" x14ac:dyDescent="0.3">
      <c r="A48" t="s">
        <v>4440</v>
      </c>
      <c r="B48" s="3" t="s">
        <v>4441</v>
      </c>
      <c r="C48" s="3" t="s">
        <v>280</v>
      </c>
      <c r="D48" s="3" t="s">
        <v>247</v>
      </c>
      <c r="E48" s="9">
        <v>4821</v>
      </c>
      <c r="F48" s="3" t="str">
        <f>VLOOKUP(D48,Table2[[Name]:[Native]],3,FALSE)</f>
        <v>永定区</v>
      </c>
      <c r="G48" s="10" t="s">
        <v>240</v>
      </c>
    </row>
    <row r="49" spans="1:7" ht="15.75" thickBot="1" x14ac:dyDescent="0.3">
      <c r="A49" t="s">
        <v>4442</v>
      </c>
      <c r="B49" s="3" t="s">
        <v>4443</v>
      </c>
      <c r="C49" s="3" t="s">
        <v>280</v>
      </c>
      <c r="D49" s="3" t="s">
        <v>243</v>
      </c>
      <c r="E49" s="9">
        <v>7848</v>
      </c>
      <c r="F49" s="3" t="str">
        <f>VLOOKUP(D49,Table2[[Name]:[Native]],3,FALSE)</f>
        <v>桑植县</v>
      </c>
      <c r="G49" s="10" t="s">
        <v>240</v>
      </c>
    </row>
    <row r="50" spans="1:7" ht="15.75" thickBot="1" x14ac:dyDescent="0.3">
      <c r="A50" t="s">
        <v>4444</v>
      </c>
      <c r="B50" s="3" t="s">
        <v>4445</v>
      </c>
      <c r="C50" s="3" t="s">
        <v>280</v>
      </c>
      <c r="D50" s="3" t="s">
        <v>243</v>
      </c>
      <c r="E50" s="9">
        <v>4006</v>
      </c>
      <c r="F50" s="3" t="str">
        <f>VLOOKUP(D50,Table2[[Name]:[Native]],3,FALSE)</f>
        <v>桑植县</v>
      </c>
      <c r="G50" s="10" t="s">
        <v>240</v>
      </c>
    </row>
    <row r="51" spans="1:7" ht="15.75" thickBot="1" x14ac:dyDescent="0.3">
      <c r="A51" t="s">
        <v>4446</v>
      </c>
      <c r="B51" s="3" t="s">
        <v>4447</v>
      </c>
      <c r="C51" s="3" t="s">
        <v>315</v>
      </c>
      <c r="D51" s="3" t="s">
        <v>247</v>
      </c>
      <c r="E51" s="9">
        <v>902</v>
      </c>
      <c r="F51" s="3" t="str">
        <f>VLOOKUP(D51,Table2[[Name]:[Native]],3,FALSE)</f>
        <v>永定区</v>
      </c>
      <c r="G51" s="10" t="s">
        <v>240</v>
      </c>
    </row>
    <row r="52" spans="1:7" ht="15.75" thickBot="1" x14ac:dyDescent="0.3">
      <c r="A52" t="s">
        <v>4448</v>
      </c>
      <c r="B52" s="3" t="s">
        <v>4449</v>
      </c>
      <c r="C52" s="3" t="s">
        <v>306</v>
      </c>
      <c r="D52" s="3" t="s">
        <v>247</v>
      </c>
      <c r="E52" s="9">
        <v>3348</v>
      </c>
      <c r="F52" s="3" t="str">
        <f>VLOOKUP(D52,Table2[[Name]:[Native]],3,FALSE)</f>
        <v>永定区</v>
      </c>
      <c r="G52" s="10" t="s">
        <v>240</v>
      </c>
    </row>
    <row r="53" spans="1:7" ht="15.75" thickBot="1" x14ac:dyDescent="0.3">
      <c r="A53" t="s">
        <v>4450</v>
      </c>
      <c r="B53" s="3" t="s">
        <v>4451</v>
      </c>
      <c r="C53" s="3" t="s">
        <v>306</v>
      </c>
      <c r="D53" s="3" t="s">
        <v>241</v>
      </c>
      <c r="E53" s="9">
        <v>23941</v>
      </c>
      <c r="F53" s="3" t="str">
        <f>VLOOKUP(D53,Table2[[Name]:[Native]],3,FALSE)</f>
        <v>慈利县</v>
      </c>
      <c r="G53" s="10" t="s">
        <v>240</v>
      </c>
    </row>
    <row r="54" spans="1:7" ht="15.75" thickBot="1" x14ac:dyDescent="0.3">
      <c r="A54" t="s">
        <v>4452</v>
      </c>
      <c r="B54" s="3" t="s">
        <v>4453</v>
      </c>
      <c r="C54" s="3" t="s">
        <v>280</v>
      </c>
      <c r="D54" s="3" t="s">
        <v>243</v>
      </c>
      <c r="E54" s="9">
        <v>7556</v>
      </c>
      <c r="F54" s="3" t="str">
        <f>VLOOKUP(D54,Table2[[Name]:[Native]],3,FALSE)</f>
        <v>桑植县</v>
      </c>
      <c r="G54" s="10" t="s">
        <v>240</v>
      </c>
    </row>
    <row r="55" spans="1:7" ht="15.75" thickBot="1" x14ac:dyDescent="0.3">
      <c r="A55" t="s">
        <v>4454</v>
      </c>
      <c r="B55" s="3" t="s">
        <v>4455</v>
      </c>
      <c r="C55" s="3" t="s">
        <v>280</v>
      </c>
      <c r="D55" s="3" t="s">
        <v>241</v>
      </c>
      <c r="E55" s="9">
        <v>10737</v>
      </c>
      <c r="F55" s="3" t="str">
        <f>VLOOKUP(D55,Table2[[Name]:[Native]],3,FALSE)</f>
        <v>慈利县</v>
      </c>
      <c r="G55" s="10" t="s">
        <v>240</v>
      </c>
    </row>
    <row r="56" spans="1:7" ht="15.75" thickBot="1" x14ac:dyDescent="0.3">
      <c r="A56" t="s">
        <v>4456</v>
      </c>
      <c r="B56" s="3" t="s">
        <v>4457</v>
      </c>
      <c r="C56" s="3" t="s">
        <v>287</v>
      </c>
      <c r="D56" s="3" t="s">
        <v>247</v>
      </c>
      <c r="E56" s="9">
        <v>19437</v>
      </c>
      <c r="F56" s="3" t="str">
        <f>VLOOKUP(D56,Table2[[Name]:[Native]],3,FALSE)</f>
        <v>永定区</v>
      </c>
      <c r="G56" s="10" t="s">
        <v>240</v>
      </c>
    </row>
    <row r="57" spans="1:7" ht="15.75" thickBot="1" x14ac:dyDescent="0.3">
      <c r="A57" t="s">
        <v>1272</v>
      </c>
      <c r="B57" s="3" t="s">
        <v>1273</v>
      </c>
      <c r="C57" s="3" t="s">
        <v>280</v>
      </c>
      <c r="D57" s="3" t="s">
        <v>247</v>
      </c>
      <c r="E57" s="9">
        <v>10889</v>
      </c>
      <c r="F57" s="3" t="str">
        <f>VLOOKUP(D57,Table2[[Name]:[Native]],3,FALSE)</f>
        <v>永定区</v>
      </c>
      <c r="G57" s="10" t="s">
        <v>240</v>
      </c>
    </row>
    <row r="58" spans="1:7" ht="15.75" thickBot="1" x14ac:dyDescent="0.3">
      <c r="A58" t="s">
        <v>4458</v>
      </c>
      <c r="B58" s="3" t="s">
        <v>4459</v>
      </c>
      <c r="C58" s="3" t="s">
        <v>306</v>
      </c>
      <c r="D58" s="3" t="s">
        <v>243</v>
      </c>
      <c r="E58" s="9">
        <v>10185</v>
      </c>
      <c r="F58" s="3" t="str">
        <f>VLOOKUP(D58,Table2[[Name]:[Native]],3,FALSE)</f>
        <v>桑植县</v>
      </c>
      <c r="G58" s="10" t="s">
        <v>240</v>
      </c>
    </row>
    <row r="59" spans="1:7" ht="15.75" thickBot="1" x14ac:dyDescent="0.3">
      <c r="A59" t="s">
        <v>4460</v>
      </c>
      <c r="B59" s="3" t="s">
        <v>4461</v>
      </c>
      <c r="C59" s="3" t="s">
        <v>280</v>
      </c>
      <c r="D59" s="3" t="s">
        <v>247</v>
      </c>
      <c r="E59" s="9">
        <v>4315</v>
      </c>
      <c r="F59" s="3" t="str">
        <f>VLOOKUP(D59,Table2[[Name]:[Native]],3,FALSE)</f>
        <v>永定区</v>
      </c>
      <c r="G59" s="10" t="s">
        <v>240</v>
      </c>
    </row>
    <row r="60" spans="1:7" ht="15.75" thickBot="1" x14ac:dyDescent="0.3">
      <c r="A60" t="s">
        <v>4462</v>
      </c>
      <c r="B60" s="3" t="s">
        <v>4463</v>
      </c>
      <c r="C60" s="3" t="s">
        <v>306</v>
      </c>
      <c r="D60" s="3" t="s">
        <v>243</v>
      </c>
      <c r="E60" s="9">
        <v>5284</v>
      </c>
      <c r="F60" s="3" t="str">
        <f>VLOOKUP(D60,Table2[[Name]:[Native]],3,FALSE)</f>
        <v>桑植县</v>
      </c>
      <c r="G60" s="10" t="s">
        <v>240</v>
      </c>
    </row>
    <row r="61" spans="1:7" ht="15.75" thickBot="1" x14ac:dyDescent="0.3">
      <c r="A61" t="s">
        <v>4464</v>
      </c>
      <c r="B61" s="3" t="s">
        <v>4465</v>
      </c>
      <c r="C61" s="3" t="s">
        <v>306</v>
      </c>
      <c r="D61" s="3" t="s">
        <v>243</v>
      </c>
      <c r="E61" s="9">
        <v>20042</v>
      </c>
      <c r="F61" s="3" t="str">
        <f>VLOOKUP(D61,Table2[[Name]:[Native]],3,FALSE)</f>
        <v>桑植县</v>
      </c>
      <c r="G61" s="10" t="s">
        <v>240</v>
      </c>
    </row>
    <row r="62" spans="1:7" ht="15.75" thickBot="1" x14ac:dyDescent="0.3">
      <c r="A62" t="s">
        <v>4466</v>
      </c>
      <c r="B62" s="3" t="s">
        <v>4467</v>
      </c>
      <c r="C62" s="3" t="s">
        <v>280</v>
      </c>
      <c r="D62" s="3" t="s">
        <v>247</v>
      </c>
      <c r="E62" s="9">
        <v>4379</v>
      </c>
      <c r="F62" s="3" t="str">
        <f>VLOOKUP(D62,Table2[[Name]:[Native]],3,FALSE)</f>
        <v>永定区</v>
      </c>
      <c r="G62" s="10" t="s">
        <v>240</v>
      </c>
    </row>
    <row r="63" spans="1:7" ht="15.75" thickBot="1" x14ac:dyDescent="0.3">
      <c r="A63" t="s">
        <v>4468</v>
      </c>
      <c r="B63" s="3" t="s">
        <v>4469</v>
      </c>
      <c r="C63" s="3" t="s">
        <v>280</v>
      </c>
      <c r="D63" s="3" t="s">
        <v>241</v>
      </c>
      <c r="E63" s="9">
        <v>21561</v>
      </c>
      <c r="F63" s="3" t="str">
        <f>VLOOKUP(D63,Table2[[Name]:[Native]],3,FALSE)</f>
        <v>慈利县</v>
      </c>
      <c r="G63" s="10" t="s">
        <v>240</v>
      </c>
    </row>
    <row r="64" spans="1:7" ht="15.75" thickBot="1" x14ac:dyDescent="0.3">
      <c r="A64" t="s">
        <v>4470</v>
      </c>
      <c r="B64" s="3" t="s">
        <v>4471</v>
      </c>
      <c r="C64" s="3" t="s">
        <v>306</v>
      </c>
      <c r="D64" s="3" t="s">
        <v>241</v>
      </c>
      <c r="E64" s="9">
        <v>21527</v>
      </c>
      <c r="F64" s="3" t="str">
        <f>VLOOKUP(D64,Table2[[Name]:[Native]],3,FALSE)</f>
        <v>慈利县</v>
      </c>
      <c r="G64" s="10" t="s">
        <v>240</v>
      </c>
    </row>
    <row r="65" spans="1:7" ht="15.75" thickBot="1" x14ac:dyDescent="0.3">
      <c r="A65" t="s">
        <v>4472</v>
      </c>
      <c r="B65" s="3" t="s">
        <v>4473</v>
      </c>
      <c r="C65" s="3" t="s">
        <v>280</v>
      </c>
      <c r="D65" s="3" t="s">
        <v>247</v>
      </c>
      <c r="E65" s="9">
        <v>10268</v>
      </c>
      <c r="F65" s="3" t="str">
        <f>VLOOKUP(D65,Table2[[Name]:[Native]],3,FALSE)</f>
        <v>永定区</v>
      </c>
      <c r="G65" s="10" t="s">
        <v>240</v>
      </c>
    </row>
    <row r="66" spans="1:7" ht="15.75" thickBot="1" x14ac:dyDescent="0.3">
      <c r="A66" t="s">
        <v>4474</v>
      </c>
      <c r="B66" s="3" t="s">
        <v>4475</v>
      </c>
      <c r="C66" s="3" t="s">
        <v>280</v>
      </c>
      <c r="D66" s="3" t="s">
        <v>247</v>
      </c>
      <c r="E66" s="9">
        <v>16112</v>
      </c>
      <c r="F66" s="3" t="str">
        <f>VLOOKUP(D66,Table2[[Name]:[Native]],3,FALSE)</f>
        <v>永定区</v>
      </c>
      <c r="G66" s="10" t="s">
        <v>240</v>
      </c>
    </row>
    <row r="67" spans="1:7" ht="15.75" thickBot="1" x14ac:dyDescent="0.3">
      <c r="A67" t="s">
        <v>4476</v>
      </c>
      <c r="B67" s="3" t="s">
        <v>4477</v>
      </c>
      <c r="C67" s="3" t="s">
        <v>280</v>
      </c>
      <c r="D67" s="3" t="s">
        <v>243</v>
      </c>
      <c r="E67" s="9">
        <v>7595</v>
      </c>
      <c r="F67" s="3" t="str">
        <f>VLOOKUP(D67,Table2[[Name]:[Native]],3,FALSE)</f>
        <v>桑植县</v>
      </c>
      <c r="G67" s="10" t="s">
        <v>240</v>
      </c>
    </row>
    <row r="68" spans="1:7" ht="15.75" thickBot="1" x14ac:dyDescent="0.3">
      <c r="A68" t="s">
        <v>4478</v>
      </c>
      <c r="B68" s="3" t="s">
        <v>4479</v>
      </c>
      <c r="C68" s="3" t="s">
        <v>280</v>
      </c>
      <c r="D68" s="3" t="s">
        <v>243</v>
      </c>
      <c r="E68" s="9">
        <v>11527</v>
      </c>
      <c r="F68" s="3" t="str">
        <f>VLOOKUP(D68,Table2[[Name]:[Native]],3,FALSE)</f>
        <v>桑植县</v>
      </c>
      <c r="G68" s="10" t="s">
        <v>240</v>
      </c>
    </row>
    <row r="69" spans="1:7" ht="15.75" thickBot="1" x14ac:dyDescent="0.3">
      <c r="A69" t="s">
        <v>4480</v>
      </c>
      <c r="B69" s="3" t="s">
        <v>4481</v>
      </c>
      <c r="C69" s="3" t="s">
        <v>306</v>
      </c>
      <c r="D69" s="3" t="s">
        <v>241</v>
      </c>
      <c r="E69" s="9">
        <v>16388</v>
      </c>
      <c r="F69" s="3" t="str">
        <f>VLOOKUP(D69,Table2[[Name]:[Native]],3,FALSE)</f>
        <v>慈利县</v>
      </c>
      <c r="G69" s="10" t="s">
        <v>240</v>
      </c>
    </row>
    <row r="70" spans="1:7" ht="15.75" thickBot="1" x14ac:dyDescent="0.3">
      <c r="A70" t="s">
        <v>4482</v>
      </c>
      <c r="B70" s="3" t="s">
        <v>4483</v>
      </c>
      <c r="C70" s="3" t="s">
        <v>280</v>
      </c>
      <c r="D70" s="3" t="s">
        <v>243</v>
      </c>
      <c r="E70" s="9">
        <v>12477</v>
      </c>
      <c r="F70" s="3" t="str">
        <f>VLOOKUP(D70,Table2[[Name]:[Native]],3,FALSE)</f>
        <v>桑植县</v>
      </c>
      <c r="G70" s="10" t="s">
        <v>240</v>
      </c>
    </row>
    <row r="71" spans="1:7" ht="15.75" thickBot="1" x14ac:dyDescent="0.3">
      <c r="A71" t="s">
        <v>4484</v>
      </c>
      <c r="B71" s="3" t="s">
        <v>4485</v>
      </c>
      <c r="C71" s="3" t="s">
        <v>280</v>
      </c>
      <c r="D71" s="3" t="s">
        <v>247</v>
      </c>
      <c r="E71" s="9">
        <v>4048</v>
      </c>
      <c r="F71" s="3" t="str">
        <f>VLOOKUP(D71,Table2[[Name]:[Native]],3,FALSE)</f>
        <v>永定区</v>
      </c>
      <c r="G71" s="10" t="s">
        <v>240</v>
      </c>
    </row>
    <row r="72" spans="1:7" ht="15.75" thickBot="1" x14ac:dyDescent="0.3">
      <c r="A72" t="s">
        <v>4486</v>
      </c>
      <c r="B72" s="3" t="s">
        <v>4487</v>
      </c>
      <c r="C72" s="3" t="s">
        <v>280</v>
      </c>
      <c r="D72" s="3" t="s">
        <v>247</v>
      </c>
      <c r="E72" s="9">
        <v>10093</v>
      </c>
      <c r="F72" s="3" t="str">
        <f>VLOOKUP(D72,Table2[[Name]:[Native]],3,FALSE)</f>
        <v>永定区</v>
      </c>
      <c r="G72" s="10" t="s">
        <v>240</v>
      </c>
    </row>
    <row r="73" spans="1:7" ht="15.75" thickBot="1" x14ac:dyDescent="0.3">
      <c r="A73" t="s">
        <v>4488</v>
      </c>
      <c r="B73" s="3" t="s">
        <v>4489</v>
      </c>
      <c r="C73" s="3" t="s">
        <v>280</v>
      </c>
      <c r="D73" s="3" t="s">
        <v>243</v>
      </c>
      <c r="E73" s="9">
        <v>3604</v>
      </c>
      <c r="F73" s="3" t="str">
        <f>VLOOKUP(D73,Table2[[Name]:[Native]],3,FALSE)</f>
        <v>桑植县</v>
      </c>
      <c r="G73" s="10" t="s">
        <v>240</v>
      </c>
    </row>
    <row r="74" spans="1:7" ht="15.75" thickBot="1" x14ac:dyDescent="0.3">
      <c r="A74" t="s">
        <v>4490</v>
      </c>
      <c r="B74" s="3" t="s">
        <v>4491</v>
      </c>
      <c r="C74" s="3" t="s">
        <v>280</v>
      </c>
      <c r="D74" s="3" t="s">
        <v>245</v>
      </c>
      <c r="E74" s="9">
        <v>10388</v>
      </c>
      <c r="F74" s="3" t="str">
        <f>VLOOKUP(D74,Table2[[Name]:[Native]],3,FALSE)</f>
        <v>武陵源区</v>
      </c>
      <c r="G74" s="10" t="s">
        <v>240</v>
      </c>
    </row>
    <row r="75" spans="1:7" ht="15.75" thickBot="1" x14ac:dyDescent="0.3">
      <c r="A75" t="s">
        <v>4492</v>
      </c>
      <c r="B75" s="3" t="s">
        <v>4493</v>
      </c>
      <c r="C75" s="3" t="s">
        <v>306</v>
      </c>
      <c r="D75" s="3" t="s">
        <v>247</v>
      </c>
      <c r="E75" s="9">
        <v>4962</v>
      </c>
      <c r="F75" s="3" t="str">
        <f>VLOOKUP(D75,Table2[[Name]:[Native]],3,FALSE)</f>
        <v>永定区</v>
      </c>
      <c r="G75" s="10" t="s">
        <v>240</v>
      </c>
    </row>
    <row r="76" spans="1:7" ht="15.75" thickBot="1" x14ac:dyDescent="0.3">
      <c r="A76" t="s">
        <v>4494</v>
      </c>
      <c r="B76" s="3" t="s">
        <v>4495</v>
      </c>
      <c r="C76" s="3" t="s">
        <v>315</v>
      </c>
      <c r="D76" s="3" t="s">
        <v>243</v>
      </c>
      <c r="E76" s="9">
        <v>1167</v>
      </c>
      <c r="F76" s="3" t="str">
        <f>VLOOKUP(D76,Table2[[Name]:[Native]],3,FALSE)</f>
        <v>桑植县</v>
      </c>
      <c r="G76" s="10" t="s">
        <v>240</v>
      </c>
    </row>
    <row r="77" spans="1:7" ht="15.75" thickBot="1" x14ac:dyDescent="0.3">
      <c r="A77" t="s">
        <v>4496</v>
      </c>
      <c r="B77" s="3" t="s">
        <v>4497</v>
      </c>
      <c r="C77" s="3" t="s">
        <v>306</v>
      </c>
      <c r="D77" s="3" t="s">
        <v>245</v>
      </c>
      <c r="E77" s="9">
        <v>3665</v>
      </c>
      <c r="F77" s="3" t="str">
        <f>VLOOKUP(D77,Table2[[Name]:[Native]],3,FALSE)</f>
        <v>武陵源区</v>
      </c>
      <c r="G77" s="10" t="s">
        <v>240</v>
      </c>
    </row>
    <row r="78" spans="1:7" ht="15.75" thickBot="1" x14ac:dyDescent="0.3">
      <c r="A78" t="s">
        <v>4498</v>
      </c>
      <c r="B78" s="3" t="s">
        <v>4499</v>
      </c>
      <c r="C78" s="3" t="s">
        <v>306</v>
      </c>
      <c r="D78" s="3" t="s">
        <v>241</v>
      </c>
      <c r="E78" s="9">
        <v>24731</v>
      </c>
      <c r="F78" s="3" t="str">
        <f>VLOOKUP(D78,Table2[[Name]:[Native]],3,FALSE)</f>
        <v>慈利县</v>
      </c>
      <c r="G78" s="10" t="s">
        <v>240</v>
      </c>
    </row>
    <row r="79" spans="1:7" ht="15.75" thickBot="1" x14ac:dyDescent="0.3">
      <c r="A79" t="s">
        <v>4500</v>
      </c>
      <c r="B79" s="3" t="s">
        <v>4501</v>
      </c>
      <c r="C79" s="3" t="s">
        <v>306</v>
      </c>
      <c r="D79" s="3" t="s">
        <v>247</v>
      </c>
      <c r="E79" s="9">
        <v>8753</v>
      </c>
      <c r="F79" s="3" t="str">
        <f>VLOOKUP(D79,Table2[[Name]:[Native]],3,FALSE)</f>
        <v>永定区</v>
      </c>
      <c r="G79" s="10" t="s">
        <v>240</v>
      </c>
    </row>
    <row r="80" spans="1:7" ht="15.75" thickBot="1" x14ac:dyDescent="0.3">
      <c r="A80" t="s">
        <v>4502</v>
      </c>
      <c r="B80" s="3" t="s">
        <v>4503</v>
      </c>
      <c r="C80" s="3" t="s">
        <v>306</v>
      </c>
      <c r="D80" s="3" t="s">
        <v>243</v>
      </c>
      <c r="E80" s="9">
        <v>5944</v>
      </c>
      <c r="F80" s="3" t="str">
        <f>VLOOKUP(D80,Table2[[Name]:[Native]],3,FALSE)</f>
        <v>桑植县</v>
      </c>
      <c r="G80" s="10" t="s">
        <v>240</v>
      </c>
    </row>
    <row r="81" spans="1:7" ht="15.75" thickBot="1" x14ac:dyDescent="0.3">
      <c r="A81" t="s">
        <v>4504</v>
      </c>
      <c r="B81" s="3" t="s">
        <v>4505</v>
      </c>
      <c r="C81" s="3" t="s">
        <v>306</v>
      </c>
      <c r="D81" s="3" t="s">
        <v>241</v>
      </c>
      <c r="E81" s="9">
        <v>21074</v>
      </c>
      <c r="F81" s="3" t="str">
        <f>VLOOKUP(D81,Table2[[Name]:[Native]],3,FALSE)</f>
        <v>慈利县</v>
      </c>
      <c r="G81" s="10" t="s">
        <v>240</v>
      </c>
    </row>
    <row r="82" spans="1:7" ht="15.75" thickBot="1" x14ac:dyDescent="0.3">
      <c r="A82" t="s">
        <v>4506</v>
      </c>
      <c r="B82" s="3" t="s">
        <v>4507</v>
      </c>
      <c r="C82" s="3" t="s">
        <v>280</v>
      </c>
      <c r="D82" s="3" t="s">
        <v>245</v>
      </c>
      <c r="E82" s="9">
        <v>5740</v>
      </c>
      <c r="F82" s="3" t="str">
        <f>VLOOKUP(D82,Table2[[Name]:[Native]],3,FALSE)</f>
        <v>武陵源区</v>
      </c>
      <c r="G82" s="10" t="s">
        <v>240</v>
      </c>
    </row>
    <row r="83" spans="1:7" ht="15.75" thickBot="1" x14ac:dyDescent="0.3">
      <c r="A83" t="s">
        <v>4508</v>
      </c>
      <c r="B83" s="3" t="s">
        <v>4509</v>
      </c>
      <c r="C83" s="3" t="s">
        <v>280</v>
      </c>
      <c r="D83" s="3" t="s">
        <v>247</v>
      </c>
      <c r="E83" s="9">
        <v>5879</v>
      </c>
      <c r="F83" s="3" t="str">
        <f>VLOOKUP(D83,Table2[[Name]:[Native]],3,FALSE)</f>
        <v>永定区</v>
      </c>
      <c r="G83" s="10" t="s">
        <v>240</v>
      </c>
    </row>
    <row r="84" spans="1:7" ht="15.75" thickBot="1" x14ac:dyDescent="0.3">
      <c r="A84" t="s">
        <v>2334</v>
      </c>
      <c r="B84" s="3" t="s">
        <v>2335</v>
      </c>
      <c r="C84" s="3" t="s">
        <v>306</v>
      </c>
      <c r="D84" s="3" t="s">
        <v>241</v>
      </c>
      <c r="E84" s="9">
        <v>14300</v>
      </c>
      <c r="F84" s="3" t="str">
        <f>VLOOKUP(D84,Table2[[Name]:[Native]],3,FALSE)</f>
        <v>慈利县</v>
      </c>
      <c r="G84" s="10" t="s">
        <v>240</v>
      </c>
    </row>
    <row r="85" spans="1:7" ht="15.75" thickBot="1" x14ac:dyDescent="0.3">
      <c r="A85" t="s">
        <v>4510</v>
      </c>
      <c r="B85" s="3" t="s">
        <v>4511</v>
      </c>
      <c r="C85" s="3" t="s">
        <v>280</v>
      </c>
      <c r="D85" s="3" t="s">
        <v>243</v>
      </c>
      <c r="E85" s="9">
        <v>4641</v>
      </c>
      <c r="F85" s="3" t="str">
        <f>VLOOKUP(D85,Table2[[Name]:[Native]],3,FALSE)</f>
        <v>桑植县</v>
      </c>
      <c r="G85" s="10" t="s">
        <v>240</v>
      </c>
    </row>
    <row r="86" spans="1:7" ht="15.75" thickBot="1" x14ac:dyDescent="0.3">
      <c r="A86" t="s">
        <v>1790</v>
      </c>
      <c r="B86" s="3" t="s">
        <v>1791</v>
      </c>
      <c r="C86" s="3" t="s">
        <v>306</v>
      </c>
      <c r="D86" s="3" t="s">
        <v>247</v>
      </c>
      <c r="E86" s="9">
        <v>8723</v>
      </c>
      <c r="F86" s="3" t="str">
        <f>VLOOKUP(D86,Table2[[Name]:[Native]],3,FALSE)</f>
        <v>永定区</v>
      </c>
      <c r="G86" s="10" t="s">
        <v>240</v>
      </c>
    </row>
    <row r="87" spans="1:7" ht="15.75" thickBot="1" x14ac:dyDescent="0.3">
      <c r="A87" t="s">
        <v>4512</v>
      </c>
      <c r="B87" s="3" t="s">
        <v>4513</v>
      </c>
      <c r="C87" s="3" t="s">
        <v>280</v>
      </c>
      <c r="D87" s="3" t="s">
        <v>243</v>
      </c>
      <c r="E87" s="9">
        <v>5123</v>
      </c>
      <c r="F87" s="3" t="str">
        <f>VLOOKUP(D87,Table2[[Name]:[Native]],3,FALSE)</f>
        <v>桑植县</v>
      </c>
      <c r="G87" s="10" t="s">
        <v>240</v>
      </c>
    </row>
    <row r="88" spans="1:7" ht="15.75" thickBot="1" x14ac:dyDescent="0.3">
      <c r="A88" t="s">
        <v>4514</v>
      </c>
      <c r="B88" s="3" t="s">
        <v>4515</v>
      </c>
      <c r="C88" s="3" t="s">
        <v>287</v>
      </c>
      <c r="D88" s="3" t="s">
        <v>247</v>
      </c>
      <c r="E88" s="9">
        <v>36495</v>
      </c>
      <c r="F88" s="3" t="str">
        <f>VLOOKUP(D88,Table2[[Name]:[Native]],3,FALSE)</f>
        <v>永定区</v>
      </c>
      <c r="G88" s="10" t="s">
        <v>240</v>
      </c>
    </row>
    <row r="89" spans="1:7" ht="15.75" thickBot="1" x14ac:dyDescent="0.3">
      <c r="A89" t="s">
        <v>4516</v>
      </c>
      <c r="B89" s="3" t="s">
        <v>4517</v>
      </c>
      <c r="C89" s="3" t="s">
        <v>280</v>
      </c>
      <c r="D89" s="3" t="s">
        <v>241</v>
      </c>
      <c r="E89" s="9">
        <v>15916</v>
      </c>
      <c r="F89" s="3" t="str">
        <f>VLOOKUP(D89,Table2[[Name]:[Native]],3,FALSE)</f>
        <v>慈利县</v>
      </c>
      <c r="G89" s="10" t="s">
        <v>240</v>
      </c>
    </row>
    <row r="90" spans="1:7" ht="15.75" thickBot="1" x14ac:dyDescent="0.3">
      <c r="A90" t="s">
        <v>4518</v>
      </c>
      <c r="B90" s="3" t="s">
        <v>4519</v>
      </c>
      <c r="C90" s="3" t="s">
        <v>306</v>
      </c>
      <c r="D90" s="3" t="s">
        <v>241</v>
      </c>
      <c r="E90" s="9">
        <v>23844</v>
      </c>
      <c r="F90" s="3" t="str">
        <f>VLOOKUP(D90,Table2[[Name]:[Native]],3,FALSE)</f>
        <v>慈利县</v>
      </c>
      <c r="G90" s="10" t="s">
        <v>240</v>
      </c>
    </row>
    <row r="91" spans="1:7" ht="15.75" thickBot="1" x14ac:dyDescent="0.3">
      <c r="A91" t="s">
        <v>4520</v>
      </c>
      <c r="B91" s="3" t="s">
        <v>4521</v>
      </c>
      <c r="C91" s="3" t="s">
        <v>280</v>
      </c>
      <c r="D91" s="3" t="s">
        <v>241</v>
      </c>
      <c r="E91" s="9">
        <v>17217</v>
      </c>
      <c r="F91" s="3" t="str">
        <f>VLOOKUP(D91,Table2[[Name]:[Native]],3,FALSE)</f>
        <v>慈利县</v>
      </c>
      <c r="G91" s="10" t="s">
        <v>240</v>
      </c>
    </row>
    <row r="92" spans="1:7" ht="15.75" thickBot="1" x14ac:dyDescent="0.3">
      <c r="A92" t="s">
        <v>4522</v>
      </c>
      <c r="B92" s="3" t="s">
        <v>4523</v>
      </c>
      <c r="C92" s="3" t="s">
        <v>306</v>
      </c>
      <c r="D92" s="3" t="s">
        <v>247</v>
      </c>
      <c r="E92" s="9">
        <v>19592</v>
      </c>
      <c r="F92" s="3" t="str">
        <f>VLOOKUP(D92,Table2[[Name]:[Native]],3,FALSE)</f>
        <v>永定区</v>
      </c>
      <c r="G92" s="10" t="s">
        <v>240</v>
      </c>
    </row>
    <row r="93" spans="1:7" ht="15.75" thickBot="1" x14ac:dyDescent="0.3">
      <c r="A93" t="s">
        <v>4524</v>
      </c>
      <c r="B93" s="3" t="s">
        <v>4525</v>
      </c>
      <c r="C93" s="3" t="s">
        <v>280</v>
      </c>
      <c r="D93" s="3" t="s">
        <v>241</v>
      </c>
      <c r="E93" s="9">
        <v>18630</v>
      </c>
      <c r="F93" s="3" t="str">
        <f>VLOOKUP(D93,Table2[[Name]:[Native]],3,FALSE)</f>
        <v>慈利县</v>
      </c>
      <c r="G93" s="10" t="s">
        <v>240</v>
      </c>
    </row>
    <row r="94" spans="1:7" ht="15.75" thickBot="1" x14ac:dyDescent="0.3">
      <c r="A94" t="s">
        <v>4526</v>
      </c>
      <c r="B94" s="3" t="s">
        <v>4527</v>
      </c>
      <c r="C94" s="3" t="s">
        <v>280</v>
      </c>
      <c r="D94" s="3" t="s">
        <v>243</v>
      </c>
      <c r="E94" s="9">
        <v>3630</v>
      </c>
      <c r="F94" s="3" t="str">
        <f>VLOOKUP(D94,Table2[[Name]:[Native]],3,FALSE)</f>
        <v>桑植县</v>
      </c>
      <c r="G94" s="10" t="s">
        <v>240</v>
      </c>
    </row>
    <row r="95" spans="1:7" ht="15.75" thickBot="1" x14ac:dyDescent="0.3">
      <c r="A95" t="s">
        <v>4528</v>
      </c>
      <c r="B95" s="3" t="s">
        <v>4529</v>
      </c>
      <c r="C95" s="3" t="s">
        <v>280</v>
      </c>
      <c r="D95" s="3" t="s">
        <v>241</v>
      </c>
      <c r="E95" s="9">
        <v>12949</v>
      </c>
      <c r="F95" s="3" t="str">
        <f>VLOOKUP(D95,Table2[[Name]:[Native]],3,FALSE)</f>
        <v>慈利县</v>
      </c>
      <c r="G95" s="10" t="s">
        <v>240</v>
      </c>
    </row>
    <row r="96" spans="1:7" ht="15.75" thickBot="1" x14ac:dyDescent="0.3">
      <c r="A96" t="s">
        <v>4530</v>
      </c>
      <c r="B96" s="3" t="s">
        <v>4531</v>
      </c>
      <c r="C96" s="3" t="s">
        <v>306</v>
      </c>
      <c r="D96" s="3" t="s">
        <v>247</v>
      </c>
      <c r="E96" s="9">
        <v>22926</v>
      </c>
      <c r="F96" s="3" t="str">
        <f>VLOOKUP(D96,Table2[[Name]:[Native]],3,FALSE)</f>
        <v>永定区</v>
      </c>
      <c r="G96" s="10" t="s">
        <v>240</v>
      </c>
    </row>
    <row r="97" spans="1:7" ht="15.75" thickBot="1" x14ac:dyDescent="0.3">
      <c r="A97" t="s">
        <v>4532</v>
      </c>
      <c r="B97" s="3" t="s">
        <v>4533</v>
      </c>
      <c r="C97" s="3" t="s">
        <v>287</v>
      </c>
      <c r="D97" s="3" t="s">
        <v>247</v>
      </c>
      <c r="E97" s="9">
        <v>64947</v>
      </c>
      <c r="F97" s="3" t="str">
        <f>VLOOKUP(D97,Table2[[Name]:[Native]],3,FALSE)</f>
        <v>永定区</v>
      </c>
      <c r="G97" s="10" t="s">
        <v>240</v>
      </c>
    </row>
    <row r="98" spans="1:7" ht="15.75" thickBot="1" x14ac:dyDescent="0.3">
      <c r="A98" t="s">
        <v>4534</v>
      </c>
      <c r="B98" s="3" t="s">
        <v>4535</v>
      </c>
      <c r="C98" s="3" t="s">
        <v>306</v>
      </c>
      <c r="D98" s="3" t="s">
        <v>247</v>
      </c>
      <c r="E98" s="9">
        <v>11920</v>
      </c>
      <c r="F98" s="3" t="str">
        <f>VLOOKUP(D98,Table2[[Name]:[Native]],3,FALSE)</f>
        <v>永定区</v>
      </c>
      <c r="G98" s="10" t="s">
        <v>240</v>
      </c>
    </row>
    <row r="99" spans="1:7" ht="15.75" thickBot="1" x14ac:dyDescent="0.3">
      <c r="A99" t="s">
        <v>4536</v>
      </c>
      <c r="B99" s="3" t="s">
        <v>4537</v>
      </c>
      <c r="C99" s="3" t="s">
        <v>315</v>
      </c>
      <c r="D99" s="3" t="s">
        <v>245</v>
      </c>
      <c r="E99" s="9">
        <v>3861</v>
      </c>
      <c r="F99" s="3" t="str">
        <f>VLOOKUP(D99,Table2[[Name]:[Native]],3,FALSE)</f>
        <v>武陵源区</v>
      </c>
      <c r="G99" s="10" t="s">
        <v>240</v>
      </c>
    </row>
    <row r="100" spans="1:7" ht="15.75" thickBot="1" x14ac:dyDescent="0.3">
      <c r="A100" t="s">
        <v>4538</v>
      </c>
      <c r="B100" s="3" t="s">
        <v>4539</v>
      </c>
      <c r="C100" s="3" t="s">
        <v>280</v>
      </c>
      <c r="D100" s="3" t="s">
        <v>241</v>
      </c>
      <c r="E100" s="9">
        <v>14575</v>
      </c>
      <c r="F100" s="3" t="str">
        <f>VLOOKUP(D100,Table2[[Name]:[Native]],3,FALSE)</f>
        <v>慈利县</v>
      </c>
      <c r="G100" s="10" t="s">
        <v>240</v>
      </c>
    </row>
    <row r="101" spans="1:7" ht="15.75" thickBot="1" x14ac:dyDescent="0.3">
      <c r="A101" t="s">
        <v>4540</v>
      </c>
      <c r="B101" s="3" t="s">
        <v>4541</v>
      </c>
      <c r="C101" s="3" t="s">
        <v>280</v>
      </c>
      <c r="D101" s="3" t="s">
        <v>245</v>
      </c>
      <c r="E101" s="9">
        <v>9693</v>
      </c>
      <c r="F101" s="3" t="str">
        <f>VLOOKUP(D101,Table2[[Name]:[Native]],3,FALSE)</f>
        <v>武陵源区</v>
      </c>
      <c r="G101" s="10" t="s">
        <v>240</v>
      </c>
    </row>
    <row r="102" spans="1:7" ht="15.75" thickBot="1" x14ac:dyDescent="0.3">
      <c r="A102" t="s">
        <v>4542</v>
      </c>
      <c r="B102" s="3" t="s">
        <v>4543</v>
      </c>
      <c r="C102" s="3" t="s">
        <v>315</v>
      </c>
      <c r="D102" s="3" t="s">
        <v>247</v>
      </c>
      <c r="E102" s="9">
        <v>600</v>
      </c>
      <c r="F102" s="3" t="str">
        <f>VLOOKUP(D102,Table2[[Name]:[Native]],3,FALSE)</f>
        <v>永定区</v>
      </c>
      <c r="G102" s="10" t="s">
        <v>240</v>
      </c>
    </row>
    <row r="103" spans="1:7" ht="15.75" thickBot="1" x14ac:dyDescent="0.3">
      <c r="A103" t="s">
        <v>4544</v>
      </c>
      <c r="B103" s="3" t="s">
        <v>4545</v>
      </c>
      <c r="C103" s="3" t="s">
        <v>280</v>
      </c>
      <c r="D103" s="3" t="s">
        <v>243</v>
      </c>
      <c r="E103" s="9">
        <v>8903</v>
      </c>
      <c r="F103" s="3" t="str">
        <f>VLOOKUP(D103,Table2[[Name]:[Native]],3,FALSE)</f>
        <v>桑植县</v>
      </c>
      <c r="G103" s="10" t="s">
        <v>240</v>
      </c>
    </row>
    <row r="104" spans="1:7" ht="15.75" thickBot="1" x14ac:dyDescent="0.3">
      <c r="A104" t="s">
        <v>4546</v>
      </c>
      <c r="B104" s="3" t="s">
        <v>4547</v>
      </c>
      <c r="C104" s="3" t="s">
        <v>280</v>
      </c>
      <c r="D104" s="3" t="s">
        <v>243</v>
      </c>
      <c r="E104" s="9">
        <v>6606</v>
      </c>
      <c r="F104" s="8" t="str">
        <f>VLOOKUP(D104,Table2[[Name]:[Native]],3,FALSE)</f>
        <v>桑植县</v>
      </c>
      <c r="G104" s="10" t="s">
        <v>240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0CD90-1DC4-4031-B67F-50C8907E5027}">
  <dimension ref="A1:G120"/>
  <sheetViews>
    <sheetView workbookViewId="0">
      <selection activeCell="G2" sqref="G2:G120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7" ht="15.75" thickBot="1" x14ac:dyDescent="0.3">
      <c r="A1" t="s">
        <v>0</v>
      </c>
      <c r="B1" t="s">
        <v>2</v>
      </c>
      <c r="C1" t="s">
        <v>1</v>
      </c>
      <c r="D1" t="s">
        <v>277</v>
      </c>
      <c r="E1" t="s">
        <v>3</v>
      </c>
      <c r="F1" t="s">
        <v>723</v>
      </c>
      <c r="G1" t="s">
        <v>4771</v>
      </c>
    </row>
    <row r="2" spans="1:7" ht="15.75" thickBot="1" x14ac:dyDescent="0.3">
      <c r="A2" t="s">
        <v>4548</v>
      </c>
      <c r="B2" s="3" t="s">
        <v>4549</v>
      </c>
      <c r="C2" s="3" t="s">
        <v>306</v>
      </c>
      <c r="D2" s="3" t="s">
        <v>258</v>
      </c>
      <c r="E2" s="9">
        <v>22674</v>
      </c>
      <c r="F2" s="7" t="str">
        <f>VLOOKUP(D2,Table2[[Name]:[Native]],3,FALSE)</f>
        <v>芦淞区</v>
      </c>
      <c r="G2" s="10" t="s">
        <v>250</v>
      </c>
    </row>
    <row r="3" spans="1:7" ht="15.75" thickBot="1" x14ac:dyDescent="0.3">
      <c r="A3" t="s">
        <v>4550</v>
      </c>
      <c r="B3" s="3" t="s">
        <v>4551</v>
      </c>
      <c r="C3" s="3" t="s">
        <v>306</v>
      </c>
      <c r="D3" s="3" t="s">
        <v>255</v>
      </c>
      <c r="E3" s="9">
        <v>35806</v>
      </c>
      <c r="F3" s="3" t="str">
        <f>VLOOKUP(D3,Table2[[Name]:[Native]],3,FALSE)</f>
        <v>醴陵市</v>
      </c>
      <c r="G3" s="10" t="s">
        <v>250</v>
      </c>
    </row>
    <row r="4" spans="1:7" ht="15.75" thickBot="1" x14ac:dyDescent="0.3">
      <c r="A4" t="s">
        <v>4552</v>
      </c>
      <c r="B4" s="3" t="s">
        <v>4553</v>
      </c>
      <c r="C4" s="3" t="s">
        <v>306</v>
      </c>
      <c r="D4" s="3" t="s">
        <v>255</v>
      </c>
      <c r="E4" s="9">
        <v>35099</v>
      </c>
      <c r="F4" s="3" t="str">
        <f>VLOOKUP(D4,Table2[[Name]:[Native]],3,FALSE)</f>
        <v>醴陵市</v>
      </c>
      <c r="G4" s="10" t="s">
        <v>250</v>
      </c>
    </row>
    <row r="5" spans="1:7" ht="15.75" thickBot="1" x14ac:dyDescent="0.3">
      <c r="A5" t="s">
        <v>4554</v>
      </c>
      <c r="B5" s="3" t="s">
        <v>4555</v>
      </c>
      <c r="C5" s="3" t="s">
        <v>280</v>
      </c>
      <c r="D5" s="3" t="s">
        <v>251</v>
      </c>
      <c r="E5" s="9">
        <v>6111</v>
      </c>
      <c r="F5" s="3" t="str">
        <f>VLOOKUP(D5,Table2[[Name]:[Native]],3,FALSE)</f>
        <v>茶陵县</v>
      </c>
      <c r="G5" s="10" t="s">
        <v>250</v>
      </c>
    </row>
    <row r="6" spans="1:7" ht="15.75" thickBot="1" x14ac:dyDescent="0.3">
      <c r="A6" t="s">
        <v>4556</v>
      </c>
      <c r="B6" s="3" t="s">
        <v>4557</v>
      </c>
      <c r="C6" s="3" t="s">
        <v>306</v>
      </c>
      <c r="D6" s="3" t="s">
        <v>265</v>
      </c>
      <c r="E6" s="9">
        <v>55632</v>
      </c>
      <c r="F6" s="3" t="str">
        <f>VLOOKUP(D6,Table2[[Name]:[Native]],3,FALSE)</f>
        <v>攸县</v>
      </c>
      <c r="G6" s="10" t="s">
        <v>250</v>
      </c>
    </row>
    <row r="7" spans="1:7" ht="15.75" thickBot="1" x14ac:dyDescent="0.3">
      <c r="A7" t="s">
        <v>4558</v>
      </c>
      <c r="B7" s="3" t="s">
        <v>4559</v>
      </c>
      <c r="C7" s="3" t="s">
        <v>280</v>
      </c>
      <c r="D7" s="3" t="s">
        <v>263</v>
      </c>
      <c r="E7" s="9">
        <v>6237</v>
      </c>
      <c r="F7" s="3" t="str">
        <f>VLOOKUP(D7,Table2[[Name]:[Native]],3,FALSE)</f>
        <v>炎陵县</v>
      </c>
      <c r="G7" s="10" t="s">
        <v>250</v>
      </c>
    </row>
    <row r="8" spans="1:7" ht="15.75" thickBot="1" x14ac:dyDescent="0.3">
      <c r="A8" t="s">
        <v>4560</v>
      </c>
      <c r="B8" s="3" t="s">
        <v>4561</v>
      </c>
      <c r="C8" s="3" t="s">
        <v>315</v>
      </c>
      <c r="D8" s="3" t="s">
        <v>251</v>
      </c>
      <c r="E8" s="9">
        <v>4732</v>
      </c>
      <c r="F8" s="3" t="str">
        <f>VLOOKUP(D8,Table2[[Name]:[Native]],3,FALSE)</f>
        <v>茶陵县</v>
      </c>
      <c r="G8" s="10" t="s">
        <v>250</v>
      </c>
    </row>
    <row r="9" spans="1:7" ht="15.75" thickBot="1" x14ac:dyDescent="0.3">
      <c r="A9" t="s">
        <v>4562</v>
      </c>
      <c r="B9" s="3" t="s">
        <v>4563</v>
      </c>
      <c r="C9" s="3" t="s">
        <v>306</v>
      </c>
      <c r="D9" s="3" t="s">
        <v>255</v>
      </c>
      <c r="E9" s="9">
        <v>57804</v>
      </c>
      <c r="F9" s="3" t="str">
        <f>VLOOKUP(D9,Table2[[Name]:[Native]],3,FALSE)</f>
        <v>醴陵市</v>
      </c>
      <c r="G9" s="10" t="s">
        <v>250</v>
      </c>
    </row>
    <row r="10" spans="1:7" ht="15.75" thickBot="1" x14ac:dyDescent="0.3">
      <c r="A10" t="s">
        <v>4564</v>
      </c>
      <c r="B10" s="3" t="s">
        <v>4565</v>
      </c>
      <c r="C10" s="3" t="s">
        <v>306</v>
      </c>
      <c r="D10" s="3" t="s">
        <v>255</v>
      </c>
      <c r="E10" s="9">
        <v>44857</v>
      </c>
      <c r="F10" s="3" t="str">
        <f>VLOOKUP(D10,Table2[[Name]:[Native]],3,FALSE)</f>
        <v>醴陵市</v>
      </c>
      <c r="G10" s="10" t="s">
        <v>250</v>
      </c>
    </row>
    <row r="11" spans="1:7" ht="15.75" thickBot="1" x14ac:dyDescent="0.3">
      <c r="A11" t="s">
        <v>4566</v>
      </c>
      <c r="B11" s="3" t="s">
        <v>4567</v>
      </c>
      <c r="C11" s="3" t="s">
        <v>280</v>
      </c>
      <c r="D11" s="3" t="s">
        <v>263</v>
      </c>
      <c r="E11" s="9">
        <v>6831</v>
      </c>
      <c r="F11" s="3" t="str">
        <f>VLOOKUP(D11,Table2[[Name]:[Native]],3,FALSE)</f>
        <v>炎陵县</v>
      </c>
      <c r="G11" s="10" t="s">
        <v>250</v>
      </c>
    </row>
    <row r="12" spans="1:7" ht="15.75" thickBot="1" x14ac:dyDescent="0.3">
      <c r="A12" t="s">
        <v>4568</v>
      </c>
      <c r="B12" s="3" t="s">
        <v>4569</v>
      </c>
      <c r="C12" s="3" t="s">
        <v>287</v>
      </c>
      <c r="D12" s="3" t="s">
        <v>253</v>
      </c>
      <c r="E12" s="9">
        <v>62347</v>
      </c>
      <c r="F12" s="3" t="str">
        <f>VLOOKUP(D12,Table2[[Name]:[Native]],3,FALSE)</f>
        <v>荷塘区</v>
      </c>
      <c r="G12" s="10" t="s">
        <v>250</v>
      </c>
    </row>
    <row r="13" spans="1:7" ht="15.75" thickBot="1" x14ac:dyDescent="0.3">
      <c r="A13" t="s">
        <v>4570</v>
      </c>
      <c r="B13" s="3" t="s">
        <v>4571</v>
      </c>
      <c r="C13" s="3" t="s">
        <v>280</v>
      </c>
      <c r="D13" s="3" t="s">
        <v>263</v>
      </c>
      <c r="E13" s="9">
        <v>9175</v>
      </c>
      <c r="F13" s="3" t="str">
        <f>VLOOKUP(D13,Table2[[Name]:[Native]],3,FALSE)</f>
        <v>炎陵县</v>
      </c>
      <c r="G13" s="10" t="s">
        <v>250</v>
      </c>
    </row>
    <row r="14" spans="1:7" ht="15.75" thickBot="1" x14ac:dyDescent="0.3">
      <c r="A14" t="s">
        <v>4572</v>
      </c>
      <c r="B14" s="3" t="s">
        <v>4573</v>
      </c>
      <c r="C14" s="3" t="s">
        <v>306</v>
      </c>
      <c r="D14" s="3" t="s">
        <v>255</v>
      </c>
      <c r="E14" s="9">
        <v>40437</v>
      </c>
      <c r="F14" s="3" t="str">
        <f>VLOOKUP(D14,Table2[[Name]:[Native]],3,FALSE)</f>
        <v>醴陵市</v>
      </c>
      <c r="G14" s="10" t="s">
        <v>250</v>
      </c>
    </row>
    <row r="15" spans="1:7" ht="15.75" thickBot="1" x14ac:dyDescent="0.3">
      <c r="A15" t="s">
        <v>4574</v>
      </c>
      <c r="B15" s="3" t="s">
        <v>4575</v>
      </c>
      <c r="C15" s="3" t="s">
        <v>287</v>
      </c>
      <c r="D15" s="3" t="s">
        <v>258</v>
      </c>
      <c r="E15" s="9">
        <v>49457</v>
      </c>
      <c r="F15" s="3" t="str">
        <f>VLOOKUP(D15,Table2[[Name]:[Native]],3,FALSE)</f>
        <v>芦淞区</v>
      </c>
      <c r="G15" s="10" t="s">
        <v>250</v>
      </c>
    </row>
    <row r="16" spans="1:7" ht="15.75" thickBot="1" x14ac:dyDescent="0.3">
      <c r="A16" t="s">
        <v>4576</v>
      </c>
      <c r="B16" s="3" t="s">
        <v>4577</v>
      </c>
      <c r="C16" s="3" t="s">
        <v>306</v>
      </c>
      <c r="D16" s="3" t="s">
        <v>255</v>
      </c>
      <c r="E16" s="9">
        <v>30205</v>
      </c>
      <c r="F16" s="3" t="str">
        <f>VLOOKUP(D16,Table2[[Name]:[Native]],3,FALSE)</f>
        <v>醴陵市</v>
      </c>
      <c r="G16" s="10" t="s">
        <v>250</v>
      </c>
    </row>
    <row r="17" spans="1:7" ht="15.75" thickBot="1" x14ac:dyDescent="0.3">
      <c r="A17" t="s">
        <v>4578</v>
      </c>
      <c r="B17" s="3" t="s">
        <v>4579</v>
      </c>
      <c r="C17" s="3" t="s">
        <v>287</v>
      </c>
      <c r="D17" s="3" t="s">
        <v>258</v>
      </c>
      <c r="E17" s="9">
        <v>13627</v>
      </c>
      <c r="F17" s="3" t="str">
        <f>VLOOKUP(D17,Table2[[Name]:[Native]],3,FALSE)</f>
        <v>芦淞区</v>
      </c>
      <c r="G17" s="10" t="s">
        <v>250</v>
      </c>
    </row>
    <row r="18" spans="1:7" ht="15.75" thickBot="1" x14ac:dyDescent="0.3">
      <c r="A18" t="s">
        <v>4580</v>
      </c>
      <c r="B18" s="3" t="s">
        <v>4581</v>
      </c>
      <c r="C18" s="3" t="s">
        <v>306</v>
      </c>
      <c r="D18" s="3" t="s">
        <v>736</v>
      </c>
      <c r="E18" s="9">
        <v>18608</v>
      </c>
      <c r="F18" s="3" t="str">
        <f>VLOOKUP(D18,Table2[[Name]:[Native]],3,FALSE)</f>
        <v>渌口区</v>
      </c>
      <c r="G18" s="10" t="s">
        <v>250</v>
      </c>
    </row>
    <row r="19" spans="1:7" ht="15.75" thickBot="1" x14ac:dyDescent="0.3">
      <c r="A19" t="s">
        <v>4582</v>
      </c>
      <c r="B19" s="3" t="s">
        <v>4583</v>
      </c>
      <c r="C19" s="3" t="s">
        <v>306</v>
      </c>
      <c r="D19" s="3" t="s">
        <v>251</v>
      </c>
      <c r="E19" s="9">
        <v>18632</v>
      </c>
      <c r="F19" s="3" t="str">
        <f>VLOOKUP(D19,Table2[[Name]:[Native]],3,FALSE)</f>
        <v>茶陵县</v>
      </c>
      <c r="G19" s="10" t="s">
        <v>250</v>
      </c>
    </row>
    <row r="20" spans="1:7" ht="15.75" thickBot="1" x14ac:dyDescent="0.3">
      <c r="A20" t="s">
        <v>1975</v>
      </c>
      <c r="B20" s="3" t="s">
        <v>1976</v>
      </c>
      <c r="C20" s="3" t="s">
        <v>306</v>
      </c>
      <c r="D20" s="3" t="s">
        <v>255</v>
      </c>
      <c r="E20" s="9">
        <v>11807</v>
      </c>
      <c r="F20" s="3" t="str">
        <f>VLOOKUP(D20,Table2[[Name]:[Native]],3,FALSE)</f>
        <v>醴陵市</v>
      </c>
      <c r="G20" s="10" t="s">
        <v>250</v>
      </c>
    </row>
    <row r="21" spans="1:7" ht="15.75" thickBot="1" x14ac:dyDescent="0.3">
      <c r="A21" t="s">
        <v>4584</v>
      </c>
      <c r="B21" s="3" t="s">
        <v>4585</v>
      </c>
      <c r="C21" s="3" t="s">
        <v>287</v>
      </c>
      <c r="D21" s="3" t="s">
        <v>253</v>
      </c>
      <c r="E21" s="9">
        <v>38414</v>
      </c>
      <c r="F21" s="3" t="str">
        <f>VLOOKUP(D21,Table2[[Name]:[Native]],3,FALSE)</f>
        <v>荷塘区</v>
      </c>
      <c r="G21" s="10" t="s">
        <v>250</v>
      </c>
    </row>
    <row r="22" spans="1:7" ht="15.75" thickBot="1" x14ac:dyDescent="0.3">
      <c r="A22" t="s">
        <v>4586</v>
      </c>
      <c r="B22" s="3" t="s">
        <v>4587</v>
      </c>
      <c r="C22" s="3" t="s">
        <v>287</v>
      </c>
      <c r="D22" s="3" t="s">
        <v>255</v>
      </c>
      <c r="E22" s="9">
        <v>49332</v>
      </c>
      <c r="F22" s="3" t="str">
        <f>VLOOKUP(D22,Table2[[Name]:[Native]],3,FALSE)</f>
        <v>醴陵市</v>
      </c>
      <c r="G22" s="10" t="s">
        <v>250</v>
      </c>
    </row>
    <row r="23" spans="1:7" ht="15.75" thickBot="1" x14ac:dyDescent="0.3">
      <c r="A23" t="s">
        <v>4588</v>
      </c>
      <c r="B23" s="3" t="s">
        <v>4589</v>
      </c>
      <c r="C23" s="3" t="s">
        <v>306</v>
      </c>
      <c r="D23" s="3" t="s">
        <v>736</v>
      </c>
      <c r="E23" s="9">
        <v>19713</v>
      </c>
      <c r="F23" s="3" t="str">
        <f>VLOOKUP(D23,Table2[[Name]:[Native]],3,FALSE)</f>
        <v>渌口区</v>
      </c>
      <c r="G23" s="10" t="s">
        <v>250</v>
      </c>
    </row>
    <row r="24" spans="1:7" ht="15.75" thickBot="1" x14ac:dyDescent="0.3">
      <c r="A24" t="s">
        <v>4590</v>
      </c>
      <c r="B24" s="3" t="s">
        <v>4591</v>
      </c>
      <c r="C24" s="3" t="s">
        <v>315</v>
      </c>
      <c r="D24" s="3" t="s">
        <v>251</v>
      </c>
      <c r="E24" s="9">
        <v>2612</v>
      </c>
      <c r="F24" s="3" t="str">
        <f>VLOOKUP(D24,Table2[[Name]:[Native]],3,FALSE)</f>
        <v>茶陵县</v>
      </c>
      <c r="G24" s="10" t="s">
        <v>250</v>
      </c>
    </row>
    <row r="25" spans="1:7" ht="15.75" thickBot="1" x14ac:dyDescent="0.3">
      <c r="A25" t="s">
        <v>4592</v>
      </c>
      <c r="B25" s="3" t="s">
        <v>4593</v>
      </c>
      <c r="C25" s="3" t="s">
        <v>287</v>
      </c>
      <c r="D25" s="3" t="s">
        <v>258</v>
      </c>
      <c r="E25" s="9">
        <v>37675</v>
      </c>
      <c r="F25" s="3" t="str">
        <f>VLOOKUP(D25,Table2[[Name]:[Native]],3,FALSE)</f>
        <v>芦淞区</v>
      </c>
      <c r="G25" s="10" t="s">
        <v>250</v>
      </c>
    </row>
    <row r="26" spans="1:7" ht="15.75" thickBot="1" x14ac:dyDescent="0.3">
      <c r="A26" t="s">
        <v>4594</v>
      </c>
      <c r="B26" s="3" t="s">
        <v>4595</v>
      </c>
      <c r="C26" s="3" t="s">
        <v>306</v>
      </c>
      <c r="D26" s="3" t="s">
        <v>265</v>
      </c>
      <c r="E26" s="9">
        <v>37422</v>
      </c>
      <c r="F26" s="3" t="str">
        <f>VLOOKUP(D26,Table2[[Name]:[Native]],3,FALSE)</f>
        <v>攸县</v>
      </c>
      <c r="G26" s="10" t="s">
        <v>250</v>
      </c>
    </row>
    <row r="27" spans="1:7" ht="15.75" thickBot="1" x14ac:dyDescent="0.3">
      <c r="A27" t="s">
        <v>4596</v>
      </c>
      <c r="B27" s="3" t="s">
        <v>4597</v>
      </c>
      <c r="C27" s="3" t="s">
        <v>306</v>
      </c>
      <c r="D27" s="3" t="s">
        <v>265</v>
      </c>
      <c r="E27" s="9">
        <v>60014</v>
      </c>
      <c r="F27" s="3" t="str">
        <f>VLOOKUP(D27,Table2[[Name]:[Native]],3,FALSE)</f>
        <v>攸县</v>
      </c>
      <c r="G27" s="10" t="s">
        <v>250</v>
      </c>
    </row>
    <row r="28" spans="1:7" ht="15.75" thickBot="1" x14ac:dyDescent="0.3">
      <c r="A28" t="s">
        <v>4598</v>
      </c>
      <c r="B28" s="3" t="s">
        <v>4599</v>
      </c>
      <c r="C28" s="3" t="s">
        <v>306</v>
      </c>
      <c r="D28" s="3" t="s">
        <v>251</v>
      </c>
      <c r="E28" s="9">
        <v>16322</v>
      </c>
      <c r="F28" s="3" t="str">
        <f>VLOOKUP(D28,Table2[[Name]:[Native]],3,FALSE)</f>
        <v>茶陵县</v>
      </c>
      <c r="G28" s="10" t="s">
        <v>250</v>
      </c>
    </row>
    <row r="29" spans="1:7" ht="15.75" thickBot="1" x14ac:dyDescent="0.3">
      <c r="A29" t="s">
        <v>4600</v>
      </c>
      <c r="B29" s="3" t="s">
        <v>4601</v>
      </c>
      <c r="C29" s="3" t="s">
        <v>306</v>
      </c>
      <c r="D29" s="3" t="s">
        <v>251</v>
      </c>
      <c r="E29" s="9">
        <v>26415</v>
      </c>
      <c r="F29" s="3" t="str">
        <f>VLOOKUP(D29,Table2[[Name]:[Native]],3,FALSE)</f>
        <v>茶陵县</v>
      </c>
      <c r="G29" s="10" t="s">
        <v>250</v>
      </c>
    </row>
    <row r="30" spans="1:7" ht="15.75" thickBot="1" x14ac:dyDescent="0.3">
      <c r="A30" t="s">
        <v>4602</v>
      </c>
      <c r="B30" s="3" t="s">
        <v>4603</v>
      </c>
      <c r="C30" s="3" t="s">
        <v>306</v>
      </c>
      <c r="D30" s="3" t="s">
        <v>251</v>
      </c>
      <c r="E30" s="9">
        <v>23176</v>
      </c>
      <c r="F30" s="3" t="str">
        <f>VLOOKUP(D30,Table2[[Name]:[Native]],3,FALSE)</f>
        <v>茶陵县</v>
      </c>
      <c r="G30" s="10" t="s">
        <v>250</v>
      </c>
    </row>
    <row r="31" spans="1:7" ht="15.75" thickBot="1" x14ac:dyDescent="0.3">
      <c r="A31" t="s">
        <v>4604</v>
      </c>
      <c r="B31" s="3" t="s">
        <v>4605</v>
      </c>
      <c r="C31" s="3" t="s">
        <v>306</v>
      </c>
      <c r="D31" s="3" t="s">
        <v>251</v>
      </c>
      <c r="E31" s="9">
        <v>22603</v>
      </c>
      <c r="F31" s="3" t="str">
        <f>VLOOKUP(D31,Table2[[Name]:[Native]],3,FALSE)</f>
        <v>茶陵县</v>
      </c>
      <c r="G31" s="10" t="s">
        <v>250</v>
      </c>
    </row>
    <row r="32" spans="1:7" ht="15.75" thickBot="1" x14ac:dyDescent="0.3">
      <c r="A32" t="s">
        <v>4606</v>
      </c>
      <c r="B32" s="3" t="s">
        <v>4607</v>
      </c>
      <c r="C32" s="3" t="s">
        <v>287</v>
      </c>
      <c r="D32" s="3" t="s">
        <v>258</v>
      </c>
      <c r="E32" s="9">
        <v>23871</v>
      </c>
      <c r="F32" s="3" t="str">
        <f>VLOOKUP(D32,Table2[[Name]:[Native]],3,FALSE)</f>
        <v>芦淞区</v>
      </c>
      <c r="G32" s="10" t="s">
        <v>250</v>
      </c>
    </row>
    <row r="33" spans="1:7" ht="15.75" thickBot="1" x14ac:dyDescent="0.3">
      <c r="A33" t="s">
        <v>4608</v>
      </c>
      <c r="B33" s="3" t="s">
        <v>4609</v>
      </c>
      <c r="C33" s="3" t="s">
        <v>287</v>
      </c>
      <c r="D33" s="3" t="s">
        <v>258</v>
      </c>
      <c r="E33" s="9">
        <v>24943</v>
      </c>
      <c r="F33" s="3" t="str">
        <f>VLOOKUP(D33,Table2[[Name]:[Native]],3,FALSE)</f>
        <v>芦淞区</v>
      </c>
      <c r="G33" s="10" t="s">
        <v>250</v>
      </c>
    </row>
    <row r="34" spans="1:7" ht="15.75" thickBot="1" x14ac:dyDescent="0.3">
      <c r="A34" t="s">
        <v>4610</v>
      </c>
      <c r="B34" s="3" t="s">
        <v>4611</v>
      </c>
      <c r="C34" s="3" t="s">
        <v>306</v>
      </c>
      <c r="D34" s="3" t="s">
        <v>255</v>
      </c>
      <c r="E34" s="9">
        <v>21376</v>
      </c>
      <c r="F34" s="3" t="str">
        <f>VLOOKUP(D34,Table2[[Name]:[Native]],3,FALSE)</f>
        <v>醴陵市</v>
      </c>
      <c r="G34" s="10" t="s">
        <v>250</v>
      </c>
    </row>
    <row r="35" spans="1:7" ht="15.75" thickBot="1" x14ac:dyDescent="0.3">
      <c r="A35" t="s">
        <v>4612</v>
      </c>
      <c r="B35" s="3" t="s">
        <v>4613</v>
      </c>
      <c r="C35" s="3" t="s">
        <v>306</v>
      </c>
      <c r="D35" s="3" t="s">
        <v>251</v>
      </c>
      <c r="E35" s="9">
        <v>28241</v>
      </c>
      <c r="F35" s="3" t="str">
        <f>VLOOKUP(D35,Table2[[Name]:[Native]],3,FALSE)</f>
        <v>茶陵县</v>
      </c>
      <c r="G35" s="10" t="s">
        <v>250</v>
      </c>
    </row>
    <row r="36" spans="1:7" ht="15.75" thickBot="1" x14ac:dyDescent="0.3">
      <c r="A36" t="s">
        <v>4614</v>
      </c>
      <c r="B36" s="3" t="s">
        <v>4615</v>
      </c>
      <c r="C36" s="3" t="s">
        <v>287</v>
      </c>
      <c r="D36" s="3" t="s">
        <v>737</v>
      </c>
      <c r="E36" s="9">
        <v>18455</v>
      </c>
      <c r="F36" s="3" t="str">
        <f>VLOOKUP(D36,Table2[[Name]:[Native]],3,FALSE)</f>
        <v>石峰区</v>
      </c>
      <c r="G36" s="10" t="s">
        <v>250</v>
      </c>
    </row>
    <row r="37" spans="1:7" ht="15.75" thickBot="1" x14ac:dyDescent="0.3">
      <c r="A37" t="s">
        <v>4616</v>
      </c>
      <c r="B37" s="3" t="s">
        <v>4617</v>
      </c>
      <c r="C37" s="3" t="s">
        <v>287</v>
      </c>
      <c r="D37" s="3" t="s">
        <v>253</v>
      </c>
      <c r="E37" s="9">
        <v>36599</v>
      </c>
      <c r="F37" s="3" t="str">
        <f>VLOOKUP(D37,Table2[[Name]:[Native]],3,FALSE)</f>
        <v>荷塘区</v>
      </c>
      <c r="G37" s="10" t="s">
        <v>250</v>
      </c>
    </row>
    <row r="38" spans="1:7" ht="15.75" thickBot="1" x14ac:dyDescent="0.3">
      <c r="A38" t="s">
        <v>4618</v>
      </c>
      <c r="B38" s="3" t="s">
        <v>4619</v>
      </c>
      <c r="C38" s="3" t="s">
        <v>306</v>
      </c>
      <c r="D38" s="3" t="s">
        <v>265</v>
      </c>
      <c r="E38" s="9">
        <v>28654</v>
      </c>
      <c r="F38" s="3" t="str">
        <f>VLOOKUP(D38,Table2[[Name]:[Native]],3,FALSE)</f>
        <v>攸县</v>
      </c>
      <c r="G38" s="10" t="s">
        <v>250</v>
      </c>
    </row>
    <row r="39" spans="1:7" ht="15.75" thickBot="1" x14ac:dyDescent="0.3">
      <c r="A39" t="s">
        <v>4620</v>
      </c>
      <c r="B39" s="3" t="s">
        <v>4621</v>
      </c>
      <c r="C39" s="3" t="s">
        <v>306</v>
      </c>
      <c r="D39" s="3" t="s">
        <v>255</v>
      </c>
      <c r="E39" s="9">
        <v>35792</v>
      </c>
      <c r="F39" s="3" t="str">
        <f>VLOOKUP(D39,Table2[[Name]:[Native]],3,FALSE)</f>
        <v>醴陵市</v>
      </c>
      <c r="G39" s="10" t="s">
        <v>250</v>
      </c>
    </row>
    <row r="40" spans="1:7" ht="15.75" thickBot="1" x14ac:dyDescent="0.3">
      <c r="A40" t="s">
        <v>4622</v>
      </c>
      <c r="B40" s="3" t="s">
        <v>4623</v>
      </c>
      <c r="C40" s="3" t="s">
        <v>287</v>
      </c>
      <c r="D40" s="3" t="s">
        <v>255</v>
      </c>
      <c r="E40" s="9">
        <v>77866</v>
      </c>
      <c r="F40" s="3" t="str">
        <f>VLOOKUP(D40,Table2[[Name]:[Native]],3,FALSE)</f>
        <v>醴陵市</v>
      </c>
      <c r="G40" s="10" t="s">
        <v>250</v>
      </c>
    </row>
    <row r="41" spans="1:7" ht="15.75" thickBot="1" x14ac:dyDescent="0.3">
      <c r="A41" t="s">
        <v>4624</v>
      </c>
      <c r="B41" s="3" t="s">
        <v>4625</v>
      </c>
      <c r="C41" s="3" t="s">
        <v>306</v>
      </c>
      <c r="D41" s="3" t="s">
        <v>261</v>
      </c>
      <c r="E41" s="9">
        <v>29514</v>
      </c>
      <c r="F41" s="3" t="str">
        <f>VLOOKUP(D41,Table2[[Name]:[Native]],3,FALSE)</f>
        <v>天元区</v>
      </c>
      <c r="G41" s="10" t="s">
        <v>250</v>
      </c>
    </row>
    <row r="42" spans="1:7" ht="15.75" thickBot="1" x14ac:dyDescent="0.3">
      <c r="A42" t="s">
        <v>4626</v>
      </c>
      <c r="B42" s="3" t="s">
        <v>4627</v>
      </c>
      <c r="C42" s="3" t="s">
        <v>306</v>
      </c>
      <c r="D42" s="3" t="s">
        <v>265</v>
      </c>
      <c r="E42" s="9">
        <v>36392</v>
      </c>
      <c r="F42" s="3" t="str">
        <f>VLOOKUP(D42,Table2[[Name]:[Native]],3,FALSE)</f>
        <v>攸县</v>
      </c>
      <c r="G42" s="10" t="s">
        <v>250</v>
      </c>
    </row>
    <row r="43" spans="1:7" ht="15.75" thickBot="1" x14ac:dyDescent="0.3">
      <c r="A43" t="s">
        <v>4628</v>
      </c>
      <c r="B43" s="3" t="s">
        <v>4629</v>
      </c>
      <c r="C43" s="3" t="s">
        <v>287</v>
      </c>
      <c r="D43" s="3" t="s">
        <v>265</v>
      </c>
      <c r="E43" s="9">
        <v>133283</v>
      </c>
      <c r="F43" s="3" t="str">
        <f>VLOOKUP(D43,Table2[[Name]:[Native]],3,FALSE)</f>
        <v>攸县</v>
      </c>
      <c r="G43" s="10" t="s">
        <v>250</v>
      </c>
    </row>
    <row r="44" spans="1:7" ht="15.75" thickBot="1" x14ac:dyDescent="0.3">
      <c r="A44" t="s">
        <v>4630</v>
      </c>
      <c r="B44" s="3" t="s">
        <v>4631</v>
      </c>
      <c r="C44" s="3" t="s">
        <v>315</v>
      </c>
      <c r="D44" s="3" t="s">
        <v>251</v>
      </c>
      <c r="E44" s="9">
        <v>4253</v>
      </c>
      <c r="F44" s="3" t="str">
        <f>VLOOKUP(D44,Table2[[Name]:[Native]],3,FALSE)</f>
        <v>茶陵县</v>
      </c>
      <c r="G44" s="10" t="s">
        <v>250</v>
      </c>
    </row>
    <row r="45" spans="1:7" ht="15.75" thickBot="1" x14ac:dyDescent="0.3">
      <c r="A45" t="s">
        <v>4632</v>
      </c>
      <c r="B45" s="3" t="s">
        <v>4633</v>
      </c>
      <c r="C45" s="3" t="s">
        <v>280</v>
      </c>
      <c r="D45" s="3" t="s">
        <v>251</v>
      </c>
      <c r="E45" s="9">
        <v>29605</v>
      </c>
      <c r="F45" s="3" t="str">
        <f>VLOOKUP(D45,Table2[[Name]:[Native]],3,FALSE)</f>
        <v>茶陵县</v>
      </c>
      <c r="G45" s="10" t="s">
        <v>250</v>
      </c>
    </row>
    <row r="46" spans="1:7" ht="15.75" thickBot="1" x14ac:dyDescent="0.3">
      <c r="A46" t="s">
        <v>4634</v>
      </c>
      <c r="B46" s="3" t="s">
        <v>4635</v>
      </c>
      <c r="C46" s="3" t="s">
        <v>306</v>
      </c>
      <c r="D46" s="3" t="s">
        <v>255</v>
      </c>
      <c r="E46" s="9">
        <v>75225</v>
      </c>
      <c r="F46" s="3" t="str">
        <f>VLOOKUP(D46,Table2[[Name]:[Native]],3,FALSE)</f>
        <v>醴陵市</v>
      </c>
      <c r="G46" s="10" t="s">
        <v>250</v>
      </c>
    </row>
    <row r="47" spans="1:7" ht="15.75" thickBot="1" x14ac:dyDescent="0.3">
      <c r="A47" t="s">
        <v>4636</v>
      </c>
      <c r="B47" s="3" t="s">
        <v>4637</v>
      </c>
      <c r="C47" s="3" t="s">
        <v>287</v>
      </c>
      <c r="D47" s="3" t="s">
        <v>261</v>
      </c>
      <c r="E47" s="9">
        <v>13763</v>
      </c>
      <c r="F47" s="3" t="str">
        <f>VLOOKUP(D47,Table2[[Name]:[Native]],3,FALSE)</f>
        <v>天元区</v>
      </c>
      <c r="G47" s="10" t="s">
        <v>250</v>
      </c>
    </row>
    <row r="48" spans="1:7" ht="15.75" thickBot="1" x14ac:dyDescent="0.3">
      <c r="A48" t="s">
        <v>4638</v>
      </c>
      <c r="B48" s="3" t="s">
        <v>4639</v>
      </c>
      <c r="C48" s="3" t="s">
        <v>306</v>
      </c>
      <c r="D48" s="3" t="s">
        <v>736</v>
      </c>
      <c r="E48" s="9">
        <v>42111</v>
      </c>
      <c r="F48" s="3" t="str">
        <f>VLOOKUP(D48,Table2[[Name]:[Native]],3,FALSE)</f>
        <v>渌口区</v>
      </c>
      <c r="G48" s="10" t="s">
        <v>250</v>
      </c>
    </row>
    <row r="49" spans="1:7" ht="15.75" thickBot="1" x14ac:dyDescent="0.3">
      <c r="A49" t="s">
        <v>4640</v>
      </c>
      <c r="B49" s="3" t="s">
        <v>4641</v>
      </c>
      <c r="C49" s="3" t="s">
        <v>280</v>
      </c>
      <c r="D49" s="3" t="s">
        <v>736</v>
      </c>
      <c r="E49" s="9">
        <v>10486</v>
      </c>
      <c r="F49" s="3" t="str">
        <f>VLOOKUP(D49,Table2[[Name]:[Native]],3,FALSE)</f>
        <v>渌口区</v>
      </c>
      <c r="G49" s="10" t="s">
        <v>250</v>
      </c>
    </row>
    <row r="50" spans="1:7" ht="15.75" thickBot="1" x14ac:dyDescent="0.3">
      <c r="A50" t="s">
        <v>4642</v>
      </c>
      <c r="B50" s="3" t="s">
        <v>4170</v>
      </c>
      <c r="C50" s="3" t="s">
        <v>306</v>
      </c>
      <c r="D50" s="3" t="s">
        <v>736</v>
      </c>
      <c r="E50" s="9">
        <v>16575</v>
      </c>
      <c r="F50" s="3" t="str">
        <f>VLOOKUP(D50,Table2[[Name]:[Native]],3,FALSE)</f>
        <v>渌口区</v>
      </c>
      <c r="G50" s="10" t="s">
        <v>250</v>
      </c>
    </row>
    <row r="51" spans="1:7" ht="15.75" thickBot="1" x14ac:dyDescent="0.3">
      <c r="A51" t="s">
        <v>4643</v>
      </c>
      <c r="B51" s="3" t="s">
        <v>4644</v>
      </c>
      <c r="C51" s="3" t="s">
        <v>287</v>
      </c>
      <c r="D51" s="3" t="s">
        <v>258</v>
      </c>
      <c r="E51" s="9">
        <v>54938</v>
      </c>
      <c r="F51" s="3" t="str">
        <f>VLOOKUP(D51,Table2[[Name]:[Native]],3,FALSE)</f>
        <v>芦淞区</v>
      </c>
      <c r="G51" s="10" t="s">
        <v>250</v>
      </c>
    </row>
    <row r="52" spans="1:7" ht="15.75" thickBot="1" x14ac:dyDescent="0.3">
      <c r="A52" t="s">
        <v>487</v>
      </c>
      <c r="B52" s="3" t="s">
        <v>488</v>
      </c>
      <c r="C52" s="3" t="s">
        <v>306</v>
      </c>
      <c r="D52" s="3" t="s">
        <v>736</v>
      </c>
      <c r="E52" s="9">
        <v>6866</v>
      </c>
      <c r="F52" s="3" t="str">
        <f>VLOOKUP(D52,Table2[[Name]:[Native]],3,FALSE)</f>
        <v>渌口区</v>
      </c>
      <c r="G52" s="10" t="s">
        <v>250</v>
      </c>
    </row>
    <row r="53" spans="1:7" ht="15.75" thickBot="1" x14ac:dyDescent="0.3">
      <c r="A53" t="s">
        <v>4645</v>
      </c>
      <c r="B53" s="3" t="s">
        <v>4646</v>
      </c>
      <c r="C53" s="3" t="s">
        <v>287</v>
      </c>
      <c r="D53" s="3" t="s">
        <v>737</v>
      </c>
      <c r="E53" s="9">
        <v>12383</v>
      </c>
      <c r="F53" s="3" t="str">
        <f>VLOOKUP(D53,Table2[[Name]:[Native]],3,FALSE)</f>
        <v>石峰区</v>
      </c>
      <c r="G53" s="10" t="s">
        <v>250</v>
      </c>
    </row>
    <row r="54" spans="1:7" ht="15.75" thickBot="1" x14ac:dyDescent="0.3">
      <c r="A54" t="s">
        <v>4647</v>
      </c>
      <c r="B54" s="3" t="s">
        <v>4648</v>
      </c>
      <c r="C54" s="3" t="s">
        <v>280</v>
      </c>
      <c r="D54" s="3" t="s">
        <v>263</v>
      </c>
      <c r="E54" s="9">
        <v>7679</v>
      </c>
      <c r="F54" s="3" t="str">
        <f>VLOOKUP(D54,Table2[[Name]:[Native]],3,FALSE)</f>
        <v>炎陵县</v>
      </c>
      <c r="G54" s="10" t="s">
        <v>250</v>
      </c>
    </row>
    <row r="55" spans="1:7" ht="15.75" thickBot="1" x14ac:dyDescent="0.3">
      <c r="A55" t="s">
        <v>4649</v>
      </c>
      <c r="B55" s="3" t="s">
        <v>4650</v>
      </c>
      <c r="C55" s="3" t="s">
        <v>280</v>
      </c>
      <c r="D55" s="3" t="s">
        <v>263</v>
      </c>
      <c r="E55" s="9">
        <v>3190</v>
      </c>
      <c r="F55" s="3" t="str">
        <f>VLOOKUP(D55,Table2[[Name]:[Native]],3,FALSE)</f>
        <v>炎陵县</v>
      </c>
      <c r="G55" s="10" t="s">
        <v>250</v>
      </c>
    </row>
    <row r="56" spans="1:7" ht="15.75" thickBot="1" x14ac:dyDescent="0.3">
      <c r="A56" t="s">
        <v>4651</v>
      </c>
      <c r="B56" s="3" t="s">
        <v>4652</v>
      </c>
      <c r="C56" s="3" t="s">
        <v>306</v>
      </c>
      <c r="D56" s="3" t="s">
        <v>265</v>
      </c>
      <c r="E56" s="9">
        <v>23798</v>
      </c>
      <c r="F56" s="3" t="str">
        <f>VLOOKUP(D56,Table2[[Name]:[Native]],3,FALSE)</f>
        <v>攸县</v>
      </c>
      <c r="G56" s="10" t="s">
        <v>250</v>
      </c>
    </row>
    <row r="57" spans="1:7" ht="15.75" thickBot="1" x14ac:dyDescent="0.3">
      <c r="A57" t="s">
        <v>906</v>
      </c>
      <c r="B57" s="3" t="s">
        <v>4653</v>
      </c>
      <c r="C57" s="3" t="s">
        <v>306</v>
      </c>
      <c r="D57" s="3" t="s">
        <v>736</v>
      </c>
      <c r="E57" s="9">
        <v>64627</v>
      </c>
      <c r="F57" s="3" t="str">
        <f>VLOOKUP(D57,Table2[[Name]:[Native]],3,FALSE)</f>
        <v>渌口区</v>
      </c>
      <c r="G57" s="10" t="s">
        <v>250</v>
      </c>
    </row>
    <row r="58" spans="1:7" ht="15.75" thickBot="1" x14ac:dyDescent="0.3">
      <c r="A58" t="s">
        <v>4654</v>
      </c>
      <c r="B58" s="3" t="s">
        <v>4655</v>
      </c>
      <c r="C58" s="3" t="s">
        <v>306</v>
      </c>
      <c r="D58" s="3" t="s">
        <v>265</v>
      </c>
      <c r="E58" s="9">
        <v>41415</v>
      </c>
      <c r="F58" s="3" t="str">
        <f>VLOOKUP(D58,Table2[[Name]:[Native]],3,FALSE)</f>
        <v>攸县</v>
      </c>
      <c r="G58" s="10" t="s">
        <v>250</v>
      </c>
    </row>
    <row r="59" spans="1:7" ht="15.75" thickBot="1" x14ac:dyDescent="0.3">
      <c r="A59" t="s">
        <v>4656</v>
      </c>
      <c r="B59" s="3" t="s">
        <v>4657</v>
      </c>
      <c r="C59" s="3" t="s">
        <v>306</v>
      </c>
      <c r="D59" s="3" t="s">
        <v>263</v>
      </c>
      <c r="E59" s="9">
        <v>23176</v>
      </c>
      <c r="F59" s="3" t="str">
        <f>VLOOKUP(D59,Table2[[Name]:[Native]],3,FALSE)</f>
        <v>炎陵县</v>
      </c>
      <c r="G59" s="10" t="s">
        <v>250</v>
      </c>
    </row>
    <row r="60" spans="1:7" ht="15.75" thickBot="1" x14ac:dyDescent="0.3">
      <c r="A60" t="s">
        <v>4658</v>
      </c>
      <c r="B60" s="3" t="s">
        <v>4659</v>
      </c>
      <c r="C60" s="3" t="s">
        <v>287</v>
      </c>
      <c r="D60" s="3" t="s">
        <v>261</v>
      </c>
      <c r="E60" s="9">
        <v>19345</v>
      </c>
      <c r="F60" s="3" t="str">
        <f>VLOOKUP(D60,Table2[[Name]:[Native]],3,FALSE)</f>
        <v>天元区</v>
      </c>
      <c r="G60" s="10" t="s">
        <v>250</v>
      </c>
    </row>
    <row r="61" spans="1:7" ht="15.75" thickBot="1" x14ac:dyDescent="0.3">
      <c r="A61" t="s">
        <v>4660</v>
      </c>
      <c r="B61" s="3" t="s">
        <v>4661</v>
      </c>
      <c r="C61" s="3" t="s">
        <v>306</v>
      </c>
      <c r="D61" s="3" t="s">
        <v>251</v>
      </c>
      <c r="E61" s="9">
        <v>27709</v>
      </c>
      <c r="F61" s="3" t="str">
        <f>VLOOKUP(D61,Table2[[Name]:[Native]],3,FALSE)</f>
        <v>茶陵县</v>
      </c>
      <c r="G61" s="10" t="s">
        <v>250</v>
      </c>
    </row>
    <row r="62" spans="1:7" ht="15.75" thickBot="1" x14ac:dyDescent="0.3">
      <c r="A62" t="s">
        <v>4662</v>
      </c>
      <c r="B62" s="3" t="s">
        <v>4663</v>
      </c>
      <c r="C62" s="3" t="s">
        <v>306</v>
      </c>
      <c r="D62" s="3" t="s">
        <v>263</v>
      </c>
      <c r="E62" s="9">
        <v>14754</v>
      </c>
      <c r="F62" s="3" t="str">
        <f>VLOOKUP(D62,Table2[[Name]:[Native]],3,FALSE)</f>
        <v>炎陵县</v>
      </c>
      <c r="G62" s="10" t="s">
        <v>250</v>
      </c>
    </row>
    <row r="63" spans="1:7" ht="15.75" thickBot="1" x14ac:dyDescent="0.3">
      <c r="A63" t="s">
        <v>4664</v>
      </c>
      <c r="B63" s="3" t="s">
        <v>4665</v>
      </c>
      <c r="C63" s="3" t="s">
        <v>287</v>
      </c>
      <c r="D63" s="3" t="s">
        <v>251</v>
      </c>
      <c r="E63" s="9">
        <v>26977</v>
      </c>
      <c r="F63" s="3" t="str">
        <f>VLOOKUP(D63,Table2[[Name]:[Native]],3,FALSE)</f>
        <v>茶陵县</v>
      </c>
      <c r="G63" s="10" t="s">
        <v>250</v>
      </c>
    </row>
    <row r="64" spans="1:7" ht="15.75" thickBot="1" x14ac:dyDescent="0.3">
      <c r="A64" t="s">
        <v>4666</v>
      </c>
      <c r="B64" s="3" t="s">
        <v>4667</v>
      </c>
      <c r="C64" s="3" t="s">
        <v>306</v>
      </c>
      <c r="D64" s="3" t="s">
        <v>255</v>
      </c>
      <c r="E64" s="9">
        <v>63799</v>
      </c>
      <c r="F64" s="3" t="str">
        <f>VLOOKUP(D64,Table2[[Name]:[Native]],3,FALSE)</f>
        <v>醴陵市</v>
      </c>
      <c r="G64" s="10" t="s">
        <v>250</v>
      </c>
    </row>
    <row r="65" spans="1:7" ht="15.75" thickBot="1" x14ac:dyDescent="0.3">
      <c r="A65" t="s">
        <v>4668</v>
      </c>
      <c r="B65" s="3" t="s">
        <v>3547</v>
      </c>
      <c r="C65" s="3" t="s">
        <v>306</v>
      </c>
      <c r="D65" s="3" t="s">
        <v>736</v>
      </c>
      <c r="E65" s="9">
        <v>40860</v>
      </c>
      <c r="F65" s="3" t="str">
        <f>VLOOKUP(D65,Table2[[Name]:[Native]],3,FALSE)</f>
        <v>渌口区</v>
      </c>
      <c r="G65" s="10" t="s">
        <v>250</v>
      </c>
    </row>
    <row r="66" spans="1:7" ht="15.75" thickBot="1" x14ac:dyDescent="0.3">
      <c r="A66" t="s">
        <v>4669</v>
      </c>
      <c r="B66" s="3" t="s">
        <v>4670</v>
      </c>
      <c r="C66" s="3" t="s">
        <v>306</v>
      </c>
      <c r="D66" s="3" t="s">
        <v>265</v>
      </c>
      <c r="E66" s="9">
        <v>36226</v>
      </c>
      <c r="F66" s="3" t="str">
        <f>VLOOKUP(D66,Table2[[Name]:[Native]],3,FALSE)</f>
        <v>攸县</v>
      </c>
      <c r="G66" s="10" t="s">
        <v>250</v>
      </c>
    </row>
    <row r="67" spans="1:7" ht="15.75" thickBot="1" x14ac:dyDescent="0.3">
      <c r="A67" t="s">
        <v>4671</v>
      </c>
      <c r="B67" s="3" t="s">
        <v>4672</v>
      </c>
      <c r="C67" s="3" t="s">
        <v>280</v>
      </c>
      <c r="D67" s="3" t="s">
        <v>263</v>
      </c>
      <c r="E67" s="9">
        <v>2323</v>
      </c>
      <c r="F67" s="3" t="str">
        <f>VLOOKUP(D67,Table2[[Name]:[Native]],3,FALSE)</f>
        <v>炎陵县</v>
      </c>
      <c r="G67" s="10" t="s">
        <v>250</v>
      </c>
    </row>
    <row r="68" spans="1:7" ht="15.75" thickBot="1" x14ac:dyDescent="0.3">
      <c r="A68" t="s">
        <v>4673</v>
      </c>
      <c r="B68" s="3" t="s">
        <v>4674</v>
      </c>
      <c r="C68" s="3" t="s">
        <v>280</v>
      </c>
      <c r="D68" s="3" t="s">
        <v>736</v>
      </c>
      <c r="E68" s="9">
        <v>8631</v>
      </c>
      <c r="F68" s="3" t="str">
        <f>VLOOKUP(D68,Table2[[Name]:[Native]],3,FALSE)</f>
        <v>渌口区</v>
      </c>
      <c r="G68" s="10" t="s">
        <v>250</v>
      </c>
    </row>
    <row r="69" spans="1:7" ht="15.75" thickBot="1" x14ac:dyDescent="0.3">
      <c r="A69" t="s">
        <v>4675</v>
      </c>
      <c r="B69" s="3" t="s">
        <v>4676</v>
      </c>
      <c r="C69" s="3" t="s">
        <v>306</v>
      </c>
      <c r="D69" s="3" t="s">
        <v>251</v>
      </c>
      <c r="E69" s="9">
        <v>28025</v>
      </c>
      <c r="F69" s="3" t="str">
        <f>VLOOKUP(D69,Table2[[Name]:[Native]],3,FALSE)</f>
        <v>茶陵县</v>
      </c>
      <c r="G69" s="10" t="s">
        <v>250</v>
      </c>
    </row>
    <row r="70" spans="1:7" ht="15.75" thickBot="1" x14ac:dyDescent="0.3">
      <c r="A70" t="s">
        <v>4677</v>
      </c>
      <c r="B70" s="3" t="s">
        <v>4678</v>
      </c>
      <c r="C70" s="3" t="s">
        <v>306</v>
      </c>
      <c r="D70" s="3" t="s">
        <v>255</v>
      </c>
      <c r="E70" s="9">
        <v>39290</v>
      </c>
      <c r="F70" s="3" t="str">
        <f>VLOOKUP(D70,Table2[[Name]:[Native]],3,FALSE)</f>
        <v>醴陵市</v>
      </c>
      <c r="G70" s="10" t="s">
        <v>250</v>
      </c>
    </row>
    <row r="71" spans="1:7" ht="15.75" thickBot="1" x14ac:dyDescent="0.3">
      <c r="A71" t="s">
        <v>930</v>
      </c>
      <c r="B71" s="3" t="s">
        <v>931</v>
      </c>
      <c r="C71" s="3" t="s">
        <v>287</v>
      </c>
      <c r="D71" s="3" t="s">
        <v>737</v>
      </c>
      <c r="E71" s="9">
        <v>52892</v>
      </c>
      <c r="F71" s="3" t="str">
        <f>VLOOKUP(D71,Table2[[Name]:[Native]],3,FALSE)</f>
        <v>石峰区</v>
      </c>
      <c r="G71" s="10" t="s">
        <v>250</v>
      </c>
    </row>
    <row r="72" spans="1:7" ht="15.75" thickBot="1" x14ac:dyDescent="0.3">
      <c r="A72" t="s">
        <v>4679</v>
      </c>
      <c r="B72" s="3" t="s">
        <v>4680</v>
      </c>
      <c r="C72" s="3" t="s">
        <v>287</v>
      </c>
      <c r="D72" s="3" t="s">
        <v>258</v>
      </c>
      <c r="E72" s="9">
        <v>43007</v>
      </c>
      <c r="F72" s="3" t="str">
        <f>VLOOKUP(D72,Table2[[Name]:[Native]],3,FALSE)</f>
        <v>芦淞区</v>
      </c>
      <c r="G72" s="10" t="s">
        <v>250</v>
      </c>
    </row>
    <row r="73" spans="1:7" ht="15.75" thickBot="1" x14ac:dyDescent="0.3">
      <c r="A73" t="s">
        <v>4681</v>
      </c>
      <c r="B73" s="3" t="s">
        <v>4682</v>
      </c>
      <c r="C73" s="3" t="s">
        <v>306</v>
      </c>
      <c r="D73" s="3" t="s">
        <v>261</v>
      </c>
      <c r="E73" s="9">
        <v>20471</v>
      </c>
      <c r="F73" s="3" t="str">
        <f>VLOOKUP(D73,Table2[[Name]:[Native]],3,FALSE)</f>
        <v>天元区</v>
      </c>
      <c r="G73" s="10" t="s">
        <v>250</v>
      </c>
    </row>
    <row r="74" spans="1:7" ht="15.75" thickBot="1" x14ac:dyDescent="0.3">
      <c r="A74" t="s">
        <v>4683</v>
      </c>
      <c r="B74" s="3" t="s">
        <v>4684</v>
      </c>
      <c r="C74" s="3" t="s">
        <v>306</v>
      </c>
      <c r="D74" s="3" t="s">
        <v>263</v>
      </c>
      <c r="E74" s="9">
        <v>24924</v>
      </c>
      <c r="F74" s="3" t="str">
        <f>VLOOKUP(D74,Table2[[Name]:[Native]],3,FALSE)</f>
        <v>炎陵县</v>
      </c>
      <c r="G74" s="10" t="s">
        <v>250</v>
      </c>
    </row>
    <row r="75" spans="1:7" ht="15.75" thickBot="1" x14ac:dyDescent="0.3">
      <c r="A75" t="s">
        <v>4685</v>
      </c>
      <c r="B75" s="3" t="s">
        <v>4686</v>
      </c>
      <c r="C75" s="3" t="s">
        <v>306</v>
      </c>
      <c r="D75" s="3" t="s">
        <v>261</v>
      </c>
      <c r="E75" s="9">
        <v>27502</v>
      </c>
      <c r="F75" s="3" t="str">
        <f>VLOOKUP(D75,Table2[[Name]:[Native]],3,FALSE)</f>
        <v>天元区</v>
      </c>
      <c r="G75" s="10" t="s">
        <v>250</v>
      </c>
    </row>
    <row r="76" spans="1:7" ht="15.75" thickBot="1" x14ac:dyDescent="0.3">
      <c r="A76" t="s">
        <v>4687</v>
      </c>
      <c r="B76" s="3" t="s">
        <v>4688</v>
      </c>
      <c r="C76" s="3" t="s">
        <v>306</v>
      </c>
      <c r="D76" s="3" t="s">
        <v>255</v>
      </c>
      <c r="E76" s="9">
        <v>20071</v>
      </c>
      <c r="F76" s="3" t="str">
        <f>VLOOKUP(D76,Table2[[Name]:[Native]],3,FALSE)</f>
        <v>醴陵市</v>
      </c>
      <c r="G76" s="10" t="s">
        <v>250</v>
      </c>
    </row>
    <row r="77" spans="1:7" ht="15.75" thickBot="1" x14ac:dyDescent="0.3">
      <c r="A77" t="s">
        <v>4689</v>
      </c>
      <c r="B77" s="3" t="s">
        <v>4690</v>
      </c>
      <c r="C77" s="3" t="s">
        <v>306</v>
      </c>
      <c r="D77" s="3" t="s">
        <v>263</v>
      </c>
      <c r="E77" s="9">
        <v>11612</v>
      </c>
      <c r="F77" s="3" t="str">
        <f>VLOOKUP(D77,Table2[[Name]:[Native]],3,FALSE)</f>
        <v>炎陵县</v>
      </c>
      <c r="G77" s="10" t="s">
        <v>250</v>
      </c>
    </row>
    <row r="78" spans="1:7" ht="15.75" thickBot="1" x14ac:dyDescent="0.3">
      <c r="A78" t="s">
        <v>4691</v>
      </c>
      <c r="B78" s="3" t="s">
        <v>4692</v>
      </c>
      <c r="C78" s="3" t="s">
        <v>306</v>
      </c>
      <c r="D78" s="3" t="s">
        <v>255</v>
      </c>
      <c r="E78" s="9">
        <v>32459</v>
      </c>
      <c r="F78" s="3" t="str">
        <f>VLOOKUP(D78,Table2[[Name]:[Native]],3,FALSE)</f>
        <v>醴陵市</v>
      </c>
      <c r="G78" s="10" t="s">
        <v>250</v>
      </c>
    </row>
    <row r="79" spans="1:7" ht="15.75" thickBot="1" x14ac:dyDescent="0.3">
      <c r="A79" t="s">
        <v>4693</v>
      </c>
      <c r="B79" s="3" t="s">
        <v>4694</v>
      </c>
      <c r="C79" s="3" t="s">
        <v>306</v>
      </c>
      <c r="D79" s="3" t="s">
        <v>265</v>
      </c>
      <c r="E79" s="9">
        <v>31067</v>
      </c>
      <c r="F79" s="3" t="str">
        <f>VLOOKUP(D79,Table2[[Name]:[Native]],3,FALSE)</f>
        <v>攸县</v>
      </c>
      <c r="G79" s="10" t="s">
        <v>250</v>
      </c>
    </row>
    <row r="80" spans="1:7" ht="15.75" thickBot="1" x14ac:dyDescent="0.3">
      <c r="A80" t="s">
        <v>4695</v>
      </c>
      <c r="B80" s="3" t="s">
        <v>4696</v>
      </c>
      <c r="C80" s="3" t="s">
        <v>280</v>
      </c>
      <c r="D80" s="3" t="s">
        <v>263</v>
      </c>
      <c r="E80" s="9">
        <v>4916</v>
      </c>
      <c r="F80" s="3" t="str">
        <f>VLOOKUP(D80,Table2[[Name]:[Native]],3,FALSE)</f>
        <v>炎陵县</v>
      </c>
      <c r="G80" s="10" t="s">
        <v>250</v>
      </c>
    </row>
    <row r="81" spans="1:7" ht="15.75" thickBot="1" x14ac:dyDescent="0.3">
      <c r="A81" t="s">
        <v>3924</v>
      </c>
      <c r="B81" s="3" t="s">
        <v>3925</v>
      </c>
      <c r="C81" s="3" t="s">
        <v>306</v>
      </c>
      <c r="D81" s="3" t="s">
        <v>263</v>
      </c>
      <c r="E81" s="9">
        <v>16501</v>
      </c>
      <c r="F81" s="3" t="str">
        <f>VLOOKUP(D81,Table2[[Name]:[Native]],3,FALSE)</f>
        <v>炎陵县</v>
      </c>
      <c r="G81" s="10" t="s">
        <v>250</v>
      </c>
    </row>
    <row r="82" spans="1:7" ht="15.75" thickBot="1" x14ac:dyDescent="0.3">
      <c r="A82" t="s">
        <v>4697</v>
      </c>
      <c r="B82" s="3" t="s">
        <v>4698</v>
      </c>
      <c r="C82" s="3" t="s">
        <v>287</v>
      </c>
      <c r="D82" s="3" t="s">
        <v>251</v>
      </c>
      <c r="E82" s="9">
        <v>23603</v>
      </c>
      <c r="F82" s="3" t="str">
        <f>VLOOKUP(D82,Table2[[Name]:[Native]],3,FALSE)</f>
        <v>茶陵县</v>
      </c>
      <c r="G82" s="10" t="s">
        <v>250</v>
      </c>
    </row>
    <row r="83" spans="1:7" ht="15.75" thickBot="1" x14ac:dyDescent="0.3">
      <c r="A83" t="s">
        <v>4699</v>
      </c>
      <c r="B83" s="3" t="s">
        <v>4700</v>
      </c>
      <c r="C83" s="3" t="s">
        <v>306</v>
      </c>
      <c r="D83" s="3" t="s">
        <v>255</v>
      </c>
      <c r="E83" s="9">
        <v>36607</v>
      </c>
      <c r="F83" s="3" t="str">
        <f>VLOOKUP(D83,Table2[[Name]:[Native]],3,FALSE)</f>
        <v>醴陵市</v>
      </c>
      <c r="G83" s="10" t="s">
        <v>250</v>
      </c>
    </row>
    <row r="84" spans="1:7" ht="15.75" thickBot="1" x14ac:dyDescent="0.3">
      <c r="A84" t="s">
        <v>4701</v>
      </c>
      <c r="B84" s="3" t="s">
        <v>4702</v>
      </c>
      <c r="C84" s="3" t="s">
        <v>287</v>
      </c>
      <c r="D84" s="3" t="s">
        <v>253</v>
      </c>
      <c r="E84" s="9">
        <v>22418</v>
      </c>
      <c r="F84" s="3" t="str">
        <f>VLOOKUP(D84,Table2[[Name]:[Native]],3,FALSE)</f>
        <v>荷塘区</v>
      </c>
      <c r="G84" s="10" t="s">
        <v>250</v>
      </c>
    </row>
    <row r="85" spans="1:7" ht="15.75" thickBot="1" x14ac:dyDescent="0.3">
      <c r="A85" t="s">
        <v>4703</v>
      </c>
      <c r="B85" s="3" t="s">
        <v>4704</v>
      </c>
      <c r="C85" s="3" t="s">
        <v>287</v>
      </c>
      <c r="D85" s="3" t="s">
        <v>261</v>
      </c>
      <c r="E85" s="9">
        <v>67177</v>
      </c>
      <c r="F85" s="3" t="str">
        <f>VLOOKUP(D85,Table2[[Name]:[Native]],3,FALSE)</f>
        <v>天元区</v>
      </c>
      <c r="G85" s="10" t="s">
        <v>250</v>
      </c>
    </row>
    <row r="86" spans="1:7" ht="15.75" thickBot="1" x14ac:dyDescent="0.3">
      <c r="A86" t="s">
        <v>4705</v>
      </c>
      <c r="B86" s="3" t="s">
        <v>4706</v>
      </c>
      <c r="C86" s="3" t="s">
        <v>306</v>
      </c>
      <c r="D86" s="3" t="s">
        <v>255</v>
      </c>
      <c r="E86" s="9">
        <v>20222</v>
      </c>
      <c r="F86" s="3" t="str">
        <f>VLOOKUP(D86,Table2[[Name]:[Native]],3,FALSE)</f>
        <v>醴陵市</v>
      </c>
      <c r="G86" s="10" t="s">
        <v>250</v>
      </c>
    </row>
    <row r="87" spans="1:7" ht="15.75" thickBot="1" x14ac:dyDescent="0.3">
      <c r="A87" t="s">
        <v>4707</v>
      </c>
      <c r="B87" s="3" t="s">
        <v>4708</v>
      </c>
      <c r="C87" s="3" t="s">
        <v>287</v>
      </c>
      <c r="D87" s="3" t="s">
        <v>261</v>
      </c>
      <c r="E87" s="9">
        <v>94636</v>
      </c>
      <c r="F87" s="3" t="str">
        <f>VLOOKUP(D87,Table2[[Name]:[Native]],3,FALSE)</f>
        <v>天元区</v>
      </c>
      <c r="G87" s="10" t="s">
        <v>250</v>
      </c>
    </row>
    <row r="88" spans="1:7" ht="15.75" thickBot="1" x14ac:dyDescent="0.3">
      <c r="A88" t="s">
        <v>4709</v>
      </c>
      <c r="B88" s="3" t="s">
        <v>4710</v>
      </c>
      <c r="C88" s="3" t="s">
        <v>280</v>
      </c>
      <c r="D88" s="3" t="s">
        <v>251</v>
      </c>
      <c r="E88" s="9">
        <v>9654</v>
      </c>
      <c r="F88" s="3" t="str">
        <f>VLOOKUP(D88,Table2[[Name]:[Native]],3,FALSE)</f>
        <v>茶陵县</v>
      </c>
      <c r="G88" s="10" t="s">
        <v>250</v>
      </c>
    </row>
    <row r="89" spans="1:7" ht="15.75" thickBot="1" x14ac:dyDescent="0.3">
      <c r="A89" t="s">
        <v>4711</v>
      </c>
      <c r="B89" s="3" t="s">
        <v>4712</v>
      </c>
      <c r="C89" s="3" t="s">
        <v>306</v>
      </c>
      <c r="D89" s="3" t="s">
        <v>265</v>
      </c>
      <c r="E89" s="9">
        <v>30825</v>
      </c>
      <c r="F89" s="3" t="str">
        <f>VLOOKUP(D89,Table2[[Name]:[Native]],3,FALSE)</f>
        <v>攸县</v>
      </c>
      <c r="G89" s="10" t="s">
        <v>250</v>
      </c>
    </row>
    <row r="90" spans="1:7" ht="15.75" thickBot="1" x14ac:dyDescent="0.3">
      <c r="A90" t="s">
        <v>4713</v>
      </c>
      <c r="B90" s="3" t="s">
        <v>4714</v>
      </c>
      <c r="C90" s="3" t="s">
        <v>287</v>
      </c>
      <c r="D90" s="3" t="s">
        <v>737</v>
      </c>
      <c r="E90" s="9">
        <v>67178</v>
      </c>
      <c r="F90" s="3" t="str">
        <f>VLOOKUP(D90,Table2[[Name]:[Native]],3,FALSE)</f>
        <v>石峰区</v>
      </c>
      <c r="G90" s="10" t="s">
        <v>250</v>
      </c>
    </row>
    <row r="91" spans="1:7" ht="15.75" thickBot="1" x14ac:dyDescent="0.3">
      <c r="A91" t="s">
        <v>4715</v>
      </c>
      <c r="B91" s="3" t="s">
        <v>4716</v>
      </c>
      <c r="C91" s="3" t="s">
        <v>287</v>
      </c>
      <c r="D91" s="3" t="s">
        <v>737</v>
      </c>
      <c r="E91" s="9">
        <v>36925</v>
      </c>
      <c r="F91" s="3" t="str">
        <f>VLOOKUP(D91,Table2[[Name]:[Native]],3,FALSE)</f>
        <v>石峰区</v>
      </c>
      <c r="G91" s="10" t="s">
        <v>250</v>
      </c>
    </row>
    <row r="92" spans="1:7" ht="15.75" thickBot="1" x14ac:dyDescent="0.3">
      <c r="A92" t="s">
        <v>4717</v>
      </c>
      <c r="B92" s="3" t="s">
        <v>4718</v>
      </c>
      <c r="C92" s="3" t="s">
        <v>306</v>
      </c>
      <c r="D92" s="3" t="s">
        <v>255</v>
      </c>
      <c r="E92" s="9">
        <v>28421</v>
      </c>
      <c r="F92" s="3" t="str">
        <f>VLOOKUP(D92,Table2[[Name]:[Native]],3,FALSE)</f>
        <v>醴陵市</v>
      </c>
      <c r="G92" s="10" t="s">
        <v>250</v>
      </c>
    </row>
    <row r="93" spans="1:7" ht="15.75" thickBot="1" x14ac:dyDescent="0.3">
      <c r="A93" t="s">
        <v>4719</v>
      </c>
      <c r="B93" s="3" t="s">
        <v>4720</v>
      </c>
      <c r="C93" s="3" t="s">
        <v>306</v>
      </c>
      <c r="D93" s="3" t="s">
        <v>265</v>
      </c>
      <c r="E93" s="9">
        <v>55870</v>
      </c>
      <c r="F93" s="3" t="str">
        <f>VLOOKUP(D93,Table2[[Name]:[Native]],3,FALSE)</f>
        <v>攸县</v>
      </c>
      <c r="G93" s="10" t="s">
        <v>250</v>
      </c>
    </row>
    <row r="94" spans="1:7" ht="15.75" thickBot="1" x14ac:dyDescent="0.3">
      <c r="A94" t="s">
        <v>4721</v>
      </c>
      <c r="B94" s="3" t="s">
        <v>4722</v>
      </c>
      <c r="C94" s="3" t="s">
        <v>306</v>
      </c>
      <c r="D94" s="3" t="s">
        <v>255</v>
      </c>
      <c r="E94" s="9">
        <v>36580</v>
      </c>
      <c r="F94" s="3" t="str">
        <f>VLOOKUP(D94,Table2[[Name]:[Native]],3,FALSE)</f>
        <v>醴陵市</v>
      </c>
      <c r="G94" s="10" t="s">
        <v>250</v>
      </c>
    </row>
    <row r="95" spans="1:7" ht="15.75" thickBot="1" x14ac:dyDescent="0.3">
      <c r="A95" t="s">
        <v>4723</v>
      </c>
      <c r="B95" s="3" t="s">
        <v>4724</v>
      </c>
      <c r="C95" s="3" t="s">
        <v>306</v>
      </c>
      <c r="D95" s="3" t="s">
        <v>255</v>
      </c>
      <c r="E95" s="9">
        <v>19185</v>
      </c>
      <c r="F95" s="3" t="str">
        <f>VLOOKUP(D95,Table2[[Name]:[Native]],3,FALSE)</f>
        <v>醴陵市</v>
      </c>
      <c r="G95" s="10" t="s">
        <v>250</v>
      </c>
    </row>
    <row r="96" spans="1:7" ht="15.75" thickBot="1" x14ac:dyDescent="0.3">
      <c r="A96" t="s">
        <v>4725</v>
      </c>
      <c r="B96" s="3" t="s">
        <v>4726</v>
      </c>
      <c r="C96" s="3" t="s">
        <v>280</v>
      </c>
      <c r="D96" s="3" t="s">
        <v>263</v>
      </c>
      <c r="E96" s="9">
        <v>7879</v>
      </c>
      <c r="F96" s="3" t="str">
        <f>VLOOKUP(D96,Table2[[Name]:[Native]],3,FALSE)</f>
        <v>炎陵县</v>
      </c>
      <c r="G96" s="10" t="s">
        <v>250</v>
      </c>
    </row>
    <row r="97" spans="1:7" ht="15.75" thickBot="1" x14ac:dyDescent="0.3">
      <c r="A97" t="s">
        <v>4727</v>
      </c>
      <c r="B97" s="3" t="s">
        <v>4728</v>
      </c>
      <c r="C97" s="3" t="s">
        <v>287</v>
      </c>
      <c r="D97" s="3" t="s">
        <v>251</v>
      </c>
      <c r="E97" s="9">
        <v>38076</v>
      </c>
      <c r="F97" s="3" t="str">
        <f>VLOOKUP(D97,Table2[[Name]:[Native]],3,FALSE)</f>
        <v>茶陵县</v>
      </c>
      <c r="G97" s="10" t="s">
        <v>250</v>
      </c>
    </row>
    <row r="98" spans="1:7" ht="15.75" thickBot="1" x14ac:dyDescent="0.3">
      <c r="A98" t="s">
        <v>4729</v>
      </c>
      <c r="B98" s="3" t="s">
        <v>4730</v>
      </c>
      <c r="C98" s="3" t="s">
        <v>287</v>
      </c>
      <c r="D98" s="3" t="s">
        <v>737</v>
      </c>
      <c r="E98" s="9">
        <v>74139</v>
      </c>
      <c r="F98" s="3" t="str">
        <f>VLOOKUP(D98,Table2[[Name]:[Native]],3,FALSE)</f>
        <v>石峰区</v>
      </c>
      <c r="G98" s="10" t="s">
        <v>250</v>
      </c>
    </row>
    <row r="99" spans="1:7" ht="15.75" thickBot="1" x14ac:dyDescent="0.3">
      <c r="A99" t="s">
        <v>4731</v>
      </c>
      <c r="B99" s="3" t="s">
        <v>4732</v>
      </c>
      <c r="C99" s="3" t="s">
        <v>280</v>
      </c>
      <c r="D99" s="3" t="s">
        <v>736</v>
      </c>
      <c r="E99" s="9">
        <v>30019</v>
      </c>
      <c r="F99" s="3" t="str">
        <f>VLOOKUP(D99,Table2[[Name]:[Native]],3,FALSE)</f>
        <v>渌口区</v>
      </c>
      <c r="G99" s="10" t="s">
        <v>250</v>
      </c>
    </row>
    <row r="100" spans="1:7" ht="15.75" thickBot="1" x14ac:dyDescent="0.3">
      <c r="A100" t="s">
        <v>4733</v>
      </c>
      <c r="B100" s="3" t="s">
        <v>4734</v>
      </c>
      <c r="C100" s="3" t="s">
        <v>287</v>
      </c>
      <c r="D100" s="3" t="s">
        <v>255</v>
      </c>
      <c r="E100" s="9">
        <v>48128</v>
      </c>
      <c r="F100" s="3" t="str">
        <f>VLOOKUP(D100,Table2[[Name]:[Native]],3,FALSE)</f>
        <v>醴陵市</v>
      </c>
      <c r="G100" s="10" t="s">
        <v>250</v>
      </c>
    </row>
    <row r="101" spans="1:7" ht="15.75" thickBot="1" x14ac:dyDescent="0.3">
      <c r="A101" t="s">
        <v>4735</v>
      </c>
      <c r="B101" s="3" t="s">
        <v>4736</v>
      </c>
      <c r="C101" s="3" t="s">
        <v>306</v>
      </c>
      <c r="D101" s="3" t="s">
        <v>253</v>
      </c>
      <c r="E101" s="9">
        <v>43622</v>
      </c>
      <c r="F101" s="3" t="str">
        <f>VLOOKUP(D101,Table2[[Name]:[Native]],3,FALSE)</f>
        <v>荷塘区</v>
      </c>
      <c r="G101" s="10" t="s">
        <v>250</v>
      </c>
    </row>
    <row r="102" spans="1:7" ht="15.75" thickBot="1" x14ac:dyDescent="0.3">
      <c r="A102" t="s">
        <v>4737</v>
      </c>
      <c r="B102" s="3" t="s">
        <v>4738</v>
      </c>
      <c r="C102" s="3" t="s">
        <v>306</v>
      </c>
      <c r="D102" s="3" t="s">
        <v>263</v>
      </c>
      <c r="E102" s="9">
        <v>53347</v>
      </c>
      <c r="F102" s="3" t="str">
        <f>VLOOKUP(D102,Table2[[Name]:[Native]],3,FALSE)</f>
        <v>炎陵县</v>
      </c>
      <c r="G102" s="10" t="s">
        <v>250</v>
      </c>
    </row>
    <row r="103" spans="1:7" ht="15.75" thickBot="1" x14ac:dyDescent="0.3">
      <c r="A103" t="s">
        <v>4739</v>
      </c>
      <c r="B103" s="3" t="s">
        <v>1793</v>
      </c>
      <c r="C103" s="3" t="s">
        <v>306</v>
      </c>
      <c r="D103" s="3" t="s">
        <v>265</v>
      </c>
      <c r="E103" s="9">
        <v>59868</v>
      </c>
      <c r="F103" s="3" t="str">
        <f>VLOOKUP(D103,Table2[[Name]:[Native]],3,FALSE)</f>
        <v>攸县</v>
      </c>
      <c r="G103" s="10" t="s">
        <v>250</v>
      </c>
    </row>
    <row r="104" spans="1:7" ht="15.75" thickBot="1" x14ac:dyDescent="0.3">
      <c r="A104" t="s">
        <v>4740</v>
      </c>
      <c r="B104" s="3" t="s">
        <v>4741</v>
      </c>
      <c r="C104" s="3" t="s">
        <v>306</v>
      </c>
      <c r="D104" s="3" t="s">
        <v>265</v>
      </c>
      <c r="E104" s="9">
        <v>37320</v>
      </c>
      <c r="F104" s="3" t="str">
        <f>VLOOKUP(D104,Table2[[Name]:[Native]],3,FALSE)</f>
        <v>攸县</v>
      </c>
      <c r="G104" s="10" t="s">
        <v>250</v>
      </c>
    </row>
    <row r="105" spans="1:7" ht="15.75" thickBot="1" x14ac:dyDescent="0.3">
      <c r="A105" t="s">
        <v>4742</v>
      </c>
      <c r="B105" s="3" t="s">
        <v>4743</v>
      </c>
      <c r="C105" s="3" t="s">
        <v>287</v>
      </c>
      <c r="D105" s="3" t="s">
        <v>255</v>
      </c>
      <c r="E105" s="9">
        <v>47368</v>
      </c>
      <c r="F105" s="3" t="str">
        <f>VLOOKUP(D105,Table2[[Name]:[Native]],3,FALSE)</f>
        <v>醴陵市</v>
      </c>
      <c r="G105" s="10" t="s">
        <v>250</v>
      </c>
    </row>
    <row r="106" spans="1:7" ht="15.75" thickBot="1" x14ac:dyDescent="0.3">
      <c r="A106" t="s">
        <v>4744</v>
      </c>
      <c r="B106" s="3" t="s">
        <v>4745</v>
      </c>
      <c r="C106" s="3" t="s">
        <v>315</v>
      </c>
      <c r="D106" s="3" t="s">
        <v>263</v>
      </c>
      <c r="E106" s="9">
        <v>766</v>
      </c>
      <c r="F106" s="3" t="str">
        <f>VLOOKUP(D106,Table2[[Name]:[Native]],3,FALSE)</f>
        <v>炎陵县</v>
      </c>
      <c r="G106" s="10" t="s">
        <v>250</v>
      </c>
    </row>
    <row r="107" spans="1:7" ht="15.75" thickBot="1" x14ac:dyDescent="0.3">
      <c r="A107" t="s">
        <v>4746</v>
      </c>
      <c r="B107" s="3" t="s">
        <v>4747</v>
      </c>
      <c r="C107" s="3"/>
      <c r="D107" s="3" t="s">
        <v>263</v>
      </c>
      <c r="E107" s="9">
        <v>133</v>
      </c>
      <c r="F107" s="3" t="str">
        <f>VLOOKUP(D107,Table2[[Name]:[Native]],3,FALSE)</f>
        <v>炎陵县</v>
      </c>
      <c r="G107" s="10" t="s">
        <v>250</v>
      </c>
    </row>
    <row r="108" spans="1:7" ht="15.75" thickBot="1" x14ac:dyDescent="0.3">
      <c r="A108" t="s">
        <v>2943</v>
      </c>
      <c r="B108" s="3" t="s">
        <v>2944</v>
      </c>
      <c r="C108" s="3" t="s">
        <v>306</v>
      </c>
      <c r="D108" s="3" t="s">
        <v>251</v>
      </c>
      <c r="E108" s="9">
        <v>38963</v>
      </c>
      <c r="F108" s="3" t="str">
        <f>VLOOKUP(D108,Table2[[Name]:[Native]],3,FALSE)</f>
        <v>茶陵县</v>
      </c>
      <c r="G108" s="10" t="s">
        <v>250</v>
      </c>
    </row>
    <row r="109" spans="1:7" ht="15.75" thickBot="1" x14ac:dyDescent="0.3">
      <c r="A109" t="s">
        <v>4748</v>
      </c>
      <c r="B109" s="3" t="s">
        <v>4749</v>
      </c>
      <c r="C109" s="3" t="s">
        <v>280</v>
      </c>
      <c r="D109" s="3" t="s">
        <v>736</v>
      </c>
      <c r="E109" s="9">
        <v>17600</v>
      </c>
      <c r="F109" s="3" t="str">
        <f>VLOOKUP(D109,Table2[[Name]:[Native]],3,FALSE)</f>
        <v>渌口区</v>
      </c>
      <c r="G109" s="10" t="s">
        <v>250</v>
      </c>
    </row>
    <row r="110" spans="1:7" ht="15.75" thickBot="1" x14ac:dyDescent="0.3">
      <c r="A110" t="s">
        <v>4750</v>
      </c>
      <c r="B110" s="3" t="s">
        <v>4751</v>
      </c>
      <c r="C110" s="3" t="s">
        <v>306</v>
      </c>
      <c r="D110" s="3" t="s">
        <v>251</v>
      </c>
      <c r="E110" s="9">
        <v>74683</v>
      </c>
      <c r="F110" s="3" t="str">
        <f>VLOOKUP(D110,Table2[[Name]:[Native]],3,FALSE)</f>
        <v>茶陵县</v>
      </c>
      <c r="G110" s="10" t="s">
        <v>250</v>
      </c>
    </row>
    <row r="111" spans="1:7" ht="15.75" thickBot="1" x14ac:dyDescent="0.3">
      <c r="A111" t="s">
        <v>4752</v>
      </c>
      <c r="B111" s="3" t="s">
        <v>4753</v>
      </c>
      <c r="C111" s="3" t="s">
        <v>280</v>
      </c>
      <c r="D111" s="3" t="s">
        <v>265</v>
      </c>
      <c r="E111" s="9">
        <v>25672</v>
      </c>
      <c r="F111" s="3" t="str">
        <f>VLOOKUP(D111,Table2[[Name]:[Native]],3,FALSE)</f>
        <v>攸县</v>
      </c>
      <c r="G111" s="10" t="s">
        <v>250</v>
      </c>
    </row>
    <row r="112" spans="1:7" ht="15.75" thickBot="1" x14ac:dyDescent="0.3">
      <c r="A112" t="s">
        <v>3118</v>
      </c>
      <c r="B112" s="3" t="s">
        <v>4754</v>
      </c>
      <c r="C112" s="3" t="s">
        <v>287</v>
      </c>
      <c r="D112" s="3" t="s">
        <v>253</v>
      </c>
      <c r="E112" s="9">
        <v>105661</v>
      </c>
      <c r="F112" s="3" t="str">
        <f>VLOOKUP(D112,Table2[[Name]:[Native]],3,FALSE)</f>
        <v>荷塘区</v>
      </c>
      <c r="G112" s="10" t="s">
        <v>250</v>
      </c>
    </row>
    <row r="113" spans="1:7" ht="15.75" thickBot="1" x14ac:dyDescent="0.3">
      <c r="A113" t="s">
        <v>4755</v>
      </c>
      <c r="B113" s="3" t="s">
        <v>4756</v>
      </c>
      <c r="C113" s="3" t="s">
        <v>306</v>
      </c>
      <c r="D113" s="3" t="s">
        <v>737</v>
      </c>
      <c r="E113" s="9">
        <v>21207</v>
      </c>
      <c r="F113" s="3" t="str">
        <f>VLOOKUP(D113,Table2[[Name]:[Native]],3,FALSE)</f>
        <v>石峰区</v>
      </c>
      <c r="G113" s="10" t="s">
        <v>250</v>
      </c>
    </row>
    <row r="114" spans="1:7" ht="15.75" thickBot="1" x14ac:dyDescent="0.3">
      <c r="A114" t="s">
        <v>4757</v>
      </c>
      <c r="B114" s="3" t="s">
        <v>4758</v>
      </c>
      <c r="C114" s="3" t="s">
        <v>287</v>
      </c>
      <c r="D114" s="3" t="s">
        <v>251</v>
      </c>
      <c r="E114" s="9">
        <v>73223</v>
      </c>
      <c r="F114" s="3" t="str">
        <f>VLOOKUP(D114,Table2[[Name]:[Native]],3,FALSE)</f>
        <v>茶陵县</v>
      </c>
      <c r="G114" s="10" t="s">
        <v>250</v>
      </c>
    </row>
    <row r="115" spans="1:7" ht="15.75" thickBot="1" x14ac:dyDescent="0.3">
      <c r="A115" t="s">
        <v>4759</v>
      </c>
      <c r="B115" s="3" t="s">
        <v>4760</v>
      </c>
      <c r="C115" s="3" t="s">
        <v>306</v>
      </c>
      <c r="D115" s="3" t="s">
        <v>251</v>
      </c>
      <c r="E115" s="9">
        <v>25390</v>
      </c>
      <c r="F115" s="3" t="str">
        <f>VLOOKUP(D115,Table2[[Name]:[Native]],3,FALSE)</f>
        <v>茶陵县</v>
      </c>
      <c r="G115" s="10" t="s">
        <v>250</v>
      </c>
    </row>
    <row r="116" spans="1:7" ht="15.75" thickBot="1" x14ac:dyDescent="0.3">
      <c r="A116" t="s">
        <v>4761</v>
      </c>
      <c r="B116" s="3" t="s">
        <v>4762</v>
      </c>
      <c r="C116" s="3" t="s">
        <v>306</v>
      </c>
      <c r="D116" s="3" t="s">
        <v>251</v>
      </c>
      <c r="E116" s="9">
        <v>26431</v>
      </c>
      <c r="F116" s="3" t="str">
        <f>VLOOKUP(D116,Table2[[Name]:[Native]],3,FALSE)</f>
        <v>茶陵县</v>
      </c>
      <c r="G116" s="10" t="s">
        <v>250</v>
      </c>
    </row>
    <row r="117" spans="1:7" ht="15.75" thickBot="1" x14ac:dyDescent="0.3">
      <c r="A117" t="s">
        <v>4763</v>
      </c>
      <c r="B117" s="3" t="s">
        <v>4764</v>
      </c>
      <c r="C117" s="3" t="s">
        <v>280</v>
      </c>
      <c r="D117" s="3" t="s">
        <v>263</v>
      </c>
      <c r="E117" s="9">
        <v>8628</v>
      </c>
      <c r="F117" s="3" t="str">
        <f>VLOOKUP(D117,Table2[[Name]:[Native]],3,FALSE)</f>
        <v>炎陵县</v>
      </c>
      <c r="G117" s="10" t="s">
        <v>250</v>
      </c>
    </row>
    <row r="118" spans="1:7" ht="15.75" thickBot="1" x14ac:dyDescent="0.3">
      <c r="A118" t="s">
        <v>4765</v>
      </c>
      <c r="B118" s="3" t="s">
        <v>4766</v>
      </c>
      <c r="C118" s="3" t="s">
        <v>280</v>
      </c>
      <c r="D118" s="3" t="s">
        <v>736</v>
      </c>
      <c r="E118" s="9">
        <v>10522</v>
      </c>
      <c r="F118" s="3" t="str">
        <f>VLOOKUP(D118,Table2[[Name]:[Native]],3,FALSE)</f>
        <v>渌口区</v>
      </c>
      <c r="G118" s="10" t="s">
        <v>250</v>
      </c>
    </row>
    <row r="119" spans="1:7" ht="15.75" thickBot="1" x14ac:dyDescent="0.3">
      <c r="A119" t="s">
        <v>4767</v>
      </c>
      <c r="B119" s="3" t="s">
        <v>4768</v>
      </c>
      <c r="C119" s="3" t="s">
        <v>306</v>
      </c>
      <c r="D119" s="3" t="s">
        <v>736</v>
      </c>
      <c r="E119" s="9">
        <v>17290</v>
      </c>
      <c r="F119" s="3" t="str">
        <f>VLOOKUP(D119,Table2[[Name]:[Native]],3,FALSE)</f>
        <v>渌口区</v>
      </c>
      <c r="G119" s="10" t="s">
        <v>250</v>
      </c>
    </row>
    <row r="120" spans="1:7" ht="15.75" thickBot="1" x14ac:dyDescent="0.3">
      <c r="A120" t="s">
        <v>4769</v>
      </c>
      <c r="B120" s="3" t="s">
        <v>4770</v>
      </c>
      <c r="C120" s="3" t="s">
        <v>306</v>
      </c>
      <c r="D120" s="3" t="s">
        <v>255</v>
      </c>
      <c r="E120" s="9">
        <v>39651</v>
      </c>
      <c r="F120" s="8" t="str">
        <f>VLOOKUP(D120,Table2[[Name]:[Native]],3,FALSE)</f>
        <v>醴陵市</v>
      </c>
      <c r="G120" s="10" t="s">
        <v>250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BE87E-BD0B-44BA-9B58-1528AFA5BA73}">
  <dimension ref="A1:P2323"/>
  <sheetViews>
    <sheetView tabSelected="1" workbookViewId="0">
      <selection activeCell="P2" sqref="P2:P2322"/>
    </sheetView>
  </sheetViews>
  <sheetFormatPr defaultRowHeight="15" x14ac:dyDescent="0.25"/>
  <cols>
    <col min="1" max="11" width="11.28515625" customWidth="1"/>
  </cols>
  <sheetData>
    <row r="1" spans="1:16" x14ac:dyDescent="0.25">
      <c r="A1" t="s">
        <v>723</v>
      </c>
      <c r="B1" t="s">
        <v>5867</v>
      </c>
      <c r="C1" t="s">
        <v>5898</v>
      </c>
      <c r="D1" t="s">
        <v>4771</v>
      </c>
      <c r="E1" t="s">
        <v>4772</v>
      </c>
      <c r="F1" t="s">
        <v>4773</v>
      </c>
      <c r="G1" t="s">
        <v>4774</v>
      </c>
      <c r="H1" t="s">
        <v>4775</v>
      </c>
      <c r="I1" t="s">
        <v>4776</v>
      </c>
      <c r="J1" t="s">
        <v>4777</v>
      </c>
      <c r="K1" t="s">
        <v>4778</v>
      </c>
      <c r="L1" t="s">
        <v>5899</v>
      </c>
      <c r="M1" t="s">
        <v>5900</v>
      </c>
      <c r="N1" t="s">
        <v>5901</v>
      </c>
      <c r="O1" t="s">
        <v>5902</v>
      </c>
      <c r="P1" t="s">
        <v>5903</v>
      </c>
    </row>
    <row r="2" spans="1:16" hidden="1" x14ac:dyDescent="0.25">
      <c r="A2" t="s">
        <v>2586</v>
      </c>
      <c r="B2" t="str">
        <f t="shared" ref="B2:B65" si="0">IF(COUNTIF(A:A,A2)&gt;1,_xlfn.CONCAT(A2," (",N2,")"),A2)</f>
        <v>Àilián Jiēdào [Yúnshuĭ Xiāng]</v>
      </c>
      <c r="C2" t="str">
        <f t="shared" ref="C2:C65" si="1">IF(COUNTIF(B:B,B2)&gt;1,_xlfn.CONCAT(A2," (",M2,")"),B2)</f>
        <v>Àilián Jiēdào [Yúnshuĭ Xiāng]</v>
      </c>
      <c r="D2" t="s">
        <v>2587</v>
      </c>
      <c r="E2" t="s">
        <v>287</v>
      </c>
      <c r="F2" t="str">
        <f>_xlfn.CONCAT(D2,", ",H2,", ",I2,", ","湖南省")</f>
        <v>爱莲街道, 双清区, 邵阳市, 湖南省</v>
      </c>
      <c r="G2">
        <v>15965</v>
      </c>
      <c r="H2" t="s">
        <v>149</v>
      </c>
      <c r="I2" t="s">
        <v>133</v>
      </c>
      <c r="J2" t="e">
        <f>VLOOKUP(F2,[1]!china_towns_second__2[[Column1]:[Y]],3,FALSE)</f>
        <v>#N/A</v>
      </c>
      <c r="K2" t="e">
        <f>VLOOKUP(F2,[1]!china_towns_second__2[[Column1]:[Y]],2,FALSE)</f>
        <v>#N/A</v>
      </c>
      <c r="L2" t="s">
        <v>5904</v>
      </c>
      <c r="M2" t="str">
        <f>VLOOKUP(H2,CHOOSE({1,2},Table2[Native],Table2[Name]),2,0)</f>
        <v>Shuāngqīng Qū</v>
      </c>
      <c r="N2" t="str">
        <f>VLOOKUP(I2,CHOOSE({1,2},Table2[Native],Table2[Name]),2,0)</f>
        <v>Shàoyáng Shì</v>
      </c>
      <c r="O2" t="str">
        <f t="shared" ref="O2:O65" si="2">_xlfn.CONCAT(L2," (",N2,")")</f>
        <v>Ailian Jiedao [Yunshui Xiang] (Shàoyáng Shì)</v>
      </c>
      <c r="P2" s="11" t="str">
        <f t="shared" ref="P2:P65" si="3">IF(COUNTIF(O:O,O2)&gt;1,_xlfn.CONCAT(L2," (",M2,")"),O2)</f>
        <v>Ailian Jiedao [Yunshui Xiang] (Shàoyáng Shì)</v>
      </c>
    </row>
    <row r="3" spans="1:16" hidden="1" x14ac:dyDescent="0.25">
      <c r="A3" t="s">
        <v>1856</v>
      </c>
      <c r="B3" t="str">
        <f t="shared" si="0"/>
        <v>Àitóupíng Xiāng</v>
      </c>
      <c r="C3" t="str">
        <f t="shared" si="1"/>
        <v>Àitóupíng Xiāng</v>
      </c>
      <c r="D3" t="s">
        <v>1857</v>
      </c>
      <c r="E3" t="s">
        <v>280</v>
      </c>
      <c r="F3" t="str">
        <f>_xlfn.CONCAT(D3,", ",H3,", ",I3,", ","湖南省")</f>
        <v>艾头坪乡, 芷江侗族自治县, 怀化市, 湖南省</v>
      </c>
      <c r="G3">
        <v>7194</v>
      </c>
      <c r="H3" t="s">
        <v>117</v>
      </c>
      <c r="I3" t="s">
        <v>95</v>
      </c>
      <c r="J3" t="e">
        <f>VLOOKUP(F3,[1]!china_towns_second__2[[Column1]:[Y]],3,FALSE)</f>
        <v>#N/A</v>
      </c>
      <c r="K3" t="e">
        <f>VLOOKUP(F3,[1]!china_towns_second__2[[Column1]:[Y]],2,FALSE)</f>
        <v>#N/A</v>
      </c>
      <c r="L3" t="s">
        <v>5905</v>
      </c>
      <c r="M3" t="str">
        <f>VLOOKUP(H3,CHOOSE({1,2},Table2[Native],Table2[Name]),2,0)</f>
        <v>Zhĭjiāng Dòngzú Zìzhìxiàn</v>
      </c>
      <c r="N3" t="str">
        <f>VLOOKUP(I3,CHOOSE({1,2},Table2[Native],Table2[Name]),2,0)</f>
        <v>Huáihuà Shì</v>
      </c>
      <c r="O3" t="str">
        <f t="shared" si="2"/>
        <v>Aitouping Xiang (Huáihuà Shì)</v>
      </c>
      <c r="P3" s="11" t="str">
        <f t="shared" si="3"/>
        <v>Aitouping Xiang (Huáihuà Shì)</v>
      </c>
    </row>
    <row r="4" spans="1:16" hidden="1" x14ac:dyDescent="0.25">
      <c r="A4" t="s">
        <v>3140</v>
      </c>
      <c r="B4" t="str">
        <f t="shared" si="0"/>
        <v>Ăizhài Zhèn</v>
      </c>
      <c r="C4" t="str">
        <f t="shared" si="1"/>
        <v>Ăizhài Zhèn</v>
      </c>
      <c r="D4" t="s">
        <v>3141</v>
      </c>
      <c r="E4" t="s">
        <v>306</v>
      </c>
      <c r="F4" t="str">
        <f>_xlfn.CONCAT(D4,", ",H4,", ",I4,", ","湖南省")</f>
        <v>矮寨镇, 吉首市, 湘西土家族苗族自治州, 湖南省</v>
      </c>
      <c r="G4">
        <v>11411</v>
      </c>
      <c r="H4" t="s">
        <v>180</v>
      </c>
      <c r="I4" t="s">
        <v>170</v>
      </c>
      <c r="J4">
        <f>VLOOKUP(F4,[1]!china_towns_second__2[[Column1]:[Y]],3,FALSE)</f>
        <v>28.338638668112502</v>
      </c>
      <c r="K4">
        <f>VLOOKUP(F4,[1]!china_towns_second__2[[Column1]:[Y]],2,FALSE)</f>
        <v>109.5763802</v>
      </c>
      <c r="L4" t="s">
        <v>5906</v>
      </c>
      <c r="M4" t="str">
        <f>VLOOKUP(H4,CHOOSE({1,2},Table2[Native],Table2[Name]),2,0)</f>
        <v>Jíshŏu Shì</v>
      </c>
      <c r="N4" t="str">
        <f>VLOOKUP(I4,CHOOSE({1,2},Table2[Native],Table2[Name]),2,0)</f>
        <v>Xiāngxī Tŭjiāzú Miáozú Zìzhìzhōu</v>
      </c>
      <c r="O4" t="str">
        <f t="shared" si="2"/>
        <v>Ăizhai Zhen (Xiāngxī Tŭjiāzú Miáozú Zìzhìzhōu)</v>
      </c>
      <c r="P4" s="11" t="str">
        <f t="shared" si="3"/>
        <v>Ăizhai Zhen (Xiāngxī Tŭjiāzú Miáozú Zìzhìzhōu)</v>
      </c>
    </row>
    <row r="5" spans="1:16" hidden="1" x14ac:dyDescent="0.25">
      <c r="A5" t="s">
        <v>3142</v>
      </c>
      <c r="B5" t="str">
        <f t="shared" si="0"/>
        <v>Ālāyíng Zhèn</v>
      </c>
      <c r="C5" t="str">
        <f t="shared" si="1"/>
        <v>Ālāyíng Zhèn</v>
      </c>
      <c r="D5" t="s">
        <v>3143</v>
      </c>
      <c r="E5" t="s">
        <v>306</v>
      </c>
      <c r="F5" t="str">
        <f>_xlfn.CONCAT(D5,", ",H5,", ",I5,", ","湖南省")</f>
        <v>阿拉营镇, 凤凰县, 湘西土家族苗族自治州, 湖南省</v>
      </c>
      <c r="G5">
        <v>24504</v>
      </c>
      <c r="H5" t="s">
        <v>174</v>
      </c>
      <c r="I5" t="s">
        <v>170</v>
      </c>
      <c r="J5">
        <f>VLOOKUP(F5,[1]!china_towns_second__2[[Column1]:[Y]],3,FALSE)</f>
        <v>27.887840046784401</v>
      </c>
      <c r="K5">
        <f>VLOOKUP(F5,[1]!china_towns_second__2[[Column1]:[Y]],2,FALSE)</f>
        <v>109.37617040000001</v>
      </c>
      <c r="L5" t="s">
        <v>5907</v>
      </c>
      <c r="M5" t="str">
        <f>VLOOKUP(H5,CHOOSE({1,2},Table2[Native],Table2[Name]),2,0)</f>
        <v>Fènghuáng Xiàn</v>
      </c>
      <c r="N5" t="str">
        <f>VLOOKUP(I5,CHOOSE({1,2},Table2[Native],Table2[Name]),2,0)</f>
        <v>Xiāngxī Tŭjiāzú Miáozú Zìzhìzhōu</v>
      </c>
      <c r="O5" t="str">
        <f t="shared" si="2"/>
        <v>Alaying Zhen (Xiāngxī Tŭjiāzú Miáozú Zìzhìzhōu)</v>
      </c>
      <c r="P5" s="11" t="str">
        <f t="shared" si="3"/>
        <v>Alaying Zhen (Xiāngxī Tŭjiāzú Miáozú Zìzhìzhōu)</v>
      </c>
    </row>
    <row r="6" spans="1:16" hidden="1" x14ac:dyDescent="0.25">
      <c r="A6" t="s">
        <v>278</v>
      </c>
      <c r="B6" t="str">
        <f t="shared" si="0"/>
        <v>Ānchāng Xiāng</v>
      </c>
      <c r="C6" t="str">
        <f t="shared" si="1"/>
        <v>Ānchāng Xiāng</v>
      </c>
      <c r="D6" t="s">
        <v>279</v>
      </c>
      <c r="E6" t="s">
        <v>280</v>
      </c>
      <c r="F6" t="str">
        <f>_xlfn.CONCAT(D6,", ",H6,", ",I6,", ","湖南省")</f>
        <v>安昌乡, 安乡县, 常德市, 湖南省</v>
      </c>
      <c r="G6">
        <v>19566</v>
      </c>
      <c r="H6" t="s">
        <v>9</v>
      </c>
      <c r="I6" t="s">
        <v>6</v>
      </c>
      <c r="J6" t="e">
        <f>VLOOKUP(F6,[1]!china_towns_second__2[[Column1]:[Y]],3,FALSE)</f>
        <v>#N/A</v>
      </c>
      <c r="K6" t="e">
        <f>VLOOKUP(F6,[1]!china_towns_second__2[[Column1]:[Y]],2,FALSE)</f>
        <v>#N/A</v>
      </c>
      <c r="L6" t="s">
        <v>5908</v>
      </c>
      <c r="M6" t="str">
        <f>VLOOKUP(H6,CHOOSE({1,2},Table2[Native],Table2[Name]),2,0)</f>
        <v>Ānxiāng Xiàn</v>
      </c>
      <c r="N6" t="str">
        <f>VLOOKUP(I6,CHOOSE({1,2},Table2[Native],Table2[Name]),2,0)</f>
        <v>Chángdé Shì</v>
      </c>
      <c r="O6" t="str">
        <f t="shared" si="2"/>
        <v>Anchang Xiang (Chángdé Shì)</v>
      </c>
      <c r="P6" s="11" t="str">
        <f t="shared" si="3"/>
        <v>Anchang Xiang (Chángdé Shì)</v>
      </c>
    </row>
    <row r="7" spans="1:16" hidden="1" x14ac:dyDescent="0.25">
      <c r="A7" t="s">
        <v>281</v>
      </c>
      <c r="B7" t="str">
        <f t="shared" si="0"/>
        <v>Āndé Xiāng</v>
      </c>
      <c r="C7" t="str">
        <f t="shared" si="1"/>
        <v>Āndé Xiāng</v>
      </c>
      <c r="D7" t="s">
        <v>282</v>
      </c>
      <c r="E7" t="s">
        <v>280</v>
      </c>
      <c r="F7" t="str">
        <f>_xlfn.CONCAT(D7,", ",H7,", ",I7,", ","湖南省")</f>
        <v>安德乡, 安乡县, 常德市, 湖南省</v>
      </c>
      <c r="G7">
        <v>17024</v>
      </c>
      <c r="H7" t="s">
        <v>9</v>
      </c>
      <c r="I7" t="s">
        <v>6</v>
      </c>
      <c r="J7" t="e">
        <f>VLOOKUP(F7,[1]!china_towns_second__2[[Column1]:[Y]],3,FALSE)</f>
        <v>#N/A</v>
      </c>
      <c r="K7" t="e">
        <f>VLOOKUP(F7,[1]!china_towns_second__2[[Column1]:[Y]],2,FALSE)</f>
        <v>#N/A</v>
      </c>
      <c r="L7" t="s">
        <v>5909</v>
      </c>
      <c r="M7" t="str">
        <f>VLOOKUP(H7,CHOOSE({1,2},Table2[Native],Table2[Name]),2,0)</f>
        <v>Ānxiāng Xiàn</v>
      </c>
      <c r="N7" t="str">
        <f>VLOOKUP(I7,CHOOSE({1,2},Table2[Native],Table2[Name]),2,0)</f>
        <v>Chángdé Shì</v>
      </c>
      <c r="O7" t="str">
        <f t="shared" si="2"/>
        <v>Ande Xiang (Chángdé Shì)</v>
      </c>
      <c r="P7" s="11" t="str">
        <f t="shared" si="3"/>
        <v>Ande Xiang (Chángdé Shì)</v>
      </c>
    </row>
    <row r="8" spans="1:16" hidden="1" x14ac:dyDescent="0.25">
      <c r="A8" t="s">
        <v>4028</v>
      </c>
      <c r="B8" t="str">
        <f t="shared" si="0"/>
        <v>Āndìng Zhèn</v>
      </c>
      <c r="C8" t="str">
        <f t="shared" si="1"/>
        <v>Āndìng Zhèn</v>
      </c>
      <c r="D8" t="s">
        <v>4029</v>
      </c>
      <c r="E8" t="s">
        <v>306</v>
      </c>
      <c r="F8" t="str">
        <f>_xlfn.CONCAT(D8,", ",H8,", ",I8,", ","湖南省")</f>
        <v>安定镇, 平江县, 岳阳市, 湖南省</v>
      </c>
      <c r="G8">
        <v>55186</v>
      </c>
      <c r="H8" t="s">
        <v>230</v>
      </c>
      <c r="I8" t="s">
        <v>221</v>
      </c>
      <c r="J8">
        <f>VLOOKUP(F8,[1]!china_towns_second__2[[Column1]:[Y]],3,FALSE)</f>
        <v>28.564165777132398</v>
      </c>
      <c r="K8">
        <f>VLOOKUP(F8,[1]!china_towns_second__2[[Column1]:[Y]],2,FALSE)</f>
        <v>113.6255735</v>
      </c>
      <c r="L8" t="s">
        <v>5910</v>
      </c>
      <c r="M8" t="str">
        <f>VLOOKUP(H8,CHOOSE({1,2},Table2[Native],Table2[Name]),2,0)</f>
        <v>Píngjiāng Xiàn</v>
      </c>
      <c r="N8" t="str">
        <f>VLOOKUP(I8,CHOOSE({1,2},Table2[Native],Table2[Name]),2,0)</f>
        <v>Yuèyáng Shì</v>
      </c>
      <c r="O8" t="str">
        <f t="shared" si="2"/>
        <v>Anding Zhen (Yuèyáng Shì)</v>
      </c>
      <c r="P8" s="11" t="str">
        <f t="shared" si="3"/>
        <v>Anding Zhen (Yuèyáng Shì)</v>
      </c>
    </row>
    <row r="9" spans="1:16" hidden="1" x14ac:dyDescent="0.25">
      <c r="A9" t="s">
        <v>283</v>
      </c>
      <c r="B9" t="str">
        <f t="shared" si="0"/>
        <v>Ānfēng Xiāng</v>
      </c>
      <c r="C9" t="str">
        <f t="shared" si="1"/>
        <v>Ānfēng Xiāng</v>
      </c>
      <c r="D9" t="s">
        <v>284</v>
      </c>
      <c r="E9" t="s">
        <v>280</v>
      </c>
      <c r="F9" t="str">
        <f>_xlfn.CONCAT(D9,", ",H9,", ",I9,", ","湖南省")</f>
        <v>安丰乡, 安乡县, 常德市, 湖南省</v>
      </c>
      <c r="G9">
        <v>25386</v>
      </c>
      <c r="H9" t="s">
        <v>9</v>
      </c>
      <c r="I9" t="s">
        <v>6</v>
      </c>
      <c r="J9" t="e">
        <f>VLOOKUP(F9,[1]!china_towns_second__2[[Column1]:[Y]],3,FALSE)</f>
        <v>#N/A</v>
      </c>
      <c r="K9" t="e">
        <f>VLOOKUP(F9,[1]!china_towns_second__2[[Column1]:[Y]],2,FALSE)</f>
        <v>#N/A</v>
      </c>
      <c r="L9" t="s">
        <v>5911</v>
      </c>
      <c r="M9" t="str">
        <f>VLOOKUP(H9,CHOOSE({1,2},Table2[Native],Table2[Name]),2,0)</f>
        <v>Ānxiāng Xiàn</v>
      </c>
      <c r="N9" t="str">
        <f>VLOOKUP(I9,CHOOSE({1,2},Table2[Native],Table2[Name]),2,0)</f>
        <v>Chángdé Shì</v>
      </c>
      <c r="O9" t="str">
        <f t="shared" si="2"/>
        <v>Anfeng Xiang (Chángdé Shì)</v>
      </c>
      <c r="P9" s="11" t="str">
        <f t="shared" si="3"/>
        <v>Anfeng Xiang (Chángdé Shì)</v>
      </c>
    </row>
    <row r="10" spans="1:16" hidden="1" x14ac:dyDescent="0.25">
      <c r="A10" t="s">
        <v>285</v>
      </c>
      <c r="B10" t="str">
        <f t="shared" si="0"/>
        <v>Ānfú Jiēdào</v>
      </c>
      <c r="C10" t="str">
        <f t="shared" si="1"/>
        <v>Ānfú Jiēdào</v>
      </c>
      <c r="D10" t="s">
        <v>286</v>
      </c>
      <c r="E10" t="s">
        <v>287</v>
      </c>
      <c r="F10" t="str">
        <f>_xlfn.CONCAT(D10,", ",H10,", ",I10,", ","湖南省")</f>
        <v>安福街道, 临澧县, 常德市, 湖南省</v>
      </c>
      <c r="G10">
        <v>72943</v>
      </c>
      <c r="H10" t="s">
        <v>18</v>
      </c>
      <c r="I10" t="s">
        <v>6</v>
      </c>
      <c r="J10" t="e">
        <f>VLOOKUP(F10,[1]!china_towns_second__2[[Column1]:[Y]],3,FALSE)</f>
        <v>#N/A</v>
      </c>
      <c r="K10" t="e">
        <f>VLOOKUP(F10,[1]!china_towns_second__2[[Column1]:[Y]],2,FALSE)</f>
        <v>#N/A</v>
      </c>
      <c r="L10" t="s">
        <v>5912</v>
      </c>
      <c r="M10" t="str">
        <f>VLOOKUP(H10,CHOOSE({1,2},Table2[Native],Table2[Name]),2,0)</f>
        <v>Línlĭ Xiàn</v>
      </c>
      <c r="N10" t="str">
        <f>VLOOKUP(I10,CHOOSE({1,2},Table2[Native],Table2[Name]),2,0)</f>
        <v>Chángdé Shì</v>
      </c>
      <c r="O10" t="str">
        <f t="shared" si="2"/>
        <v>Anfu Jiedao (Chángdé Shì)</v>
      </c>
      <c r="P10" s="11" t="str">
        <f t="shared" si="3"/>
        <v>Anfu Jiedao (Chángdé Shì)</v>
      </c>
    </row>
    <row r="11" spans="1:16" hidden="1" x14ac:dyDescent="0.25">
      <c r="A11" t="s">
        <v>288</v>
      </c>
      <c r="B11" t="str">
        <f t="shared" si="0"/>
        <v>Ānfú Xiāng</v>
      </c>
      <c r="C11" t="str">
        <f t="shared" si="1"/>
        <v>Ānfú Xiāng</v>
      </c>
      <c r="D11" t="s">
        <v>289</v>
      </c>
      <c r="E11" t="s">
        <v>280</v>
      </c>
      <c r="F11" t="str">
        <f>_xlfn.CONCAT(D11,", ",H11,", ",I11,", ","湖南省")</f>
        <v>安福乡, 安乡县, 常德市, 湖南省</v>
      </c>
      <c r="G11">
        <v>22304</v>
      </c>
      <c r="H11" t="s">
        <v>9</v>
      </c>
      <c r="I11" t="s">
        <v>6</v>
      </c>
      <c r="J11" t="e">
        <f>VLOOKUP(F11,[1]!china_towns_second__2[[Column1]:[Y]],3,FALSE)</f>
        <v>#N/A</v>
      </c>
      <c r="K11" t="e">
        <f>VLOOKUP(F11,[1]!china_towns_second__2[[Column1]:[Y]],2,FALSE)</f>
        <v>#N/A</v>
      </c>
      <c r="L11" t="s">
        <v>5913</v>
      </c>
      <c r="M11" t="str">
        <f>VLOOKUP(H11,CHOOSE({1,2},Table2[Native],Table2[Name]),2,0)</f>
        <v>Ānxiāng Xiàn</v>
      </c>
      <c r="N11" t="str">
        <f>VLOOKUP(I11,CHOOSE({1,2},Table2[Native],Table2[Name]),2,0)</f>
        <v>Chángdé Shì</v>
      </c>
      <c r="O11" t="str">
        <f t="shared" si="2"/>
        <v>Anfu Xiang (Chángdé Shì)</v>
      </c>
      <c r="P11" s="11" t="str">
        <f t="shared" si="3"/>
        <v>Anfu Xiang (Chángdé Shì)</v>
      </c>
    </row>
    <row r="12" spans="1:16" hidden="1" x14ac:dyDescent="0.25">
      <c r="A12" t="s">
        <v>290</v>
      </c>
      <c r="B12" t="str">
        <f t="shared" si="0"/>
        <v>Ānhóng Xiāng</v>
      </c>
      <c r="C12" t="str">
        <f t="shared" si="1"/>
        <v>Ānhóng Xiāng</v>
      </c>
      <c r="D12" t="s">
        <v>291</v>
      </c>
      <c r="E12" t="s">
        <v>280</v>
      </c>
      <c r="F12" t="str">
        <f>_xlfn.CONCAT(D12,", ",H12,", ",I12,", ","湖南省")</f>
        <v>安宏乡, 安乡县, 常德市, 湖南省</v>
      </c>
      <c r="G12">
        <v>17663</v>
      </c>
      <c r="H12" t="s">
        <v>9</v>
      </c>
      <c r="I12" t="s">
        <v>6</v>
      </c>
      <c r="J12" t="e">
        <f>VLOOKUP(F12,[1]!china_towns_second__2[[Column1]:[Y]],3,FALSE)</f>
        <v>#N/A</v>
      </c>
      <c r="K12" t="e">
        <f>VLOOKUP(F12,[1]!china_towns_second__2[[Column1]:[Y]],2,FALSE)</f>
        <v>#N/A</v>
      </c>
      <c r="L12" t="s">
        <v>5914</v>
      </c>
      <c r="M12" t="str">
        <f>VLOOKUP(H12,CHOOSE({1,2},Table2[Native],Table2[Name]),2,0)</f>
        <v>Ānxiāng Xiàn</v>
      </c>
      <c r="N12" t="str">
        <f>VLOOKUP(I12,CHOOSE({1,2},Table2[Native],Table2[Name]),2,0)</f>
        <v>Chángdé Shì</v>
      </c>
      <c r="O12" t="str">
        <f t="shared" si="2"/>
        <v>Anhong Xiang (Chángdé Shì)</v>
      </c>
      <c r="P12" s="11" t="str">
        <f t="shared" si="3"/>
        <v>Anhong Xiang (Chángdé Shì)</v>
      </c>
    </row>
    <row r="13" spans="1:16" hidden="1" x14ac:dyDescent="0.25">
      <c r="A13" t="s">
        <v>1858</v>
      </c>
      <c r="B13" t="str">
        <f t="shared" si="0"/>
        <v>Ānjiāng Zhèn</v>
      </c>
      <c r="C13" t="str">
        <f t="shared" si="1"/>
        <v>Ānjiāng Zhèn</v>
      </c>
      <c r="D13" t="s">
        <v>1859</v>
      </c>
      <c r="E13" t="s">
        <v>306</v>
      </c>
      <c r="F13" t="str">
        <f>_xlfn.CONCAT(D13,", ",H13,", ",I13,", ","湖南省")</f>
        <v>安江镇, 洪江市, 怀化市, 湖南省</v>
      </c>
      <c r="G13">
        <v>74695</v>
      </c>
      <c r="H13" t="s">
        <v>100</v>
      </c>
      <c r="I13" t="s">
        <v>95</v>
      </c>
      <c r="J13">
        <f>VLOOKUP(F13,[1]!china_towns_second__2[[Column1]:[Y]],3,FALSE)</f>
        <v>27.320141335311899</v>
      </c>
      <c r="K13">
        <f>VLOOKUP(F13,[1]!china_towns_second__2[[Column1]:[Y]],2,FALSE)</f>
        <v>110.1398621</v>
      </c>
      <c r="L13" t="s">
        <v>5915</v>
      </c>
      <c r="M13" t="str">
        <f>VLOOKUP(H13,CHOOSE({1,2},Table2[Native],Table2[Name]),2,0)</f>
        <v>Hóngjiāng Shì</v>
      </c>
      <c r="N13" t="str">
        <f>VLOOKUP(I13,CHOOSE({1,2},Table2[Native],Table2[Name]),2,0)</f>
        <v>Huáihuà Shì</v>
      </c>
      <c r="O13" t="str">
        <f t="shared" si="2"/>
        <v>Anjiang Zhen (Huáihuà Shì)</v>
      </c>
      <c r="P13" s="11" t="str">
        <f t="shared" si="3"/>
        <v>Anjiang Zhen (Huáihuà Shì)</v>
      </c>
    </row>
    <row r="14" spans="1:16" hidden="1" x14ac:dyDescent="0.25">
      <c r="A14" t="s">
        <v>292</v>
      </c>
      <c r="B14" t="str">
        <f t="shared" si="0"/>
        <v>Ānkāng Xiāng</v>
      </c>
      <c r="C14" t="str">
        <f t="shared" si="1"/>
        <v>Ānkāng Xiāng</v>
      </c>
      <c r="D14" t="s">
        <v>293</v>
      </c>
      <c r="E14" t="s">
        <v>280</v>
      </c>
      <c r="F14" t="str">
        <f>_xlfn.CONCAT(D14,", ",H14,", ",I14,", ","湖南省")</f>
        <v>安康乡, 安乡县, 常德市, 湖南省</v>
      </c>
      <c r="G14">
        <v>23867</v>
      </c>
      <c r="H14" t="s">
        <v>9</v>
      </c>
      <c r="I14" t="s">
        <v>6</v>
      </c>
      <c r="J14" t="e">
        <f>VLOOKUP(F14,[1]!china_towns_second__2[[Column1]:[Y]],3,FALSE)</f>
        <v>#N/A</v>
      </c>
      <c r="K14" t="e">
        <f>VLOOKUP(F14,[1]!china_towns_second__2[[Column1]:[Y]],2,FALSE)</f>
        <v>#N/A</v>
      </c>
      <c r="L14" t="s">
        <v>5916</v>
      </c>
      <c r="M14" t="str">
        <f>VLOOKUP(H14,CHOOSE({1,2},Table2[Native],Table2[Name]),2,0)</f>
        <v>Ānxiāng Xiàn</v>
      </c>
      <c r="N14" t="str">
        <f>VLOOKUP(I14,CHOOSE({1,2},Table2[Native],Table2[Name]),2,0)</f>
        <v>Chángdé Shì</v>
      </c>
      <c r="O14" t="str">
        <f t="shared" si="2"/>
        <v>Ankang Xiang (Chángdé Shì)</v>
      </c>
      <c r="P14" s="11" t="str">
        <f t="shared" si="3"/>
        <v>Ankang Xiang (Chángdé Shì)</v>
      </c>
    </row>
    <row r="15" spans="1:16" hidden="1" x14ac:dyDescent="0.25">
      <c r="A15" t="s">
        <v>2588</v>
      </c>
      <c r="B15" t="str">
        <f t="shared" si="0"/>
        <v>Ānlè Xiāng</v>
      </c>
      <c r="C15" t="str">
        <f t="shared" si="1"/>
        <v>Ānlè Xiāng</v>
      </c>
      <c r="D15" t="s">
        <v>2589</v>
      </c>
      <c r="E15" t="s">
        <v>280</v>
      </c>
      <c r="F15" t="str">
        <f>_xlfn.CONCAT(D15,", ",H15,", ",I15,", ","湖南省")</f>
        <v>安乐乡, 武冈市, 邵阳市, 湖南省</v>
      </c>
      <c r="G15">
        <v>25684</v>
      </c>
      <c r="H15" t="s">
        <v>153</v>
      </c>
      <c r="I15" t="s">
        <v>133</v>
      </c>
      <c r="J15" t="e">
        <f>VLOOKUP(F15,[1]!china_towns_second__2[[Column1]:[Y]],3,FALSE)</f>
        <v>#N/A</v>
      </c>
      <c r="K15" t="e">
        <f>VLOOKUP(F15,[1]!china_towns_second__2[[Column1]:[Y]],2,FALSE)</f>
        <v>#N/A</v>
      </c>
      <c r="L15" t="s">
        <v>5917</v>
      </c>
      <c r="M15" t="str">
        <f>VLOOKUP(H15,CHOOSE({1,2},Table2[Native],Table2[Name]),2,0)</f>
        <v>Wŭgāng Shì</v>
      </c>
      <c r="N15" t="str">
        <f>VLOOKUP(I15,CHOOSE({1,2},Table2[Native],Table2[Name]),2,0)</f>
        <v>Shàoyáng Shì</v>
      </c>
      <c r="O15" t="str">
        <f t="shared" si="2"/>
        <v>Anle Xiang (Shàoyáng Shì)</v>
      </c>
      <c r="P15" s="11" t="str">
        <f t="shared" si="3"/>
        <v>Anle Xiang (Shàoyáng Shì)</v>
      </c>
    </row>
    <row r="16" spans="1:16" hidden="1" x14ac:dyDescent="0.25">
      <c r="A16" t="s">
        <v>294</v>
      </c>
      <c r="B16" t="str">
        <f t="shared" si="0"/>
        <v>Ānníng Xiāng</v>
      </c>
      <c r="C16" t="str">
        <f t="shared" si="1"/>
        <v>Ānníng Xiāng</v>
      </c>
      <c r="D16" t="s">
        <v>295</v>
      </c>
      <c r="E16" t="s">
        <v>280</v>
      </c>
      <c r="F16" t="str">
        <f>_xlfn.CONCAT(D16,", ",H16,", ",I16,", ","湖南省")</f>
        <v>安凝乡, 安乡县, 常德市, 湖南省</v>
      </c>
      <c r="G16">
        <v>20793</v>
      </c>
      <c r="H16" t="s">
        <v>9</v>
      </c>
      <c r="I16" t="s">
        <v>6</v>
      </c>
      <c r="J16" t="e">
        <f>VLOOKUP(F16,[1]!china_towns_second__2[[Column1]:[Y]],3,FALSE)</f>
        <v>#N/A</v>
      </c>
      <c r="K16" t="e">
        <f>VLOOKUP(F16,[1]!china_towns_second__2[[Column1]:[Y]],2,FALSE)</f>
        <v>#N/A</v>
      </c>
      <c r="L16" t="s">
        <v>5918</v>
      </c>
      <c r="M16" t="str">
        <f>VLOOKUP(H16,CHOOSE({1,2},Table2[Native],Table2[Name]),2,0)</f>
        <v>Ānxiāng Xiàn</v>
      </c>
      <c r="N16" t="str">
        <f>VLOOKUP(I16,CHOOSE({1,2},Table2[Native],Table2[Name]),2,0)</f>
        <v>Chángdé Shì</v>
      </c>
      <c r="O16" t="str">
        <f t="shared" si="2"/>
        <v>Anning Xiang (Chángdé Shì)</v>
      </c>
      <c r="P16" s="11" t="str">
        <f t="shared" si="3"/>
        <v>Anning Xiang (Chángdé Shì)</v>
      </c>
    </row>
    <row r="17" spans="1:16" hidden="1" x14ac:dyDescent="0.25">
      <c r="A17" t="s">
        <v>1042</v>
      </c>
      <c r="B17" t="str">
        <f t="shared" si="0"/>
        <v>Ānpíng Zhèn (Chēnzhōu Shì)</v>
      </c>
      <c r="C17" t="str">
        <f t="shared" si="1"/>
        <v>Ānpíng Zhèn (Chēnzhōu Shì)</v>
      </c>
      <c r="D17" t="s">
        <v>1043</v>
      </c>
      <c r="E17" t="s">
        <v>306</v>
      </c>
      <c r="F17" t="str">
        <f>_xlfn.CONCAT(D17,", ",H17,", ",I17,", ","湖南省")</f>
        <v>安平镇, 安仁县, 郴州市, 湖南省</v>
      </c>
      <c r="G17">
        <v>36625</v>
      </c>
      <c r="H17" t="s">
        <v>50</v>
      </c>
      <c r="I17" t="s">
        <v>48</v>
      </c>
      <c r="J17">
        <f>VLOOKUP(F17,[1]!china_towns_second__2[[Column1]:[Y]],3,FALSE)</f>
        <v>26.563240813224699</v>
      </c>
      <c r="K17">
        <f>VLOOKUP(F17,[1]!china_towns_second__2[[Column1]:[Y]],2,FALSE)</f>
        <v>113.3815364</v>
      </c>
      <c r="L17" t="s">
        <v>5919</v>
      </c>
      <c r="M17" t="str">
        <f>VLOOKUP(H17,CHOOSE({1,2},Table2[Native],Table2[Name]),2,0)</f>
        <v>Ānrén Xiàn</v>
      </c>
      <c r="N17" t="str">
        <f>VLOOKUP(I17,CHOOSE({1,2},Table2[Native],Table2[Name]),2,0)</f>
        <v>Chēnzhōu Shì</v>
      </c>
      <c r="O17" t="str">
        <f t="shared" si="2"/>
        <v>Anping Zhen (Chenzhou Shi) (Chēnzhōu Shì)</v>
      </c>
      <c r="P17" s="11" t="str">
        <f t="shared" si="3"/>
        <v>Anping Zhen (Chenzhou Shi) (Chēnzhōu Shì)</v>
      </c>
    </row>
    <row r="18" spans="1:16" hidden="1" x14ac:dyDescent="0.25">
      <c r="A18" t="s">
        <v>1042</v>
      </c>
      <c r="B18" t="str">
        <f t="shared" si="0"/>
        <v>Ānpíng Zhèn (Huáihuà Shì)</v>
      </c>
      <c r="C18" t="str">
        <f t="shared" si="1"/>
        <v>Ānpíng Zhèn (Huáihuà Shì)</v>
      </c>
      <c r="D18" t="s">
        <v>1860</v>
      </c>
      <c r="E18" t="s">
        <v>306</v>
      </c>
      <c r="F18" t="str">
        <f>_xlfn.CONCAT(D18,", ",H18,", ",I18,", ","湖南省")</f>
        <v>安坪镇, 辰溪县, 怀化市, 湖南省</v>
      </c>
      <c r="G18">
        <v>16630</v>
      </c>
      <c r="H18" t="s">
        <v>97</v>
      </c>
      <c r="I18" t="s">
        <v>95</v>
      </c>
      <c r="J18">
        <f>VLOOKUP(F18,[1]!china_towns_second__2[[Column1]:[Y]],3,FALSE)</f>
        <v>27.8598258981825</v>
      </c>
      <c r="K18">
        <f>VLOOKUP(F18,[1]!china_towns_second__2[[Column1]:[Y]],2,FALSE)</f>
        <v>110.1032577</v>
      </c>
      <c r="L18" t="s">
        <v>5920</v>
      </c>
      <c r="M18" t="str">
        <f>VLOOKUP(H18,CHOOSE({1,2},Table2[Native],Table2[Name]),2,0)</f>
        <v>Chénxī Xiàn</v>
      </c>
      <c r="N18" t="str">
        <f>VLOOKUP(I18,CHOOSE({1,2},Table2[Native],Table2[Name]),2,0)</f>
        <v>Huáihuà Shì</v>
      </c>
      <c r="O18" t="str">
        <f t="shared" si="2"/>
        <v>Anping Zhen (Huaihua Shi) (Huáihuà Shì)</v>
      </c>
      <c r="P18" s="11" t="str">
        <f t="shared" si="3"/>
        <v>Anping Zhen (Huaihua Shi) (Huáihuà Shì)</v>
      </c>
    </row>
    <row r="19" spans="1:16" hidden="1" x14ac:dyDescent="0.25">
      <c r="A19" t="s">
        <v>1042</v>
      </c>
      <c r="B19" t="str">
        <f t="shared" si="0"/>
        <v>Ānpíng Zhèn (Lóudĭ Shì)</v>
      </c>
      <c r="C19" t="str">
        <f t="shared" si="1"/>
        <v>Ānpíng Zhèn (Lóudĭ Shì)</v>
      </c>
      <c r="D19" t="s">
        <v>1043</v>
      </c>
      <c r="E19" t="s">
        <v>306</v>
      </c>
      <c r="F19" t="str">
        <f>_xlfn.CONCAT(D19,", ",H19,", ",I19,", ","湖南省")</f>
        <v>安平镇, 涟源市, 娄底市, 湖南省</v>
      </c>
      <c r="G19">
        <v>40867</v>
      </c>
      <c r="H19" t="s">
        <v>125</v>
      </c>
      <c r="I19" t="s">
        <v>121</v>
      </c>
      <c r="J19">
        <f>VLOOKUP(F19,[1]!china_towns_second__2[[Column1]:[Y]],3,FALSE)</f>
        <v>27.8108411431955</v>
      </c>
      <c r="K19">
        <f>VLOOKUP(F19,[1]!china_towns_second__2[[Column1]:[Y]],2,FALSE)</f>
        <v>111.6715676</v>
      </c>
      <c r="L19" t="s">
        <v>5921</v>
      </c>
      <c r="M19" t="str">
        <f>VLOOKUP(H19,CHOOSE({1,2},Table2[Native],Table2[Name]),2,0)</f>
        <v>Liányuán Shì</v>
      </c>
      <c r="N19" t="str">
        <f>VLOOKUP(I19,CHOOSE({1,2},Table2[Native],Table2[Name]),2,0)</f>
        <v>Lóudĭ Shì</v>
      </c>
      <c r="O19" t="str">
        <f t="shared" si="2"/>
        <v>Anping Zhen (Loudi Shi) (Lóudĭ Shì)</v>
      </c>
      <c r="P19" s="11" t="str">
        <f t="shared" si="3"/>
        <v>Anping Zhen (Loudi Shi) (Lóudĭ Shì)</v>
      </c>
    </row>
    <row r="20" spans="1:16" hidden="1" x14ac:dyDescent="0.25">
      <c r="A20" t="s">
        <v>296</v>
      </c>
      <c r="B20" t="str">
        <f t="shared" si="0"/>
        <v>Ānquán Xiāng</v>
      </c>
      <c r="C20" t="str">
        <f t="shared" si="1"/>
        <v>Ānquán Xiāng</v>
      </c>
      <c r="D20" t="s">
        <v>297</v>
      </c>
      <c r="E20" t="s">
        <v>280</v>
      </c>
      <c r="F20" t="str">
        <f>_xlfn.CONCAT(D20,", ",H20,", ",I20,", ","湖南省")</f>
        <v>安全乡, 安乡县, 常德市, 湖南省</v>
      </c>
      <c r="G20">
        <v>26061</v>
      </c>
      <c r="H20" t="s">
        <v>9</v>
      </c>
      <c r="I20" t="s">
        <v>6</v>
      </c>
      <c r="J20" t="e">
        <f>VLOOKUP(F20,[1]!china_towns_second__2[[Column1]:[Y]],3,FALSE)</f>
        <v>#N/A</v>
      </c>
      <c r="K20" t="e">
        <f>VLOOKUP(F20,[1]!china_towns_second__2[[Column1]:[Y]],2,FALSE)</f>
        <v>#N/A</v>
      </c>
      <c r="L20" t="s">
        <v>5922</v>
      </c>
      <c r="M20" t="str">
        <f>VLOOKUP(H20,CHOOSE({1,2},Table2[Native],Table2[Name]),2,0)</f>
        <v>Ānxiāng Xiàn</v>
      </c>
      <c r="N20" t="str">
        <f>VLOOKUP(I20,CHOOSE({1,2},Table2[Native],Table2[Name]),2,0)</f>
        <v>Chángdé Shì</v>
      </c>
      <c r="O20" t="str">
        <f t="shared" si="2"/>
        <v>Anquan Xiang (Chángdé Shì)</v>
      </c>
      <c r="P20" s="11" t="str">
        <f t="shared" si="3"/>
        <v>Anquan Xiang (Chángdé Shì)</v>
      </c>
    </row>
    <row r="21" spans="1:16" hidden="1" x14ac:dyDescent="0.25">
      <c r="A21" t="s">
        <v>738</v>
      </c>
      <c r="B21" t="str">
        <f t="shared" si="0"/>
        <v>Ānshā Zhèn</v>
      </c>
      <c r="C21" t="str">
        <f t="shared" si="1"/>
        <v>Ānshā Zhèn</v>
      </c>
      <c r="D21" t="s">
        <v>739</v>
      </c>
      <c r="E21" t="s">
        <v>306</v>
      </c>
      <c r="F21" t="str">
        <f>_xlfn.CONCAT(D21,", ",H21,", ",I21,", ","湖南省")</f>
        <v>安沙镇, 长沙县, 长沙市, 湖南省</v>
      </c>
      <c r="G21">
        <v>51119</v>
      </c>
      <c r="H21" t="s">
        <v>30</v>
      </c>
      <c r="I21" t="s">
        <v>28</v>
      </c>
      <c r="J21">
        <f>VLOOKUP(F21,[1]!china_towns_second__2[[Column1]:[Y]],3,FALSE)</f>
        <v>28.3758894406885</v>
      </c>
      <c r="K21">
        <f>VLOOKUP(F21,[1]!china_towns_second__2[[Column1]:[Y]],2,FALSE)</f>
        <v>113.1265265</v>
      </c>
      <c r="L21" t="s">
        <v>5923</v>
      </c>
      <c r="M21" t="str">
        <f>VLOOKUP(H21,CHOOSE({1,2},Table2[Native],Table2[Name]),2,0)</f>
        <v>Chángshā Xiàn</v>
      </c>
      <c r="N21" t="str">
        <f>VLOOKUP(I21,CHOOSE({1,2},Table2[Native],Table2[Name]),2,0)</f>
        <v>Chángshā Shì</v>
      </c>
      <c r="O21" t="str">
        <f t="shared" si="2"/>
        <v>Ansha Zhen (Chángshā Shì)</v>
      </c>
      <c r="P21" s="11" t="str">
        <f t="shared" si="3"/>
        <v>Ansha Zhen (Chángshā Shì)</v>
      </c>
    </row>
    <row r="22" spans="1:16" hidden="1" x14ac:dyDescent="0.25">
      <c r="A22" t="s">
        <v>2590</v>
      </c>
      <c r="B22" t="str">
        <f t="shared" si="0"/>
        <v>Ānshān Xiāng</v>
      </c>
      <c r="C22" t="str">
        <f t="shared" si="1"/>
        <v>Ānshān Xiāng</v>
      </c>
      <c r="D22" t="s">
        <v>2591</v>
      </c>
      <c r="E22" t="s">
        <v>280</v>
      </c>
      <c r="F22" t="str">
        <f>_xlfn.CONCAT(D22,", ",H22,", ",I22,", ","湖南省")</f>
        <v>安山乡, 新宁县, 邵阳市, 湖南省</v>
      </c>
      <c r="G22">
        <v>24469</v>
      </c>
      <c r="H22" t="s">
        <v>155</v>
      </c>
      <c r="I22" t="s">
        <v>133</v>
      </c>
      <c r="J22" t="e">
        <f>VLOOKUP(F22,[1]!china_towns_second__2[[Column1]:[Y]],3,FALSE)</f>
        <v>#N/A</v>
      </c>
      <c r="K22" t="e">
        <f>VLOOKUP(F22,[1]!china_towns_second__2[[Column1]:[Y]],2,FALSE)</f>
        <v>#N/A</v>
      </c>
      <c r="L22" t="s">
        <v>5924</v>
      </c>
      <c r="M22" t="str">
        <f>VLOOKUP(H22,CHOOSE({1,2},Table2[Native],Table2[Name]),2,0)</f>
        <v>Xīnníng Xiàn</v>
      </c>
      <c r="N22" t="str">
        <f>VLOOKUP(I22,CHOOSE({1,2},Table2[Native],Table2[Name]),2,0)</f>
        <v>Shàoyáng Shì</v>
      </c>
      <c r="O22" t="str">
        <f t="shared" si="2"/>
        <v>Anshan Xiang (Shàoyáng Shì)</v>
      </c>
      <c r="P22" s="11" t="str">
        <f t="shared" si="3"/>
        <v>Anshan Xiang (Shàoyáng Shì)</v>
      </c>
    </row>
    <row r="23" spans="1:16" hidden="1" x14ac:dyDescent="0.25">
      <c r="A23" t="s">
        <v>298</v>
      </c>
      <c r="B23" t="str">
        <f t="shared" si="0"/>
        <v>Ānshēng Xiāng</v>
      </c>
      <c r="C23" t="str">
        <f t="shared" si="1"/>
        <v>Ānshēng Xiāng</v>
      </c>
      <c r="D23" t="s">
        <v>299</v>
      </c>
      <c r="E23" t="s">
        <v>280</v>
      </c>
      <c r="F23" t="str">
        <f>_xlfn.CONCAT(D23,", ",H23,", ",I23,", ","湖南省")</f>
        <v>安生乡, 安乡县, 常德市, 湖南省</v>
      </c>
      <c r="G23">
        <v>17357</v>
      </c>
      <c r="H23" t="s">
        <v>9</v>
      </c>
      <c r="I23" t="s">
        <v>6</v>
      </c>
      <c r="J23" t="e">
        <f>VLOOKUP(F23,[1]!china_towns_second__2[[Column1]:[Y]],3,FALSE)</f>
        <v>#N/A</v>
      </c>
      <c r="K23" t="e">
        <f>VLOOKUP(F23,[1]!china_towns_second__2[[Column1]:[Y]],2,FALSE)</f>
        <v>#N/A</v>
      </c>
      <c r="L23" t="s">
        <v>5925</v>
      </c>
      <c r="M23" t="str">
        <f>VLOOKUP(H23,CHOOSE({1,2},Table2[Native],Table2[Name]),2,0)</f>
        <v>Ānxiāng Xiàn</v>
      </c>
      <c r="N23" t="str">
        <f>VLOOKUP(I23,CHOOSE({1,2},Table2[Native],Table2[Name]),2,0)</f>
        <v>Chángdé Shì</v>
      </c>
      <c r="O23" t="str">
        <f t="shared" si="2"/>
        <v>Ansheng Xiang (Chángdé Shì)</v>
      </c>
      <c r="P23" s="11" t="str">
        <f t="shared" si="3"/>
        <v>Ansheng Xiang (Chángdé Shì)</v>
      </c>
    </row>
    <row r="24" spans="1:16" hidden="1" x14ac:dyDescent="0.25">
      <c r="A24" t="s">
        <v>300</v>
      </c>
      <c r="B24" t="str">
        <f t="shared" si="0"/>
        <v>Ānyù Xiāng</v>
      </c>
      <c r="C24" t="str">
        <f t="shared" si="1"/>
        <v>Ānyù Xiāng</v>
      </c>
      <c r="D24" t="s">
        <v>301</v>
      </c>
      <c r="E24" t="s">
        <v>280</v>
      </c>
      <c r="F24" t="str">
        <f>_xlfn.CONCAT(D24,", ",H24,", ",I24,", ","湖南省")</f>
        <v>安裕乡, 安乡县, 常德市, 湖南省</v>
      </c>
      <c r="G24">
        <v>17806</v>
      </c>
      <c r="H24" t="s">
        <v>9</v>
      </c>
      <c r="I24" t="s">
        <v>6</v>
      </c>
      <c r="J24" t="e">
        <f>VLOOKUP(F24,[1]!china_towns_second__2[[Column1]:[Y]],3,FALSE)</f>
        <v>#N/A</v>
      </c>
      <c r="K24" t="e">
        <f>VLOOKUP(F24,[1]!china_towns_second__2[[Column1]:[Y]],2,FALSE)</f>
        <v>#N/A</v>
      </c>
      <c r="L24" t="s">
        <v>5926</v>
      </c>
      <c r="M24" t="str">
        <f>VLOOKUP(H24,CHOOSE({1,2},Table2[Native],Table2[Name]),2,0)</f>
        <v>Ānxiāng Xiàn</v>
      </c>
      <c r="N24" t="str">
        <f>VLOOKUP(I24,CHOOSE({1,2},Table2[Native],Table2[Name]),2,0)</f>
        <v>Chángdé Shì</v>
      </c>
      <c r="O24" t="str">
        <f t="shared" si="2"/>
        <v>Anyu Xiang (Chángdé Shì)</v>
      </c>
      <c r="P24" s="11" t="str">
        <f t="shared" si="3"/>
        <v>Anyu Xiang (Chángdé Shì)</v>
      </c>
    </row>
    <row r="25" spans="1:16" hidden="1" x14ac:dyDescent="0.25">
      <c r="A25" t="s">
        <v>302</v>
      </c>
      <c r="B25" t="str">
        <f t="shared" si="0"/>
        <v>Ānzhàng Xiāng</v>
      </c>
      <c r="C25" t="str">
        <f t="shared" si="1"/>
        <v>Ānzhàng Xiāng</v>
      </c>
      <c r="D25" t="s">
        <v>303</v>
      </c>
      <c r="E25" t="s">
        <v>280</v>
      </c>
      <c r="F25" t="str">
        <f>_xlfn.CONCAT(D25,", ",H25,", ",I25,", ","湖南省")</f>
        <v>安障乡, 安乡县, 常德市, 湖南省</v>
      </c>
      <c r="G25">
        <v>20695</v>
      </c>
      <c r="H25" t="s">
        <v>9</v>
      </c>
      <c r="I25" t="s">
        <v>6</v>
      </c>
      <c r="J25" t="e">
        <f>VLOOKUP(F25,[1]!china_towns_second__2[[Column1]:[Y]],3,FALSE)</f>
        <v>#N/A</v>
      </c>
      <c r="K25" t="e">
        <f>VLOOKUP(F25,[1]!china_towns_second__2[[Column1]:[Y]],2,FALSE)</f>
        <v>#N/A</v>
      </c>
      <c r="L25" t="s">
        <v>5927</v>
      </c>
      <c r="M25" t="str">
        <f>VLOOKUP(H25,CHOOSE({1,2},Table2[Native],Table2[Name]),2,0)</f>
        <v>Ānxiāng Xiàn</v>
      </c>
      <c r="N25" t="str">
        <f>VLOOKUP(I25,CHOOSE({1,2},Table2[Native],Table2[Name]),2,0)</f>
        <v>Chángdé Shì</v>
      </c>
      <c r="O25" t="str">
        <f t="shared" si="2"/>
        <v>Anzhang Xiang (Chángdé Shì)</v>
      </c>
      <c r="P25" s="11" t="str">
        <f t="shared" si="3"/>
        <v>Anzhang Xiang (Chángdé Shì)</v>
      </c>
    </row>
    <row r="26" spans="1:16" hidden="1" x14ac:dyDescent="0.25">
      <c r="A26" t="s">
        <v>1044</v>
      </c>
      <c r="B26" t="str">
        <f t="shared" si="0"/>
        <v>Áoquán Zhèn</v>
      </c>
      <c r="C26" t="str">
        <f t="shared" si="1"/>
        <v>Áoquán Zhèn</v>
      </c>
      <c r="D26" t="s">
        <v>1045</v>
      </c>
      <c r="E26" t="s">
        <v>306</v>
      </c>
      <c r="F26" t="str">
        <f>_xlfn.CONCAT(D26,", ",H26,", ",I26,", ","湖南省")</f>
        <v>敖泉镇, 桂阳县, 郴州市, 湖南省</v>
      </c>
      <c r="G26">
        <v>20226</v>
      </c>
      <c r="H26" t="s">
        <v>56</v>
      </c>
      <c r="I26" t="s">
        <v>48</v>
      </c>
      <c r="J26">
        <f>VLOOKUP(F26,[1]!china_towns_second__2[[Column1]:[Y]],3,FALSE)</f>
        <v>25.929420199999999</v>
      </c>
      <c r="K26">
        <f>VLOOKUP(F26,[1]!china_towns_second__2[[Column1]:[Y]],2,FALSE)</f>
        <v>112.5751254</v>
      </c>
      <c r="L26" t="s">
        <v>5928</v>
      </c>
      <c r="M26" t="str">
        <f>VLOOKUP(H26,CHOOSE({1,2},Table2[Native],Table2[Name]),2,0)</f>
        <v>Guìyáng Xiàn</v>
      </c>
      <c r="N26" t="str">
        <f>VLOOKUP(I26,CHOOSE({1,2},Table2[Native],Table2[Name]),2,0)</f>
        <v>Chēnzhōu Shì</v>
      </c>
      <c r="O26" t="str">
        <f t="shared" si="2"/>
        <v>Aoquan Zhen (Chēnzhōu Shì)</v>
      </c>
      <c r="P26" s="11" t="str">
        <f t="shared" si="3"/>
        <v>Aoquan Zhen (Chēnzhōu Shì)</v>
      </c>
    </row>
    <row r="27" spans="1:16" hidden="1" x14ac:dyDescent="0.25">
      <c r="A27" t="s">
        <v>1046</v>
      </c>
      <c r="B27" t="str">
        <f t="shared" si="0"/>
        <v>Àoshàng Zhèn (Chēnzhōu Shì)</v>
      </c>
      <c r="C27" t="str">
        <f t="shared" si="1"/>
        <v>Àoshàng Zhèn (Chēnzhōu Shì)</v>
      </c>
      <c r="D27" t="s">
        <v>1047</v>
      </c>
      <c r="E27" t="s">
        <v>306</v>
      </c>
      <c r="F27" t="str">
        <f>_xlfn.CONCAT(D27,", ",H27,", ",I27,", ","湖南省")</f>
        <v>坳上镇, 苏仙区, 郴州市, 湖南省</v>
      </c>
      <c r="G27">
        <v>20019</v>
      </c>
      <c r="H27" t="s">
        <v>64</v>
      </c>
      <c r="I27" t="s">
        <v>48</v>
      </c>
      <c r="J27">
        <f>VLOOKUP(F27,[1]!china_towns_second__2[[Column1]:[Y]],3,FALSE)</f>
        <v>25.7043758920241</v>
      </c>
      <c r="K27">
        <f>VLOOKUP(F27,[1]!china_towns_second__2[[Column1]:[Y]],2,FALSE)</f>
        <v>113.0590054</v>
      </c>
      <c r="L27" t="s">
        <v>5929</v>
      </c>
      <c r="M27" t="str">
        <f>VLOOKUP(H27,CHOOSE({1,2},Table2[Native],Table2[Name]),2,0)</f>
        <v>Sūxiān Qū</v>
      </c>
      <c r="N27" t="str">
        <f>VLOOKUP(I27,CHOOSE({1,2},Table2[Native],Table2[Name]),2,0)</f>
        <v>Chēnzhōu Shì</v>
      </c>
      <c r="O27" t="str">
        <f t="shared" si="2"/>
        <v>Aoshang Zhen (Chenzhou Shi) (Chēnzhōu Shì)</v>
      </c>
      <c r="P27" s="11" t="str">
        <f t="shared" si="3"/>
        <v>Aoshang Zhen (Chenzhou Shi) (Chēnzhōu Shì)</v>
      </c>
    </row>
    <row r="28" spans="1:16" hidden="1" x14ac:dyDescent="0.25">
      <c r="A28" t="s">
        <v>1046</v>
      </c>
      <c r="B28" t="str">
        <f t="shared" si="0"/>
        <v>Àoshàng Zhèn (Huáihuà Shì)</v>
      </c>
      <c r="C28" t="str">
        <f t="shared" si="1"/>
        <v>Àoshàng Zhèn (Huáihuà Shì)</v>
      </c>
      <c r="D28" t="s">
        <v>1047</v>
      </c>
      <c r="E28" t="s">
        <v>306</v>
      </c>
      <c r="F28" t="str">
        <f>_xlfn.CONCAT(D28,", ",H28,", ",I28,", ","湖南省")</f>
        <v>坳上镇, 靖州苗族侗族自治县, 怀化市, 湖南省</v>
      </c>
      <c r="G28">
        <v>15901</v>
      </c>
      <c r="H28" t="s">
        <v>105</v>
      </c>
      <c r="I28" t="s">
        <v>95</v>
      </c>
      <c r="J28">
        <f>VLOOKUP(F28,[1]!china_towns_second__2[[Column1]:[Y]],3,FALSE)</f>
        <v>26.649565321094698</v>
      </c>
      <c r="K28">
        <f>VLOOKUP(F28,[1]!china_towns_second__2[[Column1]:[Y]],2,FALSE)</f>
        <v>109.5719679</v>
      </c>
      <c r="L28" t="s">
        <v>5930</v>
      </c>
      <c r="M28" t="str">
        <f>VLOOKUP(H28,CHOOSE({1,2},Table2[Native],Table2[Name]),2,0)</f>
        <v>Jìngzhōu Miáozú Dòngzú Zìzhìxiàn</v>
      </c>
      <c r="N28" t="str">
        <f>VLOOKUP(I28,CHOOSE({1,2},Table2[Native],Table2[Name]),2,0)</f>
        <v>Huáihuà Shì</v>
      </c>
      <c r="O28" t="str">
        <f t="shared" si="2"/>
        <v>Aoshang Zhen (Huaihua Shi) (Huáihuà Shì)</v>
      </c>
      <c r="P28" s="11" t="str">
        <f t="shared" si="3"/>
        <v>Aoshang Zhen (Huaihua Shi) (Huáihuà Shì)</v>
      </c>
    </row>
    <row r="29" spans="1:16" hidden="1" x14ac:dyDescent="0.25">
      <c r="A29" t="s">
        <v>3642</v>
      </c>
      <c r="B29" t="str">
        <f t="shared" si="0"/>
        <v>Bābăo Zhèn [incl. Nèixià Xiāng]</v>
      </c>
      <c r="C29" t="str">
        <f t="shared" si="1"/>
        <v>Bābăo Zhèn [incl. Nèixià Xiāng]</v>
      </c>
      <c r="D29" t="s">
        <v>3643</v>
      </c>
      <c r="E29" t="s">
        <v>306</v>
      </c>
      <c r="F29" t="str">
        <f>_xlfn.CONCAT(D29,", ",H29,", ",I29,", ","湖南省")</f>
        <v>八宝镇, 祁阳市, 永州市, 湖南省</v>
      </c>
      <c r="G29">
        <v>34911</v>
      </c>
      <c r="H29" t="s">
        <v>215</v>
      </c>
      <c r="I29" t="s">
        <v>200</v>
      </c>
      <c r="J29">
        <f>VLOOKUP(F29,[1]!china_towns_second__2[[Column1]:[Y]],3,FALSE)</f>
        <v>26.3352932280776</v>
      </c>
      <c r="K29">
        <f>VLOOKUP(F29,[1]!china_towns_second__2[[Column1]:[Y]],2,FALSE)</f>
        <v>112.0824605</v>
      </c>
      <c r="L29" t="s">
        <v>5931</v>
      </c>
      <c r="M29" t="str">
        <f>VLOOKUP(H29,CHOOSE({1,2},Table2[Native],Table2[Name]),2,0)</f>
        <v>Qíyáng Shì</v>
      </c>
      <c r="N29" t="str">
        <f>VLOOKUP(I29,CHOOSE({1,2},Table2[Native],Table2[Name]),2,0)</f>
        <v>Yŏngzhōu Shì</v>
      </c>
      <c r="O29" t="str">
        <f t="shared" si="2"/>
        <v>Babao Zhen [incl. Neixia Xiang] (Yŏngzhōu Shì)</v>
      </c>
      <c r="P29" s="11" t="str">
        <f t="shared" si="3"/>
        <v>Babao Zhen [incl. Neixia Xiang] (Yŏngzhōu Shì)</v>
      </c>
    </row>
    <row r="30" spans="1:16" hidden="1" x14ac:dyDescent="0.25">
      <c r="A30" t="s">
        <v>4351</v>
      </c>
      <c r="B30" t="str">
        <f t="shared" si="0"/>
        <v>Bādàgōngshān Zhèn</v>
      </c>
      <c r="C30" t="str">
        <f t="shared" si="1"/>
        <v>Bādàgōngshān Zhèn</v>
      </c>
      <c r="D30" t="s">
        <v>4352</v>
      </c>
      <c r="E30" t="s">
        <v>306</v>
      </c>
      <c r="F30" t="str">
        <f>_xlfn.CONCAT(D30,", ",H30,", ",I30,", ","湖南省")</f>
        <v>八大公山镇, 桑植县, 张家界市, 湖南省</v>
      </c>
      <c r="G30">
        <v>3259</v>
      </c>
      <c r="H30" t="s">
        <v>244</v>
      </c>
      <c r="I30" t="s">
        <v>240</v>
      </c>
      <c r="J30">
        <f>VLOOKUP(F30,[1]!china_towns_second__2[[Column1]:[Y]],3,FALSE)</f>
        <v>29.670746897091</v>
      </c>
      <c r="K30">
        <f>VLOOKUP(F30,[1]!china_towns_second__2[[Column1]:[Y]],2,FALSE)</f>
        <v>109.7832744</v>
      </c>
      <c r="L30" t="s">
        <v>5932</v>
      </c>
      <c r="M30" t="str">
        <f>VLOOKUP(H30,CHOOSE({1,2},Table2[Native],Table2[Name]),2,0)</f>
        <v>Sāngzhí Xiàn</v>
      </c>
      <c r="N30" t="str">
        <f>VLOOKUP(I30,CHOOSE({1,2},Table2[Native],Table2[Name]),2,0)</f>
        <v>Zhāngjiājiè Shì</v>
      </c>
      <c r="O30" t="str">
        <f t="shared" si="2"/>
        <v>Badagongshan Zhen (Zhāngjiājiè Shì)</v>
      </c>
      <c r="P30" s="11" t="str">
        <f t="shared" si="3"/>
        <v>Badagongshan Zhen (Zhāngjiājiè Shì)</v>
      </c>
    </row>
    <row r="31" spans="1:16" hidden="1" x14ac:dyDescent="0.25">
      <c r="A31" t="s">
        <v>2592</v>
      </c>
      <c r="B31" t="str">
        <f t="shared" si="0"/>
        <v>Báicāng Zhèn</v>
      </c>
      <c r="C31" t="str">
        <f t="shared" si="1"/>
        <v>Báicāng Zhèn</v>
      </c>
      <c r="D31" t="s">
        <v>2593</v>
      </c>
      <c r="E31" t="s">
        <v>306</v>
      </c>
      <c r="F31" t="str">
        <f>_xlfn.CONCAT(D31,", ",H31,", ",I31,", ","湖南省")</f>
        <v>白仓镇, 邵阳县, 邵阳市, 湖南省</v>
      </c>
      <c r="G31">
        <v>67816</v>
      </c>
      <c r="H31" t="s">
        <v>147</v>
      </c>
      <c r="I31" t="s">
        <v>133</v>
      </c>
      <c r="J31">
        <f>VLOOKUP(F31,[1]!china_towns_second__2[[Column1]:[Y]],3,FALSE)</f>
        <v>26.894923141949601</v>
      </c>
      <c r="K31">
        <f>VLOOKUP(F31,[1]!china_towns_second__2[[Column1]:[Y]],2,FALSE)</f>
        <v>111.3076827</v>
      </c>
      <c r="L31" t="s">
        <v>5933</v>
      </c>
      <c r="M31" t="str">
        <f>VLOOKUP(H31,CHOOSE({1,2},Table2[Native],Table2[Name]),2,0)</f>
        <v>Shàoyáng Xiàn</v>
      </c>
      <c r="N31" t="str">
        <f>VLOOKUP(I31,CHOOSE({1,2},Table2[Native],Table2[Name]),2,0)</f>
        <v>Shàoyáng Shì</v>
      </c>
      <c r="O31" t="str">
        <f t="shared" si="2"/>
        <v>Baicang Zhen (Shàoyáng Shì)</v>
      </c>
      <c r="P31" s="11" t="str">
        <f t="shared" si="3"/>
        <v>Baicang Zhen (Shàoyáng Shì)</v>
      </c>
    </row>
    <row r="32" spans="1:16" hidden="1" x14ac:dyDescent="0.25">
      <c r="A32" t="s">
        <v>2594</v>
      </c>
      <c r="B32" t="str">
        <f t="shared" si="0"/>
        <v>Băichūnyuán Jiēdào</v>
      </c>
      <c r="C32" t="str">
        <f t="shared" si="1"/>
        <v>Băichūnyuán Jiēdào</v>
      </c>
      <c r="D32" t="s">
        <v>2595</v>
      </c>
      <c r="E32" t="s">
        <v>287</v>
      </c>
      <c r="F32" t="str">
        <f>_xlfn.CONCAT(D32,", ",H32,", ",I32,", ","湖南省")</f>
        <v>百春园街道, 大祥区, 邵阳市, 湖南省</v>
      </c>
      <c r="G32">
        <v>29382</v>
      </c>
      <c r="H32" t="s">
        <v>139</v>
      </c>
      <c r="I32" t="s">
        <v>133</v>
      </c>
      <c r="J32">
        <f>VLOOKUP(F32,[1]!china_towns_second__2[[Column1]:[Y]],3,FALSE)</f>
        <v>27.208773995008901</v>
      </c>
      <c r="K32">
        <f>VLOOKUP(F32,[1]!china_towns_second__2[[Column1]:[Y]],2,FALSE)</f>
        <v>111.4373133</v>
      </c>
      <c r="L32" t="s">
        <v>5934</v>
      </c>
      <c r="M32" t="str">
        <f>VLOOKUP(H32,CHOOSE({1,2},Table2[Native],Table2[Name]),2,0)</f>
        <v>Dàxiáng Qū</v>
      </c>
      <c r="N32" t="str">
        <f>VLOOKUP(I32,CHOOSE({1,2},Table2[Native],Table2[Name]),2,0)</f>
        <v>Shàoyáng Shì</v>
      </c>
      <c r="O32" t="str">
        <f t="shared" si="2"/>
        <v>Baichunyuan Jiedao (Shàoyáng Shì)</v>
      </c>
      <c r="P32" s="11" t="str">
        <f t="shared" si="3"/>
        <v>Baichunyuan Jiedao (Shàoyáng Shì)</v>
      </c>
    </row>
    <row r="33" spans="1:16" hidden="1" x14ac:dyDescent="0.25">
      <c r="A33" t="s">
        <v>1447</v>
      </c>
      <c r="B33" t="str">
        <f t="shared" si="0"/>
        <v>Báidìshì Zhèn</v>
      </c>
      <c r="C33" t="str">
        <f t="shared" si="1"/>
        <v>Báidìshì Zhèn</v>
      </c>
      <c r="D33" t="s">
        <v>1448</v>
      </c>
      <c r="E33" t="s">
        <v>306</v>
      </c>
      <c r="F33" t="str">
        <f>_xlfn.CONCAT(D33,", ",H33,", ",I33,", ","湖南省")</f>
        <v>白地市镇, 祁东县, 衡阳市, 湖南省</v>
      </c>
      <c r="G33">
        <v>65230</v>
      </c>
      <c r="H33" t="s">
        <v>88</v>
      </c>
      <c r="I33" t="s">
        <v>72</v>
      </c>
      <c r="J33">
        <f>VLOOKUP(F33,[1]!china_towns_second__2[[Column1]:[Y]],3,FALSE)</f>
        <v>26.802513271822399</v>
      </c>
      <c r="K33">
        <f>VLOOKUP(F33,[1]!china_towns_second__2[[Column1]:[Y]],2,FALSE)</f>
        <v>111.9233734</v>
      </c>
      <c r="L33" t="s">
        <v>5935</v>
      </c>
      <c r="M33" t="str">
        <f>VLOOKUP(H33,CHOOSE({1,2},Table2[Native],Table2[Name]),2,0)</f>
        <v>Qídōng Xiàn</v>
      </c>
      <c r="N33" t="str">
        <f>VLOOKUP(I33,CHOOSE({1,2},Table2[Native],Table2[Name]),2,0)</f>
        <v>Héngyáng Shì</v>
      </c>
      <c r="O33" t="str">
        <f t="shared" si="2"/>
        <v>Baidishi Zhen (Héngyáng Shì)</v>
      </c>
      <c r="P33" s="11" t="str">
        <f t="shared" si="3"/>
        <v>Baidishi Zhen (Héngyáng Shì)</v>
      </c>
    </row>
    <row r="34" spans="1:16" hidden="1" x14ac:dyDescent="0.25">
      <c r="A34" t="s">
        <v>1449</v>
      </c>
      <c r="B34" t="str">
        <f t="shared" si="0"/>
        <v>Bǎifāng Zhèn</v>
      </c>
      <c r="C34" t="str">
        <f t="shared" si="1"/>
        <v>Bǎifāng Zhèn</v>
      </c>
      <c r="D34" t="s">
        <v>1450</v>
      </c>
      <c r="E34" t="s">
        <v>306</v>
      </c>
      <c r="F34" t="str">
        <f>_xlfn.CONCAT(D34,", ",H34,", ",I34,", ","湖南省")</f>
        <v>柏坊镇, 常宁市, 衡阳市, 湖南省</v>
      </c>
      <c r="G34">
        <v>51344</v>
      </c>
      <c r="H34" t="s">
        <v>74</v>
      </c>
      <c r="I34" t="s">
        <v>72</v>
      </c>
      <c r="J34">
        <f>VLOOKUP(F34,[1]!china_towns_second__2[[Column1]:[Y]],3,FALSE)</f>
        <v>26.525186178161601</v>
      </c>
      <c r="K34">
        <f>VLOOKUP(F34,[1]!china_towns_second__2[[Column1]:[Y]],2,FALSE)</f>
        <v>112.4479913</v>
      </c>
      <c r="L34" t="s">
        <v>5936</v>
      </c>
      <c r="M34" t="str">
        <f>VLOOKUP(H34,CHOOSE({1,2},Table2[Native],Table2[Name]),2,0)</f>
        <v>Chángníng Shì</v>
      </c>
      <c r="N34" t="str">
        <f>VLOOKUP(I34,CHOOSE({1,2},Table2[Native],Table2[Name]),2,0)</f>
        <v>Héngyáng Shì</v>
      </c>
      <c r="O34" t="str">
        <f t="shared" si="2"/>
        <v>Baifang Zhen (Héngyáng Shì)</v>
      </c>
      <c r="P34" s="11" t="str">
        <f t="shared" si="3"/>
        <v>Baifang Zhen (Héngyáng Shì)</v>
      </c>
    </row>
    <row r="35" spans="1:16" hidden="1" x14ac:dyDescent="0.25">
      <c r="A35" t="s">
        <v>4548</v>
      </c>
      <c r="B35" t="str">
        <f t="shared" si="0"/>
        <v>Báiguān Zhèn</v>
      </c>
      <c r="C35" t="str">
        <f t="shared" si="1"/>
        <v>Báiguān Zhèn</v>
      </c>
      <c r="D35" t="s">
        <v>4549</v>
      </c>
      <c r="E35" t="s">
        <v>306</v>
      </c>
      <c r="F35" t="str">
        <f>_xlfn.CONCAT(D35,", ",H35,", ",I35,", ","湖南省")</f>
        <v>白关镇, 芦淞区, 株洲市, 湖南省</v>
      </c>
      <c r="G35">
        <v>22674</v>
      </c>
      <c r="H35" t="s">
        <v>259</v>
      </c>
      <c r="I35" t="s">
        <v>250</v>
      </c>
      <c r="J35">
        <f>VLOOKUP(F35,[1]!china_towns_second__2[[Column1]:[Y]],3,FALSE)</f>
        <v>27.815841525572001</v>
      </c>
      <c r="K35">
        <f>VLOOKUP(F35,[1]!china_towns_second__2[[Column1]:[Y]],2,FALSE)</f>
        <v>113.2562065</v>
      </c>
      <c r="L35" t="s">
        <v>5937</v>
      </c>
      <c r="M35" t="str">
        <f>VLOOKUP(H35,CHOOSE({1,2},Table2[Native],Table2[Name]),2,0)</f>
        <v>Lúsōng Qū</v>
      </c>
      <c r="N35" t="str">
        <f>VLOOKUP(I35,CHOOSE({1,2},Table2[Native],Table2[Name]),2,0)</f>
        <v>Zhūzhōu Shì</v>
      </c>
      <c r="O35" t="str">
        <f t="shared" si="2"/>
        <v>Baiguan Zhen (Zhūzhōu Shì)</v>
      </c>
      <c r="P35" s="11" t="str">
        <f t="shared" si="3"/>
        <v>Baiguan Zhen (Zhūzhōu Shì)</v>
      </c>
    </row>
    <row r="36" spans="1:16" hidden="1" x14ac:dyDescent="0.25">
      <c r="A36" t="s">
        <v>1451</v>
      </c>
      <c r="B36" t="str">
        <f t="shared" si="0"/>
        <v>Báiguŏ Zhèn</v>
      </c>
      <c r="C36" t="str">
        <f t="shared" si="1"/>
        <v>Báiguŏ Zhèn</v>
      </c>
      <c r="D36" t="s">
        <v>1452</v>
      </c>
      <c r="E36" t="s">
        <v>306</v>
      </c>
      <c r="F36" t="str">
        <f>_xlfn.CONCAT(D36,", ",H36,", ",I36,", ","湖南省")</f>
        <v>白果镇, 衡山县, 衡阳市, 湖南省</v>
      </c>
      <c r="G36">
        <v>30819</v>
      </c>
      <c r="H36" t="s">
        <v>80</v>
      </c>
      <c r="I36" t="s">
        <v>72</v>
      </c>
      <c r="J36">
        <f>VLOOKUP(F36,[1]!china_towns_second__2[[Column1]:[Y]],3,FALSE)</f>
        <v>27.4080268558805</v>
      </c>
      <c r="K36">
        <f>VLOOKUP(F36,[1]!china_towns_second__2[[Column1]:[Y]],2,FALSE)</f>
        <v>112.6394011</v>
      </c>
      <c r="L36" t="s">
        <v>5938</v>
      </c>
      <c r="M36" t="str">
        <f>VLOOKUP(H36,CHOOSE({1,2},Table2[Native],Table2[Name]),2,0)</f>
        <v>Héngshān Xiàn</v>
      </c>
      <c r="N36" t="str">
        <f>VLOOKUP(I36,CHOOSE({1,2},Table2[Native],Table2[Name]),2,0)</f>
        <v>Héngyáng Shì</v>
      </c>
      <c r="O36" t="str">
        <f t="shared" si="2"/>
        <v>Baiguo Zhen (Héngyáng Shì)</v>
      </c>
      <c r="P36" s="11" t="str">
        <f t="shared" si="3"/>
        <v>Baiguo Zhen (Héngyáng Shì)</v>
      </c>
    </row>
    <row r="37" spans="1:16" hidden="1" x14ac:dyDescent="0.25">
      <c r="A37" t="s">
        <v>1453</v>
      </c>
      <c r="B37" t="str">
        <f t="shared" si="0"/>
        <v>Báihè Jiēdào [Báihèpū Zhèn]</v>
      </c>
      <c r="C37" t="str">
        <f t="shared" si="1"/>
        <v>Báihè Jiēdào [Báihèpū Zhèn]</v>
      </c>
      <c r="D37" t="s">
        <v>1454</v>
      </c>
      <c r="E37" t="s">
        <v>287</v>
      </c>
      <c r="F37" t="str">
        <f>_xlfn.CONCAT(D37,", ",H37,", ",I37,", ","湖南省")</f>
        <v>白鹤街道, 祁东县, 衡阳市, 湖南省</v>
      </c>
      <c r="G37">
        <v>43122</v>
      </c>
      <c r="H37" t="s">
        <v>88</v>
      </c>
      <c r="I37" t="s">
        <v>72</v>
      </c>
      <c r="J37" t="e">
        <f>VLOOKUP(F37,[1]!china_towns_second__2[[Column1]:[Y]],3,FALSE)</f>
        <v>#N/A</v>
      </c>
      <c r="K37" t="e">
        <f>VLOOKUP(F37,[1]!china_towns_second__2[[Column1]:[Y]],2,FALSE)</f>
        <v>#N/A</v>
      </c>
      <c r="L37" t="s">
        <v>5939</v>
      </c>
      <c r="M37" t="str">
        <f>VLOOKUP(H37,CHOOSE({1,2},Table2[Native],Table2[Name]),2,0)</f>
        <v>Qídōng Xiàn</v>
      </c>
      <c r="N37" t="str">
        <f>VLOOKUP(I37,CHOOSE({1,2},Table2[Native],Table2[Name]),2,0)</f>
        <v>Héngyáng Shì</v>
      </c>
      <c r="O37" t="str">
        <f t="shared" si="2"/>
        <v>Baihe Jiedao [Baihepu Zhen] (Héngyáng Shì)</v>
      </c>
      <c r="P37" s="11" t="str">
        <f t="shared" si="3"/>
        <v>Baihe Jiedao [Baihepu Zhen] (Héngyáng Shì)</v>
      </c>
    </row>
    <row r="38" spans="1:16" hidden="1" x14ac:dyDescent="0.25">
      <c r="A38" t="s">
        <v>304</v>
      </c>
      <c r="B38" t="str">
        <f t="shared" si="0"/>
        <v>Báihè Zhèn [Báihèshān Xiāng]</v>
      </c>
      <c r="C38" t="str">
        <f t="shared" si="1"/>
        <v>Báihè Zhèn [Báihèshān Xiāng]</v>
      </c>
      <c r="D38" t="s">
        <v>305</v>
      </c>
      <c r="E38" t="s">
        <v>306</v>
      </c>
      <c r="F38" t="str">
        <f>_xlfn.CONCAT(D38,", ",H38,", ",I38,", ","湖南省")</f>
        <v>白鹤镇, 武陵区, 常德市, 湖南省</v>
      </c>
      <c r="G38">
        <v>23114</v>
      </c>
      <c r="H38" t="s">
        <v>26</v>
      </c>
      <c r="I38" t="s">
        <v>6</v>
      </c>
      <c r="J38">
        <f>VLOOKUP(F38,[1]!china_towns_second__2[[Column1]:[Y]],3,FALSE)</f>
        <v>29.125381307985698</v>
      </c>
      <c r="K38">
        <f>VLOOKUP(F38,[1]!china_towns_second__2[[Column1]:[Y]],2,FALSE)</f>
        <v>111.75604490000001</v>
      </c>
      <c r="L38" t="s">
        <v>5940</v>
      </c>
      <c r="M38" t="str">
        <f>VLOOKUP(H38,CHOOSE({1,2},Table2[Native],Table2[Name]),2,0)</f>
        <v>Wŭlíng Qū</v>
      </c>
      <c r="N38" t="str">
        <f>VLOOKUP(I38,CHOOSE({1,2},Table2[Native],Table2[Name]),2,0)</f>
        <v>Chángdé Shì</v>
      </c>
      <c r="O38" t="str">
        <f t="shared" si="2"/>
        <v>Baihe Zhen [Baiheshan Xiang] (Chángdé Shì)</v>
      </c>
      <c r="P38" s="11" t="str">
        <f t="shared" si="3"/>
        <v>Baihe Zhen [Baiheshan Xiang] (Chángdé Shì)</v>
      </c>
    </row>
    <row r="39" spans="1:16" hidden="1" x14ac:dyDescent="0.25">
      <c r="A39" t="s">
        <v>740</v>
      </c>
      <c r="B39" t="str">
        <f t="shared" si="0"/>
        <v>Bǎijiā Zhèn</v>
      </c>
      <c r="C39" t="str">
        <f t="shared" si="1"/>
        <v>Bǎijiā Zhèn</v>
      </c>
      <c r="D39" t="s">
        <v>741</v>
      </c>
      <c r="E39" t="s">
        <v>306</v>
      </c>
      <c r="F39" t="str">
        <f>_xlfn.CONCAT(D39,", ",H39,", ",I39,", ","湖南省")</f>
        <v>柏加镇, 浏阳市, 长沙市, 湖南省</v>
      </c>
      <c r="G39">
        <v>20041</v>
      </c>
      <c r="H39" t="s">
        <v>36</v>
      </c>
      <c r="I39" t="s">
        <v>28</v>
      </c>
      <c r="J39">
        <f>VLOOKUP(F39,[1]!china_towns_second__2[[Column1]:[Y]],3,FALSE)</f>
        <v>28.039982857476701</v>
      </c>
      <c r="K39">
        <f>VLOOKUP(F39,[1]!china_towns_second__2[[Column1]:[Y]],2,FALSE)</f>
        <v>113.2291831</v>
      </c>
      <c r="L39" t="s">
        <v>5941</v>
      </c>
      <c r="M39" t="str">
        <f>VLOOKUP(H39,CHOOSE({1,2},Table2[Native],Table2[Name]),2,0)</f>
        <v>Liúyáng Shì</v>
      </c>
      <c r="N39" t="str">
        <f>VLOOKUP(I39,CHOOSE({1,2},Table2[Native],Table2[Name]),2,0)</f>
        <v>Chángshā Shì</v>
      </c>
      <c r="O39" t="str">
        <f t="shared" si="2"/>
        <v>Baijia Zhen (Chángshā Shì)</v>
      </c>
      <c r="P39" s="11" t="str">
        <f t="shared" si="3"/>
        <v>Baijia Zhen (Chángshā Shì)</v>
      </c>
    </row>
    <row r="40" spans="1:16" hidden="1" x14ac:dyDescent="0.25">
      <c r="A40" t="s">
        <v>3644</v>
      </c>
      <c r="B40" t="str">
        <f t="shared" si="0"/>
        <v>Bǎijiāpíng Zhèn</v>
      </c>
      <c r="C40" t="str">
        <f t="shared" si="1"/>
        <v>Bǎijiāpíng Zhèn</v>
      </c>
      <c r="D40" t="s">
        <v>3645</v>
      </c>
      <c r="E40" t="s">
        <v>306</v>
      </c>
      <c r="F40" t="str">
        <f>_xlfn.CONCAT(D40,", ",H40,", ",I40,", ","湖南省")</f>
        <v>柏家坪镇, 宁远县, 永州市, 湖南省</v>
      </c>
      <c r="G40">
        <v>54777</v>
      </c>
      <c r="H40" t="s">
        <v>214</v>
      </c>
      <c r="I40" t="s">
        <v>200</v>
      </c>
      <c r="J40">
        <f>VLOOKUP(F40,[1]!china_towns_second__2[[Column1]:[Y]],3,FALSE)</f>
        <v>25.82172506034</v>
      </c>
      <c r="K40">
        <f>VLOOKUP(F40,[1]!china_towns_second__2[[Column1]:[Y]],2,FALSE)</f>
        <v>111.9823725</v>
      </c>
      <c r="L40" t="s">
        <v>5942</v>
      </c>
      <c r="M40" t="str">
        <f>VLOOKUP(H40,CHOOSE({1,2},Table2[Native],Table2[Name]),2,0)</f>
        <v>Níngyuăn Xiàn</v>
      </c>
      <c r="N40" t="str">
        <f>VLOOKUP(I40,CHOOSE({1,2},Table2[Native],Table2[Name]),2,0)</f>
        <v>Yŏngzhōu Shì</v>
      </c>
      <c r="O40" t="str">
        <f t="shared" si="2"/>
        <v>Baijiaping Zhen (Yŏngzhōu Shì)</v>
      </c>
      <c r="P40" s="11" t="str">
        <f t="shared" si="3"/>
        <v>Baijiaping Zhen (Yŏngzhōu Shì)</v>
      </c>
    </row>
    <row r="41" spans="1:16" hidden="1" x14ac:dyDescent="0.25">
      <c r="A41" t="s">
        <v>1048</v>
      </c>
      <c r="B41" t="str">
        <f t="shared" si="0"/>
        <v>Báiláng Zhèn</v>
      </c>
      <c r="C41" t="str">
        <f t="shared" si="1"/>
        <v>Báiláng Zhèn</v>
      </c>
      <c r="D41" t="s">
        <v>1049</v>
      </c>
      <c r="E41" t="s">
        <v>306</v>
      </c>
      <c r="F41" t="str">
        <f>_xlfn.CONCAT(D41,", ",H41,", ",I41,", ","湖南省")</f>
        <v>白廊镇, 资兴市, 郴州市, 湖南省</v>
      </c>
      <c r="G41">
        <v>9669</v>
      </c>
      <c r="H41" t="s">
        <v>70</v>
      </c>
      <c r="I41" t="s">
        <v>48</v>
      </c>
      <c r="J41">
        <f>VLOOKUP(F41,[1]!china_towns_second__2[[Column1]:[Y]],3,FALSE)</f>
        <v>25.866599136232601</v>
      </c>
      <c r="K41">
        <f>VLOOKUP(F41,[1]!china_towns_second__2[[Column1]:[Y]],2,FALSE)</f>
        <v>113.412442</v>
      </c>
      <c r="L41" t="s">
        <v>5943</v>
      </c>
      <c r="M41" t="str">
        <f>VLOOKUP(H41,CHOOSE({1,2},Table2[Native],Table2[Name]),2,0)</f>
        <v>Zīxīng Shì</v>
      </c>
      <c r="N41" t="str">
        <f>VLOOKUP(I41,CHOOSE({1,2},Table2[Native],Table2[Name]),2,0)</f>
        <v>Chēnzhōu Shì</v>
      </c>
      <c r="O41" t="str">
        <f t="shared" si="2"/>
        <v>Bailang Zhen (Chēnzhōu Shì)</v>
      </c>
      <c r="P41" s="11" t="str">
        <f t="shared" si="3"/>
        <v>Bailang Zhen (Chēnzhōu Shì)</v>
      </c>
    </row>
    <row r="42" spans="1:16" hidden="1" x14ac:dyDescent="0.25">
      <c r="A42" t="s">
        <v>1455</v>
      </c>
      <c r="B42" t="str">
        <f t="shared" si="0"/>
        <v>Báilián Zhèn</v>
      </c>
      <c r="C42" t="str">
        <f t="shared" si="1"/>
        <v>Báilián Zhèn</v>
      </c>
      <c r="D42" t="s">
        <v>1456</v>
      </c>
      <c r="E42" t="s">
        <v>306</v>
      </c>
      <c r="F42" t="str">
        <f>_xlfn.CONCAT(D42,", ",H42,", ",I42,", ","湖南省")</f>
        <v>白莲镇, 衡东县, 衡阳市, 湖南省</v>
      </c>
      <c r="G42">
        <v>20591</v>
      </c>
      <c r="H42" t="s">
        <v>76</v>
      </c>
      <c r="I42" t="s">
        <v>72</v>
      </c>
      <c r="J42">
        <f>VLOOKUP(F42,[1]!china_towns_second__2[[Column1]:[Y]],3,FALSE)</f>
        <v>27.229085763680398</v>
      </c>
      <c r="K42">
        <f>VLOOKUP(F42,[1]!china_towns_second__2[[Column1]:[Y]],2,FALSE)</f>
        <v>113.0210044</v>
      </c>
      <c r="L42" t="s">
        <v>5944</v>
      </c>
      <c r="M42" t="str">
        <f>VLOOKUP(H42,CHOOSE({1,2},Table2[Native],Table2[Name]),2,0)</f>
        <v>Héngdōng Xiàn</v>
      </c>
      <c r="N42" t="str">
        <f>VLOOKUP(I42,CHOOSE({1,2},Table2[Native],Table2[Name]),2,0)</f>
        <v>Héngyáng Shì</v>
      </c>
      <c r="O42" t="str">
        <f t="shared" si="2"/>
        <v>Bailian Zhen (Héngyáng Shì)</v>
      </c>
      <c r="P42" s="11" t="str">
        <f t="shared" si="3"/>
        <v>Bailian Zhen (Héngyáng Shì)</v>
      </c>
    </row>
    <row r="43" spans="1:16" hidden="1" x14ac:dyDescent="0.25">
      <c r="A43" t="s">
        <v>1050</v>
      </c>
      <c r="B43" t="str">
        <f t="shared" si="0"/>
        <v>Bǎilín Zhèn [incl. Dòngkŏu Xiāng]</v>
      </c>
      <c r="C43" t="str">
        <f t="shared" si="1"/>
        <v>Bǎilín Zhèn [incl. Dòngkŏu Xiāng]</v>
      </c>
      <c r="D43" t="s">
        <v>1051</v>
      </c>
      <c r="E43" t="s">
        <v>306</v>
      </c>
      <c r="F43" t="str">
        <f>_xlfn.CONCAT(D43,", ",H43,", ",I43,", ","湖南省")</f>
        <v>柏林镇, 永兴县, 郴州市, 湖南省</v>
      </c>
      <c r="G43">
        <v>39869</v>
      </c>
      <c r="H43" t="s">
        <v>68</v>
      </c>
      <c r="I43" t="s">
        <v>48</v>
      </c>
      <c r="J43">
        <f>VLOOKUP(F43,[1]!china_towns_second__2[[Column1]:[Y]],3,FALSE)</f>
        <v>26.3449688</v>
      </c>
      <c r="K43">
        <f>VLOOKUP(F43,[1]!china_towns_second__2[[Column1]:[Y]],2,FALSE)</f>
        <v>113.27827689999999</v>
      </c>
      <c r="L43" t="s">
        <v>5945</v>
      </c>
      <c r="M43" t="str">
        <f>VLOOKUP(H43,CHOOSE({1,2},Table2[Native],Table2[Name]),2,0)</f>
        <v>Yŏngxīng Xiàn</v>
      </c>
      <c r="N43" t="str">
        <f>VLOOKUP(I43,CHOOSE({1,2},Table2[Native],Table2[Name]),2,0)</f>
        <v>Chēnzhōu Shì</v>
      </c>
      <c r="O43" t="str">
        <f t="shared" si="2"/>
        <v>Bailin Zhen [incl. Dongkou Xiang] (Chēnzhōu Shì)</v>
      </c>
      <c r="P43" s="11" t="str">
        <f t="shared" si="3"/>
        <v>Bailin Zhen [incl. Dongkou Xiang] (Chēnzhōu Shì)</v>
      </c>
    </row>
    <row r="44" spans="1:16" hidden="1" x14ac:dyDescent="0.25">
      <c r="A44" t="s">
        <v>1052</v>
      </c>
      <c r="B44" t="str">
        <f t="shared" si="0"/>
        <v>Báilùdòng Zhèn [→ Báilùdòng Jiēdào, Bolǐpíng Jiēdào]</v>
      </c>
      <c r="C44" t="str">
        <f t="shared" si="1"/>
        <v>Báilùdòng Zhèn [→ Báilùdòng Jiēdào, Bolǐpíng Jiēdào]</v>
      </c>
      <c r="D44" t="s">
        <v>1053</v>
      </c>
      <c r="E44" t="s">
        <v>306</v>
      </c>
      <c r="F44" t="str">
        <f>_xlfn.CONCAT(D44,", ",H44,", ",I44,", ","湖南省")</f>
        <v>白鹿洞镇, 苏仙区, 郴州市, 湖南省</v>
      </c>
      <c r="G44">
        <v>23885</v>
      </c>
      <c r="H44" t="s">
        <v>64</v>
      </c>
      <c r="I44" t="s">
        <v>48</v>
      </c>
      <c r="J44">
        <f>VLOOKUP(F44,[1]!china_towns_second__2[[Column1]:[Y]],3,FALSE)</f>
        <v>25.796811843767198</v>
      </c>
      <c r="K44">
        <f>VLOOKUP(F44,[1]!china_towns_second__2[[Column1]:[Y]],2,FALSE)</f>
        <v>113.05004409999999</v>
      </c>
      <c r="L44" t="s">
        <v>5946</v>
      </c>
      <c r="M44" t="str">
        <f>VLOOKUP(H44,CHOOSE({1,2},Table2[Native],Table2[Name]),2,0)</f>
        <v>Sūxiān Qū</v>
      </c>
      <c r="N44" t="str">
        <f>VLOOKUP(I44,CHOOSE({1,2},Table2[Native],Table2[Name]),2,0)</f>
        <v>Chēnzhōu Shì</v>
      </c>
      <c r="O44" t="str">
        <f t="shared" si="2"/>
        <v>Bailudong Zhen [→ Bailudong Jiedao, Boliping Jiedao] (Chēnzhōu Shì)</v>
      </c>
      <c r="P44" s="11" t="str">
        <f t="shared" si="3"/>
        <v>Bailudong Zhen [→ Bailudong Jiedao, Boliping Jiedao] (Chēnzhōu Shì)</v>
      </c>
    </row>
    <row r="45" spans="1:16" hidden="1" x14ac:dyDescent="0.25">
      <c r="A45" t="s">
        <v>307</v>
      </c>
      <c r="B45" t="str">
        <f t="shared" si="0"/>
        <v>Băilùqiáo Zhèn</v>
      </c>
      <c r="C45" t="str">
        <f t="shared" si="1"/>
        <v>Băilùqiáo Zhèn</v>
      </c>
      <c r="D45" t="s">
        <v>308</v>
      </c>
      <c r="E45" t="s">
        <v>306</v>
      </c>
      <c r="F45" t="str">
        <f>_xlfn.CONCAT(D45,", ",H45,", ",I45,", ","湖南省")</f>
        <v>百禄桥镇, 汉寿县, 常德市, 湖南省</v>
      </c>
      <c r="G45">
        <v>18531</v>
      </c>
      <c r="H45" t="s">
        <v>13</v>
      </c>
      <c r="I45" t="s">
        <v>6</v>
      </c>
      <c r="J45">
        <f>VLOOKUP(F45,[1]!china_towns_second__2[[Column1]:[Y]],3,FALSE)</f>
        <v>28.765561713022102</v>
      </c>
      <c r="K45">
        <f>VLOOKUP(F45,[1]!china_towns_second__2[[Column1]:[Y]],2,FALSE)</f>
        <v>112.2607601</v>
      </c>
      <c r="L45" t="s">
        <v>5947</v>
      </c>
      <c r="M45" t="str">
        <f>VLOOKUP(H45,CHOOSE({1,2},Table2[Native],Table2[Name]),2,0)</f>
        <v>Hànshòu Xiàn</v>
      </c>
      <c r="N45" t="str">
        <f>VLOOKUP(I45,CHOOSE({1,2},Table2[Native],Table2[Name]),2,0)</f>
        <v>Chángdé Shì</v>
      </c>
      <c r="O45" t="str">
        <f t="shared" si="2"/>
        <v>Bailuqiao Zhen (Chángdé Shì)</v>
      </c>
      <c r="P45" s="11" t="str">
        <f t="shared" si="3"/>
        <v>Bailuqiao Zhen (Chángdé Shì)</v>
      </c>
    </row>
    <row r="46" spans="1:16" hidden="1" x14ac:dyDescent="0.25">
      <c r="A46" t="s">
        <v>1054</v>
      </c>
      <c r="B46" t="str">
        <f t="shared" si="0"/>
        <v>Báilùtáng Zhèn</v>
      </c>
      <c r="C46" t="str">
        <f t="shared" si="1"/>
        <v>Báilùtáng Zhèn</v>
      </c>
      <c r="D46" t="s">
        <v>1055</v>
      </c>
      <c r="E46" t="s">
        <v>306</v>
      </c>
      <c r="F46" t="str">
        <f>_xlfn.CONCAT(D46,", ",H46,", ",I46,", ","湖南省")</f>
        <v>白露塘镇, 苏仙区, 郴州市, 湖南省</v>
      </c>
      <c r="G46">
        <v>36672</v>
      </c>
      <c r="H46" t="s">
        <v>64</v>
      </c>
      <c r="I46" t="s">
        <v>48</v>
      </c>
      <c r="J46">
        <f>VLOOKUP(F46,[1]!china_towns_second__2[[Column1]:[Y]],3,FALSE)</f>
        <v>25.796322361485899</v>
      </c>
      <c r="K46">
        <f>VLOOKUP(F46,[1]!china_towns_second__2[[Column1]:[Y]],2,FALSE)</f>
        <v>113.1457552</v>
      </c>
      <c r="L46" t="s">
        <v>5948</v>
      </c>
      <c r="M46" t="str">
        <f>VLOOKUP(H46,CHOOSE({1,2},Table2[Native],Table2[Name]),2,0)</f>
        <v>Sūxiān Qū</v>
      </c>
      <c r="N46" t="str">
        <f>VLOOKUP(I46,CHOOSE({1,2},Table2[Native],Table2[Name]),2,0)</f>
        <v>Chēnzhōu Shì</v>
      </c>
      <c r="O46" t="str">
        <f t="shared" si="2"/>
        <v>Bailutang Zhen (Chēnzhōu Shì)</v>
      </c>
      <c r="P46" s="11" t="str">
        <f t="shared" si="3"/>
        <v>Bailutang Zhen (Chēnzhōu Shì)</v>
      </c>
    </row>
    <row r="47" spans="1:16" hidden="1" x14ac:dyDescent="0.25">
      <c r="A47" t="s">
        <v>2409</v>
      </c>
      <c r="B47" t="str">
        <f t="shared" si="0"/>
        <v>Báimă Zhèn</v>
      </c>
      <c r="C47" t="str">
        <f t="shared" si="1"/>
        <v>Báimă Zhèn</v>
      </c>
      <c r="D47" t="s">
        <v>2410</v>
      </c>
      <c r="E47" t="s">
        <v>306</v>
      </c>
      <c r="F47" t="str">
        <f>_xlfn.CONCAT(D47,", ",H47,", ",I47,", ","湖南省")</f>
        <v>白马镇, 涟源市, 娄底市, 湖南省</v>
      </c>
      <c r="G47">
        <v>35784</v>
      </c>
      <c r="H47" t="s">
        <v>125</v>
      </c>
      <c r="I47" t="s">
        <v>121</v>
      </c>
      <c r="J47">
        <f>VLOOKUP(F47,[1]!china_towns_second__2[[Column1]:[Y]],3,FALSE)</f>
        <v>27.5740987738202</v>
      </c>
      <c r="K47">
        <f>VLOOKUP(F47,[1]!china_towns_second__2[[Column1]:[Y]],2,FALSE)</f>
        <v>111.6853449</v>
      </c>
      <c r="L47" t="s">
        <v>5949</v>
      </c>
      <c r="M47" t="str">
        <f>VLOOKUP(H47,CHOOSE({1,2},Table2[Native],Table2[Name]),2,0)</f>
        <v>Liányuán Shì</v>
      </c>
      <c r="N47" t="str">
        <f>VLOOKUP(I47,CHOOSE({1,2},Table2[Native],Table2[Name]),2,0)</f>
        <v>Lóudĭ Shì</v>
      </c>
      <c r="O47" t="str">
        <f t="shared" si="2"/>
        <v>Baima Zhen (Lóudĭ Shì)</v>
      </c>
      <c r="P47" s="11" t="str">
        <f t="shared" si="3"/>
        <v>Baima Zhen (Lóudĭ Shì)</v>
      </c>
    </row>
    <row r="48" spans="1:16" hidden="1" x14ac:dyDescent="0.25">
      <c r="A48" t="s">
        <v>3646</v>
      </c>
      <c r="B48" t="str">
        <f t="shared" si="0"/>
        <v>Báimădù Zhèn</v>
      </c>
      <c r="C48" t="str">
        <f t="shared" si="1"/>
        <v>Báimădù Zhèn</v>
      </c>
      <c r="D48" t="s">
        <v>3647</v>
      </c>
      <c r="E48" t="s">
        <v>306</v>
      </c>
      <c r="F48" t="str">
        <f>_xlfn.CONCAT(D48,", ",H48,", ",I48,", ","湖南省")</f>
        <v>白马渡镇, 道县, 永州市, 湖南省</v>
      </c>
      <c r="G48">
        <v>32257</v>
      </c>
      <c r="H48" t="s">
        <v>202</v>
      </c>
      <c r="I48" t="s">
        <v>200</v>
      </c>
      <c r="J48">
        <f>VLOOKUP(F48,[1]!china_towns_second__2[[Column1]:[Y]],3,FALSE)</f>
        <v>25.585460329969401</v>
      </c>
      <c r="K48">
        <f>VLOOKUP(F48,[1]!china_towns_second__2[[Column1]:[Y]],2,FALSE)</f>
        <v>111.7071517</v>
      </c>
      <c r="L48" t="s">
        <v>5950</v>
      </c>
      <c r="M48" t="str">
        <f>VLOOKUP(H48,CHOOSE({1,2},Table2[Native],Table2[Name]),2,0)</f>
        <v>Dào Xiàn</v>
      </c>
      <c r="N48" t="str">
        <f>VLOOKUP(I48,CHOOSE({1,2},Table2[Native],Table2[Name]),2,0)</f>
        <v>Yŏngzhōu Shì</v>
      </c>
      <c r="O48" t="str">
        <f t="shared" si="2"/>
        <v>Baimadu Zhen (Yŏngzhōu Shì)</v>
      </c>
      <c r="P48" s="11" t="str">
        <f t="shared" si="3"/>
        <v>Baimadu Zhen (Yŏngzhōu Shì)</v>
      </c>
    </row>
    <row r="49" spans="1:16" hidden="1" x14ac:dyDescent="0.25">
      <c r="A49" t="s">
        <v>309</v>
      </c>
      <c r="B49" t="str">
        <f t="shared" si="0"/>
        <v>Báimǎhú Jiēdào [Sānchàlù Jiēdào]</v>
      </c>
      <c r="C49" t="str">
        <f t="shared" si="1"/>
        <v>Báimǎhú Jiēdào [Sānchàlù Jiēdào]</v>
      </c>
      <c r="D49" t="s">
        <v>310</v>
      </c>
      <c r="E49" t="s">
        <v>287</v>
      </c>
      <c r="F49" t="str">
        <f>_xlfn.CONCAT(D49,", ",H49,", ",I49,", ","湖南省")</f>
        <v>白马湖街道, 武陵区, 常德市, 湖南省</v>
      </c>
      <c r="G49">
        <v>115702</v>
      </c>
      <c r="H49" t="s">
        <v>26</v>
      </c>
      <c r="I49" t="s">
        <v>6</v>
      </c>
      <c r="J49" t="e">
        <f>VLOOKUP(F49,[1]!china_towns_second__2[[Column1]:[Y]],3,FALSE)</f>
        <v>#N/A</v>
      </c>
      <c r="K49" t="e">
        <f>VLOOKUP(F49,[1]!china_towns_second__2[[Column1]:[Y]],2,FALSE)</f>
        <v>#N/A</v>
      </c>
      <c r="L49" t="s">
        <v>5951</v>
      </c>
      <c r="M49" t="str">
        <f>VLOOKUP(H49,CHOOSE({1,2},Table2[Native],Table2[Name]),2,0)</f>
        <v>Wŭlíng Qū</v>
      </c>
      <c r="N49" t="str">
        <f>VLOOKUP(I49,CHOOSE({1,2},Table2[Native],Table2[Name]),2,0)</f>
        <v>Chángdé Shì</v>
      </c>
      <c r="O49" t="str">
        <f t="shared" si="2"/>
        <v>Baimahu Jiedao [Sanchalu Jiedao] (Chángdé Shì)</v>
      </c>
      <c r="P49" s="11" t="str">
        <f t="shared" si="3"/>
        <v>Baimahu Jiedao [Sanchalu Jiedao] (Chángdé Shì)</v>
      </c>
    </row>
    <row r="50" spans="1:16" hidden="1" x14ac:dyDescent="0.25">
      <c r="A50" t="s">
        <v>3648</v>
      </c>
      <c r="B50" t="str">
        <f t="shared" si="0"/>
        <v>Báimángpū Zhèn</v>
      </c>
      <c r="C50" t="str">
        <f t="shared" si="1"/>
        <v>Báimángpū Zhèn</v>
      </c>
      <c r="D50" t="s">
        <v>3649</v>
      </c>
      <c r="E50" t="s">
        <v>306</v>
      </c>
      <c r="F50" t="str">
        <f>_xlfn.CONCAT(D50,", ",H50,", ",I50,", ","湖南省")</f>
        <v>白芒铺镇, 道县, 永州市, 湖南省</v>
      </c>
      <c r="G50">
        <v>26006</v>
      </c>
      <c r="H50" t="s">
        <v>202</v>
      </c>
      <c r="I50" t="s">
        <v>200</v>
      </c>
      <c r="J50">
        <f>VLOOKUP(F50,[1]!china_towns_second__2[[Column1]:[Y]],3,FALSE)</f>
        <v>25.4911542359606</v>
      </c>
      <c r="K50">
        <f>VLOOKUP(F50,[1]!china_towns_second__2[[Column1]:[Y]],2,FALSE)</f>
        <v>111.7296661</v>
      </c>
      <c r="L50" t="s">
        <v>5952</v>
      </c>
      <c r="M50" t="str">
        <f>VLOOKUP(H50,CHOOSE({1,2},Table2[Native],Table2[Name]),2,0)</f>
        <v>Dào Xiàn</v>
      </c>
      <c r="N50" t="str">
        <f>VLOOKUP(I50,CHOOSE({1,2},Table2[Native],Table2[Name]),2,0)</f>
        <v>Yŏngzhōu Shì</v>
      </c>
      <c r="O50" t="str">
        <f t="shared" si="2"/>
        <v>Baimangpu Zhen (Yŏngzhōu Shì)</v>
      </c>
      <c r="P50" s="11" t="str">
        <f t="shared" si="3"/>
        <v>Baimangpu Zhen (Yŏngzhōu Shì)</v>
      </c>
    </row>
    <row r="51" spans="1:16" hidden="1" x14ac:dyDescent="0.25">
      <c r="A51" t="s">
        <v>3650</v>
      </c>
      <c r="B51" t="str">
        <f t="shared" si="0"/>
        <v>Báimángyíng Zhèn</v>
      </c>
      <c r="C51" t="str">
        <f t="shared" si="1"/>
        <v>Báimángyíng Zhèn</v>
      </c>
      <c r="D51" t="s">
        <v>3651</v>
      </c>
      <c r="E51" t="s">
        <v>306</v>
      </c>
      <c r="F51" t="str">
        <f>_xlfn.CONCAT(D51,", ",H51,", ",I51,", ","湖南省")</f>
        <v>白芒营镇, 江华瑶族自治县, 永州市, 湖南省</v>
      </c>
      <c r="G51">
        <v>42818</v>
      </c>
      <c r="H51" t="s">
        <v>206</v>
      </c>
      <c r="I51" t="s">
        <v>200</v>
      </c>
      <c r="J51">
        <f>VLOOKUP(F51,[1]!china_towns_second__2[[Column1]:[Y]],3,FALSE)</f>
        <v>24.944267980710901</v>
      </c>
      <c r="K51">
        <f>VLOOKUP(F51,[1]!china_towns_second__2[[Column1]:[Y]],2,FALSE)</f>
        <v>111.5241347</v>
      </c>
      <c r="L51" t="s">
        <v>5953</v>
      </c>
      <c r="M51" t="str">
        <f>VLOOKUP(H51,CHOOSE({1,2},Table2[Native],Table2[Name]),2,0)</f>
        <v>Jiānghuá Yáozú Zìzhìxiàn</v>
      </c>
      <c r="N51" t="str">
        <f>VLOOKUP(I51,CHOOSE({1,2},Table2[Native],Table2[Name]),2,0)</f>
        <v>Yŏngzhōu Shì</v>
      </c>
      <c r="O51" t="str">
        <f t="shared" si="2"/>
        <v>Baimangying Zhen (Yŏngzhōu Shì)</v>
      </c>
      <c r="P51" s="11" t="str">
        <f t="shared" si="3"/>
        <v>Baimangying Zhen (Yŏngzhōu Shì)</v>
      </c>
    </row>
    <row r="52" spans="1:16" hidden="1" x14ac:dyDescent="0.25">
      <c r="A52" t="s">
        <v>2596</v>
      </c>
      <c r="B52" t="str">
        <f t="shared" si="0"/>
        <v>Báimáopíng Xiāng</v>
      </c>
      <c r="C52" t="str">
        <f t="shared" si="1"/>
        <v>Báimáopíng Xiāng</v>
      </c>
      <c r="D52" t="s">
        <v>2597</v>
      </c>
      <c r="E52" t="s">
        <v>280</v>
      </c>
      <c r="F52" t="str">
        <f>_xlfn.CONCAT(D52,", ",H52,", ",I52,", ","湖南省")</f>
        <v>白毛坪乡, 城步苗族自治县, 邵阳市, 湖南省</v>
      </c>
      <c r="G52">
        <v>15361</v>
      </c>
      <c r="H52" t="s">
        <v>137</v>
      </c>
      <c r="I52" t="s">
        <v>133</v>
      </c>
      <c r="J52" t="e">
        <f>VLOOKUP(F52,[1]!china_towns_second__2[[Column1]:[Y]],3,FALSE)</f>
        <v>#N/A</v>
      </c>
      <c r="K52" t="e">
        <f>VLOOKUP(F52,[1]!china_towns_second__2[[Column1]:[Y]],2,FALSE)</f>
        <v>#N/A</v>
      </c>
      <c r="L52" t="s">
        <v>5954</v>
      </c>
      <c r="M52" t="str">
        <f>VLOOKUP(H52,CHOOSE({1,2},Table2[Native],Table2[Name]),2,0)</f>
        <v>Chéngbù Miáozú Zìzhìxiàn</v>
      </c>
      <c r="N52" t="str">
        <f>VLOOKUP(I52,CHOOSE({1,2},Table2[Native],Table2[Name]),2,0)</f>
        <v>Shàoyáng Shì</v>
      </c>
      <c r="O52" t="str">
        <f t="shared" si="2"/>
        <v>Baimaoping Xiang (Shàoyáng Shì)</v>
      </c>
      <c r="P52" s="11" t="str">
        <f t="shared" si="3"/>
        <v>Baimaoping Xiang (Shàoyáng Shì)</v>
      </c>
    </row>
    <row r="53" spans="1:16" hidden="1" x14ac:dyDescent="0.25">
      <c r="A53" t="s">
        <v>742</v>
      </c>
      <c r="B53" t="str">
        <f t="shared" si="0"/>
        <v>Báimăqiáo Jiēdào</v>
      </c>
      <c r="C53" t="str">
        <f t="shared" si="1"/>
        <v>Báimăqiáo Jiēdào</v>
      </c>
      <c r="D53" t="s">
        <v>743</v>
      </c>
      <c r="E53" t="s">
        <v>287</v>
      </c>
      <c r="F53" t="str">
        <f>_xlfn.CONCAT(D53,", ",H53,", ",I53,", ","湖南省")</f>
        <v>白马桥街道, 宁乡市, 长沙市, 湖南省</v>
      </c>
      <c r="G53">
        <v>34579</v>
      </c>
      <c r="H53" t="s">
        <v>38</v>
      </c>
      <c r="I53" t="s">
        <v>28</v>
      </c>
      <c r="J53" t="e">
        <f>VLOOKUP(F53,[1]!china_towns_second__2[[Column1]:[Y]],3,FALSE)</f>
        <v>#N/A</v>
      </c>
      <c r="K53" t="e">
        <f>VLOOKUP(F53,[1]!china_towns_second__2[[Column1]:[Y]],2,FALSE)</f>
        <v>#N/A</v>
      </c>
      <c r="L53" t="s">
        <v>5955</v>
      </c>
      <c r="M53" t="str">
        <f>VLOOKUP(H53,CHOOSE({1,2},Table2[Native],Table2[Name]),2,0)</f>
        <v>Níngxiāng Shì</v>
      </c>
      <c r="N53" t="str">
        <f>VLOOKUP(I53,CHOOSE({1,2},Table2[Native],Table2[Name]),2,0)</f>
        <v>Chángshā Shì</v>
      </c>
      <c r="O53" t="str">
        <f t="shared" si="2"/>
        <v>Baimaqiao Jiedao (Chángshā Shì)</v>
      </c>
      <c r="P53" s="11" t="str">
        <f t="shared" si="3"/>
        <v>Baimaqiao Jiedao (Chángshā Shì)</v>
      </c>
    </row>
    <row r="54" spans="1:16" hidden="1" x14ac:dyDescent="0.25">
      <c r="A54" t="s">
        <v>4030</v>
      </c>
      <c r="B54" t="str">
        <f t="shared" si="0"/>
        <v>Báiníhú Xiāng</v>
      </c>
      <c r="C54" t="str">
        <f t="shared" si="1"/>
        <v>Báiníhú Xiāng</v>
      </c>
      <c r="D54" t="s">
        <v>4031</v>
      </c>
      <c r="E54" t="s">
        <v>280</v>
      </c>
      <c r="F54" t="str">
        <f>_xlfn.CONCAT(D54,", ",H54,", ",I54,", ","湖南省")</f>
        <v>白泥湖乡, 湘阴县, 岳阳市, 湖南省</v>
      </c>
      <c r="G54">
        <v>14704</v>
      </c>
      <c r="H54" t="s">
        <v>232</v>
      </c>
      <c r="I54" t="s">
        <v>221</v>
      </c>
      <c r="J54" t="e">
        <f>VLOOKUP(F54,[1]!china_towns_second__2[[Column1]:[Y]],3,FALSE)</f>
        <v>#N/A</v>
      </c>
      <c r="K54" t="e">
        <f>VLOOKUP(F54,[1]!china_towns_second__2[[Column1]:[Y]],2,FALSE)</f>
        <v>#N/A</v>
      </c>
      <c r="L54" t="s">
        <v>5956</v>
      </c>
      <c r="M54" t="str">
        <f>VLOOKUP(H54,CHOOSE({1,2},Table2[Native],Table2[Name]),2,0)</f>
        <v>Xiāngyīn Xiàn</v>
      </c>
      <c r="N54" t="str">
        <f>VLOOKUP(I54,CHOOSE({1,2},Table2[Native],Table2[Name]),2,0)</f>
        <v>Yuèyáng Shì</v>
      </c>
      <c r="O54" t="str">
        <f t="shared" si="2"/>
        <v>Bainihu Xiang (Yuèyáng Shì)</v>
      </c>
      <c r="P54" s="11" t="str">
        <f t="shared" si="3"/>
        <v>Bainihu Xiang (Yuèyáng Shì)</v>
      </c>
    </row>
    <row r="55" spans="1:16" hidden="1" x14ac:dyDescent="0.25">
      <c r="A55" t="s">
        <v>744</v>
      </c>
      <c r="B55" t="str">
        <f t="shared" si="0"/>
        <v>Báiruòpū Zhèn</v>
      </c>
      <c r="C55" t="str">
        <f t="shared" si="1"/>
        <v>Báiruòpū Zhèn</v>
      </c>
      <c r="D55" t="s">
        <v>745</v>
      </c>
      <c r="E55" t="s">
        <v>306</v>
      </c>
      <c r="F55" t="str">
        <f>_xlfn.CONCAT(D55,", ",H55,", ",I55,", ","湖南省")</f>
        <v>白箬铺镇, 望城区, 长沙市, 湖南省</v>
      </c>
      <c r="G55">
        <v>38818</v>
      </c>
      <c r="H55" t="s">
        <v>42</v>
      </c>
      <c r="I55" t="s">
        <v>28</v>
      </c>
      <c r="J55">
        <f>VLOOKUP(F55,[1]!china_towns_second__2[[Column1]:[Y]],3,FALSE)</f>
        <v>28.230394687791598</v>
      </c>
      <c r="K55">
        <f>VLOOKUP(F55,[1]!china_towns_second__2[[Column1]:[Y]],2,FALSE)</f>
        <v>112.7284733</v>
      </c>
      <c r="L55" t="s">
        <v>5957</v>
      </c>
      <c r="M55" t="str">
        <f>VLOOKUP(H55,CHOOSE({1,2},Table2[Native],Table2[Name]),2,0)</f>
        <v>Wàngchéng Qū</v>
      </c>
      <c r="N55" t="str">
        <f>VLOOKUP(I55,CHOOSE({1,2},Table2[Native],Table2[Name]),2,0)</f>
        <v>Chángshā Shì</v>
      </c>
      <c r="O55" t="str">
        <f t="shared" si="2"/>
        <v>Bairuopu Zhen (Chángshā Shì)</v>
      </c>
      <c r="P55" s="11" t="str">
        <f t="shared" si="3"/>
        <v>Bairuopu Zhen (Chángshā Shì)</v>
      </c>
    </row>
    <row r="56" spans="1:16" hidden="1" x14ac:dyDescent="0.25">
      <c r="A56" t="s">
        <v>1457</v>
      </c>
      <c r="B56" t="str">
        <f t="shared" si="0"/>
        <v>Báishā Zhèn (Héngyáng Shì)</v>
      </c>
      <c r="C56" t="str">
        <f t="shared" si="1"/>
        <v>Báishā Zhèn (Héngyáng Shì)</v>
      </c>
      <c r="D56" t="s">
        <v>1458</v>
      </c>
      <c r="E56" t="s">
        <v>306</v>
      </c>
      <c r="F56" t="str">
        <f>_xlfn.CONCAT(D56,", ",H56,", ",I56,", ","湖南省")</f>
        <v>白沙镇, 常宁市, 衡阳市, 湖南省</v>
      </c>
      <c r="G56">
        <v>31182</v>
      </c>
      <c r="H56" t="s">
        <v>74</v>
      </c>
      <c r="I56" t="s">
        <v>72</v>
      </c>
      <c r="J56">
        <f>VLOOKUP(F56,[1]!china_towns_second__2[[Column1]:[Y]],3,FALSE)</f>
        <v>26.191134768468601</v>
      </c>
      <c r="K56">
        <f>VLOOKUP(F56,[1]!china_towns_second__2[[Column1]:[Y]],2,FALSE)</f>
        <v>112.6430076</v>
      </c>
      <c r="L56" t="s">
        <v>5958</v>
      </c>
      <c r="M56" t="str">
        <f>VLOOKUP(H56,CHOOSE({1,2},Table2[Native],Table2[Name]),2,0)</f>
        <v>Chángníng Shì</v>
      </c>
      <c r="N56" t="str">
        <f>VLOOKUP(I56,CHOOSE({1,2},Table2[Native],Table2[Name]),2,0)</f>
        <v>Héngyáng Shì</v>
      </c>
      <c r="O56" t="str">
        <f t="shared" si="2"/>
        <v>Baisha Zhen (Hengyang Shi) (Héngyáng Shì)</v>
      </c>
      <c r="P56" s="11" t="str">
        <f t="shared" si="3"/>
        <v>Baisha Zhen (Hengyang Shi) (Héngyáng Shì)</v>
      </c>
    </row>
    <row r="57" spans="1:16" hidden="1" x14ac:dyDescent="0.25">
      <c r="A57" t="s">
        <v>1457</v>
      </c>
      <c r="B57" t="str">
        <f t="shared" si="0"/>
        <v>Báishā Zhèn (Xiāngxī Tŭjiāzú Miáozú Zìzhìzhōu)</v>
      </c>
      <c r="C57" t="str">
        <f t="shared" si="1"/>
        <v>Báishā Zhèn (Xiāngxī Tŭjiāzú Miáozú Zìzhìzhōu)</v>
      </c>
      <c r="D57" t="s">
        <v>1458</v>
      </c>
      <c r="E57" t="s">
        <v>306</v>
      </c>
      <c r="F57" t="str">
        <f>_xlfn.CONCAT(D57,", ",H57,", ",I57,", ","湖南省")</f>
        <v>白沙镇, 泸溪县, 湘西土家族苗族自治州, 湖南省</v>
      </c>
      <c r="G57">
        <v>40275</v>
      </c>
      <c r="H57" t="s">
        <v>184</v>
      </c>
      <c r="I57" t="s">
        <v>170</v>
      </c>
      <c r="J57">
        <f>VLOOKUP(F57,[1]!china_towns_second__2[[Column1]:[Y]],3,FALSE)</f>
        <v>28.2089951935837</v>
      </c>
      <c r="K57">
        <f>VLOOKUP(F57,[1]!china_towns_second__2[[Column1]:[Y]],2,FALSE)</f>
        <v>110.18291600000001</v>
      </c>
      <c r="L57" t="s">
        <v>5959</v>
      </c>
      <c r="M57" t="str">
        <f>VLOOKUP(H57,CHOOSE({1,2},Table2[Native],Table2[Name]),2,0)</f>
        <v>Lúxī Xiàn</v>
      </c>
      <c r="N57" t="str">
        <f>VLOOKUP(I57,CHOOSE({1,2},Table2[Native],Table2[Name]),2,0)</f>
        <v>Xiāngxī Tŭjiāzú Miáozú Zìzhìzhōu</v>
      </c>
      <c r="O57" t="str">
        <f t="shared" si="2"/>
        <v>Baisha Zhen (Xiangxi Tujiazu Miaozu Zizhizhou) (Xiāngxī Tŭjiāzú Miáozú Zìzhìzhōu)</v>
      </c>
      <c r="P57" s="11" t="str">
        <f t="shared" si="3"/>
        <v>Baisha Zhen (Xiangxi Tujiazu Miaozu Zizhizhou) (Xiāngxī Tŭjiāzú Miáozú Zìzhìzhōu)</v>
      </c>
    </row>
    <row r="58" spans="1:16" hidden="1" x14ac:dyDescent="0.25">
      <c r="A58" t="s">
        <v>1056</v>
      </c>
      <c r="B58" t="str">
        <f t="shared" si="0"/>
        <v>Báishāwéi Xiāng</v>
      </c>
      <c r="C58" t="str">
        <f t="shared" si="1"/>
        <v>Báishāwéi Xiāng</v>
      </c>
      <c r="D58" t="s">
        <v>1057</v>
      </c>
      <c r="E58" t="s">
        <v>280</v>
      </c>
      <c r="F58" t="str">
        <f>_xlfn.CONCAT(D58,", ",H58,", ",I58,", ","湖南省")</f>
        <v>白沙圩乡, 宜章县, 郴州市, 湖南省</v>
      </c>
      <c r="G58">
        <v>16987</v>
      </c>
      <c r="H58" t="s">
        <v>66</v>
      </c>
      <c r="I58" t="s">
        <v>48</v>
      </c>
      <c r="J58" t="e">
        <f>VLOOKUP(F58,[1]!china_towns_second__2[[Column1]:[Y]],3,FALSE)</f>
        <v>#N/A</v>
      </c>
      <c r="K58" t="e">
        <f>VLOOKUP(F58,[1]!china_towns_second__2[[Column1]:[Y]],2,FALSE)</f>
        <v>#N/A</v>
      </c>
      <c r="L58" t="s">
        <v>5960</v>
      </c>
      <c r="M58" t="str">
        <f>VLOOKUP(H58,CHOOSE({1,2},Table2[Native],Table2[Name]),2,0)</f>
        <v>Yízhāng Xiàn</v>
      </c>
      <c r="N58" t="str">
        <f>VLOOKUP(I58,CHOOSE({1,2},Table2[Native],Table2[Name]),2,0)</f>
        <v>Chēnzhōu Shì</v>
      </c>
      <c r="O58" t="str">
        <f t="shared" si="2"/>
        <v>Baishawei Xiang (Chēnzhōu Shì)</v>
      </c>
      <c r="P58" s="11" t="str">
        <f t="shared" si="3"/>
        <v>Baishawei Xiang (Chēnzhōu Shì)</v>
      </c>
    </row>
    <row r="59" spans="1:16" hidden="1" x14ac:dyDescent="0.25">
      <c r="A59" t="s">
        <v>1459</v>
      </c>
      <c r="B59" t="str">
        <f t="shared" si="0"/>
        <v>Báishāzhōu Gōngyèyuán</v>
      </c>
      <c r="C59" t="str">
        <f t="shared" si="1"/>
        <v>Báishāzhōu Gōngyèyuán</v>
      </c>
      <c r="D59" t="s">
        <v>1460</v>
      </c>
      <c r="E59" t="s">
        <v>315</v>
      </c>
      <c r="F59" t="str">
        <f>_xlfn.CONCAT(D59,", ",H59,", ",I59,", ","湖南省")</f>
        <v>白沙洲工业园, 雁峰区, 衡阳市, 湖南省</v>
      </c>
      <c r="G59">
        <v>8983</v>
      </c>
      <c r="H59" t="s">
        <v>90</v>
      </c>
      <c r="I59" t="s">
        <v>72</v>
      </c>
      <c r="J59">
        <f>VLOOKUP(F59,[1]!china_towns_second__2[[Column1]:[Y]],3,FALSE)</f>
        <v>26.825840931561299</v>
      </c>
      <c r="K59">
        <f>VLOOKUP(F59,[1]!china_towns_second__2[[Column1]:[Y]],2,FALSE)</f>
        <v>112.6170371</v>
      </c>
      <c r="L59" t="s">
        <v>5961</v>
      </c>
      <c r="M59" t="str">
        <f>VLOOKUP(H59,CHOOSE({1,2},Table2[Native],Table2[Name]),2,0)</f>
        <v>Yànfēng Qū</v>
      </c>
      <c r="N59" t="str">
        <f>VLOOKUP(I59,CHOOSE({1,2},Table2[Native],Table2[Name]),2,0)</f>
        <v>Héngyáng Shì</v>
      </c>
      <c r="O59" t="str">
        <f t="shared" si="2"/>
        <v>Baishazhou Gongyeyuan (Héngyáng Shì)</v>
      </c>
      <c r="P59" s="11" t="str">
        <f t="shared" si="3"/>
        <v>Baishazhou Gongyeyuan (Héngyáng Shì)</v>
      </c>
    </row>
    <row r="60" spans="1:16" hidden="1" x14ac:dyDescent="0.25">
      <c r="A60" t="s">
        <v>1461</v>
      </c>
      <c r="B60" t="str">
        <f t="shared" si="0"/>
        <v>Báishāzhōu Jiēdào</v>
      </c>
      <c r="C60" t="str">
        <f t="shared" si="1"/>
        <v>Báishāzhōu Jiēdào</v>
      </c>
      <c r="D60" t="s">
        <v>1462</v>
      </c>
      <c r="E60" t="s">
        <v>287</v>
      </c>
      <c r="F60" t="str">
        <f>_xlfn.CONCAT(D60,", ",H60,", ",I60,", ","湖南省")</f>
        <v>白沙洲街道, 雁峰区, 衡阳市, 湖南省</v>
      </c>
      <c r="G60">
        <v>39918</v>
      </c>
      <c r="H60" t="s">
        <v>90</v>
      </c>
      <c r="I60" t="s">
        <v>72</v>
      </c>
      <c r="J60">
        <f>VLOOKUP(F60,[1]!china_towns_second__2[[Column1]:[Y]],3,FALSE)</f>
        <v>26.846196962995499</v>
      </c>
      <c r="K60">
        <f>VLOOKUP(F60,[1]!china_towns_second__2[[Column1]:[Y]],2,FALSE)</f>
        <v>112.6419271</v>
      </c>
      <c r="L60" t="s">
        <v>5962</v>
      </c>
      <c r="M60" t="str">
        <f>VLOOKUP(H60,CHOOSE({1,2},Table2[Native],Table2[Name]),2,0)</f>
        <v>Yànfēng Qū</v>
      </c>
      <c r="N60" t="str">
        <f>VLOOKUP(I60,CHOOSE({1,2},Table2[Native],Table2[Name]),2,0)</f>
        <v>Héngyáng Shì</v>
      </c>
      <c r="O60" t="str">
        <f t="shared" si="2"/>
        <v>Baishazhou Jiedao (Héngyáng Shì)</v>
      </c>
      <c r="P60" s="11" t="str">
        <f t="shared" si="3"/>
        <v>Baishazhou Jiedao (Héngyáng Shì)</v>
      </c>
    </row>
    <row r="61" spans="1:16" hidden="1" x14ac:dyDescent="0.25">
      <c r="A61" t="s">
        <v>4353</v>
      </c>
      <c r="B61" t="str">
        <f t="shared" si="0"/>
        <v>Báishí Xiāng</v>
      </c>
      <c r="C61" t="str">
        <f t="shared" si="1"/>
        <v>Báishí Xiāng</v>
      </c>
      <c r="D61" t="s">
        <v>4354</v>
      </c>
      <c r="E61" t="s">
        <v>280</v>
      </c>
      <c r="F61" t="str">
        <f>_xlfn.CONCAT(D61,", ",H61,", ",I61,", ","湖南省")</f>
        <v>白石乡, 桑植县, 张家界市, 湖南省</v>
      </c>
      <c r="G61">
        <v>4535</v>
      </c>
      <c r="H61" t="s">
        <v>244</v>
      </c>
      <c r="I61" t="s">
        <v>240</v>
      </c>
      <c r="J61" t="e">
        <f>VLOOKUP(F61,[1]!china_towns_second__2[[Column1]:[Y]],3,FALSE)</f>
        <v>#N/A</v>
      </c>
      <c r="K61" t="e">
        <f>VLOOKUP(F61,[1]!china_towns_second__2[[Column1]:[Y]],2,FALSE)</f>
        <v>#N/A</v>
      </c>
      <c r="L61" t="s">
        <v>5963</v>
      </c>
      <c r="M61" t="str">
        <f>VLOOKUP(H61,CHOOSE({1,2},Table2[Native],Table2[Name]),2,0)</f>
        <v>Sāngzhí Xiàn</v>
      </c>
      <c r="N61" t="str">
        <f>VLOOKUP(I61,CHOOSE({1,2},Table2[Native],Table2[Name]),2,0)</f>
        <v>Zhāngjiājiè Shì</v>
      </c>
      <c r="O61" t="str">
        <f t="shared" si="2"/>
        <v>Baishi Xiang (Zhāngjiājiè Shì)</v>
      </c>
      <c r="P61" s="11" t="str">
        <f t="shared" si="3"/>
        <v>Baishi Xiang (Zhāngjiājiè Shì)</v>
      </c>
    </row>
    <row r="62" spans="1:16" hidden="1" x14ac:dyDescent="0.25">
      <c r="A62" t="s">
        <v>2985</v>
      </c>
      <c r="B62" t="str">
        <f t="shared" si="0"/>
        <v>Báishí Zhèn</v>
      </c>
      <c r="C62" t="str">
        <f t="shared" si="1"/>
        <v>Báishí Zhèn</v>
      </c>
      <c r="D62" t="s">
        <v>2986</v>
      </c>
      <c r="E62" t="s">
        <v>306</v>
      </c>
      <c r="F62" t="str">
        <f>_xlfn.CONCAT(D62,", ",H62,", ",I62,", ","湖南省")</f>
        <v>白石镇, 湘潭县, 湘潭市, 湖南省</v>
      </c>
      <c r="G62">
        <v>29498</v>
      </c>
      <c r="H62" t="s">
        <v>163</v>
      </c>
      <c r="I62" t="s">
        <v>159</v>
      </c>
      <c r="J62">
        <f>VLOOKUP(F62,[1]!china_towns_second__2[[Column1]:[Y]],3,FALSE)</f>
        <v>27.4690470556699</v>
      </c>
      <c r="K62">
        <f>VLOOKUP(F62,[1]!china_towns_second__2[[Column1]:[Y]],2,FALSE)</f>
        <v>112.9126351</v>
      </c>
      <c r="L62" t="s">
        <v>5964</v>
      </c>
      <c r="M62" t="str">
        <f>VLOOKUP(H62,CHOOSE({1,2},Table2[Native],Table2[Name]),2,0)</f>
        <v>Xiāngtán Xiàn</v>
      </c>
      <c r="N62" t="str">
        <f>VLOOKUP(I62,CHOOSE({1,2},Table2[Native],Table2[Name]),2,0)</f>
        <v>Xiāngtán Shì</v>
      </c>
      <c r="O62" t="str">
        <f t="shared" si="2"/>
        <v>Baishi Zhen (Xiāngtán Shì)</v>
      </c>
      <c r="P62" s="11" t="str">
        <f t="shared" si="3"/>
        <v>Baishi Zhen (Xiāngtán Shì)</v>
      </c>
    </row>
    <row r="63" spans="1:16" hidden="1" x14ac:dyDescent="0.25">
      <c r="A63" t="s">
        <v>1058</v>
      </c>
      <c r="B63" t="str">
        <f t="shared" si="0"/>
        <v>Báishídù Zhèn</v>
      </c>
      <c r="C63" t="str">
        <f t="shared" si="1"/>
        <v>Báishídù Zhèn</v>
      </c>
      <c r="D63" t="s">
        <v>1059</v>
      </c>
      <c r="E63" t="s">
        <v>306</v>
      </c>
      <c r="F63" t="str">
        <f>_xlfn.CONCAT(D63,", ",H63,", ",I63,", ","湖南省")</f>
        <v>白石渡镇, 宜章县, 郴州市, 湖南省</v>
      </c>
      <c r="G63">
        <v>11580</v>
      </c>
      <c r="H63" t="s">
        <v>66</v>
      </c>
      <c r="I63" t="s">
        <v>48</v>
      </c>
      <c r="J63">
        <f>VLOOKUP(F63,[1]!china_towns_second__2[[Column1]:[Y]],3,FALSE)</f>
        <v>25.406378516334001</v>
      </c>
      <c r="K63">
        <f>VLOOKUP(F63,[1]!china_towns_second__2[[Column1]:[Y]],2,FALSE)</f>
        <v>113.0411804</v>
      </c>
      <c r="L63" t="s">
        <v>5965</v>
      </c>
      <c r="M63" t="str">
        <f>VLOOKUP(H63,CHOOSE({1,2},Table2[Native],Table2[Name]),2,0)</f>
        <v>Yízhāng Xiàn</v>
      </c>
      <c r="N63" t="str">
        <f>VLOOKUP(I63,CHOOSE({1,2},Table2[Native],Table2[Name]),2,0)</f>
        <v>Chēnzhōu Shì</v>
      </c>
      <c r="O63" t="str">
        <f t="shared" si="2"/>
        <v>Baishidu Zhen (Chēnzhōu Shì)</v>
      </c>
      <c r="P63" s="11" t="str">
        <f t="shared" si="3"/>
        <v>Baishidu Zhen (Chēnzhōu Shì)</v>
      </c>
    </row>
    <row r="64" spans="1:16" hidden="1" x14ac:dyDescent="0.25">
      <c r="A64" t="s">
        <v>1060</v>
      </c>
      <c r="B64" t="str">
        <f t="shared" si="0"/>
        <v>Báishuĭ Yáozú Xiāng [incl. Huáquán Xiāng]</v>
      </c>
      <c r="C64" t="str">
        <f t="shared" si="1"/>
        <v>Báishuĭ Yáozú Xiāng [incl. Huáquán Xiāng]</v>
      </c>
      <c r="D64" t="s">
        <v>1061</v>
      </c>
      <c r="E64" t="s">
        <v>280</v>
      </c>
      <c r="F64" t="str">
        <f>_xlfn.CONCAT(D64,", ",H64,", ",I64,", ","湖南省")</f>
        <v>白水瑶族乡, 桂阳县, 郴州市, 湖南省</v>
      </c>
      <c r="G64">
        <v>13410</v>
      </c>
      <c r="H64" t="s">
        <v>56</v>
      </c>
      <c r="I64" t="s">
        <v>48</v>
      </c>
      <c r="J64" t="e">
        <f>VLOOKUP(F64,[1]!china_towns_second__2[[Column1]:[Y]],3,FALSE)</f>
        <v>#N/A</v>
      </c>
      <c r="K64" t="e">
        <f>VLOOKUP(F64,[1]!china_towns_second__2[[Column1]:[Y]],2,FALSE)</f>
        <v>#N/A</v>
      </c>
      <c r="L64" t="s">
        <v>5966</v>
      </c>
      <c r="M64" t="str">
        <f>VLOOKUP(H64,CHOOSE({1,2},Table2[Native],Table2[Name]),2,0)</f>
        <v>Guìyáng Xiàn</v>
      </c>
      <c r="N64" t="str">
        <f>VLOOKUP(I64,CHOOSE({1,2},Table2[Native],Table2[Name]),2,0)</f>
        <v>Chēnzhōu Shì</v>
      </c>
      <c r="O64" t="str">
        <f t="shared" si="2"/>
        <v>Baishui Yaozu Xiang [incl. Huaquan Xiang] (Chēnzhōu Shì)</v>
      </c>
      <c r="P64" s="11" t="str">
        <f t="shared" si="3"/>
        <v>Baishui Yaozu Xiang [incl. Huaquan Xiang] (Chēnzhōu Shì)</v>
      </c>
    </row>
    <row r="65" spans="1:16" hidden="1" x14ac:dyDescent="0.25">
      <c r="A65" t="s">
        <v>3652</v>
      </c>
      <c r="B65" t="str">
        <f t="shared" si="0"/>
        <v>Báishuĭ Zhèn (Yŏngzhōu Shì)</v>
      </c>
      <c r="C65" t="str">
        <f t="shared" si="1"/>
        <v>Báishuĭ Zhèn (Yŏngzhōu Shì)</v>
      </c>
      <c r="D65" t="s">
        <v>3653</v>
      </c>
      <c r="E65" t="s">
        <v>306</v>
      </c>
      <c r="F65" t="str">
        <f>_xlfn.CONCAT(D65,", ",H65,", ",I65,", ","湖南省")</f>
        <v>白水镇, 祁阳市, 永州市, 湖南省</v>
      </c>
      <c r="G65">
        <v>55677</v>
      </c>
      <c r="H65" t="s">
        <v>215</v>
      </c>
      <c r="I65" t="s">
        <v>200</v>
      </c>
      <c r="J65">
        <f>VLOOKUP(F65,[1]!china_towns_second__2[[Column1]:[Y]],3,FALSE)</f>
        <v>26.416500733095599</v>
      </c>
      <c r="K65">
        <f>VLOOKUP(F65,[1]!china_towns_second__2[[Column1]:[Y]],2,FALSE)</f>
        <v>112.01064479999999</v>
      </c>
      <c r="L65" t="s">
        <v>5967</v>
      </c>
      <c r="M65" t="str">
        <f>VLOOKUP(H65,CHOOSE({1,2},Table2[Native],Table2[Name]),2,0)</f>
        <v>Qíyáng Shì</v>
      </c>
      <c r="N65" t="str">
        <f>VLOOKUP(I65,CHOOSE({1,2},Table2[Native],Table2[Name]),2,0)</f>
        <v>Yŏngzhōu Shì</v>
      </c>
      <c r="O65" t="str">
        <f t="shared" si="2"/>
        <v>Baishui Zhen (Yongzhou Shi) (Yŏngzhōu Shì)</v>
      </c>
      <c r="P65" s="11" t="str">
        <f t="shared" si="3"/>
        <v>Baishui Zhen (Yongzhou Shi) (Yŏngzhōu Shì)</v>
      </c>
    </row>
    <row r="66" spans="1:16" hidden="1" x14ac:dyDescent="0.25">
      <c r="A66" t="s">
        <v>3652</v>
      </c>
      <c r="B66" t="str">
        <f t="shared" ref="B66:B129" si="4">IF(COUNTIF(A:A,A66)&gt;1,_xlfn.CONCAT(A66," (",N66,")"),A66)</f>
        <v>Báishuĭ Zhèn (Yuèyáng Shì)</v>
      </c>
      <c r="C66" t="str">
        <f t="shared" ref="C66:C129" si="5">IF(COUNTIF(B:B,B66)&gt;1,_xlfn.CONCAT(A66," (",M66,")"),B66)</f>
        <v>Báishuĭ Zhèn (Yuèyáng Shì)</v>
      </c>
      <c r="D66" t="s">
        <v>3653</v>
      </c>
      <c r="E66" t="s">
        <v>306</v>
      </c>
      <c r="F66" t="str">
        <f>_xlfn.CONCAT(D66,", ",H66,", ",I66,", ","湖南省")</f>
        <v>白水镇, 汨罗市, 岳阳市, 湖南省</v>
      </c>
      <c r="G66">
        <v>28213</v>
      </c>
      <c r="H66" t="s">
        <v>228</v>
      </c>
      <c r="I66" t="s">
        <v>221</v>
      </c>
      <c r="J66">
        <f>VLOOKUP(F66,[1]!china_towns_second__2[[Column1]:[Y]],3,FALSE)</f>
        <v>28.678963343347</v>
      </c>
      <c r="K66">
        <f>VLOOKUP(F66,[1]!china_towns_second__2[[Column1]:[Y]],2,FALSE)</f>
        <v>113.0287774</v>
      </c>
      <c r="L66" t="s">
        <v>5968</v>
      </c>
      <c r="M66" t="str">
        <f>VLOOKUP(H66,CHOOSE({1,2},Table2[Native],Table2[Name]),2,0)</f>
        <v>Mìluó Shì</v>
      </c>
      <c r="N66" t="str">
        <f>VLOOKUP(I66,CHOOSE({1,2},Table2[Native],Table2[Name]),2,0)</f>
        <v>Yuèyáng Shì</v>
      </c>
      <c r="O66" t="str">
        <f t="shared" ref="O66:O129" si="6">_xlfn.CONCAT(L66," (",N66,")")</f>
        <v>Baishui Zhen (Yueyang Shi) (Yuèyáng Shì)</v>
      </c>
      <c r="P66" s="11" t="str">
        <f t="shared" ref="P66:P129" si="7">IF(COUNTIF(O:O,O66)&gt;1,_xlfn.CONCAT(L66," (",M66,")"),O66)</f>
        <v>Baishui Zhen (Yueyang Shi) (Yuèyáng Shì)</v>
      </c>
    </row>
    <row r="67" spans="1:16" hidden="1" x14ac:dyDescent="0.25">
      <c r="A67" t="s">
        <v>4032</v>
      </c>
      <c r="B67" t="str">
        <f t="shared" si="4"/>
        <v>Báitáng Zhèn</v>
      </c>
      <c r="C67" t="str">
        <f t="shared" si="5"/>
        <v>Báitáng Zhèn</v>
      </c>
      <c r="D67" t="s">
        <v>4033</v>
      </c>
      <c r="E67" t="s">
        <v>306</v>
      </c>
      <c r="F67" t="str">
        <f>_xlfn.CONCAT(D67,", ",H67,", ",I67,", ","湖南省")</f>
        <v>白塘镇, 汨罗市, 岳阳市, 湖南省</v>
      </c>
      <c r="G67">
        <v>19684</v>
      </c>
      <c r="H67" t="s">
        <v>228</v>
      </c>
      <c r="I67" t="s">
        <v>221</v>
      </c>
      <c r="J67">
        <f>VLOOKUP(F67,[1]!china_towns_second__2[[Column1]:[Y]],3,FALSE)</f>
        <v>28.9404286459914</v>
      </c>
      <c r="K67">
        <f>VLOOKUP(F67,[1]!china_towns_second__2[[Column1]:[Y]],2,FALSE)</f>
        <v>113.0073944</v>
      </c>
      <c r="L67" t="s">
        <v>5969</v>
      </c>
      <c r="M67" t="str">
        <f>VLOOKUP(H67,CHOOSE({1,2},Table2[Native],Table2[Name]),2,0)</f>
        <v>Mìluó Shì</v>
      </c>
      <c r="N67" t="str">
        <f>VLOOKUP(I67,CHOOSE({1,2},Table2[Native],Table2[Name]),2,0)</f>
        <v>Yuèyáng Shì</v>
      </c>
      <c r="O67" t="str">
        <f t="shared" si="6"/>
        <v>Baitang Zhen (Yuèyáng Shì)</v>
      </c>
      <c r="P67" s="11" t="str">
        <f t="shared" si="7"/>
        <v>Baitang Zhen (Yuèyáng Shì)</v>
      </c>
    </row>
    <row r="68" spans="1:16" hidden="1" x14ac:dyDescent="0.25">
      <c r="A68" t="s">
        <v>2987</v>
      </c>
      <c r="B68" t="str">
        <f t="shared" si="4"/>
        <v>Báitián Zhèn</v>
      </c>
      <c r="C68" t="str">
        <f t="shared" si="5"/>
        <v>Báitián Zhèn</v>
      </c>
      <c r="D68" t="s">
        <v>2988</v>
      </c>
      <c r="E68" t="s">
        <v>306</v>
      </c>
      <c r="F68" t="str">
        <f>_xlfn.CONCAT(D68,", ",H68,", ",I68,", ","湖南省")</f>
        <v>白田镇, 湘乡市, 湘潭市, 湖南省</v>
      </c>
      <c r="G68">
        <v>37361</v>
      </c>
      <c r="H68" t="s">
        <v>165</v>
      </c>
      <c r="I68" t="s">
        <v>159</v>
      </c>
      <c r="J68">
        <f>VLOOKUP(F68,[1]!china_towns_second__2[[Column1]:[Y]],3,FALSE)</f>
        <v>27.9112586637522</v>
      </c>
      <c r="K68">
        <f>VLOOKUP(F68,[1]!china_towns_second__2[[Column1]:[Y]],2,FALSE)</f>
        <v>112.37767460000001</v>
      </c>
      <c r="L68" t="s">
        <v>5970</v>
      </c>
      <c r="M68" t="str">
        <f>VLOOKUP(H68,CHOOSE({1,2},Table2[Native],Table2[Name]),2,0)</f>
        <v>Xiāngxiāng Shì</v>
      </c>
      <c r="N68" t="str">
        <f>VLOOKUP(I68,CHOOSE({1,2},Table2[Native],Table2[Name]),2,0)</f>
        <v>Xiāngtán Shì</v>
      </c>
      <c r="O68" t="str">
        <f t="shared" si="6"/>
        <v>Baitian Zhen (Xiāngtán Shì)</v>
      </c>
      <c r="P68" s="11" t="str">
        <f t="shared" si="7"/>
        <v>Baitian Zhen (Xiāngtán Shì)</v>
      </c>
    </row>
    <row r="69" spans="1:16" hidden="1" x14ac:dyDescent="0.25">
      <c r="A69" t="s">
        <v>4550</v>
      </c>
      <c r="B69" t="str">
        <f t="shared" si="4"/>
        <v>Báitùtán Zhèn</v>
      </c>
      <c r="C69" t="str">
        <f t="shared" si="5"/>
        <v>Báitùtán Zhèn</v>
      </c>
      <c r="D69" t="s">
        <v>4551</v>
      </c>
      <c r="E69" t="s">
        <v>306</v>
      </c>
      <c r="F69" t="str">
        <f>_xlfn.CONCAT(D69,", ",H69,", ",I69,", ","湖南省")</f>
        <v>白兔潭镇, 醴陵市, 株洲市, 湖南省</v>
      </c>
      <c r="G69">
        <v>35806</v>
      </c>
      <c r="H69" t="s">
        <v>256</v>
      </c>
      <c r="I69" t="s">
        <v>250</v>
      </c>
      <c r="J69">
        <f>VLOOKUP(F69,[1]!china_towns_second__2[[Column1]:[Y]],3,FALSE)</f>
        <v>27.783814754317302</v>
      </c>
      <c r="K69">
        <f>VLOOKUP(F69,[1]!china_towns_second__2[[Column1]:[Y]],2,FALSE)</f>
        <v>113.68675760000001</v>
      </c>
      <c r="L69" t="s">
        <v>5971</v>
      </c>
      <c r="M69" t="str">
        <f>VLOOKUP(H69,CHOOSE({1,2},Table2[Native],Table2[Name]),2,0)</f>
        <v>Lĭlíng Shì</v>
      </c>
      <c r="N69" t="str">
        <f>VLOOKUP(I69,CHOOSE({1,2},Table2[Native],Table2[Name]),2,0)</f>
        <v>Zhūzhōu Shì</v>
      </c>
      <c r="O69" t="str">
        <f t="shared" si="6"/>
        <v>Baitutan Zhen (Zhūzhōu Shì)</v>
      </c>
      <c r="P69" s="11" t="str">
        <f t="shared" si="7"/>
        <v>Baitutan Zhen (Zhūzhōu Shì)</v>
      </c>
    </row>
    <row r="70" spans="1:16" hidden="1" x14ac:dyDescent="0.25">
      <c r="A70" t="s">
        <v>2411</v>
      </c>
      <c r="B70" t="str">
        <f t="shared" si="4"/>
        <v>Báixī Zhèn</v>
      </c>
      <c r="C70" t="str">
        <f t="shared" si="5"/>
        <v>Báixī Zhèn</v>
      </c>
      <c r="D70" t="s">
        <v>2412</v>
      </c>
      <c r="E70" t="s">
        <v>306</v>
      </c>
      <c r="F70" t="str">
        <f>_xlfn.CONCAT(D70,", ",H70,", ",I70,", ","湖南省")</f>
        <v>白溪镇, 新化县, 娄底市, 湖南省</v>
      </c>
      <c r="G70">
        <v>51444</v>
      </c>
      <c r="H70" t="s">
        <v>131</v>
      </c>
      <c r="I70" t="s">
        <v>121</v>
      </c>
      <c r="J70">
        <f>VLOOKUP(F70,[1]!china_towns_second__2[[Column1]:[Y]],3,FALSE)</f>
        <v>28.052832862132998</v>
      </c>
      <c r="K70">
        <f>VLOOKUP(F70,[1]!china_towns_second__2[[Column1]:[Y]],2,FALSE)</f>
        <v>111.2863857</v>
      </c>
      <c r="L70" t="s">
        <v>5972</v>
      </c>
      <c r="M70" t="str">
        <f>VLOOKUP(H70,CHOOSE({1,2},Table2[Native],Table2[Name]),2,0)</f>
        <v>Xīnhuà Xiàn</v>
      </c>
      <c r="N70" t="str">
        <f>VLOOKUP(I70,CHOOSE({1,2},Table2[Native],Table2[Name]),2,0)</f>
        <v>Lóudĭ Shì</v>
      </c>
      <c r="O70" t="str">
        <f t="shared" si="6"/>
        <v>Baixi Zhen (Lóudĭ Shì)</v>
      </c>
      <c r="P70" s="11" t="str">
        <f t="shared" si="7"/>
        <v>Baixi Zhen (Lóudĭ Shì)</v>
      </c>
    </row>
    <row r="71" spans="1:16" hidden="1" x14ac:dyDescent="0.25">
      <c r="A71" t="s">
        <v>4034</v>
      </c>
      <c r="B71" t="str">
        <f t="shared" si="4"/>
        <v>Bǎixiáng Zhèn</v>
      </c>
      <c r="C71" t="str">
        <f t="shared" si="5"/>
        <v>Bǎixiáng Zhèn</v>
      </c>
      <c r="D71" t="s">
        <v>4035</v>
      </c>
      <c r="E71" t="s">
        <v>306</v>
      </c>
      <c r="F71" t="str">
        <f>_xlfn.CONCAT(D71,", ",H71,", ",I71,", ","湖南省")</f>
        <v>柏祥镇, 岳阳县, 岳阳市, 湖南省</v>
      </c>
      <c r="G71">
        <v>30624</v>
      </c>
      <c r="H71" t="s">
        <v>236</v>
      </c>
      <c r="I71" t="s">
        <v>221</v>
      </c>
      <c r="J71">
        <f>VLOOKUP(F71,[1]!china_towns_second__2[[Column1]:[Y]],3,FALSE)</f>
        <v>29.061121731467601</v>
      </c>
      <c r="K71">
        <f>VLOOKUP(F71,[1]!china_towns_second__2[[Column1]:[Y]],2,FALSE)</f>
        <v>113.30995729999999</v>
      </c>
      <c r="L71" t="s">
        <v>5973</v>
      </c>
      <c r="M71" t="str">
        <f>VLOOKUP(H71,CHOOSE({1,2},Table2[Native],Table2[Name]),2,0)</f>
        <v>Yuèyáng Xiàn</v>
      </c>
      <c r="N71" t="str">
        <f>VLOOKUP(I71,CHOOSE({1,2},Table2[Native],Table2[Name]),2,0)</f>
        <v>Yuèyáng Shì</v>
      </c>
      <c r="O71" t="str">
        <f t="shared" si="6"/>
        <v>Baixiang Zhen (Yuèyáng Shì)</v>
      </c>
      <c r="P71" s="11" t="str">
        <f t="shared" si="7"/>
        <v>Baixiang Zhen (Yuèyáng Shì)</v>
      </c>
    </row>
    <row r="72" spans="1:16" hidden="1" x14ac:dyDescent="0.25">
      <c r="A72" t="s">
        <v>3148</v>
      </c>
      <c r="B72" t="str">
        <f t="shared" si="4"/>
        <v>Báiyán Xiāng</v>
      </c>
      <c r="C72" t="str">
        <f t="shared" si="5"/>
        <v>Báiyán Xiāng</v>
      </c>
      <c r="D72" t="s">
        <v>3149</v>
      </c>
      <c r="E72" t="s">
        <v>280</v>
      </c>
      <c r="F72" t="str">
        <f>_xlfn.CONCAT(D72,", ",H72,", ",I72,", ","湖南省")</f>
        <v>白岩乡, 吉首市, 湘西土家族苗族自治州, 湖南省</v>
      </c>
      <c r="G72">
        <v>6334</v>
      </c>
      <c r="H72" t="s">
        <v>180</v>
      </c>
      <c r="I72" t="s">
        <v>170</v>
      </c>
      <c r="J72" t="e">
        <f>VLOOKUP(F72,[1]!china_towns_second__2[[Column1]:[Y]],3,FALSE)</f>
        <v>#N/A</v>
      </c>
      <c r="K72" t="e">
        <f>VLOOKUP(F72,[1]!china_towns_second__2[[Column1]:[Y]],2,FALSE)</f>
        <v>#N/A</v>
      </c>
      <c r="L72" t="s">
        <v>5974</v>
      </c>
      <c r="M72" t="str">
        <f>VLOOKUP(H72,CHOOSE({1,2},Table2[Native],Table2[Name]),2,0)</f>
        <v>Jíshŏu Shì</v>
      </c>
      <c r="N72" t="str">
        <f>VLOOKUP(I72,CHOOSE({1,2},Table2[Native],Table2[Name]),2,0)</f>
        <v>Xiāngxī Tŭjiāzú Miáozú Zìzhìzhōu</v>
      </c>
      <c r="O72" t="str">
        <f t="shared" si="6"/>
        <v>Baiyan Xiang (Xiāngxī Tŭjiāzú Miáozú Zìzhìzhōu)</v>
      </c>
      <c r="P72" s="11" t="str">
        <f t="shared" si="7"/>
        <v>Baiyan Xiang (Xiāngxī Tŭjiāzú Miáozú Zìzhìzhōu)</v>
      </c>
    </row>
    <row r="73" spans="1:16" hidden="1" x14ac:dyDescent="0.25">
      <c r="A73" t="s">
        <v>3144</v>
      </c>
      <c r="B73" t="str">
        <f t="shared" si="4"/>
        <v>Báiyáng Xiāng</v>
      </c>
      <c r="C73" t="str">
        <f t="shared" si="5"/>
        <v>Báiyáng Xiāng</v>
      </c>
      <c r="D73" t="s">
        <v>3145</v>
      </c>
      <c r="E73" t="s">
        <v>280</v>
      </c>
      <c r="F73" t="str">
        <f>_xlfn.CONCAT(D73,", ",H73,", ",I73,", ","湖南省")</f>
        <v>白羊乡, 龙山县, 湘西土家族苗族自治州, 湖南省</v>
      </c>
      <c r="G73">
        <v>9649</v>
      </c>
      <c r="H73" t="s">
        <v>182</v>
      </c>
      <c r="I73" t="s">
        <v>170</v>
      </c>
      <c r="J73" t="e">
        <f>VLOOKUP(F73,[1]!china_towns_second__2[[Column1]:[Y]],3,FALSE)</f>
        <v>#N/A</v>
      </c>
      <c r="K73" t="e">
        <f>VLOOKUP(F73,[1]!china_towns_second__2[[Column1]:[Y]],2,FALSE)</f>
        <v>#N/A</v>
      </c>
      <c r="L73" t="s">
        <v>5975</v>
      </c>
      <c r="M73" t="str">
        <f>VLOOKUP(H73,CHOOSE({1,2},Table2[Native],Table2[Name]),2,0)</f>
        <v>Lóngshān Xiàn</v>
      </c>
      <c r="N73" t="str">
        <f>VLOOKUP(I73,CHOOSE({1,2},Table2[Native],Table2[Name]),2,0)</f>
        <v>Xiāngxī Tŭjiāzú Miáozú Zìzhìzhōu</v>
      </c>
      <c r="O73" t="str">
        <f t="shared" si="6"/>
        <v>Baiyang Xiang (Xiāngxī Tŭjiāzú Miáozú Zìzhìzhōu)</v>
      </c>
      <c r="P73" s="11" t="str">
        <f t="shared" si="7"/>
        <v>Baiyang Xiang (Xiāngxī Tŭjiāzú Miáozú Zìzhìzhōu)</v>
      </c>
    </row>
    <row r="74" spans="1:16" hidden="1" x14ac:dyDescent="0.25">
      <c r="A74" t="s">
        <v>4036</v>
      </c>
      <c r="B74" t="str">
        <f t="shared" si="4"/>
        <v>Báiyángtián Zhèn</v>
      </c>
      <c r="C74" t="str">
        <f t="shared" si="5"/>
        <v>Báiyángtián Zhèn</v>
      </c>
      <c r="D74" t="s">
        <v>4037</v>
      </c>
      <c r="E74" t="s">
        <v>306</v>
      </c>
      <c r="F74" t="str">
        <f>_xlfn.CONCAT(D74,", ",H74,", ",I74,", ","湖南省")</f>
        <v>白羊田镇, 临湘市, 岳阳市, 湖南省</v>
      </c>
      <c r="G74">
        <v>21974</v>
      </c>
      <c r="H74" t="s">
        <v>227</v>
      </c>
      <c r="I74" t="s">
        <v>221</v>
      </c>
      <c r="J74">
        <f>VLOOKUP(F74,[1]!china_towns_second__2[[Column1]:[Y]],3,FALSE)</f>
        <v>29.250094932392301</v>
      </c>
      <c r="K74">
        <f>VLOOKUP(F74,[1]!china_towns_second__2[[Column1]:[Y]],2,FALSE)</f>
        <v>113.4181313</v>
      </c>
      <c r="L74" t="s">
        <v>5976</v>
      </c>
      <c r="M74" t="str">
        <f>VLOOKUP(H74,CHOOSE({1,2},Table2[Native],Table2[Name]),2,0)</f>
        <v>Línxiāng Shì</v>
      </c>
      <c r="N74" t="str">
        <f>VLOOKUP(I74,CHOOSE({1,2},Table2[Native],Table2[Name]),2,0)</f>
        <v>Yuèyáng Shì</v>
      </c>
      <c r="O74" t="str">
        <f t="shared" si="6"/>
        <v>Baiyangtian Zhen (Yuèyáng Shì)</v>
      </c>
      <c r="P74" s="11" t="str">
        <f t="shared" si="7"/>
        <v>Baiyangtian Zhen (Yuèyáng Shì)</v>
      </c>
    </row>
    <row r="75" spans="1:16" hidden="1" x14ac:dyDescent="0.25">
      <c r="A75" t="s">
        <v>3146</v>
      </c>
      <c r="B75" t="str">
        <f t="shared" si="4"/>
        <v>Báiyángxī Xiāng</v>
      </c>
      <c r="C75" t="str">
        <f t="shared" si="5"/>
        <v>Báiyángxī Xiāng</v>
      </c>
      <c r="D75" t="s">
        <v>3147</v>
      </c>
      <c r="E75" t="s">
        <v>280</v>
      </c>
      <c r="F75" t="str">
        <f>_xlfn.CONCAT(D75,", ",H75,", ",I75,", ","湖南省")</f>
        <v>白羊溪乡, 泸溪县, 湘西土家族苗族自治州, 湖南省</v>
      </c>
      <c r="G75">
        <v>8585</v>
      </c>
      <c r="H75" t="s">
        <v>184</v>
      </c>
      <c r="I75" t="s">
        <v>170</v>
      </c>
      <c r="J75" t="e">
        <f>VLOOKUP(F75,[1]!china_towns_second__2[[Column1]:[Y]],3,FALSE)</f>
        <v>#N/A</v>
      </c>
      <c r="K75" t="e">
        <f>VLOOKUP(F75,[1]!china_towns_second__2[[Column1]:[Y]],2,FALSE)</f>
        <v>#N/A</v>
      </c>
      <c r="L75" t="s">
        <v>5977</v>
      </c>
      <c r="M75" t="str">
        <f>VLOOKUP(H75,CHOOSE({1,2},Table2[Native],Table2[Name]),2,0)</f>
        <v>Lúxī Xiàn</v>
      </c>
      <c r="N75" t="str">
        <f>VLOOKUP(I75,CHOOSE({1,2},Table2[Native],Table2[Name]),2,0)</f>
        <v>Xiāngxī Tŭjiāzú Miáozú Zìzhìzhōu</v>
      </c>
      <c r="O75" t="str">
        <f t="shared" si="6"/>
        <v>Baiyangxi Xiang (Xiāngxī Tŭjiāzú Miáozú Zìzhìzhōu)</v>
      </c>
      <c r="P75" s="11" t="str">
        <f t="shared" si="7"/>
        <v>Baiyangxi Xiang (Xiāngxī Tŭjiāzú Miáozú Zìzhìzhōu)</v>
      </c>
    </row>
    <row r="76" spans="1:16" hidden="1" x14ac:dyDescent="0.25">
      <c r="A76" t="s">
        <v>3654</v>
      </c>
      <c r="B76" t="str">
        <f t="shared" si="4"/>
        <v>Báiyáshì Zhèn [incl. Dàjiāngkŏu Xiāng]</v>
      </c>
      <c r="C76" t="str">
        <f t="shared" si="5"/>
        <v>Báiyáshì Zhèn [incl. Dàjiāngkŏu Xiāng]</v>
      </c>
      <c r="D76" t="s">
        <v>3655</v>
      </c>
      <c r="E76" t="s">
        <v>306</v>
      </c>
      <c r="F76" t="str">
        <f>_xlfn.CONCAT(D76,", ",H76,", ",I76,", ","湖南省")</f>
        <v>白牙市镇, 东安县, 永州市, 湖南省</v>
      </c>
      <c r="G76">
        <v>130256</v>
      </c>
      <c r="H76" t="s">
        <v>204</v>
      </c>
      <c r="I76" t="s">
        <v>200</v>
      </c>
      <c r="J76">
        <f>VLOOKUP(F76,[1]!china_towns_second__2[[Column1]:[Y]],3,FALSE)</f>
        <v>26.404777062324399</v>
      </c>
      <c r="K76">
        <f>VLOOKUP(F76,[1]!china_towns_second__2[[Column1]:[Y]],2,FALSE)</f>
        <v>111.2943982</v>
      </c>
      <c r="L76" t="s">
        <v>5978</v>
      </c>
      <c r="M76" t="str">
        <f>VLOOKUP(H76,CHOOSE({1,2},Table2[Native],Table2[Name]),2,0)</f>
        <v>Dōng'ān Xiàn</v>
      </c>
      <c r="N76" t="str">
        <f>VLOOKUP(I76,CHOOSE({1,2},Table2[Native],Table2[Name]),2,0)</f>
        <v>Yŏngzhōu Shì</v>
      </c>
      <c r="O76" t="str">
        <f t="shared" si="6"/>
        <v>Baiyashi Zhen [incl. Dajiangkou Xiang] (Yŏngzhōu Shì)</v>
      </c>
      <c r="P76" s="11" t="str">
        <f t="shared" si="7"/>
        <v>Baiyashi Zhen [incl. Dajiangkou Xiang] (Yŏngzhōu Shì)</v>
      </c>
    </row>
    <row r="77" spans="1:16" hidden="1" x14ac:dyDescent="0.25">
      <c r="A77" t="s">
        <v>311</v>
      </c>
      <c r="B77" t="str">
        <f t="shared" si="4"/>
        <v>Báiyī Zhèn</v>
      </c>
      <c r="C77" t="str">
        <f t="shared" si="5"/>
        <v>Báiyī Zhèn</v>
      </c>
      <c r="D77" t="s">
        <v>312</v>
      </c>
      <c r="E77" t="s">
        <v>306</v>
      </c>
      <c r="F77" t="str">
        <f>_xlfn.CONCAT(D77,", ",H77,", ",I77,", ","湖南省")</f>
        <v>白衣镇, 津市市, 常德市, 湖南省</v>
      </c>
      <c r="G77">
        <v>18087</v>
      </c>
      <c r="H77" t="s">
        <v>16</v>
      </c>
      <c r="I77" t="s">
        <v>6</v>
      </c>
      <c r="J77">
        <f>VLOOKUP(F77,[1]!china_towns_second__2[[Column1]:[Y]],3,FALSE)</f>
        <v>29.435932507665399</v>
      </c>
      <c r="K77">
        <f>VLOOKUP(F77,[1]!china_towns_second__2[[Column1]:[Y]],2,FALSE)</f>
        <v>111.8748966</v>
      </c>
      <c r="L77" t="s">
        <v>5979</v>
      </c>
      <c r="M77" t="str">
        <f>VLOOKUP(H77,CHOOSE({1,2},Table2[Native],Table2[Name]),2,0)</f>
        <v>Jīnshì Shì</v>
      </c>
      <c r="N77" t="str">
        <f>VLOOKUP(I77,CHOOSE({1,2},Table2[Native],Table2[Name]),2,0)</f>
        <v>Chángdé Shì</v>
      </c>
      <c r="O77" t="str">
        <f t="shared" si="6"/>
        <v>Baiyi Zhen (Chángdé Shì)</v>
      </c>
      <c r="P77" s="11" t="str">
        <f t="shared" si="7"/>
        <v>Baiyi Zhen (Chángdé Shì)</v>
      </c>
    </row>
    <row r="78" spans="1:16" hidden="1" x14ac:dyDescent="0.25">
      <c r="A78" t="s">
        <v>2598</v>
      </c>
      <c r="B78" t="str">
        <f t="shared" si="4"/>
        <v>Báiyù Xiāng</v>
      </c>
      <c r="C78" t="str">
        <f t="shared" si="5"/>
        <v>Báiyù Xiāng</v>
      </c>
      <c r="D78" t="s">
        <v>2599</v>
      </c>
      <c r="E78" t="s">
        <v>280</v>
      </c>
      <c r="F78" t="str">
        <f>_xlfn.CONCAT(D78,", ",H78,", ",I78,", ","湖南省")</f>
        <v>白玉乡, 绥宁县, 邵阳市, 湖南省</v>
      </c>
      <c r="G78">
        <v>8521</v>
      </c>
      <c r="H78" t="s">
        <v>151</v>
      </c>
      <c r="I78" t="s">
        <v>133</v>
      </c>
      <c r="J78" t="e">
        <f>VLOOKUP(F78,[1]!china_towns_second__2[[Column1]:[Y]],3,FALSE)</f>
        <v>#N/A</v>
      </c>
      <c r="K78" t="e">
        <f>VLOOKUP(F78,[1]!china_towns_second__2[[Column1]:[Y]],2,FALSE)</f>
        <v>#N/A</v>
      </c>
      <c r="L78" t="s">
        <v>5980</v>
      </c>
      <c r="M78" t="str">
        <f>VLOOKUP(H78,CHOOSE({1,2},Table2[Native],Table2[Name]),2,0)</f>
        <v>Suíníng Xiàn</v>
      </c>
      <c r="N78" t="str">
        <f>VLOOKUP(I78,CHOOSE({1,2},Table2[Native],Table2[Name]),2,0)</f>
        <v>Shàoyáng Shì</v>
      </c>
      <c r="O78" t="str">
        <f t="shared" si="6"/>
        <v>Baiyu Xiang (Shàoyáng Shì)</v>
      </c>
      <c r="P78" s="11" t="str">
        <f t="shared" si="7"/>
        <v>Baiyu Xiang (Shàoyáng Shì)</v>
      </c>
    </row>
    <row r="79" spans="1:16" hidden="1" x14ac:dyDescent="0.25">
      <c r="A79" t="s">
        <v>316</v>
      </c>
      <c r="B79" t="str">
        <f t="shared" si="4"/>
        <v>Báiyún Zhèn (Chángdé Shì)</v>
      </c>
      <c r="C79" t="str">
        <f t="shared" si="5"/>
        <v>Báiyún Zhèn (Chángdé Shì)</v>
      </c>
      <c r="D79" t="s">
        <v>317</v>
      </c>
      <c r="E79" t="s">
        <v>306</v>
      </c>
      <c r="F79" t="str">
        <f>_xlfn.CONCAT(D79,", ",H79,", ",I79,", ","湖南省")</f>
        <v>白云镇, 石门县, 常德市, 湖南省</v>
      </c>
      <c r="G79">
        <v>27821</v>
      </c>
      <c r="H79" t="s">
        <v>22</v>
      </c>
      <c r="I79" t="s">
        <v>6</v>
      </c>
      <c r="J79">
        <f>VLOOKUP(F79,[1]!china_towns_second__2[[Column1]:[Y]],3,FALSE)</f>
        <v>29.644083840065601</v>
      </c>
      <c r="K79">
        <f>VLOOKUP(F79,[1]!china_towns_second__2[[Column1]:[Y]],2,FALSE)</f>
        <v>111.12335539999999</v>
      </c>
      <c r="L79" t="s">
        <v>5981</v>
      </c>
      <c r="M79" t="str">
        <f>VLOOKUP(H79,CHOOSE({1,2},Table2[Native],Table2[Name]),2,0)</f>
        <v>Shímén Xiàn</v>
      </c>
      <c r="N79" t="str">
        <f>VLOOKUP(I79,CHOOSE({1,2},Table2[Native],Table2[Name]),2,0)</f>
        <v>Chángdé Shì</v>
      </c>
      <c r="O79" t="str">
        <f t="shared" si="6"/>
        <v>Baiyun Zhen (Changde Shi) (Chángdé Shì)</v>
      </c>
      <c r="P79" s="11" t="str">
        <f t="shared" si="7"/>
        <v>Baiyun Zhen (Changde Shi) (Chángdé Shì)</v>
      </c>
    </row>
    <row r="80" spans="1:16" hidden="1" x14ac:dyDescent="0.25">
      <c r="A80" t="s">
        <v>316</v>
      </c>
      <c r="B80" t="str">
        <f t="shared" si="4"/>
        <v>Báiyún Zhèn (Yuèyáng Shì)</v>
      </c>
      <c r="C80" t="str">
        <f t="shared" si="5"/>
        <v>Báiyún Zhèn (Yuèyáng Shì)</v>
      </c>
      <c r="D80" t="s">
        <v>317</v>
      </c>
      <c r="E80" t="s">
        <v>306</v>
      </c>
      <c r="F80" t="str">
        <f>_xlfn.CONCAT(D80,", ",H80,", ",I80,", ","湖南省")</f>
        <v>白云镇, 临湘市, 岳阳市, 湖南省</v>
      </c>
      <c r="G80">
        <v>15238</v>
      </c>
      <c r="H80" t="s">
        <v>227</v>
      </c>
      <c r="I80" t="s">
        <v>221</v>
      </c>
      <c r="J80">
        <f>VLOOKUP(F80,[1]!china_towns_second__2[[Column1]:[Y]],3,FALSE)</f>
        <v>29.497978045748301</v>
      </c>
      <c r="K80">
        <f>VLOOKUP(F80,[1]!china_towns_second__2[[Column1]:[Y]],2,FALSE)</f>
        <v>113.4019345</v>
      </c>
      <c r="L80" t="s">
        <v>5982</v>
      </c>
      <c r="M80" t="str">
        <f>VLOOKUP(H80,CHOOSE({1,2},Table2[Native],Table2[Name]),2,0)</f>
        <v>Línxiāng Shì</v>
      </c>
      <c r="N80" t="str">
        <f>VLOOKUP(I80,CHOOSE({1,2},Table2[Native],Table2[Name]),2,0)</f>
        <v>Yuèyáng Shì</v>
      </c>
      <c r="O80" t="str">
        <f t="shared" si="6"/>
        <v>Baiyun Zhen (Yueyang Shi) (Yuèyáng Shì)</v>
      </c>
      <c r="P80" s="11" t="str">
        <f t="shared" si="7"/>
        <v>Baiyun Zhen (Yueyang Shi) (Yuèyáng Shì)</v>
      </c>
    </row>
    <row r="81" spans="1:16" hidden="1" x14ac:dyDescent="0.25">
      <c r="A81" t="s">
        <v>313</v>
      </c>
      <c r="B81" t="str">
        <f t="shared" si="4"/>
        <v>Báiyúnshān Línchăng</v>
      </c>
      <c r="C81" t="str">
        <f t="shared" si="5"/>
        <v>Báiyúnshān Línchăng</v>
      </c>
      <c r="D81" t="s">
        <v>314</v>
      </c>
      <c r="E81" t="s">
        <v>315</v>
      </c>
      <c r="F81" t="str">
        <f>_xlfn.CONCAT(D81,", ",H81,", ",I81,", ","湖南省")</f>
        <v>白云山林场, 石门县, 常德市, 湖南省</v>
      </c>
      <c r="G81">
        <v>593</v>
      </c>
      <c r="H81" t="s">
        <v>22</v>
      </c>
      <c r="I81" t="s">
        <v>6</v>
      </c>
      <c r="J81">
        <f>VLOOKUP(F81,[1]!china_towns_second__2[[Column1]:[Y]],3,FALSE)</f>
        <v>29.675666697383399</v>
      </c>
      <c r="K81">
        <f>VLOOKUP(F81,[1]!china_towns_second__2[[Column1]:[Y]],2,FALSE)</f>
        <v>111.1460472</v>
      </c>
      <c r="L81" t="s">
        <v>5983</v>
      </c>
      <c r="M81" t="str">
        <f>VLOOKUP(H81,CHOOSE({1,2},Table2[Native],Table2[Name]),2,0)</f>
        <v>Shímén Xiàn</v>
      </c>
      <c r="N81" t="str">
        <f>VLOOKUP(I81,CHOOSE({1,2},Table2[Native],Table2[Name]),2,0)</f>
        <v>Chángdé Shì</v>
      </c>
      <c r="O81" t="str">
        <f t="shared" si="6"/>
        <v>Baiyunshan Linchang (Chángdé Shì)</v>
      </c>
      <c r="P81" s="11" t="str">
        <f t="shared" si="7"/>
        <v>Baiyunshan Linchang (Chángdé Shì)</v>
      </c>
    </row>
    <row r="82" spans="1:16" hidden="1" x14ac:dyDescent="0.25">
      <c r="A82" t="s">
        <v>3150</v>
      </c>
      <c r="B82" t="str">
        <f t="shared" si="4"/>
        <v>Báiyúnshān Nóngkĕnchăng</v>
      </c>
      <c r="C82" t="str">
        <f t="shared" si="5"/>
        <v>Báiyúnshān Nóngkĕnchăng</v>
      </c>
      <c r="D82" t="s">
        <v>3151</v>
      </c>
      <c r="E82" t="s">
        <v>315</v>
      </c>
      <c r="F82" t="str">
        <f>_xlfn.CONCAT(D82,", ",H82,", ",I82,", ","湖南省")</f>
        <v>白云山农垦场, 保靖县, 湘西土家族苗族自治州, 湖南省</v>
      </c>
      <c r="G82">
        <v>74</v>
      </c>
      <c r="H82" t="s">
        <v>172</v>
      </c>
      <c r="I82" t="s">
        <v>170</v>
      </c>
      <c r="J82">
        <f>VLOOKUP(F82,[1]!china_towns_second__2[[Column1]:[Y]],3,FALSE)</f>
        <v>28.723228935815399</v>
      </c>
      <c r="K82">
        <f>VLOOKUP(F82,[1]!china_towns_second__2[[Column1]:[Y]],2,FALSE)</f>
        <v>109.397265</v>
      </c>
      <c r="L82" t="s">
        <v>5984</v>
      </c>
      <c r="M82" t="str">
        <f>VLOOKUP(H82,CHOOSE({1,2},Table2[Native],Table2[Name]),2,0)</f>
        <v>Băojìng Xiàn</v>
      </c>
      <c r="N82" t="str">
        <f>VLOOKUP(I82,CHOOSE({1,2},Table2[Native],Table2[Name]),2,0)</f>
        <v>Xiāngxī Tŭjiāzú Miáozú Zìzhìzhōu</v>
      </c>
      <c r="O82" t="str">
        <f t="shared" si="6"/>
        <v>Baiyunshan Nongkenchang (Xiāngxī Tŭjiāzú Miáozú Zìzhìzhōu)</v>
      </c>
      <c r="P82" s="11" t="str">
        <f t="shared" si="7"/>
        <v>Baiyunshan Nongkenchang (Xiāngxī Tŭjiāzú Miáozú Zìzhìzhōu)</v>
      </c>
    </row>
    <row r="83" spans="1:16" hidden="1" x14ac:dyDescent="0.25">
      <c r="A83" t="s">
        <v>1463</v>
      </c>
      <c r="B83" t="str">
        <f t="shared" si="4"/>
        <v>Báiyútán Yuányìchăng</v>
      </c>
      <c r="C83" t="str">
        <f t="shared" si="5"/>
        <v>Báiyútán Yuányìchăng</v>
      </c>
      <c r="D83" t="s">
        <v>1464</v>
      </c>
      <c r="E83" t="s">
        <v>315</v>
      </c>
      <c r="F83" t="str">
        <f>_xlfn.CONCAT(D83,", ",H83,", ",I83,", ","湖南省")</f>
        <v>白渔潭园艺场, 珠晖区, 衡阳市, 湖南省</v>
      </c>
      <c r="G83">
        <v>648</v>
      </c>
      <c r="H83" t="s">
        <v>93</v>
      </c>
      <c r="I83" t="s">
        <v>72</v>
      </c>
      <c r="J83">
        <f>VLOOKUP(F83,[1]!china_towns_second__2[[Column1]:[Y]],3,FALSE)</f>
        <v>26.884211293193701</v>
      </c>
      <c r="K83">
        <f>VLOOKUP(F83,[1]!china_towns_second__2[[Column1]:[Y]],2,FALSE)</f>
        <v>112.6952797</v>
      </c>
      <c r="L83" t="s">
        <v>5985</v>
      </c>
      <c r="M83" t="str">
        <f>VLOOKUP(H83,CHOOSE({1,2},Table2[Native],Table2[Name]),2,0)</f>
        <v>Zhūhuī Qū</v>
      </c>
      <c r="N83" t="str">
        <f>VLOOKUP(I83,CHOOSE({1,2},Table2[Native],Table2[Name]),2,0)</f>
        <v>Héngyáng Shì</v>
      </c>
      <c r="O83" t="str">
        <f t="shared" si="6"/>
        <v>Baiyutan Yuanyichang (Héngyáng Shì)</v>
      </c>
      <c r="P83" s="11" t="str">
        <f t="shared" si="7"/>
        <v>Baiyutan Yuanyichang (Héngyáng Shì)</v>
      </c>
    </row>
    <row r="84" spans="1:16" hidden="1" x14ac:dyDescent="0.25">
      <c r="A84" t="s">
        <v>318</v>
      </c>
      <c r="B84" t="str">
        <f t="shared" si="4"/>
        <v>Bǎizhī Xiāng</v>
      </c>
      <c r="C84" t="str">
        <f t="shared" si="5"/>
        <v>Bǎizhī Xiāng</v>
      </c>
      <c r="D84" t="s">
        <v>319</v>
      </c>
      <c r="E84" t="s">
        <v>280</v>
      </c>
      <c r="F84" t="str">
        <f>_xlfn.CONCAT(D84,", ",H84,", ",I84,", ","湖南省")</f>
        <v>柏枝乡, 临澧县, 常德市, 湖南省</v>
      </c>
      <c r="G84">
        <v>25812</v>
      </c>
      <c r="H84" t="s">
        <v>18</v>
      </c>
      <c r="I84" t="s">
        <v>6</v>
      </c>
      <c r="J84" t="e">
        <f>VLOOKUP(F84,[1]!china_towns_second__2[[Column1]:[Y]],3,FALSE)</f>
        <v>#N/A</v>
      </c>
      <c r="K84" t="e">
        <f>VLOOKUP(F84,[1]!china_towns_second__2[[Column1]:[Y]],2,FALSE)</f>
        <v>#N/A</v>
      </c>
      <c r="L84" t="s">
        <v>5986</v>
      </c>
      <c r="M84" t="str">
        <f>VLOOKUP(H84,CHOOSE({1,2},Table2[Native],Table2[Name]),2,0)</f>
        <v>Línlĭ Xiàn</v>
      </c>
      <c r="N84" t="str">
        <f>VLOOKUP(I84,CHOOSE({1,2},Table2[Native],Table2[Name]),2,0)</f>
        <v>Chángdé Shì</v>
      </c>
      <c r="O84" t="str">
        <f t="shared" si="6"/>
        <v>Baizhi Xiang (Chángdé Shì)</v>
      </c>
      <c r="P84" s="11" t="str">
        <f t="shared" si="7"/>
        <v>Baizhi Xiang (Chángdé Shì)</v>
      </c>
    </row>
    <row r="85" spans="1:16" hidden="1" x14ac:dyDescent="0.25">
      <c r="A85" t="s">
        <v>4038</v>
      </c>
      <c r="B85" t="str">
        <f t="shared" si="4"/>
        <v>Bājĭng Xiāng</v>
      </c>
      <c r="C85" t="str">
        <f t="shared" si="5"/>
        <v>Bājĭng Xiāng</v>
      </c>
      <c r="D85" t="s">
        <v>4039</v>
      </c>
      <c r="E85" t="s">
        <v>280</v>
      </c>
      <c r="F85" t="str">
        <f>_xlfn.CONCAT(D85,", ",H85,", ",I85,", ","湖南省")</f>
        <v>八景乡, 汨罗市, 岳阳市, 湖南省</v>
      </c>
      <c r="G85">
        <v>3742</v>
      </c>
      <c r="H85" t="s">
        <v>228</v>
      </c>
      <c r="I85" t="s">
        <v>221</v>
      </c>
      <c r="J85" t="e">
        <f>VLOOKUP(F85,[1]!china_towns_second__2[[Column1]:[Y]],3,FALSE)</f>
        <v>#N/A</v>
      </c>
      <c r="K85" t="e">
        <f>VLOOKUP(F85,[1]!china_towns_second__2[[Column1]:[Y]],2,FALSE)</f>
        <v>#N/A</v>
      </c>
      <c r="L85" t="s">
        <v>5987</v>
      </c>
      <c r="M85" t="str">
        <f>VLOOKUP(H85,CHOOSE({1,2},Table2[Native],Table2[Name]),2,0)</f>
        <v>Mìluó Shì</v>
      </c>
      <c r="N85" t="str">
        <f>VLOOKUP(I85,CHOOSE({1,2},Table2[Native],Table2[Name]),2,0)</f>
        <v>Yuèyáng Shì</v>
      </c>
      <c r="O85" t="str">
        <f t="shared" si="6"/>
        <v>Bajing Xiang (Yuèyáng Shì)</v>
      </c>
      <c r="P85" s="11" t="str">
        <f t="shared" si="7"/>
        <v>Bajing Xiang (Yuèyáng Shì)</v>
      </c>
    </row>
    <row r="86" spans="1:16" hidden="1" x14ac:dyDescent="0.25">
      <c r="A86" t="s">
        <v>1062</v>
      </c>
      <c r="B86" t="str">
        <f t="shared" si="4"/>
        <v>Bālí Zhèn</v>
      </c>
      <c r="C86" t="str">
        <f t="shared" si="5"/>
        <v>Bālí Zhèn</v>
      </c>
      <c r="D86" t="s">
        <v>1063</v>
      </c>
      <c r="E86" t="s">
        <v>306</v>
      </c>
      <c r="F86" t="str">
        <f>_xlfn.CONCAT(D86,", ",H86,", ",I86,", ","湖南省")</f>
        <v>笆篱镇, 宜章县, 郴州市, 湖南省</v>
      </c>
      <c r="G86">
        <v>19282</v>
      </c>
      <c r="H86" t="s">
        <v>66</v>
      </c>
      <c r="I86" t="s">
        <v>48</v>
      </c>
      <c r="J86">
        <f>VLOOKUP(F86,[1]!china_towns_second__2[[Column1]:[Y]],3,FALSE)</f>
        <v>25.119980589393499</v>
      </c>
      <c r="K86">
        <f>VLOOKUP(F86,[1]!china_towns_second__2[[Column1]:[Y]],2,FALSE)</f>
        <v>112.8764221</v>
      </c>
      <c r="L86" t="s">
        <v>5988</v>
      </c>
      <c r="M86" t="str">
        <f>VLOOKUP(H86,CHOOSE({1,2},Table2[Native],Table2[Name]),2,0)</f>
        <v>Yízhāng Xiàn</v>
      </c>
      <c r="N86" t="str">
        <f>VLOOKUP(I86,CHOOSE({1,2},Table2[Native],Table2[Name]),2,0)</f>
        <v>Chēnzhōu Shì</v>
      </c>
      <c r="O86" t="str">
        <f t="shared" si="6"/>
        <v>Bali Zhen (Chēnzhōu Shì)</v>
      </c>
      <c r="P86" s="11" t="str">
        <f t="shared" si="7"/>
        <v>Bali Zhen (Chēnzhōu Shì)</v>
      </c>
    </row>
    <row r="87" spans="1:16" hidden="1" x14ac:dyDescent="0.25">
      <c r="A87" t="s">
        <v>4355</v>
      </c>
      <c r="B87" t="str">
        <f t="shared" si="4"/>
        <v>Bāmáoxī Xiāng</v>
      </c>
      <c r="C87" t="str">
        <f t="shared" si="5"/>
        <v>Bāmáoxī Xiāng</v>
      </c>
      <c r="D87" t="s">
        <v>4356</v>
      </c>
      <c r="E87" t="s">
        <v>280</v>
      </c>
      <c r="F87" t="str">
        <f>_xlfn.CONCAT(D87,", ",H87,", ",I87,", ","湖南省")</f>
        <v>芭茅溪乡, 桑植县, 张家界市, 湖南省</v>
      </c>
      <c r="G87">
        <v>3777</v>
      </c>
      <c r="H87" t="s">
        <v>244</v>
      </c>
      <c r="I87" t="s">
        <v>240</v>
      </c>
      <c r="J87" t="e">
        <f>VLOOKUP(F87,[1]!china_towns_second__2[[Column1]:[Y]],3,FALSE)</f>
        <v>#N/A</v>
      </c>
      <c r="K87" t="e">
        <f>VLOOKUP(F87,[1]!china_towns_second__2[[Column1]:[Y]],2,FALSE)</f>
        <v>#N/A</v>
      </c>
      <c r="L87" t="s">
        <v>5989</v>
      </c>
      <c r="M87" t="str">
        <f>VLOOKUP(H87,CHOOSE({1,2},Table2[Native],Table2[Name]),2,0)</f>
        <v>Sāngzhí Xiàn</v>
      </c>
      <c r="N87" t="str">
        <f>VLOOKUP(I87,CHOOSE({1,2},Table2[Native],Table2[Name]),2,0)</f>
        <v>Zhāngjiājiè Shì</v>
      </c>
      <c r="O87" t="str">
        <f t="shared" si="6"/>
        <v>Bamaoxi Xiang (Zhāngjiājiè Shì)</v>
      </c>
      <c r="P87" s="11" t="str">
        <f t="shared" si="7"/>
        <v>Bamaoxi Xiang (Zhāngjiājiè Shì)</v>
      </c>
    </row>
    <row r="88" spans="1:16" hidden="1" x14ac:dyDescent="0.25">
      <c r="A88" t="s">
        <v>1064</v>
      </c>
      <c r="B88" t="str">
        <f t="shared" si="4"/>
        <v>Bāmiànshān Yáozú Xiāng [incl. Qīngyāo Zhèn, Liánpíng Xiāng]</v>
      </c>
      <c r="C88" t="str">
        <f t="shared" si="5"/>
        <v>Bāmiànshān Yáozú Xiāng [incl. Qīngyāo Zhèn, Liánpíng Xiāng]</v>
      </c>
      <c r="D88" t="s">
        <v>1065</v>
      </c>
      <c r="E88" t="s">
        <v>280</v>
      </c>
      <c r="F88" t="str">
        <f>_xlfn.CONCAT(D88,", ",H88,", ",I88,", ","湖南省")</f>
        <v>八面山瑶族乡, 资兴市, 郴州市, 湖南省</v>
      </c>
      <c r="G88">
        <v>9317</v>
      </c>
      <c r="H88" t="s">
        <v>70</v>
      </c>
      <c r="I88" t="s">
        <v>48</v>
      </c>
      <c r="J88" t="e">
        <f>VLOOKUP(F88,[1]!china_towns_second__2[[Column1]:[Y]],3,FALSE)</f>
        <v>#N/A</v>
      </c>
      <c r="K88" t="e">
        <f>VLOOKUP(F88,[1]!china_towns_second__2[[Column1]:[Y]],2,FALSE)</f>
        <v>#N/A</v>
      </c>
      <c r="L88" t="s">
        <v>5990</v>
      </c>
      <c r="M88" t="str">
        <f>VLOOKUP(H88,CHOOSE({1,2},Table2[Native],Table2[Name]),2,0)</f>
        <v>Zīxīng Shì</v>
      </c>
      <c r="N88" t="str">
        <f>VLOOKUP(I88,CHOOSE({1,2},Table2[Native],Table2[Name]),2,0)</f>
        <v>Chēnzhōu Shì</v>
      </c>
      <c r="O88" t="str">
        <f t="shared" si="6"/>
        <v>Bamianshan Yaozu Xiang [incl. Qingyao Zhen, Lianping Xiang] (Chēnzhōu Shì)</v>
      </c>
      <c r="P88" s="11" t="str">
        <f t="shared" si="7"/>
        <v>Bamianshan Yaozu Xiang [incl. Qingyao Zhen, Lianping Xiang] (Chēnzhōu Shì)</v>
      </c>
    </row>
    <row r="89" spans="1:16" hidden="1" x14ac:dyDescent="0.25">
      <c r="A89" t="s">
        <v>4040</v>
      </c>
      <c r="B89" t="str">
        <f t="shared" si="4"/>
        <v>Bănjiāng Xiāng</v>
      </c>
      <c r="C89" t="str">
        <f t="shared" si="5"/>
        <v>Bănjiāng Xiāng</v>
      </c>
      <c r="D89" t="s">
        <v>4041</v>
      </c>
      <c r="E89" t="s">
        <v>280</v>
      </c>
      <c r="F89" t="str">
        <f>_xlfn.CONCAT(D89,", ",H89,", ",I89,", ","湖南省")</f>
        <v>板江乡, 平江县, 岳阳市, 湖南省</v>
      </c>
      <c r="G89">
        <v>12970</v>
      </c>
      <c r="H89" t="s">
        <v>230</v>
      </c>
      <c r="I89" t="s">
        <v>221</v>
      </c>
      <c r="J89" t="e">
        <f>VLOOKUP(F89,[1]!china_towns_second__2[[Column1]:[Y]],3,FALSE)</f>
        <v>#N/A</v>
      </c>
      <c r="K89" t="e">
        <f>VLOOKUP(F89,[1]!china_towns_second__2[[Column1]:[Y]],2,FALSE)</f>
        <v>#N/A</v>
      </c>
      <c r="L89" t="s">
        <v>5991</v>
      </c>
      <c r="M89" t="str">
        <f>VLOOKUP(H89,CHOOSE({1,2},Table2[Native],Table2[Name]),2,0)</f>
        <v>Píngjiāng Xiàn</v>
      </c>
      <c r="N89" t="str">
        <f>VLOOKUP(I89,CHOOSE({1,2},Table2[Native],Table2[Name]),2,0)</f>
        <v>Yuèyáng Shì</v>
      </c>
      <c r="O89" t="str">
        <f t="shared" si="6"/>
        <v>Banjiang Xiang (Yuèyáng Shì)</v>
      </c>
      <c r="P89" s="11" t="str">
        <f t="shared" si="7"/>
        <v>Banjiang Xiang (Yuèyáng Shì)</v>
      </c>
    </row>
    <row r="90" spans="1:16" hidden="1" x14ac:dyDescent="0.25">
      <c r="A90" t="s">
        <v>1861</v>
      </c>
      <c r="B90" t="str">
        <f t="shared" si="4"/>
        <v>Bănlìshù Xiāng</v>
      </c>
      <c r="C90" t="str">
        <f t="shared" si="5"/>
        <v>Bănlìshù Xiāng</v>
      </c>
      <c r="D90" t="s">
        <v>1862</v>
      </c>
      <c r="E90" t="s">
        <v>280</v>
      </c>
      <c r="F90" t="str">
        <f>_xlfn.CONCAT(D90,", ",H90,", ",I90,", ","湖南省")</f>
        <v>板栗树乡, 麻阳苗族自治县, 怀化市, 湖南省</v>
      </c>
      <c r="G90">
        <v>10716</v>
      </c>
      <c r="H90" t="s">
        <v>107</v>
      </c>
      <c r="I90" t="s">
        <v>95</v>
      </c>
      <c r="J90" t="e">
        <f>VLOOKUP(F90,[1]!china_towns_second__2[[Column1]:[Y]],3,FALSE)</f>
        <v>#N/A</v>
      </c>
      <c r="K90" t="e">
        <f>VLOOKUP(F90,[1]!china_towns_second__2[[Column1]:[Y]],2,FALSE)</f>
        <v>#N/A</v>
      </c>
      <c r="L90" t="s">
        <v>5992</v>
      </c>
      <c r="M90" t="str">
        <f>VLOOKUP(H90,CHOOSE({1,2},Table2[Native],Table2[Name]),2,0)</f>
        <v>Máyáng Miáozú Zìzhìxiàn</v>
      </c>
      <c r="N90" t="str">
        <f>VLOOKUP(I90,CHOOSE({1,2},Table2[Native],Table2[Name]),2,0)</f>
        <v>Huáihuà Shì</v>
      </c>
      <c r="O90" t="str">
        <f t="shared" si="6"/>
        <v>Banlishu Xiang (Huáihuà Shì)</v>
      </c>
      <c r="P90" s="11" t="str">
        <f t="shared" si="7"/>
        <v>Banlishu Xiang (Huáihuà Shì)</v>
      </c>
    </row>
    <row r="91" spans="1:16" hidden="1" x14ac:dyDescent="0.25">
      <c r="A91" t="s">
        <v>1863</v>
      </c>
      <c r="B91" t="str">
        <f t="shared" si="4"/>
        <v>Bănqiáo Xiāng (Huáihuà Shì)</v>
      </c>
      <c r="C91" t="str">
        <f t="shared" si="5"/>
        <v>Bănqiáo Xiāng (Huáihuà Shì)</v>
      </c>
      <c r="D91" t="s">
        <v>1864</v>
      </c>
      <c r="E91" t="s">
        <v>280</v>
      </c>
      <c r="F91" t="str">
        <f>_xlfn.CONCAT(D91,", ",H91,", ",I91,", ","湖南省")</f>
        <v>板桥乡, 辰溪县, 怀化市, 湖南省</v>
      </c>
      <c r="G91">
        <v>8562</v>
      </c>
      <c r="H91" t="s">
        <v>97</v>
      </c>
      <c r="I91" t="s">
        <v>95</v>
      </c>
      <c r="J91" t="e">
        <f>VLOOKUP(F91,[1]!china_towns_second__2[[Column1]:[Y]],3,FALSE)</f>
        <v>#N/A</v>
      </c>
      <c r="K91" t="e">
        <f>VLOOKUP(F91,[1]!china_towns_second__2[[Column1]:[Y]],2,FALSE)</f>
        <v>#N/A</v>
      </c>
      <c r="L91" t="s">
        <v>5993</v>
      </c>
      <c r="M91" t="str">
        <f>VLOOKUP(H91,CHOOSE({1,2},Table2[Native],Table2[Name]),2,0)</f>
        <v>Chénxī Xiàn</v>
      </c>
      <c r="N91" t="str">
        <f>VLOOKUP(I91,CHOOSE({1,2},Table2[Native],Table2[Name]),2,0)</f>
        <v>Huáihuà Shì</v>
      </c>
      <c r="O91" t="str">
        <f t="shared" si="6"/>
        <v>Banqiao Xiang (Huaihua Shi) (Huáihuà Shì)</v>
      </c>
      <c r="P91" s="11" t="str">
        <f t="shared" si="7"/>
        <v>Banqiao Xiang (Huaihua Shi) (Huáihuà Shì)</v>
      </c>
    </row>
    <row r="92" spans="1:16" hidden="1" x14ac:dyDescent="0.25">
      <c r="A92" t="s">
        <v>1863</v>
      </c>
      <c r="B92" t="str">
        <f t="shared" si="4"/>
        <v>Bănqiáo Xiāng (Shàoyáng Shì)</v>
      </c>
      <c r="C92" t="str">
        <f t="shared" si="5"/>
        <v>Bănqiáo Xiāng (Shàoyáng Shì)</v>
      </c>
      <c r="D92" t="s">
        <v>1864</v>
      </c>
      <c r="E92" t="s">
        <v>280</v>
      </c>
      <c r="F92" t="str">
        <f>_xlfn.CONCAT(D92,", ",H92,", ",I92,", ","湖南省")</f>
        <v>板桥乡, 大祥区, 邵阳市, 湖南省</v>
      </c>
      <c r="G92">
        <v>23373</v>
      </c>
      <c r="H92" t="s">
        <v>139</v>
      </c>
      <c r="I92" t="s">
        <v>133</v>
      </c>
      <c r="J92" t="e">
        <f>VLOOKUP(F92,[1]!china_towns_second__2[[Column1]:[Y]],3,FALSE)</f>
        <v>#N/A</v>
      </c>
      <c r="K92" t="e">
        <f>VLOOKUP(F92,[1]!china_towns_second__2[[Column1]:[Y]],2,FALSE)</f>
        <v>#N/A</v>
      </c>
      <c r="L92" t="s">
        <v>5994</v>
      </c>
      <c r="M92" t="str">
        <f>VLOOKUP(H92,CHOOSE({1,2},Table2[Native],Table2[Name]),2,0)</f>
        <v>Dàxiáng Qū</v>
      </c>
      <c r="N92" t="str">
        <f>VLOOKUP(I92,CHOOSE({1,2},Table2[Native],Table2[Name]),2,0)</f>
        <v>Shàoyáng Shì</v>
      </c>
      <c r="O92" t="str">
        <f t="shared" si="6"/>
        <v>Banqiao Xiang (Shaoyang Shi) (Shàoyáng Shì)</v>
      </c>
      <c r="P92" s="11" t="str">
        <f t="shared" si="7"/>
        <v>Banqiao Xiang (Shaoyang Shi) (Shàoyáng Shì)</v>
      </c>
    </row>
    <row r="93" spans="1:16" hidden="1" x14ac:dyDescent="0.25">
      <c r="A93" t="s">
        <v>1465</v>
      </c>
      <c r="B93" t="str">
        <f t="shared" si="4"/>
        <v>Bănqiáo Zhèn</v>
      </c>
      <c r="C93" t="str">
        <f t="shared" si="5"/>
        <v>Bănqiáo Zhèn</v>
      </c>
      <c r="D93" t="s">
        <v>1466</v>
      </c>
      <c r="E93" t="s">
        <v>306</v>
      </c>
      <c r="F93" t="str">
        <f>_xlfn.CONCAT(D93,", ",H93,", ",I93,", ","湖南省")</f>
        <v>板桥镇, 常宁市, 衡阳市, 湖南省</v>
      </c>
      <c r="G93">
        <v>37530</v>
      </c>
      <c r="H93" t="s">
        <v>74</v>
      </c>
      <c r="I93" t="s">
        <v>72</v>
      </c>
      <c r="J93">
        <f>VLOOKUP(F93,[1]!china_towns_second__2[[Column1]:[Y]],3,FALSE)</f>
        <v>26.286494928838</v>
      </c>
      <c r="K93">
        <f>VLOOKUP(F93,[1]!china_towns_second__2[[Column1]:[Y]],2,FALSE)</f>
        <v>112.39903579999999</v>
      </c>
      <c r="L93" t="s">
        <v>5995</v>
      </c>
      <c r="M93" t="str">
        <f>VLOOKUP(H93,CHOOSE({1,2},Table2[Native],Table2[Name]),2,0)</f>
        <v>Chángníng Shì</v>
      </c>
      <c r="N93" t="str">
        <f>VLOOKUP(I93,CHOOSE({1,2},Table2[Native],Table2[Name]),2,0)</f>
        <v>Héngyáng Shì</v>
      </c>
      <c r="O93" t="str">
        <f t="shared" si="6"/>
        <v>Banqiao Zhen (Héngyáng Shì)</v>
      </c>
      <c r="P93" s="11" t="str">
        <f t="shared" si="7"/>
        <v>Banqiao Zhen (Héngyáng Shì)</v>
      </c>
    </row>
    <row r="94" spans="1:16" hidden="1" x14ac:dyDescent="0.25">
      <c r="A94" t="s">
        <v>1865</v>
      </c>
      <c r="B94" t="str">
        <f t="shared" si="4"/>
        <v>Bănshān Xiāng</v>
      </c>
      <c r="C94" t="str">
        <f t="shared" si="5"/>
        <v>Bănshān Xiāng</v>
      </c>
      <c r="D94" t="s">
        <v>1866</v>
      </c>
      <c r="E94" t="s">
        <v>280</v>
      </c>
      <c r="F94" t="str">
        <f>_xlfn.CONCAT(D94,", ",H94,", ",I94,", ","湖南省")</f>
        <v>板山乡, 芷江侗族自治县, 怀化市, 湖南省</v>
      </c>
      <c r="G94">
        <v>4343</v>
      </c>
      <c r="H94" t="s">
        <v>117</v>
      </c>
      <c r="I94" t="s">
        <v>95</v>
      </c>
      <c r="J94" t="e">
        <f>VLOOKUP(F94,[1]!china_towns_second__2[[Column1]:[Y]],3,FALSE)</f>
        <v>#N/A</v>
      </c>
      <c r="K94" t="e">
        <f>VLOOKUP(F94,[1]!china_towns_second__2[[Column1]:[Y]],2,FALSE)</f>
        <v>#N/A</v>
      </c>
      <c r="L94" t="s">
        <v>5996</v>
      </c>
      <c r="M94" t="str">
        <f>VLOOKUP(H94,CHOOSE({1,2},Table2[Native],Table2[Name]),2,0)</f>
        <v>Zhĭjiāng Dòngzú Zìzhìxiàn</v>
      </c>
      <c r="N94" t="str">
        <f>VLOOKUP(I94,CHOOSE({1,2},Table2[Native],Table2[Name]),2,0)</f>
        <v>Huáihuà Shì</v>
      </c>
      <c r="O94" t="str">
        <f t="shared" si="6"/>
        <v>Banshan Xiang (Huáihuà Shì)</v>
      </c>
      <c r="P94" s="11" t="str">
        <f t="shared" si="7"/>
        <v>Banshan Xiang (Huáihuà Shì)</v>
      </c>
    </row>
    <row r="95" spans="1:16" hidden="1" x14ac:dyDescent="0.25">
      <c r="A95" t="s">
        <v>4552</v>
      </c>
      <c r="B95" t="str">
        <f t="shared" si="4"/>
        <v>Bănshān Zhèn</v>
      </c>
      <c r="C95" t="str">
        <f t="shared" si="5"/>
        <v>Bănshān Zhèn</v>
      </c>
      <c r="D95" t="s">
        <v>4553</v>
      </c>
      <c r="E95" t="s">
        <v>306</v>
      </c>
      <c r="F95" t="str">
        <f>_xlfn.CONCAT(D95,", ",H95,", ",I95,", ","湖南省")</f>
        <v>板杉镇, 醴陵市, 株洲市, 湖南省</v>
      </c>
      <c r="G95">
        <v>35099</v>
      </c>
      <c r="H95" t="s">
        <v>256</v>
      </c>
      <c r="I95" t="s">
        <v>250</v>
      </c>
      <c r="J95">
        <f>VLOOKUP(F95,[1]!china_towns_second__2[[Column1]:[Y]],3,FALSE)</f>
        <v>27.736064020404701</v>
      </c>
      <c r="K95">
        <f>VLOOKUP(F95,[1]!china_towns_second__2[[Column1]:[Y]],2,FALSE)</f>
        <v>113.40505810000001</v>
      </c>
      <c r="L95" t="s">
        <v>5997</v>
      </c>
      <c r="M95" t="str">
        <f>VLOOKUP(H95,CHOOSE({1,2},Table2[Native],Table2[Name]),2,0)</f>
        <v>Lĭlíng Shì</v>
      </c>
      <c r="N95" t="str">
        <f>VLOOKUP(I95,CHOOSE({1,2},Table2[Native],Table2[Name]),2,0)</f>
        <v>Zhūzhōu Shì</v>
      </c>
      <c r="O95" t="str">
        <f t="shared" si="6"/>
        <v>Banshan Zhen (Zhūzhōu Shì)</v>
      </c>
      <c r="P95" s="11" t="str">
        <f t="shared" si="7"/>
        <v>Banshan Zhen (Zhūzhōu Shì)</v>
      </c>
    </row>
    <row r="96" spans="1:16" hidden="1" x14ac:dyDescent="0.25">
      <c r="A96" t="s">
        <v>1467</v>
      </c>
      <c r="B96" t="str">
        <f t="shared" si="4"/>
        <v>Bănshì Xiāng</v>
      </c>
      <c r="C96" t="str">
        <f t="shared" si="5"/>
        <v>Bănshì Xiāng</v>
      </c>
      <c r="D96" t="s">
        <v>1468</v>
      </c>
      <c r="E96" t="s">
        <v>280</v>
      </c>
      <c r="F96" t="str">
        <f>_xlfn.CONCAT(D96,", ",H96,", ",I96,", ","湖南省")</f>
        <v>板市乡, 衡阳县, 衡阳市, 湖南省</v>
      </c>
      <c r="G96">
        <v>12958</v>
      </c>
      <c r="H96" t="s">
        <v>82</v>
      </c>
      <c r="I96" t="s">
        <v>72</v>
      </c>
      <c r="J96" t="e">
        <f>VLOOKUP(F96,[1]!china_towns_second__2[[Column1]:[Y]],3,FALSE)</f>
        <v>#N/A</v>
      </c>
      <c r="K96" t="e">
        <f>VLOOKUP(F96,[1]!china_towns_second__2[[Column1]:[Y]],2,FALSE)</f>
        <v>#N/A</v>
      </c>
      <c r="L96" t="s">
        <v>5998</v>
      </c>
      <c r="M96" t="str">
        <f>VLOOKUP(H96,CHOOSE({1,2},Table2[Native],Table2[Name]),2,0)</f>
        <v>Héngyáng Xiàn</v>
      </c>
      <c r="N96" t="str">
        <f>VLOOKUP(I96,CHOOSE({1,2},Table2[Native],Table2[Name]),2,0)</f>
        <v>Héngyáng Shì</v>
      </c>
      <c r="O96" t="str">
        <f t="shared" si="6"/>
        <v>Banshi Xiang (Héngyáng Shì)</v>
      </c>
      <c r="P96" s="11" t="str">
        <f t="shared" si="7"/>
        <v>Banshi Xiang (Héngyáng Shì)</v>
      </c>
    </row>
    <row r="97" spans="1:16" hidden="1" x14ac:dyDescent="0.25">
      <c r="A97" t="s">
        <v>2989</v>
      </c>
      <c r="B97" t="str">
        <f t="shared" si="4"/>
        <v>Băntáng Jiēdào</v>
      </c>
      <c r="C97" t="str">
        <f t="shared" si="5"/>
        <v>Băntáng Jiēdào</v>
      </c>
      <c r="D97" t="s">
        <v>2990</v>
      </c>
      <c r="E97" t="s">
        <v>287</v>
      </c>
      <c r="F97" t="str">
        <f>_xlfn.CONCAT(D97,", ",H97,", ",I97,", ","湖南省")</f>
        <v>板塘街道, 岳塘区, 湘潭市, 湖南省</v>
      </c>
      <c r="G97">
        <v>11006</v>
      </c>
      <c r="H97" t="s">
        <v>166</v>
      </c>
      <c r="I97" t="s">
        <v>159</v>
      </c>
      <c r="J97">
        <f>VLOOKUP(F97,[1]!china_towns_second__2[[Column1]:[Y]],3,FALSE)</f>
        <v>27.8539249688444</v>
      </c>
      <c r="K97">
        <f>VLOOKUP(F97,[1]!china_towns_second__2[[Column1]:[Y]],2,FALSE)</f>
        <v>112.9740597</v>
      </c>
      <c r="L97" t="s">
        <v>5999</v>
      </c>
      <c r="M97" t="str">
        <f>VLOOKUP(H97,CHOOSE({1,2},Table2[Native],Table2[Name]),2,0)</f>
        <v>Yuètáng Qū</v>
      </c>
      <c r="N97" t="str">
        <f>VLOOKUP(I97,CHOOSE({1,2},Table2[Native],Table2[Name]),2,0)</f>
        <v>Xiāngtán Shì</v>
      </c>
      <c r="O97" t="str">
        <f t="shared" si="6"/>
        <v>Bantang Jiedao (Xiāngtán Shì)</v>
      </c>
      <c r="P97" s="11" t="str">
        <f t="shared" si="7"/>
        <v>Bantang Jiedao (Xiāngtán Shì)</v>
      </c>
    </row>
    <row r="98" spans="1:16" hidden="1" x14ac:dyDescent="0.25">
      <c r="A98" t="s">
        <v>3448</v>
      </c>
      <c r="B98" t="str">
        <f t="shared" si="4"/>
        <v>Bănxī Línchăng</v>
      </c>
      <c r="C98" t="str">
        <f t="shared" si="5"/>
        <v>Bănxī Línchăng</v>
      </c>
      <c r="D98" t="s">
        <v>3449</v>
      </c>
      <c r="E98" t="s">
        <v>315</v>
      </c>
      <c r="F98" t="str">
        <f>_xlfn.CONCAT(D98,", ",H98,", ",I98,", ","湖南省")</f>
        <v>板溪林场, 桃江县, 益阳市, 湖南省</v>
      </c>
      <c r="G98">
        <v>1701</v>
      </c>
      <c r="H98" t="s">
        <v>194</v>
      </c>
      <c r="I98" t="s">
        <v>188</v>
      </c>
      <c r="J98">
        <f>VLOOKUP(F98,[1]!china_towns_second__2[[Column1]:[Y]],3,FALSE)</f>
        <v>28.363333656487399</v>
      </c>
      <c r="K98">
        <f>VLOOKUP(F98,[1]!china_towns_second__2[[Column1]:[Y]],2,FALSE)</f>
        <v>111.9129562</v>
      </c>
      <c r="L98" t="s">
        <v>6000</v>
      </c>
      <c r="M98" t="str">
        <f>VLOOKUP(H98,CHOOSE({1,2},Table2[Native],Table2[Name]),2,0)</f>
        <v>Táojiāng Xiàn</v>
      </c>
      <c r="N98" t="str">
        <f>VLOOKUP(I98,CHOOSE({1,2},Table2[Native],Table2[Name]),2,0)</f>
        <v>Yìyáng Shì</v>
      </c>
      <c r="O98" t="str">
        <f t="shared" si="6"/>
        <v>Banxi Linchang (Yìyáng Shì)</v>
      </c>
      <c r="P98" s="11" t="str">
        <f t="shared" si="7"/>
        <v>Banxi Linchang (Yìyáng Shì)</v>
      </c>
    </row>
    <row r="99" spans="1:16" hidden="1" x14ac:dyDescent="0.25">
      <c r="A99" t="s">
        <v>3656</v>
      </c>
      <c r="B99" t="str">
        <f t="shared" si="4"/>
        <v>Băo'ān Zhèn</v>
      </c>
      <c r="C99" t="str">
        <f t="shared" si="5"/>
        <v>Băo'ān Zhèn</v>
      </c>
      <c r="D99" t="s">
        <v>3657</v>
      </c>
      <c r="E99" t="s">
        <v>306</v>
      </c>
      <c r="F99" t="str">
        <f>_xlfn.CONCAT(D99,", ",H99,", ",I99,", ","湖南省")</f>
        <v>保安镇, 宁远县, 永州市, 湖南省</v>
      </c>
      <c r="G99">
        <v>26462</v>
      </c>
      <c r="H99" t="s">
        <v>214</v>
      </c>
      <c r="I99" t="s">
        <v>200</v>
      </c>
      <c r="J99">
        <f>VLOOKUP(F99,[1]!china_towns_second__2[[Column1]:[Y]],3,FALSE)</f>
        <v>25.736062302253298</v>
      </c>
      <c r="K99">
        <f>VLOOKUP(F99,[1]!china_towns_second__2[[Column1]:[Y]],2,FALSE)</f>
        <v>112.0727936</v>
      </c>
      <c r="L99" t="s">
        <v>6001</v>
      </c>
      <c r="M99" t="str">
        <f>VLOOKUP(H99,CHOOSE({1,2},Table2[Native],Table2[Name]),2,0)</f>
        <v>Níngyuăn Xiàn</v>
      </c>
      <c r="N99" t="str">
        <f>VLOOKUP(I99,CHOOSE({1,2},Table2[Native],Table2[Name]),2,0)</f>
        <v>Yŏngzhōu Shì</v>
      </c>
      <c r="O99" t="str">
        <f t="shared" si="6"/>
        <v>Bao'an Zhen (Yŏngzhōu Shì)</v>
      </c>
      <c r="P99" s="11" t="str">
        <f t="shared" si="7"/>
        <v>Bao'an Zhen (Yŏngzhōu Shì)</v>
      </c>
    </row>
    <row r="100" spans="1:16" hidden="1" x14ac:dyDescent="0.25">
      <c r="A100" t="s">
        <v>1469</v>
      </c>
      <c r="B100" t="str">
        <f t="shared" si="4"/>
        <v>Băogài Zhèn</v>
      </c>
      <c r="C100" t="str">
        <f t="shared" si="5"/>
        <v>Băogài Zhèn</v>
      </c>
      <c r="D100" t="s">
        <v>1470</v>
      </c>
      <c r="E100" t="s">
        <v>306</v>
      </c>
      <c r="F100" t="str">
        <f>_xlfn.CONCAT(D100,", ",H100,", ",I100,", ","湖南省")</f>
        <v>宝盖镇, 衡南县, 衡阳市, 湖南省</v>
      </c>
      <c r="G100">
        <v>41073</v>
      </c>
      <c r="H100" t="s">
        <v>78</v>
      </c>
      <c r="I100" t="s">
        <v>72</v>
      </c>
      <c r="J100">
        <f>VLOOKUP(F100,[1]!china_towns_second__2[[Column1]:[Y]],3,FALSE)</f>
        <v>26.746507183453598</v>
      </c>
      <c r="K100">
        <f>VLOOKUP(F100,[1]!china_towns_second__2[[Column1]:[Y]],2,FALSE)</f>
        <v>113.0366739</v>
      </c>
      <c r="L100" t="s">
        <v>6002</v>
      </c>
      <c r="M100" t="str">
        <f>VLOOKUP(H100,CHOOSE({1,2},Table2[Native],Table2[Name]),2,0)</f>
        <v>Héngnán Xiàn</v>
      </c>
      <c r="N100" t="str">
        <f>VLOOKUP(I100,CHOOSE({1,2},Table2[Native],Table2[Name]),2,0)</f>
        <v>Héngyáng Shì</v>
      </c>
      <c r="O100" t="str">
        <f t="shared" si="6"/>
        <v>Baogai Zhen (Héngyáng Shì)</v>
      </c>
      <c r="P100" s="11" t="str">
        <f t="shared" si="7"/>
        <v>Baogai Zhen (Héngyáng Shì)</v>
      </c>
    </row>
    <row r="101" spans="1:16" hidden="1" x14ac:dyDescent="0.25">
      <c r="A101" t="s">
        <v>1066</v>
      </c>
      <c r="B101" t="str">
        <f t="shared" si="4"/>
        <v>Băohé Yáozú Xiāng</v>
      </c>
      <c r="C101" t="str">
        <f t="shared" si="5"/>
        <v>Băohé Yáozú Xiāng</v>
      </c>
      <c r="D101" t="s">
        <v>1067</v>
      </c>
      <c r="E101" t="s">
        <v>280</v>
      </c>
      <c r="F101" t="str">
        <f>_xlfn.CONCAT(D101,", ",H101,", ",I101,", ","湖南省")</f>
        <v>保和瑶族乡, 北湖区, 郴州市, 湖南省</v>
      </c>
      <c r="G101">
        <v>7408</v>
      </c>
      <c r="H101" t="s">
        <v>52</v>
      </c>
      <c r="I101" t="s">
        <v>48</v>
      </c>
      <c r="J101" t="e">
        <f>VLOOKUP(F101,[1]!china_towns_second__2[[Column1]:[Y]],3,FALSE)</f>
        <v>#N/A</v>
      </c>
      <c r="K101" t="e">
        <f>VLOOKUP(F101,[1]!china_towns_second__2[[Column1]:[Y]],2,FALSE)</f>
        <v>#N/A</v>
      </c>
      <c r="L101" t="s">
        <v>6003</v>
      </c>
      <c r="M101" t="str">
        <f>VLOOKUP(H101,CHOOSE({1,2},Table2[Native],Table2[Name]),2,0)</f>
        <v>Bĕihú Qū</v>
      </c>
      <c r="N101" t="str">
        <f>VLOOKUP(I101,CHOOSE({1,2},Table2[Native],Table2[Name]),2,0)</f>
        <v>Chēnzhōu Shì</v>
      </c>
      <c r="O101" t="str">
        <f t="shared" si="6"/>
        <v>Baohe Yaozu Xiang (Chēnzhōu Shì)</v>
      </c>
      <c r="P101" s="11" t="str">
        <f t="shared" si="7"/>
        <v>Baohe Yaozu Xiang (Chēnzhōu Shì)</v>
      </c>
    </row>
    <row r="102" spans="1:16" hidden="1" x14ac:dyDescent="0.25">
      <c r="A102" t="s">
        <v>2600</v>
      </c>
      <c r="B102" t="str">
        <f t="shared" si="4"/>
        <v>Băomiànqián Xiāng</v>
      </c>
      <c r="C102" t="str">
        <f t="shared" si="5"/>
        <v>Băomiànqián Xiāng</v>
      </c>
      <c r="D102" t="s">
        <v>2601</v>
      </c>
      <c r="E102" t="s">
        <v>280</v>
      </c>
      <c r="F102" t="str">
        <f>_xlfn.CONCAT(D102,", ",H102,", ",I102,", ","湖南省")</f>
        <v>堡面前乡, 邵东市, 邵阳市, 湖南省</v>
      </c>
      <c r="G102">
        <v>10796</v>
      </c>
      <c r="H102" t="s">
        <v>145</v>
      </c>
      <c r="I102" t="s">
        <v>133</v>
      </c>
      <c r="J102" t="e">
        <f>VLOOKUP(F102,[1]!china_towns_second__2[[Column1]:[Y]],3,FALSE)</f>
        <v>#N/A</v>
      </c>
      <c r="K102" t="e">
        <f>VLOOKUP(F102,[1]!china_towns_second__2[[Column1]:[Y]],2,FALSE)</f>
        <v>#N/A</v>
      </c>
      <c r="L102" t="s">
        <v>6004</v>
      </c>
      <c r="M102" t="str">
        <f>VLOOKUP(H102,CHOOSE({1,2},Table2[Native],Table2[Name]),2,0)</f>
        <v>Shàodōng Shì</v>
      </c>
      <c r="N102" t="str">
        <f>VLOOKUP(I102,CHOOSE({1,2},Table2[Native],Table2[Name]),2,0)</f>
        <v>Shàoyáng Shì</v>
      </c>
      <c r="O102" t="str">
        <f t="shared" si="6"/>
        <v>Baomianqian Xiang (Shàoyáng Shì)</v>
      </c>
      <c r="P102" s="11" t="str">
        <f t="shared" si="7"/>
        <v>Baomianqian Xiang (Shàoyáng Shì)</v>
      </c>
    </row>
    <row r="103" spans="1:16" hidden="1" x14ac:dyDescent="0.25">
      <c r="A103" t="s">
        <v>2991</v>
      </c>
      <c r="B103" t="str">
        <f t="shared" si="4"/>
        <v>Băotă Jiēdào</v>
      </c>
      <c r="C103" t="str">
        <f t="shared" si="5"/>
        <v>Băotă Jiēdào</v>
      </c>
      <c r="D103" t="s">
        <v>2992</v>
      </c>
      <c r="E103" t="s">
        <v>287</v>
      </c>
      <c r="F103" t="str">
        <f>_xlfn.CONCAT(D103,", ",H103,", ",I103,", ","湖南省")</f>
        <v>宝塔街道, 岳塘区, 湘潭市, 湖南省</v>
      </c>
      <c r="G103">
        <v>58194</v>
      </c>
      <c r="H103" t="s">
        <v>166</v>
      </c>
      <c r="I103" t="s">
        <v>159</v>
      </c>
      <c r="J103">
        <f>VLOOKUP(F103,[1]!china_towns_second__2[[Column1]:[Y]],3,FALSE)</f>
        <v>27.845918634929902</v>
      </c>
      <c r="K103">
        <f>VLOOKUP(F103,[1]!china_towns_second__2[[Column1]:[Y]],2,FALSE)</f>
        <v>112.9318165</v>
      </c>
      <c r="L103" t="s">
        <v>6005</v>
      </c>
      <c r="M103" t="str">
        <f>VLOOKUP(H103,CHOOSE({1,2},Table2[Native],Table2[Name]),2,0)</f>
        <v>Yuètáng Qū</v>
      </c>
      <c r="N103" t="str">
        <f>VLOOKUP(I103,CHOOSE({1,2},Table2[Native],Table2[Name]),2,0)</f>
        <v>Xiāngtán Shì</v>
      </c>
      <c r="O103" t="str">
        <f t="shared" si="6"/>
        <v>Baota Jiedao (Xiāngtán Shì)</v>
      </c>
      <c r="P103" s="11" t="str">
        <f t="shared" si="7"/>
        <v>Baota Jiedao (Xiāngtán Shì)</v>
      </c>
    </row>
    <row r="104" spans="1:16" hidden="1" x14ac:dyDescent="0.25">
      <c r="A104" t="s">
        <v>1867</v>
      </c>
      <c r="B104" t="str">
        <f t="shared" si="4"/>
        <v>Băotián Dòngzú Miáozú Xiāng</v>
      </c>
      <c r="C104" t="str">
        <f t="shared" si="5"/>
        <v>Băotián Dòngzú Miáozú Xiāng</v>
      </c>
      <c r="D104" t="s">
        <v>1868</v>
      </c>
      <c r="E104" t="s">
        <v>280</v>
      </c>
      <c r="F104" t="str">
        <f>_xlfn.CONCAT(D104,", ",H104,", ",I104,", ","湖南省")</f>
        <v>宝田侗族苗族乡, 会同县, 怀化市, 湖南省</v>
      </c>
      <c r="G104">
        <v>8766</v>
      </c>
      <c r="H104" t="s">
        <v>102</v>
      </c>
      <c r="I104" t="s">
        <v>95</v>
      </c>
      <c r="J104" t="e">
        <f>VLOOKUP(F104,[1]!china_towns_second__2[[Column1]:[Y]],3,FALSE)</f>
        <v>#N/A</v>
      </c>
      <c r="K104" t="e">
        <f>VLOOKUP(F104,[1]!china_towns_second__2[[Column1]:[Y]],2,FALSE)</f>
        <v>#N/A</v>
      </c>
      <c r="L104" t="s">
        <v>6006</v>
      </c>
      <c r="M104" t="str">
        <f>VLOOKUP(H104,CHOOSE({1,2},Table2[Native],Table2[Name]),2,0)</f>
        <v>Huìtóng Xiàn</v>
      </c>
      <c r="N104" t="str">
        <f>VLOOKUP(I104,CHOOSE({1,2},Table2[Native],Table2[Name]),2,0)</f>
        <v>Huáihuà Shì</v>
      </c>
      <c r="O104" t="str">
        <f t="shared" si="6"/>
        <v>Baotian Dongzu Miaozu Xiang (Huáihuà Shì)</v>
      </c>
      <c r="P104" s="11" t="str">
        <f t="shared" si="7"/>
        <v>Baotian Dongzu Miaozu Xiang (Huáihuà Shì)</v>
      </c>
    </row>
    <row r="105" spans="1:16" hidden="1" x14ac:dyDescent="0.25">
      <c r="A105" t="s">
        <v>1869</v>
      </c>
      <c r="B105" t="str">
        <f t="shared" si="4"/>
        <v>Băozi Zhèn</v>
      </c>
      <c r="C105" t="str">
        <f t="shared" si="5"/>
        <v>Băozi Zhèn</v>
      </c>
      <c r="D105" t="s">
        <v>1870</v>
      </c>
      <c r="E105" t="s">
        <v>306</v>
      </c>
      <c r="F105" t="str">
        <f>_xlfn.CONCAT(D105,", ",H105,", ",I105,", ","湖南省")</f>
        <v>堡子镇, 会同县, 怀化市, 湖南省</v>
      </c>
      <c r="G105">
        <v>14651</v>
      </c>
      <c r="H105" t="s">
        <v>102</v>
      </c>
      <c r="I105" t="s">
        <v>95</v>
      </c>
      <c r="J105">
        <f>VLOOKUP(F105,[1]!china_towns_second__2[[Column1]:[Y]],3,FALSE)</f>
        <v>26.9975572904305</v>
      </c>
      <c r="K105">
        <f>VLOOKUP(F105,[1]!china_towns_second__2[[Column1]:[Y]],2,FALSE)</f>
        <v>109.7914629</v>
      </c>
      <c r="L105" t="s">
        <v>6007</v>
      </c>
      <c r="M105" t="str">
        <f>VLOOKUP(H105,CHOOSE({1,2},Table2[Native],Table2[Name]),2,0)</f>
        <v>Huìtóng Xiàn</v>
      </c>
      <c r="N105" t="str">
        <f>VLOOKUP(I105,CHOOSE({1,2},Table2[Native],Table2[Name]),2,0)</f>
        <v>Huáihuà Shì</v>
      </c>
      <c r="O105" t="str">
        <f t="shared" si="6"/>
        <v>Baozi Zhen (Huáihuà Shì)</v>
      </c>
      <c r="P105" s="11" t="str">
        <f t="shared" si="7"/>
        <v>Baozi Zhen (Huáihuà Shì)</v>
      </c>
    </row>
    <row r="106" spans="1:16" hidden="1" x14ac:dyDescent="0.25">
      <c r="A106" t="s">
        <v>3152</v>
      </c>
      <c r="B106" t="str">
        <f t="shared" si="4"/>
        <v>Bāshípíng Xiāng</v>
      </c>
      <c r="C106" t="str">
        <f t="shared" si="5"/>
        <v>Bāshípíng Xiāng</v>
      </c>
      <c r="D106" t="s">
        <v>3153</v>
      </c>
      <c r="E106" t="s">
        <v>280</v>
      </c>
      <c r="F106" t="str">
        <f>_xlfn.CONCAT(D106,", ",H106,", ",I106,", ","湖南省")</f>
        <v>八什坪乡, 泸溪县, 湘西土家族苗族自治州, 湖南省</v>
      </c>
      <c r="G106">
        <v>8440</v>
      </c>
      <c r="H106" t="s">
        <v>184</v>
      </c>
      <c r="I106" t="s">
        <v>170</v>
      </c>
      <c r="J106" t="e">
        <f>VLOOKUP(F106,[1]!china_towns_second__2[[Column1]:[Y]],3,FALSE)</f>
        <v>#N/A</v>
      </c>
      <c r="K106" t="e">
        <f>VLOOKUP(F106,[1]!china_towns_second__2[[Column1]:[Y]],2,FALSE)</f>
        <v>#N/A</v>
      </c>
      <c r="L106" t="s">
        <v>6008</v>
      </c>
      <c r="M106" t="str">
        <f>VLOOKUP(H106,CHOOSE({1,2},Table2[Native],Table2[Name]),2,0)</f>
        <v>Lúxī Xiàn</v>
      </c>
      <c r="N106" t="str">
        <f>VLOOKUP(I106,CHOOSE({1,2},Table2[Native],Table2[Name]),2,0)</f>
        <v>Xiāngxī Tŭjiāzú Miáozú Zìzhìzhōu</v>
      </c>
      <c r="O106" t="str">
        <f t="shared" si="6"/>
        <v>Bashiping Xiang (Xiāngxī Tŭjiāzú Miáozú Zìzhìzhōu)</v>
      </c>
      <c r="P106" s="11" t="str">
        <f t="shared" si="7"/>
        <v>Bashiping Xiang (Xiāngxī Tŭjiāzú Miáozú Zìzhìzhōu)</v>
      </c>
    </row>
    <row r="107" spans="1:16" hidden="1" x14ac:dyDescent="0.25">
      <c r="A107" t="s">
        <v>746</v>
      </c>
      <c r="B107" t="str">
        <f t="shared" si="4"/>
        <v>Bàtáng Zhèn [incl. Nántiánpíng Xiāng]</v>
      </c>
      <c r="C107" t="str">
        <f t="shared" si="5"/>
        <v>Bàtáng Zhèn [incl. Nántiánpíng Xiāng]</v>
      </c>
      <c r="D107" t="s">
        <v>747</v>
      </c>
      <c r="E107" t="s">
        <v>306</v>
      </c>
      <c r="F107" t="str">
        <f>_xlfn.CONCAT(D107,", ",H107,", ",I107,", ","湖南省")</f>
        <v>坝塘镇, 宁乡市, 长沙市, 湖南省</v>
      </c>
      <c r="G107">
        <v>59085</v>
      </c>
      <c r="H107" t="s">
        <v>38</v>
      </c>
      <c r="I107" t="s">
        <v>28</v>
      </c>
      <c r="J107">
        <f>VLOOKUP(F107,[1]!china_towns_second__2[[Column1]:[Y]],3,FALSE)</f>
        <v>28.156308585981101</v>
      </c>
      <c r="K107">
        <f>VLOOKUP(F107,[1]!china_towns_second__2[[Column1]:[Y]],2,FALSE)</f>
        <v>112.4617743</v>
      </c>
      <c r="L107" t="s">
        <v>6009</v>
      </c>
      <c r="M107" t="str">
        <f>VLOOKUP(H107,CHOOSE({1,2},Table2[Native],Table2[Name]),2,0)</f>
        <v>Níngxiāng Shì</v>
      </c>
      <c r="N107" t="str">
        <f>VLOOKUP(I107,CHOOSE({1,2},Table2[Native],Table2[Name]),2,0)</f>
        <v>Chángshā Shì</v>
      </c>
      <c r="O107" t="str">
        <f t="shared" si="6"/>
        <v>Batang Zhen [incl. Nantianping Xiang] (Chángshā Shì)</v>
      </c>
      <c r="P107" s="11" t="str">
        <f t="shared" si="7"/>
        <v>Batang Zhen [incl. Nantianping Xiang] (Chángshā Shì)</v>
      </c>
    </row>
    <row r="108" spans="1:16" hidden="1" x14ac:dyDescent="0.25">
      <c r="A108" t="s">
        <v>4554</v>
      </c>
      <c r="B108" t="str">
        <f t="shared" si="4"/>
        <v>Bātuán Xiāng</v>
      </c>
      <c r="C108" t="str">
        <f t="shared" si="5"/>
        <v>Bātuán Xiāng</v>
      </c>
      <c r="D108" t="s">
        <v>4555</v>
      </c>
      <c r="E108" t="s">
        <v>280</v>
      </c>
      <c r="F108" t="str">
        <f>_xlfn.CONCAT(D108,", ",H108,", ",I108,", ","湖南省")</f>
        <v>八团乡, 茶陵县, 株洲市, 湖南省</v>
      </c>
      <c r="G108">
        <v>6111</v>
      </c>
      <c r="H108" t="s">
        <v>252</v>
      </c>
      <c r="I108" t="s">
        <v>250</v>
      </c>
      <c r="J108" t="e">
        <f>VLOOKUP(F108,[1]!china_towns_second__2[[Column1]:[Y]],3,FALSE)</f>
        <v>#N/A</v>
      </c>
      <c r="K108" t="e">
        <f>VLOOKUP(F108,[1]!china_towns_second__2[[Column1]:[Y]],2,FALSE)</f>
        <v>#N/A</v>
      </c>
      <c r="L108" t="s">
        <v>6010</v>
      </c>
      <c r="M108" t="str">
        <f>VLOOKUP(H108,CHOOSE({1,2},Table2[Native],Table2[Name]),2,0)</f>
        <v>Chálíng Xiàn</v>
      </c>
      <c r="N108" t="str">
        <f>VLOOKUP(I108,CHOOSE({1,2},Table2[Native],Table2[Name]),2,0)</f>
        <v>Zhūzhōu Shì</v>
      </c>
      <c r="O108" t="str">
        <f t="shared" si="6"/>
        <v>Batuan Xiang (Zhūzhōu Shì)</v>
      </c>
      <c r="P108" s="11" t="str">
        <f t="shared" si="7"/>
        <v>Batuan Xiang (Zhūzhōu Shì)</v>
      </c>
    </row>
    <row r="109" spans="1:16" hidden="1" x14ac:dyDescent="0.25">
      <c r="A109" t="s">
        <v>3450</v>
      </c>
      <c r="B109" t="str">
        <f t="shared" si="4"/>
        <v>Bāzìshào Zhèn</v>
      </c>
      <c r="C109" t="str">
        <f t="shared" si="5"/>
        <v>Bāzìshào Zhèn</v>
      </c>
      <c r="D109" t="s">
        <v>3451</v>
      </c>
      <c r="E109" t="s">
        <v>306</v>
      </c>
      <c r="F109" t="str">
        <f>_xlfn.CONCAT(D109,", ",H109,", ",I109,", ","湖南省")</f>
        <v>八字哨镇, 赫山区, 益阳市, 湖南省</v>
      </c>
      <c r="G109">
        <v>19482</v>
      </c>
      <c r="H109" t="s">
        <v>191</v>
      </c>
      <c r="I109" t="s">
        <v>188</v>
      </c>
      <c r="J109">
        <f>VLOOKUP(F109,[1]!china_towns_second__2[[Column1]:[Y]],3,FALSE)</f>
        <v>28.6094164121861</v>
      </c>
      <c r="K109">
        <f>VLOOKUP(F109,[1]!china_towns_second__2[[Column1]:[Y]],2,FALSE)</f>
        <v>112.5392573</v>
      </c>
      <c r="L109" t="s">
        <v>6011</v>
      </c>
      <c r="M109" t="str">
        <f>VLOOKUP(H109,CHOOSE({1,2},Table2[Native],Table2[Name]),2,0)</f>
        <v>Hèshān Qū</v>
      </c>
      <c r="N109" t="str">
        <f>VLOOKUP(I109,CHOOSE({1,2},Table2[Native],Table2[Name]),2,0)</f>
        <v>Yìyáng Shì</v>
      </c>
      <c r="O109" t="str">
        <f t="shared" si="6"/>
        <v>Bazishao Zhen (Yìyáng Shì)</v>
      </c>
      <c r="P109" s="11" t="str">
        <f t="shared" si="7"/>
        <v>Bazishao Zhen (Yìyáng Shì)</v>
      </c>
    </row>
    <row r="110" spans="1:16" hidden="1" x14ac:dyDescent="0.25">
      <c r="A110" t="s">
        <v>1871</v>
      </c>
      <c r="B110" t="str">
        <f t="shared" si="4"/>
        <v>Bĕidòuxī Zhèn</v>
      </c>
      <c r="C110" t="str">
        <f t="shared" si="5"/>
        <v>Bĕidòuxī Zhèn</v>
      </c>
      <c r="D110" t="s">
        <v>1872</v>
      </c>
      <c r="E110" t="s">
        <v>306</v>
      </c>
      <c r="F110" t="str">
        <f>_xlfn.CONCAT(D110,", ",H110,", ",I110,", ","湖南省")</f>
        <v>北斗溪镇, 溆浦县, 怀化市, 湖南省</v>
      </c>
      <c r="G110">
        <v>5113</v>
      </c>
      <c r="H110" t="s">
        <v>113</v>
      </c>
      <c r="I110" t="s">
        <v>95</v>
      </c>
      <c r="J110">
        <f>VLOOKUP(F110,[1]!china_towns_second__2[[Column1]:[Y]],3,FALSE)</f>
        <v>27.581033170820501</v>
      </c>
      <c r="K110">
        <f>VLOOKUP(F110,[1]!china_towns_second__2[[Column1]:[Y]],2,FALSE)</f>
        <v>110.59075559999999</v>
      </c>
      <c r="L110" t="s">
        <v>6012</v>
      </c>
      <c r="M110" t="str">
        <f>VLOOKUP(H110,CHOOSE({1,2},Table2[Native],Table2[Name]),2,0)</f>
        <v>Xùpŭ Xiàn</v>
      </c>
      <c r="N110" t="str">
        <f>VLOOKUP(I110,CHOOSE({1,2},Table2[Native],Table2[Name]),2,0)</f>
        <v>Huáihuà Shì</v>
      </c>
      <c r="O110" t="str">
        <f t="shared" si="6"/>
        <v>Beidouxi Zhen (Huáihuà Shì)</v>
      </c>
      <c r="P110" s="11" t="str">
        <f t="shared" si="7"/>
        <v>Beidouxi Zhen (Huáihuà Shì)</v>
      </c>
    </row>
    <row r="111" spans="1:16" hidden="1" x14ac:dyDescent="0.25">
      <c r="A111" t="s">
        <v>1068</v>
      </c>
      <c r="B111" t="str">
        <f t="shared" si="4"/>
        <v>Bĕihú Jiēdào</v>
      </c>
      <c r="C111" t="str">
        <f t="shared" si="5"/>
        <v>Bĕihú Jiēdào</v>
      </c>
      <c r="D111" t="s">
        <v>1069</v>
      </c>
      <c r="E111" t="s">
        <v>287</v>
      </c>
      <c r="F111" t="str">
        <f>_xlfn.CONCAT(D111,", ",H111,", ",I111,", ","湖南省")</f>
        <v>北湖街道, 北湖区, 郴州市, 湖南省</v>
      </c>
      <c r="G111">
        <v>53820</v>
      </c>
      <c r="H111" t="s">
        <v>52</v>
      </c>
      <c r="I111" t="s">
        <v>48</v>
      </c>
      <c r="J111">
        <f>VLOOKUP(F111,[1]!china_towns_second__2[[Column1]:[Y]],3,FALSE)</f>
        <v>25.808784962797201</v>
      </c>
      <c r="K111">
        <f>VLOOKUP(F111,[1]!china_towns_second__2[[Column1]:[Y]],2,FALSE)</f>
        <v>113.00836990000001</v>
      </c>
      <c r="L111" t="s">
        <v>6013</v>
      </c>
      <c r="M111" t="str">
        <f>VLOOKUP(H111,CHOOSE({1,2},Table2[Native],Table2[Name]),2,0)</f>
        <v>Bĕihú Qū</v>
      </c>
      <c r="N111" t="str">
        <f>VLOOKUP(I111,CHOOSE({1,2},Table2[Native],Table2[Name]),2,0)</f>
        <v>Chēnzhōu Shì</v>
      </c>
      <c r="O111" t="str">
        <f t="shared" si="6"/>
        <v>Beihu Jiedao (Chēnzhōu Shì)</v>
      </c>
      <c r="P111" s="11" t="str">
        <f t="shared" si="7"/>
        <v>Beihu Jiedao (Chēnzhōu Shì)</v>
      </c>
    </row>
    <row r="112" spans="1:16" hidden="1" x14ac:dyDescent="0.25">
      <c r="A112" t="s">
        <v>3658</v>
      </c>
      <c r="B112" t="str">
        <f t="shared" si="4"/>
        <v>Bèijiāng Xiāng</v>
      </c>
      <c r="C112" t="str">
        <f t="shared" si="5"/>
        <v>Bèijiāng Xiāng</v>
      </c>
      <c r="D112" t="s">
        <v>3659</v>
      </c>
      <c r="E112" t="s">
        <v>280</v>
      </c>
      <c r="F112" t="str">
        <f>_xlfn.CONCAT(D112,", ",H112,", ",I112,", ","湖南省")</f>
        <v>贝江乡, 江华瑶族自治县, 永州市, 湖南省</v>
      </c>
      <c r="G112">
        <v>9868</v>
      </c>
      <c r="H112" t="s">
        <v>206</v>
      </c>
      <c r="I112" t="s">
        <v>200</v>
      </c>
      <c r="J112" t="e">
        <f>VLOOKUP(F112,[1]!china_towns_second__2[[Column1]:[Y]],3,FALSE)</f>
        <v>#N/A</v>
      </c>
      <c r="K112" t="e">
        <f>VLOOKUP(F112,[1]!china_towns_second__2[[Column1]:[Y]],2,FALSE)</f>
        <v>#N/A</v>
      </c>
      <c r="L112" t="s">
        <v>6014</v>
      </c>
      <c r="M112" t="str">
        <f>VLOOKUP(H112,CHOOSE({1,2},Table2[Native],Table2[Name]),2,0)</f>
        <v>Jiānghuá Yáozú Zìzhìxiàn</v>
      </c>
      <c r="N112" t="str">
        <f>VLOOKUP(I112,CHOOSE({1,2},Table2[Native],Table2[Name]),2,0)</f>
        <v>Yŏngzhōu Shì</v>
      </c>
      <c r="O112" t="str">
        <f t="shared" si="6"/>
        <v>Beijiang Xiang (Yŏngzhōu Shì)</v>
      </c>
      <c r="P112" s="11" t="str">
        <f t="shared" si="7"/>
        <v>Beijiang Xiang (Yŏngzhōu Shì)</v>
      </c>
    </row>
    <row r="113" spans="1:16" hidden="1" x14ac:dyDescent="0.25">
      <c r="A113" t="s">
        <v>4042</v>
      </c>
      <c r="B113" t="str">
        <f t="shared" si="4"/>
        <v>Bĕijĭnggăng Zhèn</v>
      </c>
      <c r="C113" t="str">
        <f t="shared" si="5"/>
        <v>Bĕijĭnggăng Zhèn</v>
      </c>
      <c r="D113" t="s">
        <v>4043</v>
      </c>
      <c r="E113" t="s">
        <v>306</v>
      </c>
      <c r="F113" t="str">
        <f>_xlfn.CONCAT(D113,", ",H113,", ",I113,", ","湖南省")</f>
        <v>北景港镇, 华容县, 岳阳市, 湖南省</v>
      </c>
      <c r="G113">
        <v>37347</v>
      </c>
      <c r="H113" t="s">
        <v>223</v>
      </c>
      <c r="I113" t="s">
        <v>221</v>
      </c>
      <c r="J113">
        <f>VLOOKUP(F113,[1]!china_towns_second__2[[Column1]:[Y]],3,FALSE)</f>
        <v>29.359064040552799</v>
      </c>
      <c r="K113">
        <f>VLOOKUP(F113,[1]!china_towns_second__2[[Column1]:[Y]],2,FALSE)</f>
        <v>112.5017067</v>
      </c>
      <c r="L113" t="s">
        <v>6015</v>
      </c>
      <c r="M113" t="str">
        <f>VLOOKUP(H113,CHOOSE({1,2},Table2[Native],Table2[Name]),2,0)</f>
        <v>Huáróng Xiàn</v>
      </c>
      <c r="N113" t="str">
        <f>VLOOKUP(I113,CHOOSE({1,2},Table2[Native],Table2[Name]),2,0)</f>
        <v>Yuèyáng Shì</v>
      </c>
      <c r="O113" t="str">
        <f t="shared" si="6"/>
        <v>Beijinggang Zhen (Yuèyáng Shì)</v>
      </c>
      <c r="P113" s="11" t="str">
        <f t="shared" si="7"/>
        <v>Beijinggang Zhen (Yuèyáng Shì)</v>
      </c>
    </row>
    <row r="114" spans="1:16" hidden="1" x14ac:dyDescent="0.25">
      <c r="A114" t="s">
        <v>1873</v>
      </c>
      <c r="B114" t="str">
        <f t="shared" si="4"/>
        <v>Bĕiróng Xiāng</v>
      </c>
      <c r="C114" t="str">
        <f t="shared" si="5"/>
        <v>Bĕiróng Xiāng</v>
      </c>
      <c r="D114" t="s">
        <v>1874</v>
      </c>
      <c r="E114" t="s">
        <v>280</v>
      </c>
      <c r="F114" t="str">
        <f>_xlfn.CONCAT(D114,", ",H114,", ",I114,", ","湖南省")</f>
        <v>北溶乡, 沅陵县, 怀化市, 湖南省</v>
      </c>
      <c r="G114">
        <v>17745</v>
      </c>
      <c r="H114" t="s">
        <v>115</v>
      </c>
      <c r="I114" t="s">
        <v>95</v>
      </c>
      <c r="J114" t="e">
        <f>VLOOKUP(F114,[1]!china_towns_second__2[[Column1]:[Y]],3,FALSE)</f>
        <v>#N/A</v>
      </c>
      <c r="K114" t="e">
        <f>VLOOKUP(F114,[1]!china_towns_second__2[[Column1]:[Y]],2,FALSE)</f>
        <v>#N/A</v>
      </c>
      <c r="L114" t="s">
        <v>6016</v>
      </c>
      <c r="M114" t="str">
        <f>VLOOKUP(H114,CHOOSE({1,2},Table2[Native],Table2[Name]),2,0)</f>
        <v>Yuánlíng Xiàn</v>
      </c>
      <c r="N114" t="str">
        <f>VLOOKUP(I114,CHOOSE({1,2},Table2[Native],Table2[Name]),2,0)</f>
        <v>Huáihuà Shì</v>
      </c>
      <c r="O114" t="str">
        <f t="shared" si="6"/>
        <v>Beirong Xiang (Huáihuà Shì)</v>
      </c>
      <c r="P114" s="11" t="str">
        <f t="shared" si="7"/>
        <v>Beirong Xiang (Huáihuà Shì)</v>
      </c>
    </row>
    <row r="115" spans="1:16" hidden="1" x14ac:dyDescent="0.25">
      <c r="A115" t="s">
        <v>748</v>
      </c>
      <c r="B115" t="str">
        <f t="shared" si="4"/>
        <v>Bĕishān Zhèn (Chángshā Shì)</v>
      </c>
      <c r="C115" t="str">
        <f t="shared" si="5"/>
        <v>Bĕishān Zhèn (Chángshā Shì)</v>
      </c>
      <c r="D115" t="s">
        <v>749</v>
      </c>
      <c r="E115" t="s">
        <v>306</v>
      </c>
      <c r="F115" t="str">
        <f>_xlfn.CONCAT(D115,", ",H115,", ",I115,", ","湖南省")</f>
        <v>北山镇, 长沙县, 长沙市, 湖南省</v>
      </c>
      <c r="G115">
        <v>45476</v>
      </c>
      <c r="H115" t="s">
        <v>30</v>
      </c>
      <c r="I115" t="s">
        <v>28</v>
      </c>
      <c r="J115">
        <f>VLOOKUP(F115,[1]!china_towns_second__2[[Column1]:[Y]],3,FALSE)</f>
        <v>28.437875903383802</v>
      </c>
      <c r="K115">
        <f>VLOOKUP(F115,[1]!china_towns_second__2[[Column1]:[Y]],2,FALSE)</f>
        <v>113.06066490000001</v>
      </c>
      <c r="L115" t="s">
        <v>6017</v>
      </c>
      <c r="M115" t="str">
        <f>VLOOKUP(H115,CHOOSE({1,2},Table2[Native],Table2[Name]),2,0)</f>
        <v>Chángshā Xiàn</v>
      </c>
      <c r="N115" t="str">
        <f>VLOOKUP(I115,CHOOSE({1,2},Table2[Native],Table2[Name]),2,0)</f>
        <v>Chángshā Shì</v>
      </c>
      <c r="O115" t="str">
        <f t="shared" si="6"/>
        <v>Beishan Zhen (Changsha Shi) (Chángshā Shì)</v>
      </c>
      <c r="P115" s="11" t="str">
        <f t="shared" si="7"/>
        <v>Beishan Zhen (Changsha Shi) (Chángshā Shì)</v>
      </c>
    </row>
    <row r="116" spans="1:16" hidden="1" x14ac:dyDescent="0.25">
      <c r="A116" t="s">
        <v>748</v>
      </c>
      <c r="B116" t="str">
        <f t="shared" si="4"/>
        <v>Bĕishān Zhèn (Shàoyáng Shì)</v>
      </c>
      <c r="C116" t="str">
        <f t="shared" si="5"/>
        <v>Bĕishān Zhèn (Shàoyáng Shì)</v>
      </c>
      <c r="D116" t="s">
        <v>749</v>
      </c>
      <c r="E116" t="s">
        <v>306</v>
      </c>
      <c r="F116" t="str">
        <f>_xlfn.CONCAT(D116,", ",H116,", ",I116,", ","湖南省")</f>
        <v>北山镇, 隆回县, 邵阳市, 湖南省</v>
      </c>
      <c r="G116">
        <v>37074</v>
      </c>
      <c r="H116" t="s">
        <v>143</v>
      </c>
      <c r="I116" t="s">
        <v>133</v>
      </c>
      <c r="J116">
        <f>VLOOKUP(F116,[1]!china_towns_second__2[[Column1]:[Y]],3,FALSE)</f>
        <v>27.0769157671178</v>
      </c>
      <c r="K116">
        <f>VLOOKUP(F116,[1]!china_towns_second__2[[Column1]:[Y]],2,FALSE)</f>
        <v>111.12179260000001</v>
      </c>
      <c r="L116" t="s">
        <v>6018</v>
      </c>
      <c r="M116" t="str">
        <f>VLOOKUP(H116,CHOOSE({1,2},Table2[Native],Table2[Name]),2,0)</f>
        <v>Lónghuí Xiàn</v>
      </c>
      <c r="N116" t="str">
        <f>VLOOKUP(I116,CHOOSE({1,2},Table2[Native],Table2[Name]),2,0)</f>
        <v>Shàoyáng Shì</v>
      </c>
      <c r="O116" t="str">
        <f t="shared" si="6"/>
        <v>Beishan Zhen (Shaoyang Shi) (Shàoyáng Shì)</v>
      </c>
      <c r="P116" s="11" t="str">
        <f t="shared" si="7"/>
        <v>Beishan Zhen (Shaoyang Shi) (Shàoyáng Shì)</v>
      </c>
    </row>
    <row r="117" spans="1:16" hidden="1" x14ac:dyDescent="0.25">
      <c r="A117" t="s">
        <v>750</v>
      </c>
      <c r="B117" t="str">
        <f t="shared" si="4"/>
        <v>Bĕishèng Zhèn</v>
      </c>
      <c r="C117" t="str">
        <f t="shared" si="5"/>
        <v>Bĕishèng Zhèn</v>
      </c>
      <c r="D117" t="s">
        <v>751</v>
      </c>
      <c r="E117" t="s">
        <v>306</v>
      </c>
      <c r="F117" t="str">
        <f>_xlfn.CONCAT(D117,", ",H117,", ",I117,", ","湖南省")</f>
        <v>北盛镇, 浏阳市, 长沙市, 湖南省</v>
      </c>
      <c r="G117">
        <v>47158</v>
      </c>
      <c r="H117" t="s">
        <v>36</v>
      </c>
      <c r="I117" t="s">
        <v>28</v>
      </c>
      <c r="J117">
        <f>VLOOKUP(F117,[1]!china_towns_second__2[[Column1]:[Y]],3,FALSE)</f>
        <v>28.2694844352426</v>
      </c>
      <c r="K117">
        <f>VLOOKUP(F117,[1]!china_towns_second__2[[Column1]:[Y]],2,FALSE)</f>
        <v>113.41402650000001</v>
      </c>
      <c r="L117" t="s">
        <v>6019</v>
      </c>
      <c r="M117" t="str">
        <f>VLOOKUP(H117,CHOOSE({1,2},Table2[Native],Table2[Name]),2,0)</f>
        <v>Liúyáng Shì</v>
      </c>
      <c r="N117" t="str">
        <f>VLOOKUP(I117,CHOOSE({1,2},Table2[Native],Table2[Name]),2,0)</f>
        <v>Chángshā Shì</v>
      </c>
      <c r="O117" t="str">
        <f t="shared" si="6"/>
        <v>Beisheng Zhen (Chángshā Shì)</v>
      </c>
      <c r="P117" s="11" t="str">
        <f t="shared" si="7"/>
        <v>Beisheng Zhen (Chángshā Shì)</v>
      </c>
    </row>
    <row r="118" spans="1:16" hidden="1" x14ac:dyDescent="0.25">
      <c r="A118" t="s">
        <v>1070</v>
      </c>
      <c r="B118" t="str">
        <f t="shared" si="4"/>
        <v>Bèixī Xiāng</v>
      </c>
      <c r="C118" t="str">
        <f t="shared" si="5"/>
        <v>Bèixī Xiāng</v>
      </c>
      <c r="D118" t="s">
        <v>1071</v>
      </c>
      <c r="E118" t="s">
        <v>280</v>
      </c>
      <c r="F118" t="str">
        <f>_xlfn.CONCAT(D118,", ",H118,", ",I118,", ","湖南省")</f>
        <v>贝溪乡, 桂东县, 郴州市, 湖南省</v>
      </c>
      <c r="G118">
        <v>6825</v>
      </c>
      <c r="H118" t="s">
        <v>54</v>
      </c>
      <c r="I118" t="s">
        <v>48</v>
      </c>
      <c r="J118" t="e">
        <f>VLOOKUP(F118,[1]!china_towns_second__2[[Column1]:[Y]],3,FALSE)</f>
        <v>#N/A</v>
      </c>
      <c r="K118" t="e">
        <f>VLOOKUP(F118,[1]!china_towns_second__2[[Column1]:[Y]],2,FALSE)</f>
        <v>#N/A</v>
      </c>
      <c r="L118" t="s">
        <v>6020</v>
      </c>
      <c r="M118" t="str">
        <f>VLOOKUP(H118,CHOOSE({1,2},Table2[Native],Table2[Name]),2,0)</f>
        <v>Guìdōng Xiàn</v>
      </c>
      <c r="N118" t="str">
        <f>VLOOKUP(I118,CHOOSE({1,2},Table2[Native],Table2[Name]),2,0)</f>
        <v>Chēnzhōu Shì</v>
      </c>
      <c r="O118" t="str">
        <f t="shared" si="6"/>
        <v>Beixi Xiang (Chēnzhōu Shì)</v>
      </c>
      <c r="P118" s="11" t="str">
        <f t="shared" si="7"/>
        <v>Beixi Xiang (Chēnzhōu Shì)</v>
      </c>
    </row>
    <row r="119" spans="1:16" hidden="1" x14ac:dyDescent="0.25">
      <c r="A119" t="s">
        <v>3452</v>
      </c>
      <c r="B119" t="str">
        <f t="shared" si="4"/>
        <v>Bĕizhōuzi Zhèn</v>
      </c>
      <c r="C119" t="str">
        <f t="shared" si="5"/>
        <v>Bĕizhōuzi Zhèn</v>
      </c>
      <c r="D119" t="s">
        <v>3453</v>
      </c>
      <c r="E119" t="s">
        <v>306</v>
      </c>
      <c r="F119" t="str">
        <f>_xlfn.CONCAT(D119,", ",H119,", ",I119,", ","湖南省")</f>
        <v>北洲子镇, 南县, 益阳市, 湖南省</v>
      </c>
      <c r="G119">
        <v>14774</v>
      </c>
      <c r="H119" t="s">
        <v>192</v>
      </c>
      <c r="I119" t="s">
        <v>188</v>
      </c>
      <c r="J119">
        <f>VLOOKUP(F119,[1]!china_towns_second__2[[Column1]:[Y]],3,FALSE)</f>
        <v>29.165317069856101</v>
      </c>
      <c r="K119">
        <f>VLOOKUP(F119,[1]!china_towns_second__2[[Column1]:[Y]],2,FALSE)</f>
        <v>112.71599000000001</v>
      </c>
      <c r="L119" t="s">
        <v>6021</v>
      </c>
      <c r="M119" t="str">
        <f>VLOOKUP(H119,CHOOSE({1,2},Table2[Native],Table2[Name]),2,0)</f>
        <v>Nán Xiàn</v>
      </c>
      <c r="N119" t="str">
        <f>VLOOKUP(I119,CHOOSE({1,2},Table2[Native],Table2[Name]),2,0)</f>
        <v>Yìyáng Shì</v>
      </c>
      <c r="O119" t="str">
        <f t="shared" si="6"/>
        <v>Beizhouzi Zhen (Yìyáng Shì)</v>
      </c>
      <c r="P119" s="11" t="str">
        <f t="shared" si="7"/>
        <v>Beizhouzi Zhen (Yìyáng Shì)</v>
      </c>
    </row>
    <row r="120" spans="1:16" hidden="1" x14ac:dyDescent="0.25">
      <c r="A120" t="s">
        <v>3154</v>
      </c>
      <c r="B120" t="str">
        <f t="shared" si="4"/>
        <v>Biăncháo Mùchăng</v>
      </c>
      <c r="C120" t="str">
        <f t="shared" si="5"/>
        <v>Biăncháo Mùchăng</v>
      </c>
      <c r="D120" t="s">
        <v>3155</v>
      </c>
      <c r="E120" t="s">
        <v>315</v>
      </c>
      <c r="F120" t="str">
        <f>_xlfn.CONCAT(D120,", ",H120,", ",I120,", ","湖南省")</f>
        <v>扁朝牧场, 保靖县, 湘西土家族苗族自治州, 湖南省</v>
      </c>
      <c r="G120">
        <v>213</v>
      </c>
      <c r="H120" t="s">
        <v>172</v>
      </c>
      <c r="I120" t="s">
        <v>170</v>
      </c>
      <c r="J120">
        <f>VLOOKUP(F120,[1]!china_towns_second__2[[Column1]:[Y]],3,FALSE)</f>
        <v>28.617324532345101</v>
      </c>
      <c r="K120">
        <f>VLOOKUP(F120,[1]!china_towns_second__2[[Column1]:[Y]],2,FALSE)</f>
        <v>109.60370399999999</v>
      </c>
      <c r="L120" t="s">
        <v>6022</v>
      </c>
      <c r="M120" t="str">
        <f>VLOOKUP(H120,CHOOSE({1,2},Table2[Native],Table2[Name]),2,0)</f>
        <v>Băojìng Xiàn</v>
      </c>
      <c r="N120" t="str">
        <f>VLOOKUP(I120,CHOOSE({1,2},Table2[Native],Table2[Name]),2,0)</f>
        <v>Xiāngxī Tŭjiāzú Miáozú Zìzhìzhōu</v>
      </c>
      <c r="O120" t="str">
        <f t="shared" si="6"/>
        <v>Bianchao Muchang (Xiāngxī Tŭjiāzú Miáozú Zìzhìzhōu)</v>
      </c>
      <c r="P120" s="11" t="str">
        <f t="shared" si="7"/>
        <v>Bianchao Muchang (Xiāngxī Tŭjiāzú Miáozú Zìzhìzhōu)</v>
      </c>
    </row>
    <row r="121" spans="1:16" hidden="1" x14ac:dyDescent="0.25">
      <c r="A121" t="s">
        <v>3156</v>
      </c>
      <c r="B121" t="str">
        <f t="shared" si="4"/>
        <v>Biānchéng Zhèn</v>
      </c>
      <c r="C121" t="str">
        <f t="shared" si="5"/>
        <v>Biānchéng Zhèn</v>
      </c>
      <c r="D121" t="s">
        <v>3157</v>
      </c>
      <c r="E121" t="s">
        <v>306</v>
      </c>
      <c r="F121" t="str">
        <f>_xlfn.CONCAT(D121,", ",H121,", ",I121,", ","湖南省")</f>
        <v>边城镇, 花垣县, 湘西土家族苗族自治州, 湖南省</v>
      </c>
      <c r="G121">
        <v>21860</v>
      </c>
      <c r="H121" t="s">
        <v>178</v>
      </c>
      <c r="I121" t="s">
        <v>170</v>
      </c>
      <c r="J121">
        <f>VLOOKUP(F121,[1]!china_towns_second__2[[Column1]:[Y]],3,FALSE)</f>
        <v>28.516045851712398</v>
      </c>
      <c r="K121">
        <f>VLOOKUP(F121,[1]!china_towns_second__2[[Column1]:[Y]],2,FALSE)</f>
        <v>109.29931000000001</v>
      </c>
      <c r="L121" t="s">
        <v>6023</v>
      </c>
      <c r="M121" t="str">
        <f>VLOOKUP(H121,CHOOSE({1,2},Table2[Native],Table2[Name]),2,0)</f>
        <v>Huāyuán Xiàn</v>
      </c>
      <c r="N121" t="str">
        <f>VLOOKUP(I121,CHOOSE({1,2},Table2[Native],Table2[Name]),2,0)</f>
        <v>Xiāngxī Tŭjiāzú Miáozú Zìzhìzhōu</v>
      </c>
      <c r="O121" t="str">
        <f t="shared" si="6"/>
        <v>Biancheng Zhen (Xiāngxī Tŭjiāzú Miáozú Zìzhìzhōu)</v>
      </c>
      <c r="P121" s="11" t="str">
        <f t="shared" si="7"/>
        <v>Biancheng Zhen (Xiāngxī Tŭjiāzú Miáozú Zìzhìzhōu)</v>
      </c>
    </row>
    <row r="122" spans="1:16" hidden="1" x14ac:dyDescent="0.25">
      <c r="A122" t="s">
        <v>1072</v>
      </c>
      <c r="B122" t="str">
        <f t="shared" si="4"/>
        <v>Biànjiāng Jiēdào [incl. Chéngguān Zhèn, Tángménkŏu Zhèn, Chéngjiāo Xiāng, Bìtáng Xiāng]</v>
      </c>
      <c r="C122" t="str">
        <f t="shared" si="5"/>
        <v>Biànjiāng Jiēdào [incl. Chéngguān Zhèn, Tángménkŏu Zhèn, Chéngjiāo Xiāng, Bìtáng Xiāng]</v>
      </c>
      <c r="D122" t="s">
        <v>1073</v>
      </c>
      <c r="E122" t="s">
        <v>287</v>
      </c>
      <c r="F122" t="str">
        <f>_xlfn.CONCAT(D122,", ",H122,", ",I122,", ","湖南省")</f>
        <v>便江街道, 永兴县, 郴州市, 湖南省</v>
      </c>
      <c r="G122">
        <v>118316</v>
      </c>
      <c r="H122" t="s">
        <v>68</v>
      </c>
      <c r="I122" t="s">
        <v>48</v>
      </c>
      <c r="J122" t="e">
        <f>VLOOKUP(F122,[1]!china_towns_second__2[[Column1]:[Y]],3,FALSE)</f>
        <v>#N/A</v>
      </c>
      <c r="K122" t="e">
        <f>VLOOKUP(F122,[1]!china_towns_second__2[[Column1]:[Y]],2,FALSE)</f>
        <v>#N/A</v>
      </c>
      <c r="L122" t="s">
        <v>6024</v>
      </c>
      <c r="M122" t="str">
        <f>VLOOKUP(H122,CHOOSE({1,2},Table2[Native],Table2[Name]),2,0)</f>
        <v>Yŏngxīng Xiàn</v>
      </c>
      <c r="N122" t="str">
        <f>VLOOKUP(I122,CHOOSE({1,2},Table2[Native],Table2[Name]),2,0)</f>
        <v>Chēnzhōu Shì</v>
      </c>
      <c r="O122" t="str">
        <f t="shared" si="6"/>
        <v>Bianjiang Jiedao [incl. Chengguan Zhen, Tangmenkou Zhen, Chengjiao Xiang, Bitang Xiang] (Chēnzhōu Shì)</v>
      </c>
      <c r="P122" s="11" t="str">
        <f t="shared" si="7"/>
        <v>Bianjiang Jiedao [incl. Chengguan Zhen, Tangmenkou Zhen, Chengjiao Xiang, Bitang Xiang] (Chēnzhōu Shì)</v>
      </c>
    </row>
    <row r="123" spans="1:16" hidden="1" x14ac:dyDescent="0.25">
      <c r="A123" t="s">
        <v>3158</v>
      </c>
      <c r="B123" t="str">
        <f t="shared" si="4"/>
        <v>Bĭ'ĕr Zhèn</v>
      </c>
      <c r="C123" t="str">
        <f t="shared" si="5"/>
        <v>Bĭ'ĕr Zhèn</v>
      </c>
      <c r="D123" t="s">
        <v>3159</v>
      </c>
      <c r="E123" t="s">
        <v>306</v>
      </c>
      <c r="F123" t="str">
        <f>_xlfn.CONCAT(D123,", ",H123,", ",I123,", ","湖南省")</f>
        <v>比耳镇, 保靖县, 湘西土家族苗族自治州, 湖南省</v>
      </c>
      <c r="G123">
        <v>13898</v>
      </c>
      <c r="H123" t="s">
        <v>172</v>
      </c>
      <c r="I123" t="s">
        <v>170</v>
      </c>
      <c r="J123">
        <f>VLOOKUP(F123,[1]!china_towns_second__2[[Column1]:[Y]],3,FALSE)</f>
        <v>28.806097247282501</v>
      </c>
      <c r="K123">
        <f>VLOOKUP(F123,[1]!china_towns_second__2[[Column1]:[Y]],2,FALSE)</f>
        <v>109.4060722</v>
      </c>
      <c r="L123" t="s">
        <v>6025</v>
      </c>
      <c r="M123" t="str">
        <f>VLOOKUP(H123,CHOOSE({1,2},Table2[Native],Table2[Name]),2,0)</f>
        <v>Băojìng Xiàn</v>
      </c>
      <c r="N123" t="str">
        <f>VLOOKUP(I123,CHOOSE({1,2},Table2[Native],Table2[Name]),2,0)</f>
        <v>Xiāngxī Tŭjiāzú Miáozú Zìzhìzhōu</v>
      </c>
      <c r="O123" t="str">
        <f t="shared" si="6"/>
        <v>Bi'er Zhen (Xiāngxī Tŭjiāzú Miáozú Zìzhìzhōu)</v>
      </c>
      <c r="P123" s="11" t="str">
        <f t="shared" si="7"/>
        <v>Bi'er Zhen (Xiāngxī Tŭjiāzú Miáozú Zìzhìzhōu)</v>
      </c>
    </row>
    <row r="124" spans="1:16" hidden="1" x14ac:dyDescent="0.25">
      <c r="A124" t="s">
        <v>3454</v>
      </c>
      <c r="B124" t="str">
        <f t="shared" si="4"/>
        <v>Bĭjiàshān Xiāng</v>
      </c>
      <c r="C124" t="str">
        <f t="shared" si="5"/>
        <v>Bĭjiàshān Xiāng</v>
      </c>
      <c r="D124" t="s">
        <v>3455</v>
      </c>
      <c r="E124" t="s">
        <v>280</v>
      </c>
      <c r="F124" t="str">
        <f>_xlfn.CONCAT(D124,", ",H124,", ",I124,", ","湖南省")</f>
        <v>笔架山乡, 赫山区, 益阳市, 湖南省</v>
      </c>
      <c r="G124">
        <v>27907</v>
      </c>
      <c r="H124" t="s">
        <v>191</v>
      </c>
      <c r="I124" t="s">
        <v>188</v>
      </c>
      <c r="J124" t="e">
        <f>VLOOKUP(F124,[1]!china_towns_second__2[[Column1]:[Y]],3,FALSE)</f>
        <v>#N/A</v>
      </c>
      <c r="K124" t="e">
        <f>VLOOKUP(F124,[1]!china_towns_second__2[[Column1]:[Y]],2,FALSE)</f>
        <v>#N/A</v>
      </c>
      <c r="L124" t="s">
        <v>6026</v>
      </c>
      <c r="M124" t="str">
        <f>VLOOKUP(H124,CHOOSE({1,2},Table2[Native],Table2[Name]),2,0)</f>
        <v>Hèshān Qū</v>
      </c>
      <c r="N124" t="str">
        <f>VLOOKUP(I124,CHOOSE({1,2},Table2[Native],Table2[Name]),2,0)</f>
        <v>Yìyáng Shì</v>
      </c>
      <c r="O124" t="str">
        <f t="shared" si="6"/>
        <v>Bijiashan Xiang (Yìyáng Shì)</v>
      </c>
      <c r="P124" s="11" t="str">
        <f t="shared" si="7"/>
        <v>Bijiashan Xiang (Yìyáng Shì)</v>
      </c>
    </row>
    <row r="125" spans="1:16" hidden="1" x14ac:dyDescent="0.25">
      <c r="A125" t="s">
        <v>1875</v>
      </c>
      <c r="B125" t="str">
        <f t="shared" si="4"/>
        <v>Bìlăng Xiāng</v>
      </c>
      <c r="C125" t="str">
        <f t="shared" si="5"/>
        <v>Bìlăng Xiāng</v>
      </c>
      <c r="D125" t="s">
        <v>1876</v>
      </c>
      <c r="E125" t="s">
        <v>280</v>
      </c>
      <c r="F125" t="str">
        <f>_xlfn.CONCAT(D125,", ",H125,", ",I125,", ","湖南省")</f>
        <v>碧朗乡, 新晃侗族自治县, 怀化市, 湖南省</v>
      </c>
      <c r="G125">
        <v>6676</v>
      </c>
      <c r="H125" t="s">
        <v>111</v>
      </c>
      <c r="I125" t="s">
        <v>95</v>
      </c>
      <c r="J125" t="e">
        <f>VLOOKUP(F125,[1]!china_towns_second__2[[Column1]:[Y]],3,FALSE)</f>
        <v>#N/A</v>
      </c>
      <c r="K125" t="e">
        <f>VLOOKUP(F125,[1]!china_towns_second__2[[Column1]:[Y]],2,FALSE)</f>
        <v>#N/A</v>
      </c>
      <c r="L125" t="s">
        <v>6027</v>
      </c>
      <c r="M125" t="str">
        <f>VLOOKUP(H125,CHOOSE({1,2},Table2[Native],Table2[Name]),2,0)</f>
        <v>Xīnhuăng Dòngzú Zìzhìxiàn</v>
      </c>
      <c r="N125" t="str">
        <f>VLOOKUP(I125,CHOOSE({1,2},Table2[Native],Table2[Name]),2,0)</f>
        <v>Huáihuà Shì</v>
      </c>
      <c r="O125" t="str">
        <f t="shared" si="6"/>
        <v>Bilang Xiang (Huáihuà Shì)</v>
      </c>
      <c r="P125" s="11" t="str">
        <f t="shared" si="7"/>
        <v>Bilang Xiang (Huáihuà Shì)</v>
      </c>
    </row>
    <row r="126" spans="1:16" hidden="1" x14ac:dyDescent="0.25">
      <c r="A126" t="s">
        <v>2602</v>
      </c>
      <c r="B126" t="str">
        <f t="shared" si="4"/>
        <v>Bīnjiāng Jiēdào [Chéngdōng Xiāng]</v>
      </c>
      <c r="C126" t="str">
        <f t="shared" si="5"/>
        <v>Bīnjiāng Jiēdào [Chéngdōng Xiāng]</v>
      </c>
      <c r="D126" t="s">
        <v>2603</v>
      </c>
      <c r="E126" t="s">
        <v>287</v>
      </c>
      <c r="F126" t="str">
        <f>_xlfn.CONCAT(D126,", ",H126,", ",I126,", ","湖南省")</f>
        <v>滨江街道, 双清区, 邵阳市, 湖南省</v>
      </c>
      <c r="G126">
        <v>13557</v>
      </c>
      <c r="H126" t="s">
        <v>149</v>
      </c>
      <c r="I126" t="s">
        <v>133</v>
      </c>
      <c r="J126" t="e">
        <f>VLOOKUP(F126,[1]!china_towns_second__2[[Column1]:[Y]],3,FALSE)</f>
        <v>#N/A</v>
      </c>
      <c r="K126" t="e">
        <f>VLOOKUP(F126,[1]!china_towns_second__2[[Column1]:[Y]],2,FALSE)</f>
        <v>#N/A</v>
      </c>
      <c r="L126" t="s">
        <v>6028</v>
      </c>
      <c r="M126" t="str">
        <f>VLOOKUP(H126,CHOOSE({1,2},Table2[Native],Table2[Name]),2,0)</f>
        <v>Shuāngqīng Qū</v>
      </c>
      <c r="N126" t="str">
        <f>VLOOKUP(I126,CHOOSE({1,2},Table2[Native],Table2[Name]),2,0)</f>
        <v>Shàoyáng Shì</v>
      </c>
      <c r="O126" t="str">
        <f t="shared" si="6"/>
        <v>Binjiang Jiedao [Chengdong Xiang] (Shàoyáng Shì)</v>
      </c>
      <c r="P126" s="11" t="str">
        <f t="shared" si="7"/>
        <v>Binjiang Jiedao [Chengdong Xiang] (Shàoyáng Shì)</v>
      </c>
    </row>
    <row r="127" spans="1:16" hidden="1" x14ac:dyDescent="0.25">
      <c r="A127" t="s">
        <v>4044</v>
      </c>
      <c r="B127" t="str">
        <f t="shared" si="4"/>
        <v>Bìshí Zhèn</v>
      </c>
      <c r="C127" t="str">
        <f t="shared" si="5"/>
        <v>Bìshí Zhèn</v>
      </c>
      <c r="D127" t="s">
        <v>4045</v>
      </c>
      <c r="E127" t="s">
        <v>306</v>
      </c>
      <c r="F127" t="str">
        <f>_xlfn.CONCAT(D127,", ",H127,", ",I127,", ","湖南省")</f>
        <v>弼时镇, 汨罗市, 岳阳市, 湖南省</v>
      </c>
      <c r="G127">
        <v>24142</v>
      </c>
      <c r="H127" t="s">
        <v>228</v>
      </c>
      <c r="I127" t="s">
        <v>221</v>
      </c>
      <c r="J127">
        <f>VLOOKUP(F127,[1]!china_towns_second__2[[Column1]:[Y]],3,FALSE)</f>
        <v>28.5232628752034</v>
      </c>
      <c r="K127">
        <f>VLOOKUP(F127,[1]!china_towns_second__2[[Column1]:[Y]],2,FALSE)</f>
        <v>113.134722</v>
      </c>
      <c r="L127" t="s">
        <v>6029</v>
      </c>
      <c r="M127" t="str">
        <f>VLOOKUP(H127,CHOOSE({1,2},Table2[Native],Table2[Name]),2,0)</f>
        <v>Mìluó Shì</v>
      </c>
      <c r="N127" t="str">
        <f>VLOOKUP(I127,CHOOSE({1,2},Table2[Native],Table2[Name]),2,0)</f>
        <v>Yuèyáng Shì</v>
      </c>
      <c r="O127" t="str">
        <f t="shared" si="6"/>
        <v>Bishi Zhen (Yuèyáng Shì)</v>
      </c>
      <c r="P127" s="11" t="str">
        <f t="shared" si="7"/>
        <v>Bishi Zhen (Yuèyáng Shì)</v>
      </c>
    </row>
    <row r="128" spans="1:16" hidden="1" x14ac:dyDescent="0.25">
      <c r="A128" t="s">
        <v>1877</v>
      </c>
      <c r="B128" t="str">
        <f t="shared" si="4"/>
        <v>Bìyŏng Zhèn</v>
      </c>
      <c r="C128" t="str">
        <f t="shared" si="5"/>
        <v>Bìyŏng Zhèn</v>
      </c>
      <c r="D128" t="s">
        <v>1878</v>
      </c>
      <c r="E128" t="s">
        <v>306</v>
      </c>
      <c r="F128" t="str">
        <f>_xlfn.CONCAT(D128,", ",H128,", ",I128,", ","湖南省")</f>
        <v>碧涌镇, 芷江侗族自治县, 怀化市, 湖南省</v>
      </c>
      <c r="G128">
        <v>13496</v>
      </c>
      <c r="H128" t="s">
        <v>117</v>
      </c>
      <c r="I128" t="s">
        <v>95</v>
      </c>
      <c r="J128">
        <f>VLOOKUP(F128,[1]!china_towns_second__2[[Column1]:[Y]],3,FALSE)</f>
        <v>27.182279736440702</v>
      </c>
      <c r="K128">
        <f>VLOOKUP(F128,[1]!china_towns_second__2[[Column1]:[Y]],2,FALSE)</f>
        <v>109.5260255</v>
      </c>
      <c r="L128" t="s">
        <v>6030</v>
      </c>
      <c r="M128" t="str">
        <f>VLOOKUP(H128,CHOOSE({1,2},Table2[Native],Table2[Name]),2,0)</f>
        <v>Zhĭjiāng Dòngzú Zìzhìxiàn</v>
      </c>
      <c r="N128" t="str">
        <f>VLOOKUP(I128,CHOOSE({1,2},Table2[Native],Table2[Name]),2,0)</f>
        <v>Huáihuà Shì</v>
      </c>
      <c r="O128" t="str">
        <f t="shared" si="6"/>
        <v>Biyong Zhen (Huáihuà Shì)</v>
      </c>
      <c r="P128" s="11" t="str">
        <f t="shared" si="7"/>
        <v>Biyong Zhen (Huáihuà Shì)</v>
      </c>
    </row>
    <row r="129" spans="1:16" hidden="1" x14ac:dyDescent="0.25">
      <c r="A129" t="s">
        <v>1074</v>
      </c>
      <c r="B129" t="str">
        <f t="shared" si="4"/>
        <v>Bōshuĭ Xiāng</v>
      </c>
      <c r="C129" t="str">
        <f t="shared" si="5"/>
        <v>Bōshuĭ Xiāng</v>
      </c>
      <c r="D129" t="s">
        <v>1075</v>
      </c>
      <c r="E129" t="s">
        <v>280</v>
      </c>
      <c r="F129" t="str">
        <f>_xlfn.CONCAT(D129,", ",H129,", ",I129,", ","湖南省")</f>
        <v>波水乡, 资兴市, 郴州市, 湖南省</v>
      </c>
      <c r="G129">
        <v>6956</v>
      </c>
      <c r="H129" t="s">
        <v>70</v>
      </c>
      <c r="I129" t="s">
        <v>48</v>
      </c>
      <c r="J129" t="e">
        <f>VLOOKUP(F129,[1]!china_towns_second__2[[Column1]:[Y]],3,FALSE)</f>
        <v>#N/A</v>
      </c>
      <c r="K129" t="e">
        <f>VLOOKUP(F129,[1]!china_towns_second__2[[Column1]:[Y]],2,FALSE)</f>
        <v>#N/A</v>
      </c>
      <c r="L129" t="s">
        <v>6031</v>
      </c>
      <c r="M129" t="str">
        <f>VLOOKUP(H129,CHOOSE({1,2},Table2[Native],Table2[Name]),2,0)</f>
        <v>Zīxīng Shì</v>
      </c>
      <c r="N129" t="str">
        <f>VLOOKUP(I129,CHOOSE({1,2},Table2[Native],Table2[Name]),2,0)</f>
        <v>Chēnzhōu Shì</v>
      </c>
      <c r="O129" t="str">
        <f t="shared" si="6"/>
        <v>Boshui Xiang (Chēnzhōu Shì)</v>
      </c>
      <c r="P129" s="11" t="str">
        <f t="shared" si="7"/>
        <v>Boshui Xiang (Chēnzhōu Shì)</v>
      </c>
    </row>
    <row r="130" spans="1:16" hidden="1" x14ac:dyDescent="0.25">
      <c r="A130" t="s">
        <v>1879</v>
      </c>
      <c r="B130" t="str">
        <f t="shared" ref="B130:B193" si="8">IF(COUNTIF(A:A,A130)&gt;1,_xlfn.CONCAT(A130," (",N130,")"),A130)</f>
        <v>Bōyáng Zhèn</v>
      </c>
      <c r="C130" t="str">
        <f t="shared" ref="C130:C193" si="9">IF(COUNTIF(B:B,B130)&gt;1,_xlfn.CONCAT(A130," (",M130,")"),B130)</f>
        <v>Bōyáng Zhèn</v>
      </c>
      <c r="D130" t="s">
        <v>1880</v>
      </c>
      <c r="E130" t="s">
        <v>306</v>
      </c>
      <c r="F130" t="str">
        <f>_xlfn.CONCAT(D130,", ",H130,", ",I130,", ","湖南省")</f>
        <v>播阳镇, 通道侗族自治县, 怀化市, 湖南省</v>
      </c>
      <c r="G130">
        <v>14398</v>
      </c>
      <c r="H130" t="s">
        <v>109</v>
      </c>
      <c r="I130" t="s">
        <v>95</v>
      </c>
      <c r="J130">
        <f>VLOOKUP(F130,[1]!china_towns_second__2[[Column1]:[Y]],3,FALSE)</f>
        <v>26.2205878671124</v>
      </c>
      <c r="K130">
        <f>VLOOKUP(F130,[1]!china_towns_second__2[[Column1]:[Y]],2,FALSE)</f>
        <v>109.5113006</v>
      </c>
      <c r="L130" t="s">
        <v>6032</v>
      </c>
      <c r="M130" t="str">
        <f>VLOOKUP(H130,CHOOSE({1,2},Table2[Native],Table2[Name]),2,0)</f>
        <v>Tōngdào Dòngzú Zìzhìxiàn</v>
      </c>
      <c r="N130" t="str">
        <f>VLOOKUP(I130,CHOOSE({1,2},Table2[Native],Table2[Name]),2,0)</f>
        <v>Huáihuà Shì</v>
      </c>
      <c r="O130" t="str">
        <f t="shared" ref="O130:O193" si="10">_xlfn.CONCAT(L130," (",N130,")")</f>
        <v>Boyang Zhen (Huáihuà Shì)</v>
      </c>
      <c r="P130" s="11" t="str">
        <f t="shared" ref="P130:P193" si="11">IF(COUNTIF(O:O,O130)&gt;1,_xlfn.CONCAT(L130," (",M130,")"),O130)</f>
        <v>Boyang Zhen (Huáihuà Shì)</v>
      </c>
    </row>
    <row r="131" spans="1:16" hidden="1" x14ac:dyDescent="0.25">
      <c r="A131" t="s">
        <v>1881</v>
      </c>
      <c r="B131" t="str">
        <f t="shared" si="8"/>
        <v>Bōzhōu Zhèn</v>
      </c>
      <c r="C131" t="str">
        <f t="shared" si="9"/>
        <v>Bōzhōu Zhèn</v>
      </c>
      <c r="D131" t="s">
        <v>1882</v>
      </c>
      <c r="E131" t="s">
        <v>306</v>
      </c>
      <c r="F131" t="str">
        <f>_xlfn.CONCAT(D131,", ",H131,", ",I131,", ","湖南省")</f>
        <v>波洲镇, 新晃侗族自治县, 怀化市, 湖南省</v>
      </c>
      <c r="G131">
        <v>11593</v>
      </c>
      <c r="H131" t="s">
        <v>111</v>
      </c>
      <c r="I131" t="s">
        <v>95</v>
      </c>
      <c r="J131">
        <f>VLOOKUP(F131,[1]!china_towns_second__2[[Column1]:[Y]],3,FALSE)</f>
        <v>27.3904397334801</v>
      </c>
      <c r="K131">
        <f>VLOOKUP(F131,[1]!china_towns_second__2[[Column1]:[Y]],2,FALSE)</f>
        <v>109.2851752</v>
      </c>
      <c r="L131" t="s">
        <v>6033</v>
      </c>
      <c r="M131" t="str">
        <f>VLOOKUP(H131,CHOOSE({1,2},Table2[Native],Table2[Name]),2,0)</f>
        <v>Xīnhuăng Dòngzú Zìzhìxiàn</v>
      </c>
      <c r="N131" t="str">
        <f>VLOOKUP(I131,CHOOSE({1,2},Table2[Native],Table2[Name]),2,0)</f>
        <v>Huáihuà Shì</v>
      </c>
      <c r="O131" t="str">
        <f t="shared" si="10"/>
        <v>Bozhou Zhen (Huáihuà Shì)</v>
      </c>
      <c r="P131" s="11" t="str">
        <f t="shared" si="11"/>
        <v>Bozhou Zhen (Huáihuà Shì)</v>
      </c>
    </row>
    <row r="132" spans="1:16" hidden="1" x14ac:dyDescent="0.25">
      <c r="A132" t="s">
        <v>3160</v>
      </c>
      <c r="B132" t="str">
        <f t="shared" si="8"/>
        <v>Bŭchōu Xiāng</v>
      </c>
      <c r="C132" t="str">
        <f t="shared" si="9"/>
        <v>Bŭchōu Xiāng</v>
      </c>
      <c r="D132" t="s">
        <v>3161</v>
      </c>
      <c r="E132" t="s">
        <v>280</v>
      </c>
      <c r="F132" t="str">
        <f>_xlfn.CONCAT(D132,", ",H132,", ",I132,", ","湖南省")</f>
        <v>补抽乡, 花垣县, 湘西土家族苗族自治州, 湖南省</v>
      </c>
      <c r="G132">
        <v>12286</v>
      </c>
      <c r="H132" t="s">
        <v>178</v>
      </c>
      <c r="I132" t="s">
        <v>170</v>
      </c>
      <c r="J132" t="e">
        <f>VLOOKUP(F132,[1]!china_towns_second__2[[Column1]:[Y]],3,FALSE)</f>
        <v>#N/A</v>
      </c>
      <c r="K132" t="e">
        <f>VLOOKUP(F132,[1]!china_towns_second__2[[Column1]:[Y]],2,FALSE)</f>
        <v>#N/A</v>
      </c>
      <c r="L132" t="s">
        <v>6034</v>
      </c>
      <c r="M132" t="str">
        <f>VLOOKUP(H132,CHOOSE({1,2},Table2[Native],Table2[Name]),2,0)</f>
        <v>Huāyuán Xiàn</v>
      </c>
      <c r="N132" t="str">
        <f>VLOOKUP(I132,CHOOSE({1,2},Table2[Native],Table2[Name]),2,0)</f>
        <v>Xiāngxī Tŭjiāzú Miáozú Zìzhìzhōu</v>
      </c>
      <c r="O132" t="str">
        <f t="shared" si="10"/>
        <v>Buchou Xiang (Xiāngxī Tŭjiāzú Miáozú Zìzhìzhōu)</v>
      </c>
      <c r="P132" s="11" t="str">
        <f t="shared" si="11"/>
        <v>Buchou Xiang (Xiāngxī Tŭjiāzú Miáozú Zìzhìzhōu)</v>
      </c>
    </row>
    <row r="133" spans="1:16" hidden="1" x14ac:dyDescent="0.25">
      <c r="A133" t="s">
        <v>1883</v>
      </c>
      <c r="B133" t="str">
        <f t="shared" si="8"/>
        <v>Bùtóujiàng Miáozú Xiāng</v>
      </c>
      <c r="C133" t="str">
        <f t="shared" si="9"/>
        <v>Bùtóujiàng Miáozú Xiāng</v>
      </c>
      <c r="D133" t="s">
        <v>1884</v>
      </c>
      <c r="E133" t="s">
        <v>280</v>
      </c>
      <c r="F133" t="str">
        <f>_xlfn.CONCAT(D133,", ",H133,", ",I133,", ","湖南省")</f>
        <v>步头降苗族乡, 新晃侗族自治县, 怀化市, 湖南省</v>
      </c>
      <c r="G133">
        <v>10555</v>
      </c>
      <c r="H133" t="s">
        <v>111</v>
      </c>
      <c r="I133" t="s">
        <v>95</v>
      </c>
      <c r="J133" t="e">
        <f>VLOOKUP(F133,[1]!china_towns_second__2[[Column1]:[Y]],3,FALSE)</f>
        <v>#N/A</v>
      </c>
      <c r="K133" t="e">
        <f>VLOOKUP(F133,[1]!china_towns_second__2[[Column1]:[Y]],2,FALSE)</f>
        <v>#N/A</v>
      </c>
      <c r="L133" t="s">
        <v>6035</v>
      </c>
      <c r="M133" t="str">
        <f>VLOOKUP(H133,CHOOSE({1,2},Table2[Native],Table2[Name]),2,0)</f>
        <v>Xīnhuăng Dòngzú Zìzhìxiàn</v>
      </c>
      <c r="N133" t="str">
        <f>VLOOKUP(I133,CHOOSE({1,2},Table2[Native],Table2[Name]),2,0)</f>
        <v>Huáihuà Shì</v>
      </c>
      <c r="O133" t="str">
        <f t="shared" si="10"/>
        <v>Butoujiang Miaozu Xiang (Huáihuà Shì)</v>
      </c>
      <c r="P133" s="11" t="str">
        <f t="shared" si="11"/>
        <v>Butoujiang Miaozu Xiang (Huáihuà Shì)</v>
      </c>
    </row>
    <row r="134" spans="1:16" hidden="1" x14ac:dyDescent="0.25">
      <c r="A134" t="s">
        <v>2413</v>
      </c>
      <c r="B134" t="str">
        <f t="shared" si="8"/>
        <v>Bùxī Jiēdào</v>
      </c>
      <c r="C134" t="str">
        <f t="shared" si="9"/>
        <v>Bùxī Jiēdào</v>
      </c>
      <c r="D134" t="s">
        <v>2414</v>
      </c>
      <c r="E134" t="s">
        <v>287</v>
      </c>
      <c r="F134" t="str">
        <f>_xlfn.CONCAT(D134,", ",H134,", ",I134,", ","湖南省")</f>
        <v>布溪街道, 冷水江市, 娄底市, 湖南省</v>
      </c>
      <c r="G134">
        <v>23968</v>
      </c>
      <c r="H134" t="s">
        <v>123</v>
      </c>
      <c r="I134" t="s">
        <v>121</v>
      </c>
      <c r="J134">
        <f>VLOOKUP(F134,[1]!china_towns_second__2[[Column1]:[Y]],3,FALSE)</f>
        <v>27.673247078167901</v>
      </c>
      <c r="K134">
        <f>VLOOKUP(F134,[1]!china_towns_second__2[[Column1]:[Y]],2,FALSE)</f>
        <v>111.42300729999999</v>
      </c>
      <c r="L134" t="s">
        <v>6036</v>
      </c>
      <c r="M134" t="str">
        <f>VLOOKUP(H134,CHOOSE({1,2},Table2[Native],Table2[Name]),2,0)</f>
        <v>Lĕngshuĭjiāng Shì</v>
      </c>
      <c r="N134" t="str">
        <f>VLOOKUP(I134,CHOOSE({1,2},Table2[Native],Table2[Name]),2,0)</f>
        <v>Lóudĭ Shì</v>
      </c>
      <c r="O134" t="str">
        <f t="shared" si="10"/>
        <v>Buxi Jiedao (Lóudĭ Shì)</v>
      </c>
      <c r="P134" s="11" t="str">
        <f t="shared" si="11"/>
        <v>Buxi Jiedao (Lóudĭ Shì)</v>
      </c>
    </row>
    <row r="135" spans="1:16" hidden="1" x14ac:dyDescent="0.25">
      <c r="A135" t="s">
        <v>4046</v>
      </c>
      <c r="B135" t="str">
        <f t="shared" si="8"/>
        <v>Bùxiān Zhèn</v>
      </c>
      <c r="C135" t="str">
        <f t="shared" si="9"/>
        <v>Bùxiān Zhèn</v>
      </c>
      <c r="D135" t="s">
        <v>4047</v>
      </c>
      <c r="E135" t="s">
        <v>306</v>
      </c>
      <c r="F135" t="str">
        <f>_xlfn.CONCAT(D135,", ",H135,", ",I135,", ","湖南省")</f>
        <v>步仙镇, 岳阳县, 岳阳市, 湖南省</v>
      </c>
      <c r="G135">
        <v>29379</v>
      </c>
      <c r="H135" t="s">
        <v>236</v>
      </c>
      <c r="I135" t="s">
        <v>221</v>
      </c>
      <c r="J135">
        <f>VLOOKUP(F135,[1]!china_towns_second__2[[Column1]:[Y]],3,FALSE)</f>
        <v>29.007689044022001</v>
      </c>
      <c r="K135">
        <f>VLOOKUP(F135,[1]!china_towns_second__2[[Column1]:[Y]],2,FALSE)</f>
        <v>113.3885578</v>
      </c>
      <c r="L135" t="s">
        <v>6037</v>
      </c>
      <c r="M135" t="str">
        <f>VLOOKUP(H135,CHOOSE({1,2},Table2[Native],Table2[Name]),2,0)</f>
        <v>Yuèyáng Xiàn</v>
      </c>
      <c r="N135" t="str">
        <f>VLOOKUP(I135,CHOOSE({1,2},Table2[Native],Table2[Name]),2,0)</f>
        <v>Yuèyáng Shì</v>
      </c>
      <c r="O135" t="str">
        <f t="shared" si="10"/>
        <v>Buxian Zhen (Yuèyáng Shì)</v>
      </c>
      <c r="P135" s="11" t="str">
        <f t="shared" si="11"/>
        <v>Buxian Zhen (Yuèyáng Shì)</v>
      </c>
    </row>
    <row r="136" spans="1:16" hidden="1" x14ac:dyDescent="0.25">
      <c r="A136" t="s">
        <v>1471</v>
      </c>
      <c r="B136" t="str">
        <f t="shared" si="8"/>
        <v>Bùyúnqiáo Zhèn</v>
      </c>
      <c r="C136" t="str">
        <f t="shared" si="9"/>
        <v>Bùyúnqiáo Zhèn</v>
      </c>
      <c r="D136" t="s">
        <v>1472</v>
      </c>
      <c r="E136" t="s">
        <v>306</v>
      </c>
      <c r="F136" t="str">
        <f>_xlfn.CONCAT(D136,", ",H136,", ",I136,", ","湖南省")</f>
        <v>步云桥镇, 祁东县, 衡阳市, 湖南省</v>
      </c>
      <c r="G136">
        <v>68334</v>
      </c>
      <c r="H136" t="s">
        <v>88</v>
      </c>
      <c r="I136" t="s">
        <v>72</v>
      </c>
      <c r="J136">
        <f>VLOOKUP(F136,[1]!china_towns_second__2[[Column1]:[Y]],3,FALSE)</f>
        <v>26.972026411070399</v>
      </c>
      <c r="K136">
        <f>VLOOKUP(F136,[1]!china_towns_second__2[[Column1]:[Y]],2,FALSE)</f>
        <v>111.7561724</v>
      </c>
      <c r="L136" t="s">
        <v>6038</v>
      </c>
      <c r="M136" t="str">
        <f>VLOOKUP(H136,CHOOSE({1,2},Table2[Native],Table2[Name]),2,0)</f>
        <v>Qídōng Xiàn</v>
      </c>
      <c r="N136" t="str">
        <f>VLOOKUP(I136,CHOOSE({1,2},Table2[Native],Table2[Name]),2,0)</f>
        <v>Héngyáng Shì</v>
      </c>
      <c r="O136" t="str">
        <f t="shared" si="10"/>
        <v>Buyunqiao Zhen (Héngyáng Shì)</v>
      </c>
      <c r="P136" s="11" t="str">
        <f t="shared" si="11"/>
        <v>Buyunqiao Zhen (Héngyáng Shì)</v>
      </c>
    </row>
    <row r="137" spans="1:16" hidden="1" x14ac:dyDescent="0.25">
      <c r="A137" t="s">
        <v>2604</v>
      </c>
      <c r="B137" t="str">
        <f t="shared" si="8"/>
        <v>Cài'è Xiāng</v>
      </c>
      <c r="C137" t="str">
        <f t="shared" si="9"/>
        <v>Cài'è Xiāng</v>
      </c>
      <c r="D137" t="s">
        <v>2605</v>
      </c>
      <c r="E137" t="s">
        <v>280</v>
      </c>
      <c r="F137" t="str">
        <f>_xlfn.CONCAT(D137,", ",H137,", ",I137,", ","湖南省")</f>
        <v>蔡锷乡, 大祥区, 邵阳市, 湖南省</v>
      </c>
      <c r="G137">
        <v>19901</v>
      </c>
      <c r="H137" t="s">
        <v>139</v>
      </c>
      <c r="I137" t="s">
        <v>133</v>
      </c>
      <c r="J137" t="e">
        <f>VLOOKUP(F137,[1]!china_towns_second__2[[Column1]:[Y]],3,FALSE)</f>
        <v>#N/A</v>
      </c>
      <c r="K137" t="e">
        <f>VLOOKUP(F137,[1]!china_towns_second__2[[Column1]:[Y]],2,FALSE)</f>
        <v>#N/A</v>
      </c>
      <c r="L137" t="s">
        <v>6039</v>
      </c>
      <c r="M137" t="str">
        <f>VLOOKUP(H137,CHOOSE({1,2},Table2[Native],Table2[Name]),2,0)</f>
        <v>Dàxiáng Qū</v>
      </c>
      <c r="N137" t="str">
        <f>VLOOKUP(I137,CHOOSE({1,2},Table2[Native],Table2[Name]),2,0)</f>
        <v>Shàoyáng Shì</v>
      </c>
      <c r="O137" t="str">
        <f t="shared" si="10"/>
        <v>Cai'e Xiang (Shàoyáng Shì)</v>
      </c>
      <c r="P137" s="11" t="str">
        <f t="shared" si="11"/>
        <v>Cai'e Xiang (Shàoyáng Shì)</v>
      </c>
    </row>
    <row r="138" spans="1:16" hidden="1" x14ac:dyDescent="0.25">
      <c r="A138" t="s">
        <v>4556</v>
      </c>
      <c r="B138" t="str">
        <f t="shared" si="8"/>
        <v>Càihuāpíng Zhèn</v>
      </c>
      <c r="C138" t="str">
        <f t="shared" si="9"/>
        <v>Càihuāpíng Zhèn</v>
      </c>
      <c r="D138" t="s">
        <v>4557</v>
      </c>
      <c r="E138" t="s">
        <v>306</v>
      </c>
      <c r="F138" t="str">
        <f>_xlfn.CONCAT(D138,", ",H138,", ",I138,", ","湖南省")</f>
        <v>菜花坪镇, 攸县, 株洲市, 湖南省</v>
      </c>
      <c r="G138">
        <v>55632</v>
      </c>
      <c r="H138" t="s">
        <v>266</v>
      </c>
      <c r="I138" t="s">
        <v>250</v>
      </c>
      <c r="J138">
        <f>VLOOKUP(F138,[1]!china_towns_second__2[[Column1]:[Y]],3,FALSE)</f>
        <v>26.921054401658601</v>
      </c>
      <c r="K138">
        <f>VLOOKUP(F138,[1]!china_towns_second__2[[Column1]:[Y]],2,FALSE)</f>
        <v>113.3134134</v>
      </c>
      <c r="L138" t="s">
        <v>6040</v>
      </c>
      <c r="M138" t="str">
        <f>VLOOKUP(H138,CHOOSE({1,2},Table2[Native],Table2[Name]),2,0)</f>
        <v>Yōu Xiàn</v>
      </c>
      <c r="N138" t="str">
        <f>VLOOKUP(I138,CHOOSE({1,2},Table2[Native],Table2[Name]),2,0)</f>
        <v>Zhūzhōu Shì</v>
      </c>
      <c r="O138" t="str">
        <f t="shared" si="10"/>
        <v>Caihuaping Zhen (Zhūzhōu Shì)</v>
      </c>
      <c r="P138" s="11" t="str">
        <f t="shared" si="11"/>
        <v>Caihuaping Zhen (Zhūzhōu Shì)</v>
      </c>
    </row>
    <row r="139" spans="1:16" hidden="1" x14ac:dyDescent="0.25">
      <c r="A139" t="s">
        <v>320</v>
      </c>
      <c r="B139" t="str">
        <f t="shared" si="8"/>
        <v>Càijiāgăng Zhèn</v>
      </c>
      <c r="C139" t="str">
        <f t="shared" si="9"/>
        <v>Càijiāgăng Zhèn</v>
      </c>
      <c r="D139" t="s">
        <v>321</v>
      </c>
      <c r="E139" t="s">
        <v>306</v>
      </c>
      <c r="F139" t="str">
        <f>_xlfn.CONCAT(D139,", ",H139,", ",I139,", ","湖南省")</f>
        <v>蔡家岗镇, 鼎城区, 常德市, 湖南省</v>
      </c>
      <c r="G139">
        <v>15591</v>
      </c>
      <c r="H139" t="s">
        <v>11</v>
      </c>
      <c r="I139" t="s">
        <v>6</v>
      </c>
      <c r="J139">
        <f>VLOOKUP(F139,[1]!china_towns_second__2[[Column1]:[Y]],3,FALSE)</f>
        <v>29.2087956093097</v>
      </c>
      <c r="K139">
        <f>VLOOKUP(F139,[1]!china_towns_second__2[[Column1]:[Y]],2,FALSE)</f>
        <v>111.6087692</v>
      </c>
      <c r="L139" t="s">
        <v>6041</v>
      </c>
      <c r="M139" t="str">
        <f>VLOOKUP(H139,CHOOSE({1,2},Table2[Native],Table2[Name]),2,0)</f>
        <v>Dĭngchéng Qū</v>
      </c>
      <c r="N139" t="str">
        <f>VLOOKUP(I139,CHOOSE({1,2},Table2[Native],Table2[Name]),2,0)</f>
        <v>Chángdé Shì</v>
      </c>
      <c r="O139" t="str">
        <f t="shared" si="10"/>
        <v>Caijiagang Zhen (Chángdé Shì)</v>
      </c>
      <c r="P139" s="11" t="str">
        <f t="shared" si="11"/>
        <v>Caijiagang Zhen (Chángdé Shì)</v>
      </c>
    </row>
    <row r="140" spans="1:16" hidden="1" x14ac:dyDescent="0.25">
      <c r="A140" t="s">
        <v>2606</v>
      </c>
      <c r="B140" t="str">
        <f t="shared" si="8"/>
        <v>Càiqiáo Xiāng</v>
      </c>
      <c r="C140" t="str">
        <f t="shared" si="9"/>
        <v>Càiqiáo Xiāng</v>
      </c>
      <c r="D140" t="s">
        <v>2607</v>
      </c>
      <c r="E140" t="s">
        <v>280</v>
      </c>
      <c r="F140" t="str">
        <f>_xlfn.CONCAT(D140,", ",H140,", ",I140,", ","湖南省")</f>
        <v>蔡桥乡, 邵阳县, 邵阳市, 湖南省</v>
      </c>
      <c r="G140">
        <v>26918</v>
      </c>
      <c r="H140" t="s">
        <v>147</v>
      </c>
      <c r="I140" t="s">
        <v>133</v>
      </c>
      <c r="J140" t="e">
        <f>VLOOKUP(F140,[1]!china_towns_second__2[[Column1]:[Y]],3,FALSE)</f>
        <v>#N/A</v>
      </c>
      <c r="K140" t="e">
        <f>VLOOKUP(F140,[1]!china_towns_second__2[[Column1]:[Y]],2,FALSE)</f>
        <v>#N/A</v>
      </c>
      <c r="L140" t="s">
        <v>6042</v>
      </c>
      <c r="M140" t="str">
        <f>VLOOKUP(H140,CHOOSE({1,2},Table2[Native],Table2[Name]),2,0)</f>
        <v>Shàoyáng Xiàn</v>
      </c>
      <c r="N140" t="str">
        <f>VLOOKUP(I140,CHOOSE({1,2},Table2[Native],Table2[Name]),2,0)</f>
        <v>Shàoyáng Shì</v>
      </c>
      <c r="O140" t="str">
        <f t="shared" si="10"/>
        <v>Caiqiao Xiang (Shàoyáng Shì)</v>
      </c>
      <c r="P140" s="11" t="str">
        <f t="shared" si="11"/>
        <v>Caiqiao Xiang (Shàoyáng Shì)</v>
      </c>
    </row>
    <row r="141" spans="1:16" hidden="1" x14ac:dyDescent="0.25">
      <c r="A141" t="s">
        <v>3660</v>
      </c>
      <c r="B141" t="str">
        <f t="shared" si="8"/>
        <v>Càishì Zhèn</v>
      </c>
      <c r="C141" t="str">
        <f t="shared" si="9"/>
        <v>Càishì Zhèn</v>
      </c>
      <c r="D141" t="s">
        <v>3661</v>
      </c>
      <c r="E141" t="s">
        <v>306</v>
      </c>
      <c r="F141" t="str">
        <f>_xlfn.CONCAT(D141,", ",H141,", ",I141,", ","湖南省")</f>
        <v>蔡市镇, 冷水滩区, 永州市, 湖南省</v>
      </c>
      <c r="G141">
        <v>12750</v>
      </c>
      <c r="H141" t="s">
        <v>210</v>
      </c>
      <c r="I141" t="s">
        <v>200</v>
      </c>
      <c r="J141">
        <f>VLOOKUP(F141,[1]!china_towns_second__2[[Column1]:[Y]],3,FALSE)</f>
        <v>26.309660400277199</v>
      </c>
      <c r="K141">
        <f>VLOOKUP(F141,[1]!china_towns_second__2[[Column1]:[Y]],2,FALSE)</f>
        <v>111.5719752</v>
      </c>
      <c r="L141" t="s">
        <v>6043</v>
      </c>
      <c r="M141" t="str">
        <f>VLOOKUP(H141,CHOOSE({1,2},Table2[Native],Table2[Name]),2,0)</f>
        <v>Lĕngshuĭtān Qū</v>
      </c>
      <c r="N141" t="str">
        <f>VLOOKUP(I141,CHOOSE({1,2},Table2[Native],Table2[Name]),2,0)</f>
        <v>Yŏngzhōu Shì</v>
      </c>
      <c r="O141" t="str">
        <f t="shared" si="10"/>
        <v>Caishi Zhen (Yŏngzhōu Shì)</v>
      </c>
      <c r="P141" s="11" t="str">
        <f t="shared" si="11"/>
        <v>Caishi Zhen (Yŏngzhōu Shì)</v>
      </c>
    </row>
    <row r="142" spans="1:16" hidden="1" x14ac:dyDescent="0.25">
      <c r="A142" t="s">
        <v>1473</v>
      </c>
      <c r="B142" t="str">
        <f t="shared" si="8"/>
        <v>Càizichí Jiēdào</v>
      </c>
      <c r="C142" t="str">
        <f t="shared" si="9"/>
        <v>Càizichí Jiēdào</v>
      </c>
      <c r="D142" t="s">
        <v>1474</v>
      </c>
      <c r="E142" t="s">
        <v>287</v>
      </c>
      <c r="F142" t="str">
        <f>_xlfn.CONCAT(D142,", ",H142,", ",I142,", ","湖南省")</f>
        <v>蔡子池街道, 耒阳市, 衡阳市, 湖南省</v>
      </c>
      <c r="G142">
        <v>181173</v>
      </c>
      <c r="H142" t="s">
        <v>84</v>
      </c>
      <c r="I142" t="s">
        <v>72</v>
      </c>
      <c r="J142">
        <f>VLOOKUP(F142,[1]!china_towns_second__2[[Column1]:[Y]],3,FALSE)</f>
        <v>26.4680866778079</v>
      </c>
      <c r="K142">
        <f>VLOOKUP(F142,[1]!china_towns_second__2[[Column1]:[Y]],2,FALSE)</f>
        <v>112.84684489999999</v>
      </c>
      <c r="L142" t="s">
        <v>6044</v>
      </c>
      <c r="M142" t="str">
        <f>VLOOKUP(H142,CHOOSE({1,2},Table2[Native],Table2[Name]),2,0)</f>
        <v>Lĕiyáng Shì</v>
      </c>
      <c r="N142" t="str">
        <f>VLOOKUP(I142,CHOOSE({1,2},Table2[Native],Table2[Name]),2,0)</f>
        <v>Héngyáng Shì</v>
      </c>
      <c r="O142" t="str">
        <f t="shared" si="10"/>
        <v>Caizichi Jiedao (Héngyáng Shì)</v>
      </c>
      <c r="P142" s="11" t="str">
        <f t="shared" si="11"/>
        <v>Caizichi Jiedao (Héngyáng Shì)</v>
      </c>
    </row>
    <row r="143" spans="1:16" hidden="1" x14ac:dyDescent="0.25">
      <c r="A143" t="s">
        <v>323</v>
      </c>
      <c r="B143" t="str">
        <f t="shared" si="8"/>
        <v>Cānggăng Zhèn</v>
      </c>
      <c r="C143" t="str">
        <f t="shared" si="9"/>
        <v>Cānggăng Zhèn</v>
      </c>
      <c r="D143" t="s">
        <v>324</v>
      </c>
      <c r="E143" t="s">
        <v>306</v>
      </c>
      <c r="F143" t="str">
        <f>_xlfn.CONCAT(D143,", ",H143,", ",I143,", ","湖南省")</f>
        <v>沧港镇, 汉寿县, 常德市, 湖南省</v>
      </c>
      <c r="G143">
        <v>20037</v>
      </c>
      <c r="H143" t="s">
        <v>13</v>
      </c>
      <c r="I143" t="s">
        <v>6</v>
      </c>
      <c r="J143">
        <f>VLOOKUP(F143,[1]!china_towns_second__2[[Column1]:[Y]],3,FALSE)</f>
        <v>28.917862391471498</v>
      </c>
      <c r="K143">
        <f>VLOOKUP(F143,[1]!china_towns_second__2[[Column1]:[Y]],2,FALSE)</f>
        <v>111.8957389</v>
      </c>
      <c r="L143" t="s">
        <v>6045</v>
      </c>
      <c r="M143" t="str">
        <f>VLOOKUP(H143,CHOOSE({1,2},Table2[Native],Table2[Name]),2,0)</f>
        <v>Hànshòu Xiàn</v>
      </c>
      <c r="N143" t="str">
        <f>VLOOKUP(I143,CHOOSE({1,2},Table2[Native],Table2[Name]),2,0)</f>
        <v>Chángdé Shì</v>
      </c>
      <c r="O143" t="str">
        <f t="shared" si="10"/>
        <v>Canggang Zhen (Chángdé Shì)</v>
      </c>
      <c r="P143" s="11" t="str">
        <f t="shared" si="11"/>
        <v>Canggang Zhen (Chángdé Shì)</v>
      </c>
    </row>
    <row r="144" spans="1:16" hidden="1" x14ac:dyDescent="0.25">
      <c r="A144" t="s">
        <v>325</v>
      </c>
      <c r="B144" t="str">
        <f t="shared" si="8"/>
        <v>Cāngshān Xiāng</v>
      </c>
      <c r="C144" t="str">
        <f t="shared" si="9"/>
        <v>Cāngshān Xiāng</v>
      </c>
      <c r="D144" t="s">
        <v>326</v>
      </c>
      <c r="E144" t="s">
        <v>280</v>
      </c>
      <c r="F144" t="str">
        <f>_xlfn.CONCAT(D144,", ",H144,", ",I144,", ","湖南省")</f>
        <v>沧山乡, 鼎城区, 常德市, 湖南省</v>
      </c>
      <c r="G144">
        <v>10754</v>
      </c>
      <c r="H144" t="s">
        <v>11</v>
      </c>
      <c r="I144" t="s">
        <v>6</v>
      </c>
      <c r="J144" t="e">
        <f>VLOOKUP(F144,[1]!china_towns_second__2[[Column1]:[Y]],3,FALSE)</f>
        <v>#N/A</v>
      </c>
      <c r="K144" t="e">
        <f>VLOOKUP(F144,[1]!china_towns_second__2[[Column1]:[Y]],2,FALSE)</f>
        <v>#N/A</v>
      </c>
      <c r="L144" t="s">
        <v>6046</v>
      </c>
      <c r="M144" t="str">
        <f>VLOOKUP(H144,CHOOSE({1,2},Table2[Native],Table2[Name]),2,0)</f>
        <v>Dĭngchéng Qū</v>
      </c>
      <c r="N144" t="str">
        <f>VLOOKUP(I144,CHOOSE({1,2},Table2[Native],Table2[Name]),2,0)</f>
        <v>Chángdé Shì</v>
      </c>
      <c r="O144" t="str">
        <f t="shared" si="10"/>
        <v>Cangshan Xiang (Chángdé Shì)</v>
      </c>
      <c r="P144" s="11" t="str">
        <f t="shared" si="11"/>
        <v>Cangshan Xiang (Chángdé Shì)</v>
      </c>
    </row>
    <row r="145" spans="1:16" hidden="1" x14ac:dyDescent="0.25">
      <c r="A145" t="s">
        <v>3456</v>
      </c>
      <c r="B145" t="str">
        <f t="shared" si="8"/>
        <v>Cāngshuĭpū Zhèn</v>
      </c>
      <c r="C145" t="str">
        <f t="shared" si="9"/>
        <v>Cāngshuĭpū Zhèn</v>
      </c>
      <c r="D145" t="s">
        <v>3457</v>
      </c>
      <c r="E145" t="s">
        <v>306</v>
      </c>
      <c r="F145" t="str">
        <f>_xlfn.CONCAT(D145,", ",H145,", ",I145,", ","湖南省")</f>
        <v>沧水铺镇, 赫山区, 益阳市, 湖南省</v>
      </c>
      <c r="G145">
        <v>49027</v>
      </c>
      <c r="H145" t="s">
        <v>191</v>
      </c>
      <c r="I145" t="s">
        <v>188</v>
      </c>
      <c r="J145">
        <f>VLOOKUP(F145,[1]!china_towns_second__2[[Column1]:[Y]],3,FALSE)</f>
        <v>28.444218502675799</v>
      </c>
      <c r="K145">
        <f>VLOOKUP(F145,[1]!china_towns_second__2[[Column1]:[Y]],2,FALSE)</f>
        <v>112.41925620000001</v>
      </c>
      <c r="L145" t="s">
        <v>6047</v>
      </c>
      <c r="M145" t="str">
        <f>VLOOKUP(H145,CHOOSE({1,2},Table2[Native],Table2[Name]),2,0)</f>
        <v>Hèshān Qū</v>
      </c>
      <c r="N145" t="str">
        <f>VLOOKUP(I145,CHOOSE({1,2},Table2[Native],Table2[Name]),2,0)</f>
        <v>Yìyáng Shì</v>
      </c>
      <c r="O145" t="str">
        <f t="shared" si="10"/>
        <v>Cangshuipu Zhen (Yìyáng Shì)</v>
      </c>
      <c r="P145" s="11" t="str">
        <f t="shared" si="11"/>
        <v>Cangshuipu Zhen (Yìyáng Shì)</v>
      </c>
    </row>
    <row r="146" spans="1:16" hidden="1" x14ac:dyDescent="0.25">
      <c r="A146" t="s">
        <v>2415</v>
      </c>
      <c r="B146" t="str">
        <f t="shared" si="8"/>
        <v>Cáojiā Zhèn</v>
      </c>
      <c r="C146" t="str">
        <f t="shared" si="9"/>
        <v>Cáojiā Zhèn</v>
      </c>
      <c r="D146" t="s">
        <v>2416</v>
      </c>
      <c r="E146" t="s">
        <v>306</v>
      </c>
      <c r="F146" t="str">
        <f>_xlfn.CONCAT(D146,", ",H146,", ",I146,", ","湖南省")</f>
        <v>曹家镇, 新化县, 娄底市, 湖南省</v>
      </c>
      <c r="G146">
        <v>50651</v>
      </c>
      <c r="H146" t="s">
        <v>131</v>
      </c>
      <c r="I146" t="s">
        <v>121</v>
      </c>
      <c r="J146">
        <f>VLOOKUP(F146,[1]!china_towns_second__2[[Column1]:[Y]],3,FALSE)</f>
        <v>27.855853900808299</v>
      </c>
      <c r="K146">
        <f>VLOOKUP(F146,[1]!china_towns_second__2[[Column1]:[Y]],2,FALSE)</f>
        <v>111.3582732</v>
      </c>
      <c r="L146" t="s">
        <v>6048</v>
      </c>
      <c r="M146" t="str">
        <f>VLOOKUP(H146,CHOOSE({1,2},Table2[Native],Table2[Name]),2,0)</f>
        <v>Xīnhuà Xiàn</v>
      </c>
      <c r="N146" t="str">
        <f>VLOOKUP(I146,CHOOSE({1,2},Table2[Native],Table2[Name]),2,0)</f>
        <v>Lóudĭ Shì</v>
      </c>
      <c r="O146" t="str">
        <f t="shared" si="10"/>
        <v>Caojia Zhen (Lóudĭ Shì)</v>
      </c>
      <c r="P146" s="11" t="str">
        <f t="shared" si="11"/>
        <v>Caojia Zhen (Lóudĭ Shì)</v>
      </c>
    </row>
    <row r="147" spans="1:16" hidden="1" x14ac:dyDescent="0.25">
      <c r="A147" t="s">
        <v>4048</v>
      </c>
      <c r="B147" t="str">
        <f t="shared" si="8"/>
        <v>Cāojūn Zhèn</v>
      </c>
      <c r="C147" t="str">
        <f t="shared" si="9"/>
        <v>Cāojūn Zhèn</v>
      </c>
      <c r="D147" t="s">
        <v>4049</v>
      </c>
      <c r="E147" t="s">
        <v>306</v>
      </c>
      <c r="F147" t="str">
        <f>_xlfn.CONCAT(D147,", ",H147,", ",I147,", ","湖南省")</f>
        <v>操军镇, 华容县, 岳阳市, 湖南省</v>
      </c>
      <c r="G147">
        <v>45689</v>
      </c>
      <c r="H147" t="s">
        <v>223</v>
      </c>
      <c r="I147" t="s">
        <v>221</v>
      </c>
      <c r="J147">
        <f>VLOOKUP(F147,[1]!china_towns_second__2[[Column1]:[Y]],3,FALSE)</f>
        <v>29.446613853755601</v>
      </c>
      <c r="K147">
        <f>VLOOKUP(F147,[1]!china_towns_second__2[[Column1]:[Y]],2,FALSE)</f>
        <v>112.42469800000001</v>
      </c>
      <c r="L147" t="s">
        <v>6049</v>
      </c>
      <c r="M147" t="str">
        <f>VLOOKUP(H147,CHOOSE({1,2},Table2[Native],Table2[Name]),2,0)</f>
        <v>Huáróng Xiàn</v>
      </c>
      <c r="N147" t="str">
        <f>VLOOKUP(I147,CHOOSE({1,2},Table2[Native],Table2[Name]),2,0)</f>
        <v>Yuèyáng Shì</v>
      </c>
      <c r="O147" t="str">
        <f t="shared" si="10"/>
        <v>Caojun Zhen (Yuèyáng Shì)</v>
      </c>
      <c r="P147" s="11" t="str">
        <f t="shared" si="11"/>
        <v>Caojun Zhen (Yuèyáng Shì)</v>
      </c>
    </row>
    <row r="148" spans="1:16" hidden="1" x14ac:dyDescent="0.25">
      <c r="A148" t="s">
        <v>327</v>
      </c>
      <c r="B148" t="str">
        <f t="shared" si="8"/>
        <v>Căopíng Zhèn</v>
      </c>
      <c r="C148" t="str">
        <f t="shared" si="9"/>
        <v>Căopíng Zhèn</v>
      </c>
      <c r="D148" t="s">
        <v>328</v>
      </c>
      <c r="E148" t="s">
        <v>306</v>
      </c>
      <c r="F148" t="str">
        <f>_xlfn.CONCAT(D148,", ",H148,", ",I148,", ","湖南省")</f>
        <v>草坪镇, 鼎城区, 常德市, 湖南省</v>
      </c>
      <c r="G148">
        <v>23531</v>
      </c>
      <c r="H148" t="s">
        <v>11</v>
      </c>
      <c r="I148" t="s">
        <v>6</v>
      </c>
      <c r="J148">
        <f>VLOOKUP(F148,[1]!china_towns_second__2[[Column1]:[Y]],3,FALSE)</f>
        <v>28.847213315911301</v>
      </c>
      <c r="K148">
        <f>VLOOKUP(F148,[1]!china_towns_second__2[[Column1]:[Y]],2,FALSE)</f>
        <v>111.65534940000001</v>
      </c>
      <c r="L148" t="s">
        <v>6050</v>
      </c>
      <c r="M148" t="str">
        <f>VLOOKUP(H148,CHOOSE({1,2},Table2[Native],Table2[Name]),2,0)</f>
        <v>Dĭngchéng Qū</v>
      </c>
      <c r="N148" t="str">
        <f>VLOOKUP(I148,CHOOSE({1,2},Table2[Native],Table2[Name]),2,0)</f>
        <v>Chángdé Shì</v>
      </c>
      <c r="O148" t="str">
        <f t="shared" si="10"/>
        <v>Caoping Zhen (Chángdé Shì)</v>
      </c>
      <c r="P148" s="11" t="str">
        <f t="shared" si="11"/>
        <v>Caoping Zhen (Chángdé Shì)</v>
      </c>
    </row>
    <row r="149" spans="1:16" hidden="1" x14ac:dyDescent="0.25">
      <c r="A149" t="s">
        <v>1475</v>
      </c>
      <c r="B149" t="str">
        <f t="shared" si="8"/>
        <v>Căoshì Zhèn</v>
      </c>
      <c r="C149" t="str">
        <f t="shared" si="9"/>
        <v>Căoshì Zhèn</v>
      </c>
      <c r="D149" t="s">
        <v>1476</v>
      </c>
      <c r="E149" t="s">
        <v>306</v>
      </c>
      <c r="F149" t="str">
        <f>_xlfn.CONCAT(D149,", ",H149,", ",I149,", ","湖南省")</f>
        <v>草市镇, 衡东县, 衡阳市, 湖南省</v>
      </c>
      <c r="G149">
        <v>28076</v>
      </c>
      <c r="H149" t="s">
        <v>76</v>
      </c>
      <c r="I149" t="s">
        <v>72</v>
      </c>
      <c r="J149">
        <f>VLOOKUP(F149,[1]!china_towns_second__2[[Column1]:[Y]],3,FALSE)</f>
        <v>26.917307521210599</v>
      </c>
      <c r="K149">
        <f>VLOOKUP(F149,[1]!china_towns_second__2[[Column1]:[Y]],2,FALSE)</f>
        <v>113.2001559</v>
      </c>
      <c r="L149" t="s">
        <v>6051</v>
      </c>
      <c r="M149" t="str">
        <f>VLOOKUP(H149,CHOOSE({1,2},Table2[Native],Table2[Name]),2,0)</f>
        <v>Héngdōng Xiàn</v>
      </c>
      <c r="N149" t="str">
        <f>VLOOKUP(I149,CHOOSE({1,2},Table2[Native],Table2[Name]),2,0)</f>
        <v>Héngyáng Shì</v>
      </c>
      <c r="O149" t="str">
        <f t="shared" si="10"/>
        <v>Caoshi Zhen (Héngyáng Shì)</v>
      </c>
      <c r="P149" s="11" t="str">
        <f t="shared" si="11"/>
        <v>Caoshi Zhen (Héngyáng Shì)</v>
      </c>
    </row>
    <row r="150" spans="1:16" hidden="1" x14ac:dyDescent="0.25">
      <c r="A150" t="s">
        <v>3458</v>
      </c>
      <c r="B150" t="str">
        <f t="shared" si="8"/>
        <v>Căowĕi Zhèn</v>
      </c>
      <c r="C150" t="str">
        <f t="shared" si="9"/>
        <v>Căowĕi Zhèn</v>
      </c>
      <c r="D150" t="s">
        <v>3459</v>
      </c>
      <c r="E150" t="s">
        <v>306</v>
      </c>
      <c r="F150" t="str">
        <f>_xlfn.CONCAT(D150,", ",H150,", ",I150,", ","湖南省")</f>
        <v>草尾镇, 沅江市, 益阳市, 湖南省</v>
      </c>
      <c r="G150">
        <v>80854</v>
      </c>
      <c r="H150" t="s">
        <v>196</v>
      </c>
      <c r="I150" t="s">
        <v>188</v>
      </c>
      <c r="J150">
        <f>VLOOKUP(F150,[1]!china_towns_second__2[[Column1]:[Y]],3,FALSE)</f>
        <v>29.046504164881402</v>
      </c>
      <c r="K150">
        <f>VLOOKUP(F150,[1]!china_towns_second__2[[Column1]:[Y]],2,FALSE)</f>
        <v>112.42692479999999</v>
      </c>
      <c r="L150" t="s">
        <v>6052</v>
      </c>
      <c r="M150" t="str">
        <f>VLOOKUP(H150,CHOOSE({1,2},Table2[Native],Table2[Name]),2,0)</f>
        <v>Yuánjiāng Shì</v>
      </c>
      <c r="N150" t="str">
        <f>VLOOKUP(I150,CHOOSE({1,2},Table2[Native],Table2[Name]),2,0)</f>
        <v>Yìyáng Shì</v>
      </c>
      <c r="O150" t="str">
        <f t="shared" si="10"/>
        <v>Caowei Zhen (Yìyáng Shì)</v>
      </c>
      <c r="P150" s="11" t="str">
        <f t="shared" si="11"/>
        <v>Caowei Zhen (Yìyáng Shì)</v>
      </c>
    </row>
    <row r="151" spans="1:16" hidden="1" x14ac:dyDescent="0.25">
      <c r="A151" t="s">
        <v>4050</v>
      </c>
      <c r="B151" t="str">
        <f t="shared" si="8"/>
        <v>Cénchuān Zhèn</v>
      </c>
      <c r="C151" t="str">
        <f t="shared" si="9"/>
        <v>Cénchuān Zhèn</v>
      </c>
      <c r="D151" t="s">
        <v>4051</v>
      </c>
      <c r="E151" t="s">
        <v>306</v>
      </c>
      <c r="F151" t="str">
        <f>_xlfn.CONCAT(D151,", ",H151,", ",I151,", ","湖南省")</f>
        <v>岑川镇, 平江县, 岳阳市, 湖南省</v>
      </c>
      <c r="G151">
        <v>17630</v>
      </c>
      <c r="H151" t="s">
        <v>230</v>
      </c>
      <c r="I151" t="s">
        <v>221</v>
      </c>
      <c r="J151">
        <f>VLOOKUP(F151,[1]!china_towns_second__2[[Column1]:[Y]],3,FALSE)</f>
        <v>28.932701142108598</v>
      </c>
      <c r="K151">
        <f>VLOOKUP(F151,[1]!china_towns_second__2[[Column1]:[Y]],2,FALSE)</f>
        <v>113.4439543</v>
      </c>
      <c r="L151" t="s">
        <v>6053</v>
      </c>
      <c r="M151" t="str">
        <f>VLOOKUP(H151,CHOOSE({1,2},Table2[Native],Table2[Name]),2,0)</f>
        <v>Píngjiāng Xiàn</v>
      </c>
      <c r="N151" t="str">
        <f>VLOOKUP(I151,CHOOSE({1,2},Table2[Native],Table2[Name]),2,0)</f>
        <v>Yuèyáng Shì</v>
      </c>
      <c r="O151" t="str">
        <f t="shared" si="10"/>
        <v>Cenchuan Zhen (Yuèyáng Shì)</v>
      </c>
      <c r="P151" s="11" t="str">
        <f t="shared" si="11"/>
        <v>Cenchuan Zhen (Yuèyáng Shì)</v>
      </c>
    </row>
    <row r="152" spans="1:16" hidden="1" x14ac:dyDescent="0.25">
      <c r="A152" t="s">
        <v>329</v>
      </c>
      <c r="B152" t="str">
        <f t="shared" si="8"/>
        <v>Céndàn Nóngchăng</v>
      </c>
      <c r="C152" t="str">
        <f t="shared" si="9"/>
        <v>Céndàn Nóngchăng</v>
      </c>
      <c r="D152" t="s">
        <v>330</v>
      </c>
      <c r="E152" t="s">
        <v>315</v>
      </c>
      <c r="F152" t="str">
        <f>_xlfn.CONCAT(D152,", ",H152,", ",I152,", ","湖南省")</f>
        <v>涔澹农场, 津市市, 常德市, 湖南省</v>
      </c>
      <c r="G152">
        <v>10655</v>
      </c>
      <c r="H152" t="s">
        <v>16</v>
      </c>
      <c r="I152" t="s">
        <v>6</v>
      </c>
      <c r="J152">
        <f>VLOOKUP(F152,[1]!china_towns_second__2[[Column1]:[Y]],3,FALSE)</f>
        <v>29.6936326190777</v>
      </c>
      <c r="K152">
        <f>VLOOKUP(F152,[1]!china_towns_second__2[[Column1]:[Y]],2,FALSE)</f>
        <v>111.9033396</v>
      </c>
      <c r="L152" t="s">
        <v>6054</v>
      </c>
      <c r="M152" t="str">
        <f>VLOOKUP(H152,CHOOSE({1,2},Table2[Native],Table2[Name]),2,0)</f>
        <v>Jīnshì Shì</v>
      </c>
      <c r="N152" t="str">
        <f>VLOOKUP(I152,CHOOSE({1,2},Table2[Native],Table2[Name]),2,0)</f>
        <v>Chángdé Shì</v>
      </c>
      <c r="O152" t="str">
        <f t="shared" si="10"/>
        <v>Cendan Nongchang (Chángdé Shì)</v>
      </c>
      <c r="P152" s="11" t="str">
        <f t="shared" si="11"/>
        <v>Cendan Nongchang (Chángdé Shì)</v>
      </c>
    </row>
    <row r="153" spans="1:16" hidden="1" x14ac:dyDescent="0.25">
      <c r="A153" t="s">
        <v>331</v>
      </c>
      <c r="B153" t="str">
        <f t="shared" si="8"/>
        <v>Cénnán Zhèn</v>
      </c>
      <c r="C153" t="str">
        <f t="shared" si="9"/>
        <v>Cénnán Zhèn</v>
      </c>
      <c r="D153" t="s">
        <v>332</v>
      </c>
      <c r="E153" t="s">
        <v>306</v>
      </c>
      <c r="F153" t="str">
        <f>_xlfn.CONCAT(D153,", ",H153,", ",I153,", ","湖南省")</f>
        <v>涔南镇, 澧县, 常德市, 湖南省</v>
      </c>
      <c r="G153">
        <v>20097</v>
      </c>
      <c r="H153" t="s">
        <v>20</v>
      </c>
      <c r="I153" t="s">
        <v>6</v>
      </c>
      <c r="J153">
        <f>VLOOKUP(F153,[1]!china_towns_second__2[[Column1]:[Y]],3,FALSE)</f>
        <v>29.7210684363416</v>
      </c>
      <c r="K153">
        <f>VLOOKUP(F153,[1]!china_towns_second__2[[Column1]:[Y]],2,FALSE)</f>
        <v>111.8163321</v>
      </c>
      <c r="L153" t="s">
        <v>6055</v>
      </c>
      <c r="M153" t="str">
        <f>VLOOKUP(H153,CHOOSE({1,2},Table2[Native],Table2[Name]),2,0)</f>
        <v>Lĭ Xiàn</v>
      </c>
      <c r="N153" t="str">
        <f>VLOOKUP(I153,CHOOSE({1,2},Table2[Native],Table2[Name]),2,0)</f>
        <v>Chángdé Shì</v>
      </c>
      <c r="O153" t="str">
        <f t="shared" si="10"/>
        <v>Cennan Zhen (Chángdé Shì)</v>
      </c>
      <c r="P153" s="11" t="str">
        <f t="shared" si="11"/>
        <v>Cennan Zhen (Chángdé Shì)</v>
      </c>
    </row>
    <row r="154" spans="1:16" hidden="1" x14ac:dyDescent="0.25">
      <c r="A154" t="s">
        <v>3662</v>
      </c>
      <c r="B154" t="str">
        <f t="shared" si="8"/>
        <v>Céntiānhé Zhèn [incl. Dōngtián Zhèn, Wùjiāng Xiāng, Huājiāng Xiāng]</v>
      </c>
      <c r="C154" t="str">
        <f t="shared" si="9"/>
        <v>Céntiānhé Zhèn [incl. Dōngtián Zhèn, Wùjiāng Xiāng, Huājiāng Xiāng]</v>
      </c>
      <c r="D154" t="s">
        <v>3663</v>
      </c>
      <c r="E154" t="s">
        <v>306</v>
      </c>
      <c r="F154" t="str">
        <f>_xlfn.CONCAT(D154,", ",H154,", ",I154,", ","湖南省")</f>
        <v>涔天河镇, 江华瑶族自治县, 永州市, 湖南省</v>
      </c>
      <c r="G154">
        <v>25231</v>
      </c>
      <c r="H154" t="s">
        <v>206</v>
      </c>
      <c r="I154" t="s">
        <v>200</v>
      </c>
      <c r="J154">
        <f>VLOOKUP(F154,[1]!china_towns_second__2[[Column1]:[Y]],3,FALSE)</f>
        <v>25.1389661109224</v>
      </c>
      <c r="K154">
        <f>VLOOKUP(F154,[1]!china_towns_second__2[[Column1]:[Y]],2,FALSE)</f>
        <v>111.7161303</v>
      </c>
      <c r="L154" t="s">
        <v>6056</v>
      </c>
      <c r="M154" t="str">
        <f>VLOOKUP(H154,CHOOSE({1,2},Table2[Native],Table2[Name]),2,0)</f>
        <v>Jiānghuá Yáozú Zìzhìxiàn</v>
      </c>
      <c r="N154" t="str">
        <f>VLOOKUP(I154,CHOOSE({1,2},Table2[Native],Table2[Name]),2,0)</f>
        <v>Yŏngzhōu Shì</v>
      </c>
      <c r="O154" t="str">
        <f t="shared" si="10"/>
        <v>Centianhe Zhen [incl. Dongtian Zhen, Wujiang Xiang, Huajiang Xiang] (Yŏngzhōu Shì)</v>
      </c>
      <c r="P154" s="11" t="str">
        <f t="shared" si="11"/>
        <v>Centianhe Zhen [incl. Dongtian Zhen, Wujiang Xiang, Huajiang Xiang] (Yŏngzhōu Shì)</v>
      </c>
    </row>
    <row r="155" spans="1:16" hidden="1" x14ac:dyDescent="0.25">
      <c r="A155" t="s">
        <v>4558</v>
      </c>
      <c r="B155" t="str">
        <f t="shared" si="8"/>
        <v>Cèyuán Xiāng</v>
      </c>
      <c r="C155" t="str">
        <f t="shared" si="9"/>
        <v>Cèyuán Xiāng</v>
      </c>
      <c r="D155" t="s">
        <v>4559</v>
      </c>
      <c r="E155" t="s">
        <v>280</v>
      </c>
      <c r="F155" t="str">
        <f>_xlfn.CONCAT(D155,", ",H155,", ",I155,", ","湖南省")</f>
        <v>策源乡, 炎陵县, 株洲市, 湖南省</v>
      </c>
      <c r="G155">
        <v>6237</v>
      </c>
      <c r="H155" t="s">
        <v>264</v>
      </c>
      <c r="I155" t="s">
        <v>250</v>
      </c>
      <c r="J155" t="e">
        <f>VLOOKUP(F155,[1]!china_towns_second__2[[Column1]:[Y]],3,FALSE)</f>
        <v>#N/A</v>
      </c>
      <c r="K155" t="e">
        <f>VLOOKUP(F155,[1]!china_towns_second__2[[Column1]:[Y]],2,FALSE)</f>
        <v>#N/A</v>
      </c>
      <c r="L155" t="s">
        <v>6057</v>
      </c>
      <c r="M155" t="str">
        <f>VLOOKUP(H155,CHOOSE({1,2},Table2[Native],Table2[Name]),2,0)</f>
        <v>Yánlíng Xiàn</v>
      </c>
      <c r="N155" t="str">
        <f>VLOOKUP(I155,CHOOSE({1,2},Table2[Native],Table2[Name]),2,0)</f>
        <v>Zhūzhōu Shì</v>
      </c>
      <c r="O155" t="str">
        <f t="shared" si="10"/>
        <v>Ceyuan Xiang (Zhūzhōu Shì)</v>
      </c>
      <c r="P155" s="11" t="str">
        <f t="shared" si="11"/>
        <v>Ceyuan Xiang (Zhūzhōu Shì)</v>
      </c>
    </row>
    <row r="156" spans="1:16" hidden="1" x14ac:dyDescent="0.25">
      <c r="A156" t="s">
        <v>333</v>
      </c>
      <c r="B156" t="str">
        <f t="shared" si="8"/>
        <v>Chá'ānpū Zhèn</v>
      </c>
      <c r="C156" t="str">
        <f t="shared" si="9"/>
        <v>Chá'ānpū Zhèn</v>
      </c>
      <c r="D156" t="s">
        <v>334</v>
      </c>
      <c r="E156" t="s">
        <v>306</v>
      </c>
      <c r="F156" t="str">
        <f>_xlfn.CONCAT(D156,", ",H156,", ",I156,", ","湖南省")</f>
        <v>茶庵铺镇, 桃源县, 常德市, 湖南省</v>
      </c>
      <c r="G156">
        <v>22414</v>
      </c>
      <c r="H156" t="s">
        <v>24</v>
      </c>
      <c r="I156" t="s">
        <v>6</v>
      </c>
      <c r="J156">
        <f>VLOOKUP(F156,[1]!china_towns_second__2[[Column1]:[Y]],3,FALSE)</f>
        <v>28.659281770303298</v>
      </c>
      <c r="K156">
        <f>VLOOKUP(F156,[1]!china_towns_second__2[[Column1]:[Y]],2,FALSE)</f>
        <v>111.1390104</v>
      </c>
      <c r="L156" t="s">
        <v>6058</v>
      </c>
      <c r="M156" t="str">
        <f>VLOOKUP(H156,CHOOSE({1,2},Table2[Native],Table2[Name]),2,0)</f>
        <v>Táoyuán Xiàn</v>
      </c>
      <c r="N156" t="str">
        <f>VLOOKUP(I156,CHOOSE({1,2},Table2[Native],Table2[Name]),2,0)</f>
        <v>Chángdé Shì</v>
      </c>
      <c r="O156" t="str">
        <f t="shared" si="10"/>
        <v>Cha'anpu Zhen (Chángdé Shì)</v>
      </c>
      <c r="P156" s="11" t="str">
        <f t="shared" si="11"/>
        <v>Cha'anpu Zhen (Chángdé Shì)</v>
      </c>
    </row>
    <row r="157" spans="1:16" hidden="1" x14ac:dyDescent="0.25">
      <c r="A157" t="s">
        <v>2993</v>
      </c>
      <c r="B157" t="str">
        <f t="shared" si="8"/>
        <v>Chá'ēnsì Zhèn</v>
      </c>
      <c r="C157" t="str">
        <f t="shared" si="9"/>
        <v>Chá'ēnsì Zhèn</v>
      </c>
      <c r="D157" t="s">
        <v>2994</v>
      </c>
      <c r="E157" t="s">
        <v>306</v>
      </c>
      <c r="F157" t="str">
        <f>_xlfn.CONCAT(D157,", ",H157,", ",I157,", ","湖南省")</f>
        <v>茶恩寺镇, 湘潭县, 湘潭市, 湖南省</v>
      </c>
      <c r="G157">
        <v>33894</v>
      </c>
      <c r="H157" t="s">
        <v>163</v>
      </c>
      <c r="I157" t="s">
        <v>159</v>
      </c>
      <c r="J157">
        <f>VLOOKUP(F157,[1]!china_towns_second__2[[Column1]:[Y]],3,FALSE)</f>
        <v>27.4005080331751</v>
      </c>
      <c r="K157">
        <f>VLOOKUP(F157,[1]!china_towns_second__2[[Column1]:[Y]],2,FALSE)</f>
        <v>112.84210539999999</v>
      </c>
      <c r="L157" t="s">
        <v>6059</v>
      </c>
      <c r="M157" t="str">
        <f>VLOOKUP(H157,CHOOSE({1,2},Table2[Native],Table2[Name]),2,0)</f>
        <v>Xiāngtán Xiàn</v>
      </c>
      <c r="N157" t="str">
        <f>VLOOKUP(I157,CHOOSE({1,2},Table2[Native],Table2[Name]),2,0)</f>
        <v>Xiāngtán Shì</v>
      </c>
      <c r="O157" t="str">
        <f t="shared" si="10"/>
        <v>Cha'ensi Zhen (Xiāngtán Shì)</v>
      </c>
      <c r="P157" s="11" t="str">
        <f t="shared" si="11"/>
        <v>Cha'ensi Zhen (Xiāngtán Shì)</v>
      </c>
    </row>
    <row r="158" spans="1:16" hidden="1" x14ac:dyDescent="0.25">
      <c r="A158" t="s">
        <v>3664</v>
      </c>
      <c r="B158" t="str">
        <f t="shared" si="8"/>
        <v>Chálín Zhèn</v>
      </c>
      <c r="C158" t="str">
        <f t="shared" si="9"/>
        <v>Chálín Zhèn</v>
      </c>
      <c r="D158" t="s">
        <v>3665</v>
      </c>
      <c r="E158" t="s">
        <v>306</v>
      </c>
      <c r="F158" t="str">
        <f>_xlfn.CONCAT(D158,", ",H158,", ",I158,", ","湖南省")</f>
        <v>茶林镇, 双牌县, 永州市, 湖南省</v>
      </c>
      <c r="G158">
        <v>8292</v>
      </c>
      <c r="H158" t="s">
        <v>217</v>
      </c>
      <c r="I158" t="s">
        <v>200</v>
      </c>
      <c r="J158">
        <f>VLOOKUP(F158,[1]!china_towns_second__2[[Column1]:[Y]],3,FALSE)</f>
        <v>26.099101792291702</v>
      </c>
      <c r="K158">
        <f>VLOOKUP(F158,[1]!china_towns_second__2[[Column1]:[Y]],2,FALSE)</f>
        <v>111.8244668</v>
      </c>
      <c r="L158" t="s">
        <v>6060</v>
      </c>
      <c r="M158" t="str">
        <f>VLOOKUP(H158,CHOOSE({1,2},Table2[Native],Table2[Name]),2,0)</f>
        <v>Shuāngpái Xiàn</v>
      </c>
      <c r="N158" t="str">
        <f>VLOOKUP(I158,CHOOSE({1,2},Table2[Native],Table2[Name]),2,0)</f>
        <v>Yŏngzhōu Shì</v>
      </c>
      <c r="O158" t="str">
        <f t="shared" si="10"/>
        <v>Chalin Zhen (Yŏngzhōu Shì)</v>
      </c>
      <c r="P158" s="11" t="str">
        <f t="shared" si="11"/>
        <v>Chalin Zhen (Yŏngzhōu Shì)</v>
      </c>
    </row>
    <row r="159" spans="1:16" hidden="1" x14ac:dyDescent="0.25">
      <c r="A159" t="s">
        <v>4560</v>
      </c>
      <c r="B159" t="str">
        <f t="shared" si="8"/>
        <v>Chálíng Jiānyù</v>
      </c>
      <c r="C159" t="str">
        <f t="shared" si="9"/>
        <v>Chálíng Jiānyù</v>
      </c>
      <c r="D159" t="s">
        <v>4561</v>
      </c>
      <c r="E159" t="s">
        <v>315</v>
      </c>
      <c r="F159" t="str">
        <f>_xlfn.CONCAT(D159,", ",H159,", ",I159,", ","湖南省")</f>
        <v>茶陵监狱, 茶陵县, 株洲市, 湖南省</v>
      </c>
      <c r="G159">
        <v>4732</v>
      </c>
      <c r="H159" t="s">
        <v>252</v>
      </c>
      <c r="I159" t="s">
        <v>250</v>
      </c>
      <c r="J159">
        <f>VLOOKUP(F159,[1]!china_towns_second__2[[Column1]:[Y]],3,FALSE)</f>
        <v>26.7490478970129</v>
      </c>
      <c r="K159">
        <f>VLOOKUP(F159,[1]!china_towns_second__2[[Column1]:[Y]],2,FALSE)</f>
        <v>113.57556839999999</v>
      </c>
      <c r="L159" t="s">
        <v>6061</v>
      </c>
      <c r="M159" t="str">
        <f>VLOOKUP(H159,CHOOSE({1,2},Table2[Native],Table2[Name]),2,0)</f>
        <v>Chálíng Xiàn</v>
      </c>
      <c r="N159" t="str">
        <f>VLOOKUP(I159,CHOOSE({1,2},Table2[Native],Table2[Name]),2,0)</f>
        <v>Zhūzhōu Shì</v>
      </c>
      <c r="O159" t="str">
        <f t="shared" si="10"/>
        <v>Chaling Jianyu (Zhūzhōu Shì)</v>
      </c>
      <c r="P159" s="11" t="str">
        <f t="shared" si="11"/>
        <v>Chaling Jianyu (Zhūzhōu Shì)</v>
      </c>
    </row>
    <row r="160" spans="1:16" hidden="1" x14ac:dyDescent="0.25">
      <c r="A160" t="s">
        <v>4052</v>
      </c>
      <c r="B160" t="str">
        <f t="shared" si="8"/>
        <v>Cháng'ān Jiēdào</v>
      </c>
      <c r="C160" t="str">
        <f t="shared" si="9"/>
        <v>Cháng'ān Jiēdào</v>
      </c>
      <c r="D160" t="s">
        <v>4053</v>
      </c>
      <c r="E160" t="s">
        <v>287</v>
      </c>
      <c r="F160" t="str">
        <f>_xlfn.CONCAT(D160,", ",H160,", ",I160,", ","湖南省")</f>
        <v>长安街道, 临湘市, 岳阳市, 湖南省</v>
      </c>
      <c r="G160">
        <v>118057</v>
      </c>
      <c r="H160" t="s">
        <v>227</v>
      </c>
      <c r="I160" t="s">
        <v>221</v>
      </c>
      <c r="J160">
        <f>VLOOKUP(F160,[1]!china_towns_second__2[[Column1]:[Y]],3,FALSE)</f>
        <v>29.470439312354401</v>
      </c>
      <c r="K160">
        <f>VLOOKUP(F160,[1]!china_towns_second__2[[Column1]:[Y]],2,FALSE)</f>
        <v>113.449051</v>
      </c>
      <c r="L160" t="s">
        <v>6062</v>
      </c>
      <c r="M160" t="str">
        <f>VLOOKUP(H160,CHOOSE({1,2},Table2[Native],Table2[Name]),2,0)</f>
        <v>Línxiāng Shì</v>
      </c>
      <c r="N160" t="str">
        <f>VLOOKUP(I160,CHOOSE({1,2},Table2[Native],Table2[Name]),2,0)</f>
        <v>Yuèyáng Shì</v>
      </c>
      <c r="O160" t="str">
        <f t="shared" si="10"/>
        <v>Chang'an Jiedao (Yuèyáng Shì)</v>
      </c>
      <c r="P160" s="11" t="str">
        <f t="shared" si="11"/>
        <v>Chang'an Jiedao (Yuèyáng Shì)</v>
      </c>
    </row>
    <row r="161" spans="1:16" hidden="1" x14ac:dyDescent="0.25">
      <c r="A161" t="s">
        <v>1477</v>
      </c>
      <c r="B161" t="str">
        <f t="shared" si="8"/>
        <v>Cháng'ān Xiāng</v>
      </c>
      <c r="C161" t="str">
        <f t="shared" si="9"/>
        <v>Cháng'ān Xiāng</v>
      </c>
      <c r="D161" t="s">
        <v>1478</v>
      </c>
      <c r="E161" t="s">
        <v>280</v>
      </c>
      <c r="F161" t="str">
        <f>_xlfn.CONCAT(D161,", ",H161,", ",I161,", ","湖南省")</f>
        <v>长安乡, 衡阳县, 衡阳市, 湖南省</v>
      </c>
      <c r="G161">
        <v>15432</v>
      </c>
      <c r="H161" t="s">
        <v>82</v>
      </c>
      <c r="I161" t="s">
        <v>72</v>
      </c>
      <c r="J161" t="e">
        <f>VLOOKUP(F161,[1]!china_towns_second__2[[Column1]:[Y]],3,FALSE)</f>
        <v>#N/A</v>
      </c>
      <c r="K161" t="e">
        <f>VLOOKUP(F161,[1]!china_towns_second__2[[Column1]:[Y]],2,FALSE)</f>
        <v>#N/A</v>
      </c>
      <c r="L161" t="s">
        <v>6063</v>
      </c>
      <c r="M161" t="str">
        <f>VLOOKUP(H161,CHOOSE({1,2},Table2[Native],Table2[Name]),2,0)</f>
        <v>Héngyáng Xiàn</v>
      </c>
      <c r="N161" t="str">
        <f>VLOOKUP(I161,CHOOSE({1,2},Table2[Native],Table2[Name]),2,0)</f>
        <v>Héngyáng Shì</v>
      </c>
      <c r="O161" t="str">
        <f t="shared" si="10"/>
        <v>Chang'an Xiang (Héngyáng Shì)</v>
      </c>
      <c r="P161" s="11" t="str">
        <f t="shared" si="11"/>
        <v>Chang'an Xiang (Héngyáng Shì)</v>
      </c>
    </row>
    <row r="162" spans="1:16" hidden="1" x14ac:dyDescent="0.25">
      <c r="A162" t="s">
        <v>2608</v>
      </c>
      <c r="B162" t="str">
        <f t="shared" si="8"/>
        <v>Cháng'ānyíng Zhèn</v>
      </c>
      <c r="C162" t="str">
        <f t="shared" si="9"/>
        <v>Cháng'ānyíng Zhèn</v>
      </c>
      <c r="D162" t="s">
        <v>2609</v>
      </c>
      <c r="E162" t="s">
        <v>306</v>
      </c>
      <c r="F162" t="str">
        <f>_xlfn.CONCAT(D162,", ",H162,", ",I162,", ","湖南省")</f>
        <v>长安营镇, 城步苗族自治县, 邵阳市, 湖南省</v>
      </c>
      <c r="G162">
        <v>5382</v>
      </c>
      <c r="H162" t="s">
        <v>137</v>
      </c>
      <c r="I162" t="s">
        <v>133</v>
      </c>
      <c r="J162">
        <f>VLOOKUP(F162,[1]!china_towns_second__2[[Column1]:[Y]],3,FALSE)</f>
        <v>26.274931515392399</v>
      </c>
      <c r="K162">
        <f>VLOOKUP(F162,[1]!china_towns_second__2[[Column1]:[Y]],2,FALSE)</f>
        <v>110.05897109999999</v>
      </c>
      <c r="L162" t="s">
        <v>6064</v>
      </c>
      <c r="M162" t="str">
        <f>VLOOKUP(H162,CHOOSE({1,2},Table2[Native],Table2[Name]),2,0)</f>
        <v>Chéngbù Miáozú Zìzhìxiàn</v>
      </c>
      <c r="N162" t="str">
        <f>VLOOKUP(I162,CHOOSE({1,2},Table2[Native],Table2[Name]),2,0)</f>
        <v>Shàoyáng Shì</v>
      </c>
      <c r="O162" t="str">
        <f t="shared" si="10"/>
        <v>Chang'anying Zhen (Shàoyáng Shì)</v>
      </c>
      <c r="P162" s="11" t="str">
        <f t="shared" si="11"/>
        <v>Chang'anying Zhen (Shàoyáng Shì)</v>
      </c>
    </row>
    <row r="163" spans="1:16" hidden="1" x14ac:dyDescent="0.25">
      <c r="A163" t="s">
        <v>1076</v>
      </c>
      <c r="B163" t="str">
        <f t="shared" si="8"/>
        <v>Chángcè Xiāng</v>
      </c>
      <c r="C163" t="str">
        <f t="shared" si="9"/>
        <v>Chángcè Xiāng</v>
      </c>
      <c r="D163" t="s">
        <v>1077</v>
      </c>
      <c r="E163" t="s">
        <v>280</v>
      </c>
      <c r="F163" t="str">
        <f>_xlfn.CONCAT(D163,", ",H163,", ",I163,", ","湖南省")</f>
        <v>长策乡, 宜章县, 郴州市, 湖南省</v>
      </c>
      <c r="G163">
        <v>10817</v>
      </c>
      <c r="H163" t="s">
        <v>66</v>
      </c>
      <c r="I163" t="s">
        <v>48</v>
      </c>
      <c r="J163" t="e">
        <f>VLOOKUP(F163,[1]!china_towns_second__2[[Column1]:[Y]],3,FALSE)</f>
        <v>#N/A</v>
      </c>
      <c r="K163" t="e">
        <f>VLOOKUP(F163,[1]!china_towns_second__2[[Column1]:[Y]],2,FALSE)</f>
        <v>#N/A</v>
      </c>
      <c r="L163" t="s">
        <v>6065</v>
      </c>
      <c r="M163" t="str">
        <f>VLOOKUP(H163,CHOOSE({1,2},Table2[Native],Table2[Name]),2,0)</f>
        <v>Yízhāng Xiàn</v>
      </c>
      <c r="N163" t="str">
        <f>VLOOKUP(I163,CHOOSE({1,2},Table2[Native],Table2[Name]),2,0)</f>
        <v>Chēnzhōu Shì</v>
      </c>
      <c r="O163" t="str">
        <f t="shared" si="10"/>
        <v>Changce Xiang (Chēnzhōu Shì)</v>
      </c>
      <c r="P163" s="11" t="str">
        <f t="shared" si="11"/>
        <v>Changce Xiang (Chēnzhōu Shì)</v>
      </c>
    </row>
    <row r="164" spans="1:16" hidden="1" x14ac:dyDescent="0.25">
      <c r="A164" t="s">
        <v>2995</v>
      </c>
      <c r="B164" t="str">
        <f t="shared" si="8"/>
        <v>Chángchéng Xiāng</v>
      </c>
      <c r="C164" t="str">
        <f t="shared" si="9"/>
        <v>Chángchéng Xiāng</v>
      </c>
      <c r="D164" t="s">
        <v>2996</v>
      </c>
      <c r="E164" t="s">
        <v>280</v>
      </c>
      <c r="F164" t="str">
        <f>_xlfn.CONCAT(D164,", ",H164,", ",I164,", ","湖南省")</f>
        <v>长城乡, 雨湖区, 湘潭市, 湖南省</v>
      </c>
      <c r="G164">
        <v>26878</v>
      </c>
      <c r="H164" t="s">
        <v>167</v>
      </c>
      <c r="I164" t="s">
        <v>159</v>
      </c>
      <c r="J164" t="e">
        <f>VLOOKUP(F164,[1]!china_towns_second__2[[Column1]:[Y]],3,FALSE)</f>
        <v>#N/A</v>
      </c>
      <c r="K164" t="e">
        <f>VLOOKUP(F164,[1]!china_towns_second__2[[Column1]:[Y]],2,FALSE)</f>
        <v>#N/A</v>
      </c>
      <c r="L164" t="s">
        <v>6066</v>
      </c>
      <c r="M164" t="str">
        <f>VLOOKUP(H164,CHOOSE({1,2},Table2[Native],Table2[Name]),2,0)</f>
        <v>Yŭhú Qū</v>
      </c>
      <c r="N164" t="str">
        <f>VLOOKUP(I164,CHOOSE({1,2},Table2[Native],Table2[Name]),2,0)</f>
        <v>Xiāngtán Shì</v>
      </c>
      <c r="O164" t="str">
        <f t="shared" si="10"/>
        <v>Changcheng Xiang (Xiāngtán Shì)</v>
      </c>
      <c r="P164" s="11" t="str">
        <f t="shared" si="11"/>
        <v>Changcheng Xiang (Xiāngtán Shì)</v>
      </c>
    </row>
    <row r="165" spans="1:16" hidden="1" x14ac:dyDescent="0.25">
      <c r="A165" t="s">
        <v>3460</v>
      </c>
      <c r="B165" t="str">
        <f t="shared" si="8"/>
        <v>Chángchūn Jīngjì Kāifāqū</v>
      </c>
      <c r="C165" t="str">
        <f t="shared" si="9"/>
        <v>Chángchūn Jīngjì Kāifāqū</v>
      </c>
      <c r="D165" t="s">
        <v>3461</v>
      </c>
      <c r="E165" t="s">
        <v>315</v>
      </c>
      <c r="F165" t="str">
        <f>_xlfn.CONCAT(D165,", ",H165,", ",I165,", ","湖南省")</f>
        <v>长春经济开发区, 资阳区, 益阳市, 湖南省</v>
      </c>
      <c r="G165">
        <v>37467</v>
      </c>
      <c r="H165" t="s">
        <v>198</v>
      </c>
      <c r="I165" t="s">
        <v>188</v>
      </c>
      <c r="J165" t="e">
        <f>VLOOKUP(F165,[1]!china_towns_second__2[[Column1]:[Y]],3,FALSE)</f>
        <v>#N/A</v>
      </c>
      <c r="K165" t="e">
        <f>VLOOKUP(F165,[1]!china_towns_second__2[[Column1]:[Y]],2,FALSE)</f>
        <v>#N/A</v>
      </c>
      <c r="L165" t="s">
        <v>6067</v>
      </c>
      <c r="M165" t="str">
        <f>VLOOKUP(H165,CHOOSE({1,2},Table2[Native],Table2[Name]),2,0)</f>
        <v>Zīyáng Qū</v>
      </c>
      <c r="N165" t="str">
        <f>VLOOKUP(I165,CHOOSE({1,2},Table2[Native],Table2[Name]),2,0)</f>
        <v>Yìyáng Shì</v>
      </c>
      <c r="O165" t="str">
        <f t="shared" si="10"/>
        <v>Changchun Jingji Kaifaqu (Yìyáng Shì)</v>
      </c>
      <c r="P165" s="11" t="str">
        <f t="shared" si="11"/>
        <v>Changchun Jingji Kaifaqu (Yìyáng Shì)</v>
      </c>
    </row>
    <row r="166" spans="1:16" hidden="1" x14ac:dyDescent="0.25">
      <c r="A166" t="s">
        <v>3462</v>
      </c>
      <c r="B166" t="str">
        <f t="shared" si="8"/>
        <v>Chángchūn Zhèn</v>
      </c>
      <c r="C166" t="str">
        <f t="shared" si="9"/>
        <v>Chángchūn Zhèn</v>
      </c>
      <c r="D166" t="s">
        <v>3463</v>
      </c>
      <c r="E166" t="s">
        <v>306</v>
      </c>
      <c r="F166" t="str">
        <f>_xlfn.CONCAT(D166,", ",H166,", ",I166,", ","湖南省")</f>
        <v>长春镇, 资阳区, 益阳市, 湖南省</v>
      </c>
      <c r="G166">
        <v>79371</v>
      </c>
      <c r="H166" t="s">
        <v>198</v>
      </c>
      <c r="I166" t="s">
        <v>188</v>
      </c>
      <c r="J166">
        <f>VLOOKUP(F166,[1]!china_towns_second__2[[Column1]:[Y]],3,FALSE)</f>
        <v>28.6717018558281</v>
      </c>
      <c r="K166">
        <f>VLOOKUP(F166,[1]!china_towns_second__2[[Column1]:[Y]],2,FALSE)</f>
        <v>112.3484105</v>
      </c>
      <c r="L166" t="s">
        <v>6068</v>
      </c>
      <c r="M166" t="str">
        <f>VLOOKUP(H166,CHOOSE({1,2},Table2[Native],Table2[Name]),2,0)</f>
        <v>Zīyáng Qū</v>
      </c>
      <c r="N166" t="str">
        <f>VLOOKUP(I166,CHOOSE({1,2},Table2[Native],Table2[Name]),2,0)</f>
        <v>Yìyáng Shì</v>
      </c>
      <c r="O166" t="str">
        <f t="shared" si="10"/>
        <v>Changchun Zhen (Yìyáng Shì)</v>
      </c>
      <c r="P166" s="11" t="str">
        <f t="shared" si="11"/>
        <v>Changchun Zhen (Yìyáng Shì)</v>
      </c>
    </row>
    <row r="167" spans="1:16" hidden="1" x14ac:dyDescent="0.25">
      <c r="A167" t="s">
        <v>1078</v>
      </c>
      <c r="B167" t="str">
        <f t="shared" si="8"/>
        <v>Chángcūn Xiāng</v>
      </c>
      <c r="C167" t="str">
        <f t="shared" si="9"/>
        <v>Chángcūn Xiāng</v>
      </c>
      <c r="D167" t="s">
        <v>1079</v>
      </c>
      <c r="E167" t="s">
        <v>280</v>
      </c>
      <c r="F167" t="str">
        <f>_xlfn.CONCAT(D167,", ",H167,", ",I167,", ","湖南省")</f>
        <v>长村乡, 宜章县, 郴州市, 湖南省</v>
      </c>
      <c r="G167">
        <v>14729</v>
      </c>
      <c r="H167" t="s">
        <v>66</v>
      </c>
      <c r="I167" t="s">
        <v>48</v>
      </c>
      <c r="J167" t="e">
        <f>VLOOKUP(F167,[1]!china_towns_second__2[[Column1]:[Y]],3,FALSE)</f>
        <v>#N/A</v>
      </c>
      <c r="K167" t="e">
        <f>VLOOKUP(F167,[1]!china_towns_second__2[[Column1]:[Y]],2,FALSE)</f>
        <v>#N/A</v>
      </c>
      <c r="L167" t="s">
        <v>6069</v>
      </c>
      <c r="M167" t="str">
        <f>VLOOKUP(H167,CHOOSE({1,2},Table2[Native],Table2[Name]),2,0)</f>
        <v>Yízhāng Xiàn</v>
      </c>
      <c r="N167" t="str">
        <f>VLOOKUP(I167,CHOOSE({1,2},Table2[Native],Table2[Name]),2,0)</f>
        <v>Chēnzhōu Shì</v>
      </c>
      <c r="O167" t="str">
        <f t="shared" si="10"/>
        <v>Changcun Xiang (Chēnzhōu Shì)</v>
      </c>
      <c r="P167" s="11" t="str">
        <f t="shared" si="11"/>
        <v>Changcun Xiang (Chēnzhōu Shì)</v>
      </c>
    </row>
    <row r="168" spans="1:16" hidden="1" x14ac:dyDescent="0.25">
      <c r="A168" t="s">
        <v>335</v>
      </c>
      <c r="B168" t="str">
        <f t="shared" si="8"/>
        <v>Chánggēng Jiēdào [Hùchéng Xiāng]</v>
      </c>
      <c r="C168" t="str">
        <f t="shared" si="9"/>
        <v>Chánggēng Jiēdào [Hùchéng Xiāng]</v>
      </c>
      <c r="D168" t="s">
        <v>336</v>
      </c>
      <c r="E168" t="s">
        <v>287</v>
      </c>
      <c r="F168" t="str">
        <f>_xlfn.CONCAT(D168,", ",H168,", ",I168,", ","湖南省")</f>
        <v>长庚街道, 武陵区, 常德市, 湖南省</v>
      </c>
      <c r="G168">
        <v>26206</v>
      </c>
      <c r="H168" t="s">
        <v>26</v>
      </c>
      <c r="I168" t="s">
        <v>6</v>
      </c>
      <c r="J168" t="e">
        <f>VLOOKUP(F168,[1]!china_towns_second__2[[Column1]:[Y]],3,FALSE)</f>
        <v>#N/A</v>
      </c>
      <c r="K168" t="e">
        <f>VLOOKUP(F168,[1]!china_towns_second__2[[Column1]:[Y]],2,FALSE)</f>
        <v>#N/A</v>
      </c>
      <c r="L168" t="s">
        <v>6070</v>
      </c>
      <c r="M168" t="str">
        <f>VLOOKUP(H168,CHOOSE({1,2},Table2[Native],Table2[Name]),2,0)</f>
        <v>Wŭlíng Qū</v>
      </c>
      <c r="N168" t="str">
        <f>VLOOKUP(I168,CHOOSE({1,2},Table2[Native],Table2[Name]),2,0)</f>
        <v>Chángdé Shì</v>
      </c>
      <c r="O168" t="str">
        <f t="shared" si="10"/>
        <v>Changgeng Jiedao [Hucheng Xiang] (Chángdé Shì)</v>
      </c>
      <c r="P168" s="11" t="str">
        <f t="shared" si="11"/>
        <v>Changgeng Jiedao [Hucheng Xiang] (Chángdé Shì)</v>
      </c>
    </row>
    <row r="169" spans="1:16" hidden="1" x14ac:dyDescent="0.25">
      <c r="A169" t="s">
        <v>4054</v>
      </c>
      <c r="B169" t="str">
        <f t="shared" si="8"/>
        <v>Chánghú Xiāng</v>
      </c>
      <c r="C169" t="str">
        <f t="shared" si="9"/>
        <v>Chánghú Xiāng</v>
      </c>
      <c r="D169" t="s">
        <v>4055</v>
      </c>
      <c r="E169" t="s">
        <v>280</v>
      </c>
      <c r="F169" t="str">
        <f>_xlfn.CONCAT(D169,", ",H169,", ",I169,", ","湖南省")</f>
        <v>长湖乡, 岳阳县, 岳阳市, 湖南省</v>
      </c>
      <c r="G169">
        <v>36657</v>
      </c>
      <c r="H169" t="s">
        <v>236</v>
      </c>
      <c r="I169" t="s">
        <v>221</v>
      </c>
      <c r="J169" t="e">
        <f>VLOOKUP(F169,[1]!china_towns_second__2[[Column1]:[Y]],3,FALSE)</f>
        <v>#N/A</v>
      </c>
      <c r="K169" t="e">
        <f>VLOOKUP(F169,[1]!china_towns_second__2[[Column1]:[Y]],2,FALSE)</f>
        <v>#N/A</v>
      </c>
      <c r="L169" t="s">
        <v>6071</v>
      </c>
      <c r="M169" t="str">
        <f>VLOOKUP(H169,CHOOSE({1,2},Table2[Native],Table2[Name]),2,0)</f>
        <v>Yuèyáng Xiàn</v>
      </c>
      <c r="N169" t="str">
        <f>VLOOKUP(I169,CHOOSE({1,2},Table2[Native],Table2[Name]),2,0)</f>
        <v>Yuèyáng Shì</v>
      </c>
      <c r="O169" t="str">
        <f t="shared" si="10"/>
        <v>Changhu Xiang (Yuèyáng Shì)</v>
      </c>
      <c r="P169" s="11" t="str">
        <f t="shared" si="11"/>
        <v>Changhu Xiang (Yuèyáng Shì)</v>
      </c>
    </row>
    <row r="170" spans="1:16" hidden="1" x14ac:dyDescent="0.25">
      <c r="A170" t="s">
        <v>1479</v>
      </c>
      <c r="B170" t="str">
        <f t="shared" si="8"/>
        <v>Chángjiāng Zhèn</v>
      </c>
      <c r="C170" t="str">
        <f t="shared" si="9"/>
        <v>Chángjiāng Zhèn</v>
      </c>
      <c r="D170" t="s">
        <v>1480</v>
      </c>
      <c r="E170" t="s">
        <v>306</v>
      </c>
      <c r="F170" t="str">
        <f>_xlfn.CONCAT(D170,", ",H170,", ",I170,", ","湖南省")</f>
        <v>长江镇, 衡山县, 衡阳市, 湖南省</v>
      </c>
      <c r="G170">
        <v>30479</v>
      </c>
      <c r="H170" t="s">
        <v>80</v>
      </c>
      <c r="I170" t="s">
        <v>72</v>
      </c>
      <c r="J170">
        <f>VLOOKUP(F170,[1]!china_towns_second__2[[Column1]:[Y]],3,FALSE)</f>
        <v>27.323502003726698</v>
      </c>
      <c r="K170">
        <f>VLOOKUP(F170,[1]!china_towns_second__2[[Column1]:[Y]],2,FALSE)</f>
        <v>112.8864635</v>
      </c>
      <c r="L170" t="s">
        <v>6072</v>
      </c>
      <c r="M170" t="str">
        <f>VLOOKUP(H170,CHOOSE({1,2},Table2[Native],Table2[Name]),2,0)</f>
        <v>Héngshān Xiàn</v>
      </c>
      <c r="N170" t="str">
        <f>VLOOKUP(I170,CHOOSE({1,2},Table2[Native],Table2[Name]),2,0)</f>
        <v>Héngyáng Shì</v>
      </c>
      <c r="O170" t="str">
        <f t="shared" si="10"/>
        <v>Changjiang Zhen (Héngyáng Shì)</v>
      </c>
      <c r="P170" s="11" t="str">
        <f t="shared" si="11"/>
        <v>Changjiang Zhen (Héngyáng Shì)</v>
      </c>
    </row>
    <row r="171" spans="1:16" hidden="1" x14ac:dyDescent="0.25">
      <c r="A171" t="s">
        <v>3464</v>
      </c>
      <c r="B171" t="str">
        <f t="shared" si="8"/>
        <v>Chăngjiào Zhèn</v>
      </c>
      <c r="C171" t="str">
        <f t="shared" si="9"/>
        <v>Chăngjiào Zhèn</v>
      </c>
      <c r="D171" t="s">
        <v>3465</v>
      </c>
      <c r="E171" t="s">
        <v>306</v>
      </c>
      <c r="F171" t="str">
        <f>_xlfn.CONCAT(D171,", ",H171,", ",I171,", ","湖南省")</f>
        <v>厂窖镇, 南县, 益阳市, 湖南省</v>
      </c>
      <c r="G171">
        <v>33558</v>
      </c>
      <c r="H171" t="s">
        <v>192</v>
      </c>
      <c r="I171" t="s">
        <v>188</v>
      </c>
      <c r="J171">
        <f>VLOOKUP(F171,[1]!china_towns_second__2[[Column1]:[Y]],3,FALSE)</f>
        <v>29.1297939201249</v>
      </c>
      <c r="K171">
        <f>VLOOKUP(F171,[1]!china_towns_second__2[[Column1]:[Y]],2,FALSE)</f>
        <v>112.2426509</v>
      </c>
      <c r="L171" t="s">
        <v>6073</v>
      </c>
      <c r="M171" t="str">
        <f>VLOOKUP(H171,CHOOSE({1,2},Table2[Native],Table2[Name]),2,0)</f>
        <v>Nán Xiàn</v>
      </c>
      <c r="N171" t="str">
        <f>VLOOKUP(I171,CHOOSE({1,2},Table2[Native],Table2[Name]),2,0)</f>
        <v>Yìyáng Shì</v>
      </c>
      <c r="O171" t="str">
        <f t="shared" si="10"/>
        <v>Changjiao Zhen (Yìyáng Shì)</v>
      </c>
      <c r="P171" s="11" t="str">
        <f t="shared" si="11"/>
        <v>Changjiao Zhen (Yìyáng Shì)</v>
      </c>
    </row>
    <row r="172" spans="1:16" hidden="1" x14ac:dyDescent="0.25">
      <c r="A172" t="s">
        <v>4056</v>
      </c>
      <c r="B172" t="str">
        <f t="shared" si="8"/>
        <v>Chángkāng Zhèn</v>
      </c>
      <c r="C172" t="str">
        <f t="shared" si="9"/>
        <v>Chángkāng Zhèn</v>
      </c>
      <c r="D172" t="s">
        <v>4057</v>
      </c>
      <c r="E172" t="s">
        <v>306</v>
      </c>
      <c r="F172" t="str">
        <f>_xlfn.CONCAT(D172,", ",H172,", ",I172,", ","湖南省")</f>
        <v>长康镇, 湘阴县, 岳阳市, 湖南省</v>
      </c>
      <c r="G172">
        <v>21413</v>
      </c>
      <c r="H172" t="s">
        <v>232</v>
      </c>
      <c r="I172" t="s">
        <v>221</v>
      </c>
      <c r="J172">
        <f>VLOOKUP(F172,[1]!china_towns_second__2[[Column1]:[Y]],3,FALSE)</f>
        <v>28.645937892985899</v>
      </c>
      <c r="K172">
        <f>VLOOKUP(F172,[1]!china_towns_second__2[[Column1]:[Y]],2,FALSE)</f>
        <v>112.9700832</v>
      </c>
      <c r="L172" t="s">
        <v>6074</v>
      </c>
      <c r="M172" t="str">
        <f>VLOOKUP(H172,CHOOSE({1,2},Table2[Native],Table2[Name]),2,0)</f>
        <v>Xiāngyīn Xiàn</v>
      </c>
      <c r="N172" t="str">
        <f>VLOOKUP(I172,CHOOSE({1,2},Table2[Native],Table2[Name]),2,0)</f>
        <v>Yuèyáng Shì</v>
      </c>
      <c r="O172" t="str">
        <f t="shared" si="10"/>
        <v>Changkang Zhen (Yuèyáng Shì)</v>
      </c>
      <c r="P172" s="11" t="str">
        <f t="shared" si="11"/>
        <v>Changkang Zhen (Yuèyáng Shì)</v>
      </c>
    </row>
    <row r="173" spans="1:16" hidden="1" x14ac:dyDescent="0.25">
      <c r="A173" t="s">
        <v>2610</v>
      </c>
      <c r="B173" t="str">
        <f t="shared" si="8"/>
        <v>Chánglè Xiāng (Shàoyáng Shì)</v>
      </c>
      <c r="C173" t="str">
        <f t="shared" si="9"/>
        <v>Chánglè Xiāng (Shàoyáng Shì)</v>
      </c>
      <c r="D173" t="s">
        <v>2611</v>
      </c>
      <c r="E173" t="s">
        <v>280</v>
      </c>
      <c r="F173" t="str">
        <f>_xlfn.CONCAT(D173,", ",H173,", ",I173,", ","湖南省")</f>
        <v>长乐乡, 邵阳县, 邵阳市, 湖南省</v>
      </c>
      <c r="G173">
        <v>24774</v>
      </c>
      <c r="H173" t="s">
        <v>147</v>
      </c>
      <c r="I173" t="s">
        <v>133</v>
      </c>
      <c r="J173" t="e">
        <f>VLOOKUP(F173,[1]!china_towns_second__2[[Column1]:[Y]],3,FALSE)</f>
        <v>#N/A</v>
      </c>
      <c r="K173" t="e">
        <f>VLOOKUP(F173,[1]!china_towns_second__2[[Column1]:[Y]],2,FALSE)</f>
        <v>#N/A</v>
      </c>
      <c r="L173" t="s">
        <v>6075</v>
      </c>
      <c r="M173" t="str">
        <f>VLOOKUP(H173,CHOOSE({1,2},Table2[Native],Table2[Name]),2,0)</f>
        <v>Shàoyáng Xiàn</v>
      </c>
      <c r="N173" t="str">
        <f>VLOOKUP(I173,CHOOSE({1,2},Table2[Native],Table2[Name]),2,0)</f>
        <v>Shàoyáng Shì</v>
      </c>
      <c r="O173" t="str">
        <f t="shared" si="10"/>
        <v>Changle Xiang (Shaoyang Shi) (Shàoyáng Shì)</v>
      </c>
      <c r="P173" s="11" t="str">
        <f t="shared" si="11"/>
        <v>Changle Xiang (Shaoyang Shi) (Shàoyáng Shì)</v>
      </c>
    </row>
    <row r="174" spans="1:16" hidden="1" x14ac:dyDescent="0.25">
      <c r="A174" t="s">
        <v>2610</v>
      </c>
      <c r="B174" t="str">
        <f t="shared" si="8"/>
        <v>Chánglè Xiāng (Xiāngxī Tŭjiāzú Miáozú Zìzhìzhōu)</v>
      </c>
      <c r="C174" t="str">
        <f t="shared" si="9"/>
        <v>Chánglè Xiāng (Xiāngxī Tŭjiāzú Miáozú Zìzhìzhōu)</v>
      </c>
      <c r="D174" t="s">
        <v>2611</v>
      </c>
      <c r="E174" t="s">
        <v>280</v>
      </c>
      <c r="F174" t="str">
        <f>_xlfn.CONCAT(D174,", ",H174,", ",I174,", ","湖南省")</f>
        <v>长乐乡, 花垣县, 湘西土家族苗族自治州, 湖南省</v>
      </c>
      <c r="G174">
        <v>12916</v>
      </c>
      <c r="H174" t="s">
        <v>178</v>
      </c>
      <c r="I174" t="s">
        <v>170</v>
      </c>
      <c r="J174" t="e">
        <f>VLOOKUP(F174,[1]!china_towns_second__2[[Column1]:[Y]],3,FALSE)</f>
        <v>#N/A</v>
      </c>
      <c r="K174" t="e">
        <f>VLOOKUP(F174,[1]!china_towns_second__2[[Column1]:[Y]],2,FALSE)</f>
        <v>#N/A</v>
      </c>
      <c r="L174" t="s">
        <v>6076</v>
      </c>
      <c r="M174" t="str">
        <f>VLOOKUP(H174,CHOOSE({1,2},Table2[Native],Table2[Name]),2,0)</f>
        <v>Huāyuán Xiàn</v>
      </c>
      <c r="N174" t="str">
        <f>VLOOKUP(I174,CHOOSE({1,2},Table2[Native],Table2[Name]),2,0)</f>
        <v>Xiāngxī Tŭjiāzú Miáozú Zìzhìzhōu</v>
      </c>
      <c r="O174" t="str">
        <f t="shared" si="10"/>
        <v>Changle Xiang (Xiangxi Tujiazu Miaozu Zizhizhou) (Xiāngxī Tŭjiāzú Miáozú Zìzhìzhōu)</v>
      </c>
      <c r="P174" s="11" t="str">
        <f t="shared" si="11"/>
        <v>Changle Xiang (Xiangxi Tujiazu Miaozu Zizhizhou) (Xiāngxī Tŭjiāzú Miáozú Zìzhìzhōu)</v>
      </c>
    </row>
    <row r="175" spans="1:16" hidden="1" x14ac:dyDescent="0.25">
      <c r="A175" t="s">
        <v>4058</v>
      </c>
      <c r="B175" t="str">
        <f t="shared" si="8"/>
        <v>Chánglè Zhèn</v>
      </c>
      <c r="C175" t="str">
        <f t="shared" si="9"/>
        <v>Chánglè Zhèn</v>
      </c>
      <c r="D175" t="s">
        <v>4059</v>
      </c>
      <c r="E175" t="s">
        <v>306</v>
      </c>
      <c r="F175" t="str">
        <f>_xlfn.CONCAT(D175,", ",H175,", ",I175,", ","湖南省")</f>
        <v>长乐镇, 汨罗市, 岳阳市, 湖南省</v>
      </c>
      <c r="G175">
        <v>28963</v>
      </c>
      <c r="H175" t="s">
        <v>228</v>
      </c>
      <c r="I175" t="s">
        <v>221</v>
      </c>
      <c r="J175">
        <f>VLOOKUP(F175,[1]!china_towns_second__2[[Column1]:[Y]],3,FALSE)</f>
        <v>28.856229450469002</v>
      </c>
      <c r="K175">
        <f>VLOOKUP(F175,[1]!china_towns_second__2[[Column1]:[Y]],2,FALSE)</f>
        <v>113.2849645</v>
      </c>
      <c r="L175" t="s">
        <v>6077</v>
      </c>
      <c r="M175" t="str">
        <f>VLOOKUP(H175,CHOOSE({1,2},Table2[Native],Table2[Name]),2,0)</f>
        <v>Mìluó Shì</v>
      </c>
      <c r="N175" t="str">
        <f>VLOOKUP(I175,CHOOSE({1,2},Table2[Native],Table2[Name]),2,0)</f>
        <v>Yuèyáng Shì</v>
      </c>
      <c r="O175" t="str">
        <f t="shared" si="10"/>
        <v>Changle Zhen (Yuèyáng Shì)</v>
      </c>
      <c r="P175" s="11" t="str">
        <f t="shared" si="11"/>
        <v>Changle Zhen (Yuèyáng Shì)</v>
      </c>
    </row>
    <row r="176" spans="1:16" hidden="1" x14ac:dyDescent="0.25">
      <c r="A176" t="s">
        <v>4060</v>
      </c>
      <c r="B176" t="str">
        <f t="shared" si="8"/>
        <v>Chánglǐng Jiēdào [Chángliàn Gōngkuàngqū]</v>
      </c>
      <c r="C176" t="str">
        <f t="shared" si="9"/>
        <v>Chánglǐng Jiēdào [Chángliàn Gōngkuàngqū]</v>
      </c>
      <c r="D176" t="s">
        <v>4061</v>
      </c>
      <c r="E176" t="s">
        <v>287</v>
      </c>
      <c r="F176" t="str">
        <f>_xlfn.CONCAT(D176,", ",H176,", ",I176,", ","湖南省")</f>
        <v>长岭街道, 云溪区, 岳阳市, 湖南省</v>
      </c>
      <c r="G176">
        <v>28197</v>
      </c>
      <c r="H176" t="s">
        <v>238</v>
      </c>
      <c r="I176" t="s">
        <v>221</v>
      </c>
      <c r="J176" t="e">
        <f>VLOOKUP(F176,[1]!china_towns_second__2[[Column1]:[Y]],3,FALSE)</f>
        <v>#N/A</v>
      </c>
      <c r="K176" t="e">
        <f>VLOOKUP(F176,[1]!china_towns_second__2[[Column1]:[Y]],2,FALSE)</f>
        <v>#N/A</v>
      </c>
      <c r="L176" t="s">
        <v>6078</v>
      </c>
      <c r="M176" t="str">
        <f>VLOOKUP(H176,CHOOSE({1,2},Table2[Native],Table2[Name]),2,0)</f>
        <v>Yúnxī Qū</v>
      </c>
      <c r="N176" t="str">
        <f>VLOOKUP(I176,CHOOSE({1,2},Table2[Native],Table2[Name]),2,0)</f>
        <v>Yuèyáng Shì</v>
      </c>
      <c r="O176" t="str">
        <f t="shared" si="10"/>
        <v>Changling Jiedao [Changlian Gongkuangqu] (Yuèyáng Shì)</v>
      </c>
      <c r="P176" s="11" t="str">
        <f t="shared" si="11"/>
        <v>Changling Jiedao [Changlian Gongkuangqu] (Yuèyáng Shì)</v>
      </c>
    </row>
    <row r="177" spans="1:16" hidden="1" x14ac:dyDescent="0.25">
      <c r="A177" t="s">
        <v>337</v>
      </c>
      <c r="B177" t="str">
        <f t="shared" si="8"/>
        <v>Chánglĭnggăng Xiāng</v>
      </c>
      <c r="C177" t="str">
        <f t="shared" si="9"/>
        <v>Chánglĭnggăng Xiāng</v>
      </c>
      <c r="D177" t="s">
        <v>338</v>
      </c>
      <c r="E177" t="s">
        <v>280</v>
      </c>
      <c r="F177" t="str">
        <f>_xlfn.CONCAT(D177,", ",H177,", ",I177,", ","湖南省")</f>
        <v>长岭岗乡, 鼎城区, 常德市, 湖南省</v>
      </c>
      <c r="G177">
        <v>9193</v>
      </c>
      <c r="H177" t="s">
        <v>11</v>
      </c>
      <c r="I177" t="s">
        <v>6</v>
      </c>
      <c r="J177" t="e">
        <f>VLOOKUP(F177,[1]!china_towns_second__2[[Column1]:[Y]],3,FALSE)</f>
        <v>#N/A</v>
      </c>
      <c r="K177" t="e">
        <f>VLOOKUP(F177,[1]!china_towns_second__2[[Column1]:[Y]],2,FALSE)</f>
        <v>#N/A</v>
      </c>
      <c r="L177" t="s">
        <v>6079</v>
      </c>
      <c r="M177" t="str">
        <f>VLOOKUP(H177,CHOOSE({1,2},Table2[Native],Table2[Name]),2,0)</f>
        <v>Dĭngchéng Qū</v>
      </c>
      <c r="N177" t="str">
        <f>VLOOKUP(I177,CHOOSE({1,2},Table2[Native],Table2[Name]),2,0)</f>
        <v>Chángdé Shì</v>
      </c>
      <c r="O177" t="str">
        <f t="shared" si="10"/>
        <v>Changlinggang Xiang (Chángdé Shì)</v>
      </c>
      <c r="P177" s="11" t="str">
        <f t="shared" si="11"/>
        <v>Changlinggang Xiang (Chángdé Shì)</v>
      </c>
    </row>
    <row r="178" spans="1:16" hidden="1" x14ac:dyDescent="0.25">
      <c r="A178" t="s">
        <v>339</v>
      </c>
      <c r="B178" t="str">
        <f t="shared" si="8"/>
        <v>Chángmáolĭng Xiāng</v>
      </c>
      <c r="C178" t="str">
        <f t="shared" si="9"/>
        <v>Chángmáolĭng Xiāng</v>
      </c>
      <c r="D178" t="s">
        <v>340</v>
      </c>
      <c r="E178" t="s">
        <v>280</v>
      </c>
      <c r="F178" t="str">
        <f>_xlfn.CONCAT(D178,", ",H178,", ",I178,", ","湖南省")</f>
        <v>长茅岭乡, 鼎城区, 常德市, 湖南省</v>
      </c>
      <c r="G178">
        <v>11374</v>
      </c>
      <c r="H178" t="s">
        <v>11</v>
      </c>
      <c r="I178" t="s">
        <v>6</v>
      </c>
      <c r="J178" t="e">
        <f>VLOOKUP(F178,[1]!china_towns_second__2[[Column1]:[Y]],3,FALSE)</f>
        <v>#N/A</v>
      </c>
      <c r="K178" t="e">
        <f>VLOOKUP(F178,[1]!china_towns_second__2[[Column1]:[Y]],2,FALSE)</f>
        <v>#N/A</v>
      </c>
      <c r="L178" t="s">
        <v>6080</v>
      </c>
      <c r="M178" t="str">
        <f>VLOOKUP(H178,CHOOSE({1,2},Table2[Native],Table2[Name]),2,0)</f>
        <v>Dĭngchéng Qū</v>
      </c>
      <c r="N178" t="str">
        <f>VLOOKUP(I178,CHOOSE({1,2},Table2[Native],Table2[Name]),2,0)</f>
        <v>Chángdé Shì</v>
      </c>
      <c r="O178" t="str">
        <f t="shared" si="10"/>
        <v>Changmaoling Xiang (Chángdé Shì)</v>
      </c>
      <c r="P178" s="11" t="str">
        <f t="shared" si="11"/>
        <v>Changmaoling Xiang (Chángdé Shì)</v>
      </c>
    </row>
    <row r="179" spans="1:16" hidden="1" x14ac:dyDescent="0.25">
      <c r="A179" t="s">
        <v>1481</v>
      </c>
      <c r="B179" t="str">
        <f t="shared" si="8"/>
        <v>Chángpíng Xiāng</v>
      </c>
      <c r="C179" t="str">
        <f t="shared" si="9"/>
        <v>Chángpíng Xiāng</v>
      </c>
      <c r="D179" t="s">
        <v>1482</v>
      </c>
      <c r="E179" t="s">
        <v>280</v>
      </c>
      <c r="F179" t="str">
        <f>_xlfn.CONCAT(D179,", ",H179,", ",I179,", ","湖南省")</f>
        <v>长坪乡, 耒阳市, 衡阳市, 湖南省</v>
      </c>
      <c r="G179">
        <v>20787</v>
      </c>
      <c r="H179" t="s">
        <v>84</v>
      </c>
      <c r="I179" t="s">
        <v>72</v>
      </c>
      <c r="J179" t="e">
        <f>VLOOKUP(F179,[1]!china_towns_second__2[[Column1]:[Y]],3,FALSE)</f>
        <v>#N/A</v>
      </c>
      <c r="K179" t="e">
        <f>VLOOKUP(F179,[1]!china_towns_second__2[[Column1]:[Y]],2,FALSE)</f>
        <v>#N/A</v>
      </c>
      <c r="L179" t="s">
        <v>6081</v>
      </c>
      <c r="M179" t="str">
        <f>VLOOKUP(H179,CHOOSE({1,2},Table2[Native],Table2[Name]),2,0)</f>
        <v>Lĕiyáng Shì</v>
      </c>
      <c r="N179" t="str">
        <f>VLOOKUP(I179,CHOOSE({1,2},Table2[Native],Table2[Name]),2,0)</f>
        <v>Héngyáng Shì</v>
      </c>
      <c r="O179" t="str">
        <f t="shared" si="10"/>
        <v>Changping Xiang (Héngyáng Shì)</v>
      </c>
      <c r="P179" s="11" t="str">
        <f t="shared" si="11"/>
        <v>Changping Xiang (Héngyáng Shì)</v>
      </c>
    </row>
    <row r="180" spans="1:16" hidden="1" x14ac:dyDescent="0.25">
      <c r="A180" t="s">
        <v>2612</v>
      </c>
      <c r="B180" t="str">
        <f t="shared" si="8"/>
        <v>Chángpū Zhèn</v>
      </c>
      <c r="C180" t="str">
        <f t="shared" si="9"/>
        <v>Chángpū Zhèn</v>
      </c>
      <c r="D180" t="s">
        <v>2613</v>
      </c>
      <c r="E180" t="s">
        <v>306</v>
      </c>
      <c r="F180" t="str">
        <f>_xlfn.CONCAT(D180,", ",H180,", ",I180,", ","湖南省")</f>
        <v>长铺镇, 绥宁县, 邵阳市, 湖南省</v>
      </c>
      <c r="G180">
        <v>44265</v>
      </c>
      <c r="H180" t="s">
        <v>151</v>
      </c>
      <c r="I180" t="s">
        <v>133</v>
      </c>
      <c r="J180">
        <f>VLOOKUP(F180,[1]!china_towns_second__2[[Column1]:[Y]],3,FALSE)</f>
        <v>26.576883576226699</v>
      </c>
      <c r="K180">
        <f>VLOOKUP(F180,[1]!china_towns_second__2[[Column1]:[Y]],2,FALSE)</f>
        <v>110.1507131</v>
      </c>
      <c r="L180" t="s">
        <v>6082</v>
      </c>
      <c r="M180" t="str">
        <f>VLOOKUP(H180,CHOOSE({1,2},Table2[Native],Table2[Name]),2,0)</f>
        <v>Suíníng Xiàn</v>
      </c>
      <c r="N180" t="str">
        <f>VLOOKUP(I180,CHOOSE({1,2},Table2[Native],Table2[Name]),2,0)</f>
        <v>Shàoyáng Shì</v>
      </c>
      <c r="O180" t="str">
        <f t="shared" si="10"/>
        <v>Changpu Zhen (Shàoyáng Shì)</v>
      </c>
      <c r="P180" s="11" t="str">
        <f t="shared" si="11"/>
        <v>Changpu Zhen (Shàoyáng Shì)</v>
      </c>
    </row>
    <row r="181" spans="1:16" hidden="1" x14ac:dyDescent="0.25">
      <c r="A181" t="s">
        <v>2614</v>
      </c>
      <c r="B181" t="str">
        <f t="shared" si="8"/>
        <v>Chángpūzi Miáozú Dòngzú Xiāng</v>
      </c>
      <c r="C181" t="str">
        <f t="shared" si="9"/>
        <v>Chángpūzi Miáozú Dòngzú Xiāng</v>
      </c>
      <c r="D181" t="s">
        <v>2615</v>
      </c>
      <c r="E181" t="s">
        <v>280</v>
      </c>
      <c r="F181" t="str">
        <f>_xlfn.CONCAT(D181,", ",H181,", ",I181,", ","湖南省")</f>
        <v>长铺子苗族侗族乡, 绥宁县, 邵阳市, 湖南省</v>
      </c>
      <c r="G181">
        <v>17613</v>
      </c>
      <c r="H181" t="s">
        <v>151</v>
      </c>
      <c r="I181" t="s">
        <v>133</v>
      </c>
      <c r="J181" t="e">
        <f>VLOOKUP(F181,[1]!china_towns_second__2[[Column1]:[Y]],3,FALSE)</f>
        <v>#N/A</v>
      </c>
      <c r="K181" t="e">
        <f>VLOOKUP(F181,[1]!china_towns_second__2[[Column1]:[Y]],2,FALSE)</f>
        <v>#N/A</v>
      </c>
      <c r="L181" t="s">
        <v>6083</v>
      </c>
      <c r="M181" t="str">
        <f>VLOOKUP(H181,CHOOSE({1,2},Table2[Native],Table2[Name]),2,0)</f>
        <v>Suíníng Xiàn</v>
      </c>
      <c r="N181" t="str">
        <f>VLOOKUP(I181,CHOOSE({1,2},Table2[Native],Table2[Name]),2,0)</f>
        <v>Shàoyáng Shì</v>
      </c>
      <c r="O181" t="str">
        <f t="shared" si="10"/>
        <v>Changpuzi Miaozu Dongzu Xiang (Shàoyáng Shì)</v>
      </c>
      <c r="P181" s="11" t="str">
        <f t="shared" si="11"/>
        <v>Changpuzi Miaozu Dongzu Xiang (Shàoyáng Shì)</v>
      </c>
    </row>
    <row r="182" spans="1:16" hidden="1" x14ac:dyDescent="0.25">
      <c r="A182" t="s">
        <v>2417</v>
      </c>
      <c r="B182" t="str">
        <f t="shared" si="8"/>
        <v>Chángqīng Jiēdào</v>
      </c>
      <c r="C182" t="str">
        <f t="shared" si="9"/>
        <v>Chángqīng Jiēdào</v>
      </c>
      <c r="D182" t="s">
        <v>2418</v>
      </c>
      <c r="E182" t="s">
        <v>287</v>
      </c>
      <c r="F182" t="str">
        <f>_xlfn.CONCAT(D182,", ",H182,", ",I182,", ","湖南省")</f>
        <v>长青街道, 娄星区, 娄底市, 湖南省</v>
      </c>
      <c r="G182">
        <v>82846</v>
      </c>
      <c r="H182" t="s">
        <v>127</v>
      </c>
      <c r="I182" t="s">
        <v>121</v>
      </c>
      <c r="J182">
        <f>VLOOKUP(F182,[1]!china_towns_second__2[[Column1]:[Y]],3,FALSE)</f>
        <v>27.726106947235198</v>
      </c>
      <c r="K182">
        <f>VLOOKUP(F182,[1]!china_towns_second__2[[Column1]:[Y]],2,FALSE)</f>
        <v>111.987106</v>
      </c>
      <c r="L182" t="s">
        <v>6084</v>
      </c>
      <c r="M182" t="str">
        <f>VLOOKUP(H182,CHOOSE({1,2},Table2[Native],Table2[Name]),2,0)</f>
        <v>Lóuxīng Qū</v>
      </c>
      <c r="N182" t="str">
        <f>VLOOKUP(I182,CHOOSE({1,2},Table2[Native],Table2[Name]),2,0)</f>
        <v>Lóudĭ Shì</v>
      </c>
      <c r="O182" t="str">
        <f t="shared" si="10"/>
        <v>Changqing Jiedao (Lóudĭ Shì)</v>
      </c>
      <c r="P182" s="11" t="str">
        <f t="shared" si="11"/>
        <v>Changqing Jiedao (Lóudĭ Shì)</v>
      </c>
    </row>
    <row r="183" spans="1:16" hidden="1" x14ac:dyDescent="0.25">
      <c r="A183" t="s">
        <v>1483</v>
      </c>
      <c r="B183" t="str">
        <f t="shared" si="8"/>
        <v>Chángqīng Xiāng (Héngyáng Shì)</v>
      </c>
      <c r="C183" t="str">
        <f t="shared" si="9"/>
        <v>Chángqīng Xiāng (Héngyáng Shì)</v>
      </c>
      <c r="D183" t="s">
        <v>1484</v>
      </c>
      <c r="E183" t="s">
        <v>280</v>
      </c>
      <c r="F183" t="str">
        <f>_xlfn.CONCAT(D183,", ",H183,", ",I183,", ","湖南省")</f>
        <v>长青乡, 衡山县, 衡阳市, 湖南省</v>
      </c>
      <c r="G183">
        <v>15654</v>
      </c>
      <c r="H183" t="s">
        <v>80</v>
      </c>
      <c r="I183" t="s">
        <v>72</v>
      </c>
      <c r="J183" t="e">
        <f>VLOOKUP(F183,[1]!china_towns_second__2[[Column1]:[Y]],3,FALSE)</f>
        <v>#N/A</v>
      </c>
      <c r="K183" t="e">
        <f>VLOOKUP(F183,[1]!china_towns_second__2[[Column1]:[Y]],2,FALSE)</f>
        <v>#N/A</v>
      </c>
      <c r="L183" t="s">
        <v>6085</v>
      </c>
      <c r="M183" t="str">
        <f>VLOOKUP(H183,CHOOSE({1,2},Table2[Native],Table2[Name]),2,0)</f>
        <v>Héngshān Xiàn</v>
      </c>
      <c r="N183" t="str">
        <f>VLOOKUP(I183,CHOOSE({1,2},Table2[Native],Table2[Name]),2,0)</f>
        <v>Héngyáng Shì</v>
      </c>
      <c r="O183" t="str">
        <f t="shared" si="10"/>
        <v>Changqing Xiang (Hengyang Shi) (Héngyáng Shì)</v>
      </c>
      <c r="P183" s="11" t="str">
        <f t="shared" si="11"/>
        <v>Changqing Xiang (Hengyang Shi) (Héngyáng Shì)</v>
      </c>
    </row>
    <row r="184" spans="1:16" hidden="1" x14ac:dyDescent="0.25">
      <c r="A184" t="s">
        <v>1483</v>
      </c>
      <c r="B184" t="str">
        <f t="shared" si="8"/>
        <v>Chángqīng Xiāng (Huáihuà Shì)</v>
      </c>
      <c r="C184" t="str">
        <f t="shared" si="9"/>
        <v>Chángqīng Xiāng (Huáihuà Shì)</v>
      </c>
      <c r="D184" t="s">
        <v>1885</v>
      </c>
      <c r="E184" t="s">
        <v>280</v>
      </c>
      <c r="F184" t="str">
        <f>_xlfn.CONCAT(D184,", ",H184,", ",I184,", ","湖南省")</f>
        <v>常青乡, 洪江市, 怀化市, 湖南省</v>
      </c>
      <c r="G184">
        <v>4141</v>
      </c>
      <c r="H184" t="s">
        <v>100</v>
      </c>
      <c r="I184" t="s">
        <v>95</v>
      </c>
      <c r="J184" t="e">
        <f>VLOOKUP(F184,[1]!china_towns_second__2[[Column1]:[Y]],3,FALSE)</f>
        <v>#N/A</v>
      </c>
      <c r="K184" t="e">
        <f>VLOOKUP(F184,[1]!china_towns_second__2[[Column1]:[Y]],2,FALSE)</f>
        <v>#N/A</v>
      </c>
      <c r="L184" t="s">
        <v>6086</v>
      </c>
      <c r="M184" t="str">
        <f>VLOOKUP(H184,CHOOSE({1,2},Table2[Native],Table2[Name]),2,0)</f>
        <v>Hóngjiāng Shì</v>
      </c>
      <c r="N184" t="str">
        <f>VLOOKUP(I184,CHOOSE({1,2},Table2[Native],Table2[Name]),2,0)</f>
        <v>Huáihuà Shì</v>
      </c>
      <c r="O184" t="str">
        <f t="shared" si="10"/>
        <v>Changqing Xiang (Huaihua Shi) (Huáihuà Shì)</v>
      </c>
      <c r="P184" s="11" t="str">
        <f t="shared" si="11"/>
        <v>Changqing Xiang (Huaihua Shi) (Huáihuà Shì)</v>
      </c>
    </row>
    <row r="185" spans="1:16" hidden="1" x14ac:dyDescent="0.25">
      <c r="A185" t="s">
        <v>4062</v>
      </c>
      <c r="B185" t="str">
        <f t="shared" si="8"/>
        <v>Chángshòu Zhèn</v>
      </c>
      <c r="C185" t="str">
        <f t="shared" si="9"/>
        <v>Chángshòu Zhèn</v>
      </c>
      <c r="D185" t="s">
        <v>4063</v>
      </c>
      <c r="E185" t="s">
        <v>306</v>
      </c>
      <c r="F185" t="str">
        <f>_xlfn.CONCAT(D185,", ",H185,", ",I185,", ","湖南省")</f>
        <v>长寿镇, 平江县, 岳阳市, 湖南省</v>
      </c>
      <c r="G185">
        <v>67073</v>
      </c>
      <c r="H185" t="s">
        <v>230</v>
      </c>
      <c r="I185" t="s">
        <v>221</v>
      </c>
      <c r="J185">
        <f>VLOOKUP(F185,[1]!china_towns_second__2[[Column1]:[Y]],3,FALSE)</f>
        <v>28.7131881092131</v>
      </c>
      <c r="K185">
        <f>VLOOKUP(F185,[1]!china_towns_second__2[[Column1]:[Y]],2,FALSE)</f>
        <v>113.93500210000001</v>
      </c>
      <c r="L185" t="s">
        <v>6087</v>
      </c>
      <c r="M185" t="str">
        <f>VLOOKUP(H185,CHOOSE({1,2},Table2[Native],Table2[Name]),2,0)</f>
        <v>Píngjiāng Xiàn</v>
      </c>
      <c r="N185" t="str">
        <f>VLOOKUP(I185,CHOOSE({1,2},Table2[Native],Table2[Name]),2,0)</f>
        <v>Yuèyáng Shì</v>
      </c>
      <c r="O185" t="str">
        <f t="shared" si="10"/>
        <v>Changshou Zhen (Yuèyáng Shì)</v>
      </c>
      <c r="P185" s="11" t="str">
        <f t="shared" si="11"/>
        <v>Changshou Zhen (Yuèyáng Shì)</v>
      </c>
    </row>
    <row r="186" spans="1:16" hidden="1" x14ac:dyDescent="0.25">
      <c r="A186" t="s">
        <v>1886</v>
      </c>
      <c r="B186" t="str">
        <f t="shared" si="8"/>
        <v>Chángtán Xiāng</v>
      </c>
      <c r="C186" t="str">
        <f t="shared" si="9"/>
        <v>Chángtán Xiāng</v>
      </c>
      <c r="D186" t="s">
        <v>1887</v>
      </c>
      <c r="E186" t="s">
        <v>280</v>
      </c>
      <c r="F186" t="str">
        <f>_xlfn.CONCAT(D186,", ",H186,", ",I186,", ","湖南省")</f>
        <v>长潭乡, 麻阳苗族自治县, 怀化市, 湖南省</v>
      </c>
      <c r="G186">
        <v>8589</v>
      </c>
      <c r="H186" t="s">
        <v>107</v>
      </c>
      <c r="I186" t="s">
        <v>95</v>
      </c>
      <c r="J186" t="e">
        <f>VLOOKUP(F186,[1]!china_towns_second__2[[Column1]:[Y]],3,FALSE)</f>
        <v>#N/A</v>
      </c>
      <c r="K186" t="e">
        <f>VLOOKUP(F186,[1]!china_towns_second__2[[Column1]:[Y]],2,FALSE)</f>
        <v>#N/A</v>
      </c>
      <c r="L186" t="s">
        <v>6088</v>
      </c>
      <c r="M186" t="str">
        <f>VLOOKUP(H186,CHOOSE({1,2},Table2[Native],Table2[Name]),2,0)</f>
        <v>Máyáng Miáozú Zìzhìxiàn</v>
      </c>
      <c r="N186" t="str">
        <f>VLOOKUP(I186,CHOOSE({1,2},Table2[Native],Table2[Name]),2,0)</f>
        <v>Huáihuà Shì</v>
      </c>
      <c r="O186" t="str">
        <f t="shared" si="10"/>
        <v>Changtan Xiang (Huáihuà Shì)</v>
      </c>
      <c r="P186" s="11" t="str">
        <f t="shared" si="11"/>
        <v>Changtan Xiang (Huáihuà Shì)</v>
      </c>
    </row>
    <row r="187" spans="1:16" hidden="1" x14ac:dyDescent="0.25">
      <c r="A187" t="s">
        <v>2616</v>
      </c>
      <c r="B187" t="str">
        <f t="shared" si="8"/>
        <v>Chángtáng Yáozú Xiāng</v>
      </c>
      <c r="C187" t="str">
        <f t="shared" si="9"/>
        <v>Chángtáng Yáozú Xiāng</v>
      </c>
      <c r="D187" t="s">
        <v>2617</v>
      </c>
      <c r="E187" t="s">
        <v>280</v>
      </c>
      <c r="F187" t="str">
        <f>_xlfn.CONCAT(D187,", ",H187,", ",I187,", ","湖南省")</f>
        <v>长塘瑶族乡, 洞口县, 邵阳市, 湖南省</v>
      </c>
      <c r="G187">
        <v>4663</v>
      </c>
      <c r="H187" t="s">
        <v>141</v>
      </c>
      <c r="I187" t="s">
        <v>133</v>
      </c>
      <c r="J187" t="e">
        <f>VLOOKUP(F187,[1]!china_towns_second__2[[Column1]:[Y]],3,FALSE)</f>
        <v>#N/A</v>
      </c>
      <c r="K187" t="e">
        <f>VLOOKUP(F187,[1]!china_towns_second__2[[Column1]:[Y]],2,FALSE)</f>
        <v>#N/A</v>
      </c>
      <c r="L187" t="s">
        <v>6089</v>
      </c>
      <c r="M187" t="str">
        <f>VLOOKUP(H187,CHOOSE({1,2},Table2[Native],Table2[Name]),2,0)</f>
        <v>Dòngkŏu Xiàn</v>
      </c>
      <c r="N187" t="str">
        <f>VLOOKUP(I187,CHOOSE({1,2},Table2[Native],Table2[Name]),2,0)</f>
        <v>Shàoyáng Shì</v>
      </c>
      <c r="O187" t="str">
        <f t="shared" si="10"/>
        <v>Changtang Yaozu Xiang (Shàoyáng Shì)</v>
      </c>
      <c r="P187" s="11" t="str">
        <f t="shared" si="11"/>
        <v>Changtang Yaozu Xiang (Shàoyáng Shì)</v>
      </c>
    </row>
    <row r="188" spans="1:16" hidden="1" x14ac:dyDescent="0.25">
      <c r="A188" t="s">
        <v>3466</v>
      </c>
      <c r="B188" t="str">
        <f t="shared" si="8"/>
        <v>Chángtáng Zhèn (Yìyáng Shì)</v>
      </c>
      <c r="C188" t="str">
        <f t="shared" si="9"/>
        <v>Chángtáng Zhèn (Yìyáng Shì)</v>
      </c>
      <c r="D188" t="s">
        <v>3467</v>
      </c>
      <c r="E188" t="s">
        <v>306</v>
      </c>
      <c r="F188" t="str">
        <f>_xlfn.CONCAT(D188,", ",H188,", ",I188,", ","湖南省")</f>
        <v>长塘镇, 安化县, 益阳市, 湖南省</v>
      </c>
      <c r="G188">
        <v>43111</v>
      </c>
      <c r="H188" t="s">
        <v>190</v>
      </c>
      <c r="I188" t="s">
        <v>188</v>
      </c>
      <c r="J188">
        <f>VLOOKUP(F188,[1]!china_towns_second__2[[Column1]:[Y]],3,FALSE)</f>
        <v>28.351466454692201</v>
      </c>
      <c r="K188">
        <f>VLOOKUP(F188,[1]!china_towns_second__2[[Column1]:[Y]],2,FALSE)</f>
        <v>111.7524367</v>
      </c>
      <c r="L188" t="s">
        <v>6090</v>
      </c>
      <c r="M188" t="str">
        <f>VLOOKUP(H188,CHOOSE({1,2},Table2[Native],Table2[Name]),2,0)</f>
        <v>Ānhuà Xiàn</v>
      </c>
      <c r="N188" t="str">
        <f>VLOOKUP(I188,CHOOSE({1,2},Table2[Native],Table2[Name]),2,0)</f>
        <v>Yìyáng Shì</v>
      </c>
      <c r="O188" t="str">
        <f t="shared" si="10"/>
        <v>Changtang Zhen (Yiyang Shi) (Yìyáng Shì)</v>
      </c>
      <c r="P188" s="11" t="str">
        <f t="shared" si="11"/>
        <v>Changtang Zhen (Yiyang Shi) (Yìyáng Shì)</v>
      </c>
    </row>
    <row r="189" spans="1:16" hidden="1" x14ac:dyDescent="0.25">
      <c r="A189" t="s">
        <v>3466</v>
      </c>
      <c r="B189" t="str">
        <f t="shared" si="8"/>
        <v>Chángtáng Zhèn (Yuèyáng Shì)</v>
      </c>
      <c r="C189" t="str">
        <f t="shared" si="9"/>
        <v>Chángtáng Zhèn (Yuèyáng Shì)</v>
      </c>
      <c r="D189" t="s">
        <v>3467</v>
      </c>
      <c r="E189" t="s">
        <v>306</v>
      </c>
      <c r="F189" t="str">
        <f>_xlfn.CONCAT(D189,", ",H189,", ",I189,", ","湖南省")</f>
        <v>长塘镇, 临湘市, 岳阳市, 湖南省</v>
      </c>
      <c r="G189">
        <v>24580</v>
      </c>
      <c r="H189" t="s">
        <v>227</v>
      </c>
      <c r="I189" t="s">
        <v>221</v>
      </c>
      <c r="J189">
        <f>VLOOKUP(F189,[1]!china_towns_second__2[[Column1]:[Y]],3,FALSE)</f>
        <v>29.2709036347389</v>
      </c>
      <c r="K189">
        <f>VLOOKUP(F189,[1]!china_towns_second__2[[Column1]:[Y]],2,FALSE)</f>
        <v>113.37070900000001</v>
      </c>
      <c r="L189" t="s">
        <v>6091</v>
      </c>
      <c r="M189" t="str">
        <f>VLOOKUP(H189,CHOOSE({1,2},Table2[Native],Table2[Name]),2,0)</f>
        <v>Línxiāng Shì</v>
      </c>
      <c r="N189" t="str">
        <f>VLOOKUP(I189,CHOOSE({1,2},Table2[Native],Table2[Name]),2,0)</f>
        <v>Yuèyáng Shì</v>
      </c>
      <c r="O189" t="str">
        <f t="shared" si="10"/>
        <v>Changtang Zhen (Yueyang Shi) (Yuèyáng Shì)</v>
      </c>
      <c r="P189" s="11" t="str">
        <f t="shared" si="11"/>
        <v>Changtang Zhen (Yueyang Shi) (Yuèyáng Shì)</v>
      </c>
    </row>
    <row r="190" spans="1:16" hidden="1" x14ac:dyDescent="0.25">
      <c r="A190" t="s">
        <v>4357</v>
      </c>
      <c r="B190" t="str">
        <f t="shared" si="8"/>
        <v>Chángtánpíng Xiāng</v>
      </c>
      <c r="C190" t="str">
        <f t="shared" si="9"/>
        <v>Chángtánpíng Xiāng</v>
      </c>
      <c r="D190" t="s">
        <v>4358</v>
      </c>
      <c r="E190" t="s">
        <v>280</v>
      </c>
      <c r="F190" t="str">
        <f>_xlfn.CONCAT(D190,", ",H190,", ",I190,", ","湖南省")</f>
        <v>长潭坪乡, 桑植县, 张家界市, 湖南省</v>
      </c>
      <c r="G190">
        <v>3609</v>
      </c>
      <c r="H190" t="s">
        <v>244</v>
      </c>
      <c r="I190" t="s">
        <v>240</v>
      </c>
      <c r="J190" t="e">
        <f>VLOOKUP(F190,[1]!china_towns_second__2[[Column1]:[Y]],3,FALSE)</f>
        <v>#N/A</v>
      </c>
      <c r="K190" t="e">
        <f>VLOOKUP(F190,[1]!china_towns_second__2[[Column1]:[Y]],2,FALSE)</f>
        <v>#N/A</v>
      </c>
      <c r="L190" t="s">
        <v>6092</v>
      </c>
      <c r="M190" t="str">
        <f>VLOOKUP(H190,CHOOSE({1,2},Table2[Native],Table2[Name]),2,0)</f>
        <v>Sāngzhí Xiàn</v>
      </c>
      <c r="N190" t="str">
        <f>VLOOKUP(I190,CHOOSE({1,2},Table2[Native],Table2[Name]),2,0)</f>
        <v>Zhāngjiājiè Shì</v>
      </c>
      <c r="O190" t="str">
        <f t="shared" si="10"/>
        <v>Changtanping Xiang (Zhāngjiājiè Shì)</v>
      </c>
      <c r="P190" s="11" t="str">
        <f t="shared" si="11"/>
        <v>Changtanping Xiang (Zhāngjiājiè Shì)</v>
      </c>
    </row>
    <row r="191" spans="1:16" hidden="1" x14ac:dyDescent="0.25">
      <c r="A191" t="s">
        <v>1888</v>
      </c>
      <c r="B191" t="str">
        <f t="shared" si="8"/>
        <v>Chángtiánwān Xiāng</v>
      </c>
      <c r="C191" t="str">
        <f t="shared" si="9"/>
        <v>Chángtiánwān Xiāng</v>
      </c>
      <c r="D191" t="s">
        <v>1889</v>
      </c>
      <c r="E191" t="s">
        <v>280</v>
      </c>
      <c r="F191" t="str">
        <f>_xlfn.CONCAT(D191,", ",H191,", ",I191,", ","湖南省")</f>
        <v>长田湾乡, 辰溪县, 怀化市, 湖南省</v>
      </c>
      <c r="G191">
        <v>13114</v>
      </c>
      <c r="H191" t="s">
        <v>97</v>
      </c>
      <c r="I191" t="s">
        <v>95</v>
      </c>
      <c r="J191" t="e">
        <f>VLOOKUP(F191,[1]!china_towns_second__2[[Column1]:[Y]],3,FALSE)</f>
        <v>#N/A</v>
      </c>
      <c r="K191" t="e">
        <f>VLOOKUP(F191,[1]!china_towns_second__2[[Column1]:[Y]],2,FALSE)</f>
        <v>#N/A</v>
      </c>
      <c r="L191" t="s">
        <v>6093</v>
      </c>
      <c r="M191" t="str">
        <f>VLOOKUP(H191,CHOOSE({1,2},Table2[Native],Table2[Name]),2,0)</f>
        <v>Chénxī Xiàn</v>
      </c>
      <c r="N191" t="str">
        <f>VLOOKUP(I191,CHOOSE({1,2},Table2[Native],Table2[Name]),2,0)</f>
        <v>Huáihuà Shì</v>
      </c>
      <c r="O191" t="str">
        <f t="shared" si="10"/>
        <v>Changtianwan Xiang (Huáihuà Shì)</v>
      </c>
      <c r="P191" s="11" t="str">
        <f t="shared" si="11"/>
        <v>Changtianwan Xiang (Huáihuà Shì)</v>
      </c>
    </row>
    <row r="192" spans="1:16" hidden="1" x14ac:dyDescent="0.25">
      <c r="A192" t="s">
        <v>2618</v>
      </c>
      <c r="B192" t="str">
        <f t="shared" si="8"/>
        <v>Chángyángpū Zhèn</v>
      </c>
      <c r="C192" t="str">
        <f t="shared" si="9"/>
        <v>Chángyángpū Zhèn</v>
      </c>
      <c r="D192" t="s">
        <v>2619</v>
      </c>
      <c r="E192" t="s">
        <v>306</v>
      </c>
      <c r="F192" t="str">
        <f>_xlfn.CONCAT(D192,", ",H192,", ",I192,", ","湖南省")</f>
        <v>长阳铺镇, 邵阳县, 邵阳市, 湖南省</v>
      </c>
      <c r="G192">
        <v>39262</v>
      </c>
      <c r="H192" t="s">
        <v>147</v>
      </c>
      <c r="I192" t="s">
        <v>133</v>
      </c>
      <c r="J192">
        <f>VLOOKUP(F192,[1]!china_towns_second__2[[Column1]:[Y]],3,FALSE)</f>
        <v>27.1976378226429</v>
      </c>
      <c r="K192">
        <f>VLOOKUP(F192,[1]!china_towns_second__2[[Column1]:[Y]],2,FALSE)</f>
        <v>111.3247239</v>
      </c>
      <c r="L192" t="s">
        <v>6094</v>
      </c>
      <c r="M192" t="str">
        <f>VLOOKUP(H192,CHOOSE({1,2},Table2[Native],Table2[Name]),2,0)</f>
        <v>Shàoyáng Xiàn</v>
      </c>
      <c r="N192" t="str">
        <f>VLOOKUP(I192,CHOOSE({1,2},Table2[Native],Table2[Name]),2,0)</f>
        <v>Shàoyáng Shì</v>
      </c>
      <c r="O192" t="str">
        <f t="shared" si="10"/>
        <v>Changyangpu Zhen (Shàoyáng Shì)</v>
      </c>
      <c r="P192" s="11" t="str">
        <f t="shared" si="11"/>
        <v>Changyangpu Zhen (Shàoyáng Shì)</v>
      </c>
    </row>
    <row r="193" spans="1:16" hidden="1" x14ac:dyDescent="0.25">
      <c r="A193" t="s">
        <v>1890</v>
      </c>
      <c r="B193" t="str">
        <f t="shared" si="8"/>
        <v>Chángzhài Xiāng</v>
      </c>
      <c r="C193" t="str">
        <f t="shared" si="9"/>
        <v>Chángzhài Xiāng</v>
      </c>
      <c r="D193" t="s">
        <v>1891</v>
      </c>
      <c r="E193" t="s">
        <v>280</v>
      </c>
      <c r="F193" t="str">
        <f>_xlfn.CONCAT(D193,", ",H193,", ",I193,", ","湖南省")</f>
        <v>长寨乡, 会同县, 怀化市, 湖南省</v>
      </c>
      <c r="G193">
        <v>7030</v>
      </c>
      <c r="H193" t="s">
        <v>102</v>
      </c>
      <c r="I193" t="s">
        <v>95</v>
      </c>
      <c r="J193" t="e">
        <f>VLOOKUP(F193,[1]!china_towns_second__2[[Column1]:[Y]],3,FALSE)</f>
        <v>#N/A</v>
      </c>
      <c r="K193" t="e">
        <f>VLOOKUP(F193,[1]!china_towns_second__2[[Column1]:[Y]],2,FALSE)</f>
        <v>#N/A</v>
      </c>
      <c r="L193" t="s">
        <v>6095</v>
      </c>
      <c r="M193" t="str">
        <f>VLOOKUP(H193,CHOOSE({1,2},Table2[Native],Table2[Name]),2,0)</f>
        <v>Huìtóng Xiàn</v>
      </c>
      <c r="N193" t="str">
        <f>VLOOKUP(I193,CHOOSE({1,2},Table2[Native],Table2[Name]),2,0)</f>
        <v>Huáihuà Shì</v>
      </c>
      <c r="O193" t="str">
        <f t="shared" si="10"/>
        <v>Changzhai Xiang (Huáihuà Shì)</v>
      </c>
      <c r="P193" s="11" t="str">
        <f t="shared" si="11"/>
        <v>Changzhai Xiang (Huáihuà Shì)</v>
      </c>
    </row>
    <row r="194" spans="1:16" hidden="1" x14ac:dyDescent="0.25">
      <c r="A194" t="s">
        <v>3468</v>
      </c>
      <c r="B194" t="str">
        <f t="shared" ref="B194:B257" si="12">IF(COUNTIF(A:A,A194)&gt;1,_xlfn.CONCAT(A194," (",N194,")"),A194)</f>
        <v>Cháoyáng Jiēdào (Yìyáng Shì)</v>
      </c>
      <c r="C194" t="str">
        <f t="shared" ref="C194:C257" si="13">IF(COUNTIF(B:B,B194)&gt;1,_xlfn.CONCAT(A194," (",M194,")"),B194)</f>
        <v>Cháoyáng Jiēdào (Yìyáng Shì)</v>
      </c>
      <c r="D194" t="s">
        <v>3469</v>
      </c>
      <c r="E194" t="s">
        <v>287</v>
      </c>
      <c r="F194" t="str">
        <f>_xlfn.CONCAT(D194,", ",H194,", ",I194,", ","湖南省")</f>
        <v>朝阳街道, 赫山区, 益阳市, 湖南省</v>
      </c>
      <c r="G194">
        <v>54090</v>
      </c>
      <c r="H194" t="s">
        <v>191</v>
      </c>
      <c r="I194" t="s">
        <v>188</v>
      </c>
      <c r="J194">
        <f>VLOOKUP(F194,[1]!china_towns_second__2[[Column1]:[Y]],3,FALSE)</f>
        <v>28.550183440060401</v>
      </c>
      <c r="K194">
        <f>VLOOKUP(F194,[1]!china_towns_second__2[[Column1]:[Y]],2,FALSE)</f>
        <v>112.35187089999999</v>
      </c>
      <c r="L194" t="s">
        <v>6096</v>
      </c>
      <c r="M194" t="str">
        <f>VLOOKUP(H194,CHOOSE({1,2},Table2[Native],Table2[Name]),2,0)</f>
        <v>Hèshān Qū</v>
      </c>
      <c r="N194" t="str">
        <f>VLOOKUP(I194,CHOOSE({1,2},Table2[Native],Table2[Name]),2,0)</f>
        <v>Yìyáng Shì</v>
      </c>
      <c r="O194" t="str">
        <f t="shared" ref="O194:O257" si="14">_xlfn.CONCAT(L194," (",N194,")")</f>
        <v>Chaoyang Jiedao (Yiyang Shi) (Yìyáng Shì)</v>
      </c>
      <c r="P194" s="11" t="str">
        <f t="shared" ref="P194:P257" si="15">IF(COUNTIF(O:O,O194)&gt;1,_xlfn.CONCAT(L194," (",M194,")"),O194)</f>
        <v>Chaoyang Jiedao (Yiyang Shi) (Yìyáng Shì)</v>
      </c>
    </row>
    <row r="195" spans="1:16" hidden="1" x14ac:dyDescent="0.25">
      <c r="A195" t="s">
        <v>3468</v>
      </c>
      <c r="B195" t="str">
        <f t="shared" si="12"/>
        <v>Cháoyáng Jiēdào (Yŏngzhōu Shì)</v>
      </c>
      <c r="C195" t="str">
        <f t="shared" si="13"/>
        <v>Cháoyáng Jiēdào (Yŏngzhōu Shì)</v>
      </c>
      <c r="D195" t="s">
        <v>3469</v>
      </c>
      <c r="E195" t="s">
        <v>287</v>
      </c>
      <c r="F195" t="str">
        <f>_xlfn.CONCAT(D195,", ",H195,", ",I195,", ","湖南省")</f>
        <v>朝阳街道, 零陵区, 永州市, 湖南省</v>
      </c>
      <c r="G195">
        <v>45120</v>
      </c>
      <c r="H195" t="s">
        <v>212</v>
      </c>
      <c r="I195" t="s">
        <v>200</v>
      </c>
      <c r="J195">
        <f>VLOOKUP(F195,[1]!china_towns_second__2[[Column1]:[Y]],3,FALSE)</f>
        <v>26.199317106429898</v>
      </c>
      <c r="K195">
        <f>VLOOKUP(F195,[1]!china_towns_second__2[[Column1]:[Y]],2,FALSE)</f>
        <v>111.60712839999999</v>
      </c>
      <c r="L195" t="s">
        <v>6097</v>
      </c>
      <c r="M195" t="str">
        <f>VLOOKUP(H195,CHOOSE({1,2},Table2[Native],Table2[Name]),2,0)</f>
        <v>Línglíng Qū</v>
      </c>
      <c r="N195" t="str">
        <f>VLOOKUP(I195,CHOOSE({1,2},Table2[Native],Table2[Name]),2,0)</f>
        <v>Yŏngzhōu Shì</v>
      </c>
      <c r="O195" t="str">
        <f t="shared" si="14"/>
        <v>Chaoyang Jiedao (Yongzhou Shi) (Yŏngzhōu Shì)</v>
      </c>
      <c r="P195" s="11" t="str">
        <f t="shared" si="15"/>
        <v>Chaoyang Jiedao (Yongzhou Shi) (Yŏngzhōu Shì)</v>
      </c>
    </row>
    <row r="196" spans="1:16" hidden="1" x14ac:dyDescent="0.25">
      <c r="A196" t="s">
        <v>4359</v>
      </c>
      <c r="B196" t="str">
        <f t="shared" si="12"/>
        <v>Cháoyáng Xiāng</v>
      </c>
      <c r="C196" t="str">
        <f t="shared" si="13"/>
        <v>Cháoyáng Xiāng</v>
      </c>
      <c r="D196" t="s">
        <v>4360</v>
      </c>
      <c r="E196" t="s">
        <v>280</v>
      </c>
      <c r="F196" t="str">
        <f>_xlfn.CONCAT(D196,", ",H196,", ",I196,", ","湖南省")</f>
        <v>朝阳乡, 慈利县, 张家界市, 湖南省</v>
      </c>
      <c r="G196">
        <v>8212</v>
      </c>
      <c r="H196" t="s">
        <v>242</v>
      </c>
      <c r="I196" t="s">
        <v>240</v>
      </c>
      <c r="J196" t="e">
        <f>VLOOKUP(F196,[1]!china_towns_second__2[[Column1]:[Y]],3,FALSE)</f>
        <v>#N/A</v>
      </c>
      <c r="K196" t="e">
        <f>VLOOKUP(F196,[1]!china_towns_second__2[[Column1]:[Y]],2,FALSE)</f>
        <v>#N/A</v>
      </c>
      <c r="L196" t="s">
        <v>6098</v>
      </c>
      <c r="M196" t="str">
        <f>VLOOKUP(H196,CHOOSE({1,2},Table2[Native],Table2[Name]),2,0)</f>
        <v>Cílì Xiàn</v>
      </c>
      <c r="N196" t="str">
        <f>VLOOKUP(I196,CHOOSE({1,2},Table2[Native],Table2[Name]),2,0)</f>
        <v>Zhāngjiājiè Shì</v>
      </c>
      <c r="O196" t="str">
        <f t="shared" si="14"/>
        <v>Chaoyang Xiang (Zhāngjiājiè Shì)</v>
      </c>
      <c r="P196" s="11" t="str">
        <f t="shared" si="15"/>
        <v>Chaoyang Xiang (Zhāngjiājiè Shì)</v>
      </c>
    </row>
    <row r="197" spans="1:16" hidden="1" x14ac:dyDescent="0.25">
      <c r="A197" t="s">
        <v>752</v>
      </c>
      <c r="B197" t="str">
        <f t="shared" si="12"/>
        <v>Cháoyángjiē Jiēdào</v>
      </c>
      <c r="C197" t="str">
        <f t="shared" si="13"/>
        <v>Cháoyángjiē Jiēdào</v>
      </c>
      <c r="D197" t="s">
        <v>753</v>
      </c>
      <c r="E197" t="s">
        <v>287</v>
      </c>
      <c r="F197" t="str">
        <f>_xlfn.CONCAT(D197,", ",H197,", ",I197,", ","湖南省")</f>
        <v>朝阳街街道, 芙蓉区, 长沙市, 湖南省</v>
      </c>
      <c r="G197">
        <v>38513</v>
      </c>
      <c r="H197" t="s">
        <v>32</v>
      </c>
      <c r="I197" t="s">
        <v>28</v>
      </c>
      <c r="J197">
        <f>VLOOKUP(F197,[1]!china_towns_second__2[[Column1]:[Y]],3,FALSE)</f>
        <v>28.193242467119202</v>
      </c>
      <c r="K197">
        <f>VLOOKUP(F197,[1]!china_towns_second__2[[Column1]:[Y]],2,FALSE)</f>
        <v>112.9982929</v>
      </c>
      <c r="L197" t="s">
        <v>6099</v>
      </c>
      <c r="M197" t="str">
        <f>VLOOKUP(H197,CHOOSE({1,2},Table2[Native],Table2[Name]),2,0)</f>
        <v>Fúróng Qū</v>
      </c>
      <c r="N197" t="str">
        <f>VLOOKUP(I197,CHOOSE({1,2},Table2[Native],Table2[Name]),2,0)</f>
        <v>Chángshā Shì</v>
      </c>
      <c r="O197" t="str">
        <f t="shared" si="14"/>
        <v>Chaoyangjie Jiedao (Chángshā Shì)</v>
      </c>
      <c r="P197" s="11" t="str">
        <f t="shared" si="15"/>
        <v>Chaoyangjie Jiedao (Chángshā Shì)</v>
      </c>
    </row>
    <row r="198" spans="1:16" hidden="1" x14ac:dyDescent="0.25">
      <c r="A198" t="s">
        <v>2620</v>
      </c>
      <c r="B198" t="str">
        <f t="shared" si="12"/>
        <v>Cháoyí Dòngzú Xiāng</v>
      </c>
      <c r="C198" t="str">
        <f t="shared" si="13"/>
        <v>Cháoyí Dòngzú Xiāng</v>
      </c>
      <c r="D198" t="s">
        <v>2621</v>
      </c>
      <c r="E198" t="s">
        <v>280</v>
      </c>
      <c r="F198" t="str">
        <f>_xlfn.CONCAT(D198,", ",H198,", ",I198,", ","湖南省")</f>
        <v>朝仪侗族乡, 绥宁县, 邵阳市, 湖南省</v>
      </c>
      <c r="G198">
        <v>7656</v>
      </c>
      <c r="H198" t="s">
        <v>151</v>
      </c>
      <c r="I198" t="s">
        <v>133</v>
      </c>
      <c r="J198" t="e">
        <f>VLOOKUP(F198,[1]!china_towns_second__2[[Column1]:[Y]],3,FALSE)</f>
        <v>#N/A</v>
      </c>
      <c r="K198" t="e">
        <f>VLOOKUP(F198,[1]!china_towns_second__2[[Column1]:[Y]],2,FALSE)</f>
        <v>#N/A</v>
      </c>
      <c r="L198" t="s">
        <v>6100</v>
      </c>
      <c r="M198" t="str">
        <f>VLOOKUP(H198,CHOOSE({1,2},Table2[Native],Table2[Name]),2,0)</f>
        <v>Suíníng Xiàn</v>
      </c>
      <c r="N198" t="str">
        <f>VLOOKUP(I198,CHOOSE({1,2},Table2[Native],Table2[Name]),2,0)</f>
        <v>Shàoyáng Shì</v>
      </c>
      <c r="O198" t="str">
        <f t="shared" si="14"/>
        <v>Chaoyi Dongzu Xiang (Shàoyáng Shì)</v>
      </c>
      <c r="P198" s="11" t="str">
        <f t="shared" si="15"/>
        <v>Chaoyi Dongzu Xiang (Shàoyáng Shì)</v>
      </c>
    </row>
    <row r="199" spans="1:16" hidden="1" x14ac:dyDescent="0.25">
      <c r="A199" t="s">
        <v>3470</v>
      </c>
      <c r="B199" t="str">
        <f t="shared" si="12"/>
        <v>Chápánzhōu Zhèn</v>
      </c>
      <c r="C199" t="str">
        <f t="shared" si="13"/>
        <v>Chápánzhōu Zhèn</v>
      </c>
      <c r="D199" t="s">
        <v>3471</v>
      </c>
      <c r="E199" t="s">
        <v>306</v>
      </c>
      <c r="F199" t="str">
        <f>_xlfn.CONCAT(D199,", ",H199,", ",I199,", ","湖南省")</f>
        <v>茶盘洲镇, 沅江市, 益阳市, 湖南省</v>
      </c>
      <c r="G199">
        <v>22837</v>
      </c>
      <c r="H199" t="s">
        <v>196</v>
      </c>
      <c r="I199" t="s">
        <v>188</v>
      </c>
      <c r="J199">
        <f>VLOOKUP(F199,[1]!china_towns_second__2[[Column1]:[Y]],3,FALSE)</f>
        <v>28.936433571957</v>
      </c>
      <c r="K199">
        <f>VLOOKUP(F199,[1]!china_towns_second__2[[Column1]:[Y]],2,FALSE)</f>
        <v>112.76008640000001</v>
      </c>
      <c r="L199" t="s">
        <v>6101</v>
      </c>
      <c r="M199" t="str">
        <f>VLOOKUP(H199,CHOOSE({1,2},Table2[Native],Table2[Name]),2,0)</f>
        <v>Yuánjiāng Shì</v>
      </c>
      <c r="N199" t="str">
        <f>VLOOKUP(I199,CHOOSE({1,2},Table2[Native],Table2[Name]),2,0)</f>
        <v>Yìyáng Shì</v>
      </c>
      <c r="O199" t="str">
        <f t="shared" si="14"/>
        <v>Chapanzhou Zhen (Yìyáng Shì)</v>
      </c>
      <c r="P199" s="11" t="str">
        <f t="shared" si="15"/>
        <v>Chapanzhou Zhen (Yìyáng Shì)</v>
      </c>
    </row>
    <row r="200" spans="1:16" hidden="1" x14ac:dyDescent="0.25">
      <c r="A200" t="s">
        <v>1892</v>
      </c>
      <c r="B200" t="str">
        <f t="shared" si="12"/>
        <v>Chápíng Xiāng</v>
      </c>
      <c r="C200" t="str">
        <f t="shared" si="13"/>
        <v>Chápíng Xiāng</v>
      </c>
      <c r="D200" t="s">
        <v>1893</v>
      </c>
      <c r="E200" t="s">
        <v>280</v>
      </c>
      <c r="F200" t="str">
        <f>_xlfn.CONCAT(D200,", ",H200,", ",I200,", ","湖南省")</f>
        <v>茶坪乡, 新晃侗族自治县, 怀化市, 湖南省</v>
      </c>
      <c r="G200">
        <v>4166</v>
      </c>
      <c r="H200" t="s">
        <v>111</v>
      </c>
      <c r="I200" t="s">
        <v>95</v>
      </c>
      <c r="J200" t="e">
        <f>VLOOKUP(F200,[1]!china_towns_second__2[[Column1]:[Y]],3,FALSE)</f>
        <v>#N/A</v>
      </c>
      <c r="K200" t="e">
        <f>VLOOKUP(F200,[1]!china_towns_second__2[[Column1]:[Y]],2,FALSE)</f>
        <v>#N/A</v>
      </c>
      <c r="L200" t="s">
        <v>6102</v>
      </c>
      <c r="M200" t="str">
        <f>VLOOKUP(H200,CHOOSE({1,2},Table2[Native],Table2[Name]),2,0)</f>
        <v>Xīnhuăng Dòngzú Zìzhìxiàn</v>
      </c>
      <c r="N200" t="str">
        <f>VLOOKUP(I200,CHOOSE({1,2},Table2[Native],Table2[Name]),2,0)</f>
        <v>Huáihuà Shì</v>
      </c>
      <c r="O200" t="str">
        <f t="shared" si="14"/>
        <v>Chaping Xiang (Huáihuà Shì)</v>
      </c>
      <c r="P200" s="11" t="str">
        <f t="shared" si="15"/>
        <v>Chaping Xiang (Huáihuà Shì)</v>
      </c>
    </row>
    <row r="201" spans="1:16" hidden="1" x14ac:dyDescent="0.25">
      <c r="A201" t="s">
        <v>2622</v>
      </c>
      <c r="B201" t="str">
        <f t="shared" si="12"/>
        <v>Chápū Cháchăng Guǎnlǐqū</v>
      </c>
      <c r="C201" t="str">
        <f t="shared" si="13"/>
        <v>Chápū Cháchăng Guǎnlǐqū</v>
      </c>
      <c r="D201" t="s">
        <v>2623</v>
      </c>
      <c r="E201" t="s">
        <v>315</v>
      </c>
      <c r="F201" t="str">
        <f>_xlfn.CONCAT(D201,", ",H201,", ",I201,", ","湖南省")</f>
        <v>茶铺茶场管理区, 洞口县, 邵阳市, 湖南省</v>
      </c>
      <c r="G201">
        <v>4814</v>
      </c>
      <c r="H201" t="s">
        <v>141</v>
      </c>
      <c r="I201" t="s">
        <v>133</v>
      </c>
      <c r="J201" t="e">
        <f>VLOOKUP(F201,[1]!china_towns_second__2[[Column1]:[Y]],3,FALSE)</f>
        <v>#N/A</v>
      </c>
      <c r="K201" t="e">
        <f>VLOOKUP(F201,[1]!china_towns_second__2[[Column1]:[Y]],2,FALSE)</f>
        <v>#N/A</v>
      </c>
      <c r="L201" t="s">
        <v>6103</v>
      </c>
      <c r="M201" t="str">
        <f>VLOOKUP(H201,CHOOSE({1,2},Table2[Native],Table2[Name]),2,0)</f>
        <v>Dòngkŏu Xiàn</v>
      </c>
      <c r="N201" t="str">
        <f>VLOOKUP(I201,CHOOSE({1,2},Table2[Native],Table2[Name]),2,0)</f>
        <v>Shàoyáng Shì</v>
      </c>
      <c r="O201" t="str">
        <f t="shared" si="14"/>
        <v>Chapu Chachang Guanliqu (Shàoyáng Shì)</v>
      </c>
      <c r="P201" s="11" t="str">
        <f t="shared" si="15"/>
        <v>Chapu Chachang Guanliqu (Shàoyáng Shì)</v>
      </c>
    </row>
    <row r="202" spans="1:16" hidden="1" x14ac:dyDescent="0.25">
      <c r="A202" t="s">
        <v>4064</v>
      </c>
      <c r="B202" t="str">
        <f t="shared" si="12"/>
        <v>Chāqí Zhèn</v>
      </c>
      <c r="C202" t="str">
        <f t="shared" si="13"/>
        <v>Chāqí Zhèn</v>
      </c>
      <c r="D202" t="s">
        <v>4065</v>
      </c>
      <c r="E202" t="s">
        <v>306</v>
      </c>
      <c r="F202" t="str">
        <f>_xlfn.CONCAT(D202,", ",H202,", ",I202,", ","湖南省")</f>
        <v>插旗镇, 华容县, 岳阳市, 湖南省</v>
      </c>
      <c r="G202">
        <v>29692</v>
      </c>
      <c r="H202" t="s">
        <v>223</v>
      </c>
      <c r="I202" t="s">
        <v>221</v>
      </c>
      <c r="J202">
        <f>VLOOKUP(F202,[1]!china_towns_second__2[[Column1]:[Y]],3,FALSE)</f>
        <v>29.356870521764201</v>
      </c>
      <c r="K202">
        <f>VLOOKUP(F202,[1]!china_towns_second__2[[Column1]:[Y]],2,FALSE)</f>
        <v>112.6823839</v>
      </c>
      <c r="L202" t="s">
        <v>6104</v>
      </c>
      <c r="M202" t="str">
        <f>VLOOKUP(H202,CHOOSE({1,2},Table2[Native],Table2[Name]),2,0)</f>
        <v>Huáróng Xiàn</v>
      </c>
      <c r="N202" t="str">
        <f>VLOOKUP(I202,CHOOSE({1,2},Table2[Native],Table2[Name]),2,0)</f>
        <v>Yuèyáng Shì</v>
      </c>
      <c r="O202" t="str">
        <f t="shared" si="14"/>
        <v>Chaqi Zhen (Yuèyáng Shì)</v>
      </c>
      <c r="P202" s="11" t="str">
        <f t="shared" si="15"/>
        <v>Chaqi Zhen (Yuèyáng Shì)</v>
      </c>
    </row>
    <row r="203" spans="1:16" hidden="1" x14ac:dyDescent="0.25">
      <c r="A203" t="s">
        <v>4562</v>
      </c>
      <c r="B203" t="str">
        <f t="shared" si="12"/>
        <v>Cháshān Zhèn [incl. Lìshānbà Zhèn, Shénfúgăng Zhèn]</v>
      </c>
      <c r="C203" t="str">
        <f t="shared" si="13"/>
        <v>Cháshān Zhèn [incl. Lìshānbà Zhèn, Shénfúgăng Zhèn]</v>
      </c>
      <c r="D203" t="s">
        <v>4563</v>
      </c>
      <c r="E203" t="s">
        <v>306</v>
      </c>
      <c r="F203" t="str">
        <f>_xlfn.CONCAT(D203,", ",H203,", ",I203,", ","湖南省")</f>
        <v>茶山镇, 醴陵市, 株洲市, 湖南省</v>
      </c>
      <c r="G203">
        <v>57804</v>
      </c>
      <c r="H203" t="s">
        <v>256</v>
      </c>
      <c r="I203" t="s">
        <v>250</v>
      </c>
      <c r="J203">
        <f>VLOOKUP(F203,[1]!china_towns_second__2[[Column1]:[Y]],3,FALSE)</f>
        <v>27.5716928216581</v>
      </c>
      <c r="K203">
        <f>VLOOKUP(F203,[1]!china_towns_second__2[[Column1]:[Y]],2,FALSE)</f>
        <v>113.36205080000001</v>
      </c>
      <c r="L203" t="s">
        <v>6105</v>
      </c>
      <c r="M203" t="str">
        <f>VLOOKUP(H203,CHOOSE({1,2},Table2[Native],Table2[Name]),2,0)</f>
        <v>Lĭlíng Shì</v>
      </c>
      <c r="N203" t="str">
        <f>VLOOKUP(I203,CHOOSE({1,2},Table2[Native],Table2[Name]),2,0)</f>
        <v>Zhūzhōu Shì</v>
      </c>
      <c r="O203" t="str">
        <f t="shared" si="14"/>
        <v>Chashan Zhen [incl. Lishanba Zhen, Shenfugang Zhen] (Zhūzhōu Shì)</v>
      </c>
      <c r="P203" s="11" t="str">
        <f t="shared" si="15"/>
        <v>Chashan Zhen [incl. Lishanba Zhen, Shenfugang Zhen] (Zhūzhōu Shì)</v>
      </c>
    </row>
    <row r="204" spans="1:16" hidden="1" x14ac:dyDescent="0.25">
      <c r="A204" t="s">
        <v>1485</v>
      </c>
      <c r="B204" t="str">
        <f t="shared" si="12"/>
        <v>Cháshān'ào Zhèn</v>
      </c>
      <c r="C204" t="str">
        <f t="shared" si="13"/>
        <v>Cháshān'ào Zhèn</v>
      </c>
      <c r="D204" t="s">
        <v>1486</v>
      </c>
      <c r="E204" t="s">
        <v>306</v>
      </c>
      <c r="F204" t="str">
        <f>_xlfn.CONCAT(D204,", ",H204,", ",I204,", ","湖南省")</f>
        <v>茶山坳镇, 珠晖区, 衡阳市, 湖南省</v>
      </c>
      <c r="G204">
        <v>24544</v>
      </c>
      <c r="H204" t="s">
        <v>93</v>
      </c>
      <c r="I204" t="s">
        <v>72</v>
      </c>
      <c r="J204">
        <f>VLOOKUP(F204,[1]!china_towns_second__2[[Column1]:[Y]],3,FALSE)</f>
        <v>26.979628490327698</v>
      </c>
      <c r="K204">
        <f>VLOOKUP(F204,[1]!china_towns_second__2[[Column1]:[Y]],2,FALSE)</f>
        <v>112.6826638</v>
      </c>
      <c r="L204" t="s">
        <v>6106</v>
      </c>
      <c r="M204" t="str">
        <f>VLOOKUP(H204,CHOOSE({1,2},Table2[Native],Table2[Name]),2,0)</f>
        <v>Zhūhuī Qū</v>
      </c>
      <c r="N204" t="str">
        <f>VLOOKUP(I204,CHOOSE({1,2},Table2[Native],Table2[Name]),2,0)</f>
        <v>Héngyáng Shì</v>
      </c>
      <c r="O204" t="str">
        <f t="shared" si="14"/>
        <v>Chashan'ao Zhen (Héngyáng Shì)</v>
      </c>
      <c r="P204" s="11" t="str">
        <f t="shared" si="15"/>
        <v>Chashan'ao Zhen (Héngyáng Shì)</v>
      </c>
    </row>
    <row r="205" spans="1:16" hidden="1" x14ac:dyDescent="0.25">
      <c r="A205" t="s">
        <v>1487</v>
      </c>
      <c r="B205" t="str">
        <f t="shared" si="12"/>
        <v>Cháshì Zhèn</v>
      </c>
      <c r="C205" t="str">
        <f t="shared" si="13"/>
        <v>Cháshì Zhèn</v>
      </c>
      <c r="D205" t="s">
        <v>1488</v>
      </c>
      <c r="E205" t="s">
        <v>306</v>
      </c>
      <c r="F205" t="str">
        <f>_xlfn.CONCAT(D205,", ",H205,", ",I205,", ","湖南省")</f>
        <v>茶市镇, 衡南县, 衡阳市, 湖南省</v>
      </c>
      <c r="G205">
        <v>29992</v>
      </c>
      <c r="H205" t="s">
        <v>78</v>
      </c>
      <c r="I205" t="s">
        <v>72</v>
      </c>
      <c r="J205">
        <f>VLOOKUP(F205,[1]!china_towns_second__2[[Column1]:[Y]],3,FALSE)</f>
        <v>26.788536762118099</v>
      </c>
      <c r="K205">
        <f>VLOOKUP(F205,[1]!china_towns_second__2[[Column1]:[Y]],2,FALSE)</f>
        <v>112.7739272</v>
      </c>
      <c r="L205" t="s">
        <v>6107</v>
      </c>
      <c r="M205" t="str">
        <f>VLOOKUP(H205,CHOOSE({1,2},Table2[Native],Table2[Name]),2,0)</f>
        <v>Héngnán Xiàn</v>
      </c>
      <c r="N205" t="str">
        <f>VLOOKUP(I205,CHOOSE({1,2},Table2[Native],Table2[Name]),2,0)</f>
        <v>Héngyáng Shì</v>
      </c>
      <c r="O205" t="str">
        <f t="shared" si="14"/>
        <v>Chashi Zhen (Héngyáng Shì)</v>
      </c>
      <c r="P205" s="11" t="str">
        <f t="shared" si="15"/>
        <v>Chashi Zhen (Héngyáng Shì)</v>
      </c>
    </row>
    <row r="206" spans="1:16" hidden="1" x14ac:dyDescent="0.25">
      <c r="A206" t="s">
        <v>3162</v>
      </c>
      <c r="B206" t="str">
        <f t="shared" si="12"/>
        <v>Chátián Zhèn</v>
      </c>
      <c r="C206" t="str">
        <f t="shared" si="13"/>
        <v>Chátián Zhèn</v>
      </c>
      <c r="D206" t="s">
        <v>3163</v>
      </c>
      <c r="E206" t="s">
        <v>306</v>
      </c>
      <c r="F206" t="str">
        <f>_xlfn.CONCAT(D206,", ",H206,", ",I206,", ","湖南省")</f>
        <v>茶田镇, 凤凰县, 湘西土家族苗族自治州, 湖南省</v>
      </c>
      <c r="G206">
        <v>11399</v>
      </c>
      <c r="H206" t="s">
        <v>174</v>
      </c>
      <c r="I206" t="s">
        <v>170</v>
      </c>
      <c r="J206">
        <f>VLOOKUP(F206,[1]!china_towns_second__2[[Column1]:[Y]],3,FALSE)</f>
        <v>27.78042902268</v>
      </c>
      <c r="K206">
        <f>VLOOKUP(F206,[1]!china_towns_second__2[[Column1]:[Y]],2,FALSE)</f>
        <v>109.393342</v>
      </c>
      <c r="L206" t="s">
        <v>6108</v>
      </c>
      <c r="M206" t="str">
        <f>VLOOKUP(H206,CHOOSE({1,2},Table2[Native],Table2[Name]),2,0)</f>
        <v>Fènghuáng Xiàn</v>
      </c>
      <c r="N206" t="str">
        <f>VLOOKUP(I206,CHOOSE({1,2},Table2[Native],Table2[Name]),2,0)</f>
        <v>Xiāngxī Tŭjiāzú Miáozú Zìzhìzhōu</v>
      </c>
      <c r="O206" t="str">
        <f t="shared" si="14"/>
        <v>Chatian Zhen (Xiāngxī Tŭjiāzú Miáozú Zìzhìzhōu)</v>
      </c>
      <c r="P206" s="11" t="str">
        <f t="shared" si="15"/>
        <v>Chatian Zhen (Xiāngxī Tŭjiāzú Miáozú Zìzhìzhōu)</v>
      </c>
    </row>
    <row r="207" spans="1:16" hidden="1" x14ac:dyDescent="0.25">
      <c r="A207" t="s">
        <v>754</v>
      </c>
      <c r="B207" t="str">
        <f t="shared" si="12"/>
        <v>Chátíng Zhèn [incl. Dōngchéng Zhèn]</v>
      </c>
      <c r="C207" t="str">
        <f t="shared" si="13"/>
        <v>Chátíng Zhèn [incl. Dōngchéng Zhèn]</v>
      </c>
      <c r="D207" t="s">
        <v>755</v>
      </c>
      <c r="E207" t="s">
        <v>306</v>
      </c>
      <c r="F207" t="str">
        <f>_xlfn.CONCAT(D207,", ",H207,", ",I207,", ","湖南省")</f>
        <v>茶亭镇, 望城区, 长沙市, 湖南省</v>
      </c>
      <c r="G207">
        <v>42089</v>
      </c>
      <c r="H207" t="s">
        <v>42</v>
      </c>
      <c r="I207" t="s">
        <v>28</v>
      </c>
      <c r="J207">
        <f>VLOOKUP(F207,[1]!china_towns_second__2[[Column1]:[Y]],3,FALSE)</f>
        <v>28.4847533261777</v>
      </c>
      <c r="K207">
        <f>VLOOKUP(F207,[1]!china_towns_second__2[[Column1]:[Y]],2,FALSE)</f>
        <v>112.8972358</v>
      </c>
      <c r="L207" t="s">
        <v>6109</v>
      </c>
      <c r="M207" t="str">
        <f>VLOOKUP(H207,CHOOSE({1,2},Table2[Native],Table2[Name]),2,0)</f>
        <v>Wàngchéng Qū</v>
      </c>
      <c r="N207" t="str">
        <f>VLOOKUP(I207,CHOOSE({1,2},Table2[Native],Table2[Name]),2,0)</f>
        <v>Chángshā Shì</v>
      </c>
      <c r="O207" t="str">
        <f t="shared" si="14"/>
        <v>Chating Zhen [incl. Dongcheng Zhen] (Chángshā Shì)</v>
      </c>
      <c r="P207" s="11" t="str">
        <f t="shared" si="15"/>
        <v>Chating Zhen [incl. Dongcheng Zhen] (Chángshā Shì)</v>
      </c>
    </row>
    <row r="208" spans="1:16" hidden="1" x14ac:dyDescent="0.25">
      <c r="A208" t="s">
        <v>1894</v>
      </c>
      <c r="B208" t="str">
        <f t="shared" si="12"/>
        <v>Chàtóu Xiāng</v>
      </c>
      <c r="C208" t="str">
        <f t="shared" si="13"/>
        <v>Chàtóu Xiāng</v>
      </c>
      <c r="D208" t="s">
        <v>1895</v>
      </c>
      <c r="E208" t="s">
        <v>280</v>
      </c>
      <c r="F208" t="str">
        <f>_xlfn.CONCAT(D208,", ",H208,", ",I208,", ","湖南省")</f>
        <v>岔头乡, 洪江市, 怀化市, 湖南省</v>
      </c>
      <c r="G208">
        <v>11797</v>
      </c>
      <c r="H208" t="s">
        <v>100</v>
      </c>
      <c r="I208" t="s">
        <v>95</v>
      </c>
      <c r="J208" t="e">
        <f>VLOOKUP(F208,[1]!china_towns_second__2[[Column1]:[Y]],3,FALSE)</f>
        <v>#N/A</v>
      </c>
      <c r="K208" t="e">
        <f>VLOOKUP(F208,[1]!china_towns_second__2[[Column1]:[Y]],2,FALSE)</f>
        <v>#N/A</v>
      </c>
      <c r="L208" t="s">
        <v>6110</v>
      </c>
      <c r="M208" t="str">
        <f>VLOOKUP(H208,CHOOSE({1,2},Table2[Native],Table2[Name]),2,0)</f>
        <v>Hóngjiāng Shì</v>
      </c>
      <c r="N208" t="str">
        <f>VLOOKUP(I208,CHOOSE({1,2},Table2[Native],Table2[Name]),2,0)</f>
        <v>Huáihuà Shì</v>
      </c>
      <c r="O208" t="str">
        <f t="shared" si="14"/>
        <v>Chatou Xiang (Huáihuà Shì)</v>
      </c>
      <c r="P208" s="11" t="str">
        <f t="shared" si="15"/>
        <v>Chatou Xiang (Huáihuà Shì)</v>
      </c>
    </row>
    <row r="209" spans="1:16" hidden="1" x14ac:dyDescent="0.25">
      <c r="A209" t="s">
        <v>2419</v>
      </c>
      <c r="B209" t="str">
        <f t="shared" si="12"/>
        <v>Cháxī Zhèn</v>
      </c>
      <c r="C209" t="str">
        <f t="shared" si="13"/>
        <v>Cháxī Zhèn</v>
      </c>
      <c r="D209" t="s">
        <v>2420</v>
      </c>
      <c r="E209" t="s">
        <v>306</v>
      </c>
      <c r="F209" t="str">
        <f>_xlfn.CONCAT(D209,", ",H209,", ",I209,", ","湖南省")</f>
        <v>槎溪镇, 新化县, 娄底市, 湖南省</v>
      </c>
      <c r="G209">
        <v>24296</v>
      </c>
      <c r="H209" t="s">
        <v>131</v>
      </c>
      <c r="I209" t="s">
        <v>121</v>
      </c>
      <c r="J209">
        <f>VLOOKUP(F209,[1]!china_towns_second__2[[Column1]:[Y]],3,FALSE)</f>
        <v>27.6397306873092</v>
      </c>
      <c r="K209">
        <f>VLOOKUP(F209,[1]!china_towns_second__2[[Column1]:[Y]],2,FALSE)</f>
        <v>111.10694290000001</v>
      </c>
      <c r="L209" t="s">
        <v>6111</v>
      </c>
      <c r="M209" t="str">
        <f>VLOOKUP(H209,CHOOSE({1,2},Table2[Native],Table2[Name]),2,0)</f>
        <v>Xīnhuà Xiàn</v>
      </c>
      <c r="N209" t="str">
        <f>VLOOKUP(I209,CHOOSE({1,2},Table2[Native],Table2[Name]),2,0)</f>
        <v>Lóudĭ Shì</v>
      </c>
      <c r="O209" t="str">
        <f t="shared" si="14"/>
        <v>Chaxi Zhen (Lóudĭ Shì)</v>
      </c>
      <c r="P209" s="11" t="str">
        <f t="shared" si="15"/>
        <v>Chaxi Zhen (Lóudĭ Shì)</v>
      </c>
    </row>
    <row r="210" spans="1:16" hidden="1" x14ac:dyDescent="0.25">
      <c r="A210" t="s">
        <v>2624</v>
      </c>
      <c r="B210" t="str">
        <f t="shared" si="12"/>
        <v>Cháyuántóu Jiēdào</v>
      </c>
      <c r="C210" t="str">
        <f t="shared" si="13"/>
        <v>Cháyuántóu Jiēdào</v>
      </c>
      <c r="D210" t="s">
        <v>2625</v>
      </c>
      <c r="E210" t="s">
        <v>287</v>
      </c>
      <c r="F210" t="str">
        <f>_xlfn.CONCAT(D210,", ",H210,", ",I210,", ","湖南省")</f>
        <v>茶元头街道, 北塔区, 邵阳市, 湖南省</v>
      </c>
      <c r="G210">
        <v>19083</v>
      </c>
      <c r="H210" t="s">
        <v>135</v>
      </c>
      <c r="I210" t="s">
        <v>133</v>
      </c>
      <c r="J210" t="e">
        <f>VLOOKUP(F210,[1]!china_towns_second__2[[Column1]:[Y]],3,FALSE)</f>
        <v>#N/A</v>
      </c>
      <c r="K210" t="e">
        <f>VLOOKUP(F210,[1]!china_towns_second__2[[Column1]:[Y]],2,FALSE)</f>
        <v>#N/A</v>
      </c>
      <c r="L210" t="s">
        <v>6112</v>
      </c>
      <c r="M210" t="str">
        <f>VLOOKUP(H210,CHOOSE({1,2},Table2[Native],Table2[Name]),2,0)</f>
        <v>Bĕită Qū</v>
      </c>
      <c r="N210" t="str">
        <f>VLOOKUP(I210,CHOOSE({1,2},Table2[Native],Table2[Name]),2,0)</f>
        <v>Shàoyáng Shì</v>
      </c>
      <c r="O210" t="str">
        <f t="shared" si="14"/>
        <v>Chayuantou Jiedao (Shàoyáng Shì)</v>
      </c>
      <c r="P210" s="11" t="str">
        <f t="shared" si="15"/>
        <v>Chayuantou Jiedao (Shàoyáng Shì)</v>
      </c>
    </row>
    <row r="211" spans="1:16" hidden="1" x14ac:dyDescent="0.25">
      <c r="A211" t="s">
        <v>341</v>
      </c>
      <c r="B211" t="str">
        <f t="shared" si="12"/>
        <v>Chēhúhuàn Xiāng</v>
      </c>
      <c r="C211" t="str">
        <f t="shared" si="13"/>
        <v>Chēhúhuàn Xiāng</v>
      </c>
      <c r="D211" t="s">
        <v>342</v>
      </c>
      <c r="E211" t="s">
        <v>280</v>
      </c>
      <c r="F211" t="str">
        <f>_xlfn.CONCAT(D211,", ",H211,", ",I211,", ","湖南省")</f>
        <v>车湖垸乡, 桃源县, 常德市, 湖南省</v>
      </c>
      <c r="G211">
        <v>15335</v>
      </c>
      <c r="H211" t="s">
        <v>24</v>
      </c>
      <c r="I211" t="s">
        <v>6</v>
      </c>
      <c r="J211" t="e">
        <f>VLOOKUP(F211,[1]!china_towns_second__2[[Column1]:[Y]],3,FALSE)</f>
        <v>#N/A</v>
      </c>
      <c r="K211" t="e">
        <f>VLOOKUP(F211,[1]!china_towns_second__2[[Column1]:[Y]],2,FALSE)</f>
        <v>#N/A</v>
      </c>
      <c r="L211" t="s">
        <v>6113</v>
      </c>
      <c r="M211" t="str">
        <f>VLOOKUP(H211,CHOOSE({1,2},Table2[Native],Table2[Name]),2,0)</f>
        <v>Táoyuán Xiàn</v>
      </c>
      <c r="N211" t="str">
        <f>VLOOKUP(I211,CHOOSE({1,2},Table2[Native],Table2[Name]),2,0)</f>
        <v>Chángdé Shì</v>
      </c>
      <c r="O211" t="str">
        <f t="shared" si="14"/>
        <v>Chehuhuan Xiang (Chángdé Shì)</v>
      </c>
      <c r="P211" s="11" t="str">
        <f t="shared" si="15"/>
        <v>Chehuhuan Xiang (Chángdé Shì)</v>
      </c>
    </row>
    <row r="212" spans="1:16" hidden="1" x14ac:dyDescent="0.25">
      <c r="A212" t="s">
        <v>1489</v>
      </c>
      <c r="B212" t="str">
        <f t="shared" si="12"/>
        <v>Chējiāng Jiēdào</v>
      </c>
      <c r="C212" t="str">
        <f t="shared" si="13"/>
        <v>Chējiāng Jiēdào</v>
      </c>
      <c r="D212" t="s">
        <v>1490</v>
      </c>
      <c r="E212" t="s">
        <v>287</v>
      </c>
      <c r="F212" t="str">
        <f>_xlfn.CONCAT(D212,", ",H212,", ",I212,", ","湖南省")</f>
        <v>车江街道, 衡南县, 衡阳市, 湖南省</v>
      </c>
      <c r="G212">
        <v>35530</v>
      </c>
      <c r="H212" t="s">
        <v>78</v>
      </c>
      <c r="I212" t="s">
        <v>72</v>
      </c>
      <c r="J212" t="e">
        <f>VLOOKUP(F212,[1]!china_towns_second__2[[Column1]:[Y]],3,FALSE)</f>
        <v>#N/A</v>
      </c>
      <c r="K212" t="e">
        <f>VLOOKUP(F212,[1]!china_towns_second__2[[Column1]:[Y]],2,FALSE)</f>
        <v>#N/A</v>
      </c>
      <c r="L212" t="s">
        <v>6114</v>
      </c>
      <c r="M212" t="str">
        <f>VLOOKUP(H212,CHOOSE({1,2},Table2[Native],Table2[Name]),2,0)</f>
        <v>Héngnán Xiàn</v>
      </c>
      <c r="N212" t="str">
        <f>VLOOKUP(I212,CHOOSE({1,2},Table2[Native],Table2[Name]),2,0)</f>
        <v>Héngyáng Shì</v>
      </c>
      <c r="O212" t="str">
        <f t="shared" si="14"/>
        <v>Chejiang Jiedao (Héngyáng Shì)</v>
      </c>
      <c r="P212" s="11" t="str">
        <f t="shared" si="15"/>
        <v>Chejiang Jiedao (Héngyáng Shì)</v>
      </c>
    </row>
    <row r="213" spans="1:16" hidden="1" x14ac:dyDescent="0.25">
      <c r="A213" t="s">
        <v>343</v>
      </c>
      <c r="B213" t="str">
        <f t="shared" si="12"/>
        <v>Chén'èr Xiāng</v>
      </c>
      <c r="C213" t="str">
        <f t="shared" si="13"/>
        <v>Chén'èr Xiāng</v>
      </c>
      <c r="D213" t="s">
        <v>344</v>
      </c>
      <c r="E213" t="s">
        <v>280</v>
      </c>
      <c r="F213" t="str">
        <f>_xlfn.CONCAT(D213,", ",H213,", ",I213,", ","湖南省")</f>
        <v>陈二乡, 临澧县, 常德市, 湖南省</v>
      </c>
      <c r="G213">
        <v>13732</v>
      </c>
      <c r="H213" t="s">
        <v>18</v>
      </c>
      <c r="I213" t="s">
        <v>6</v>
      </c>
      <c r="J213" t="e">
        <f>VLOOKUP(F213,[1]!china_towns_second__2[[Column1]:[Y]],3,FALSE)</f>
        <v>#N/A</v>
      </c>
      <c r="K213" t="e">
        <f>VLOOKUP(F213,[1]!china_towns_second__2[[Column1]:[Y]],2,FALSE)</f>
        <v>#N/A</v>
      </c>
      <c r="L213" t="s">
        <v>6115</v>
      </c>
      <c r="M213" t="str">
        <f>VLOOKUP(H213,CHOOSE({1,2},Table2[Native],Table2[Name]),2,0)</f>
        <v>Línlĭ Xiàn</v>
      </c>
      <c r="N213" t="str">
        <f>VLOOKUP(I213,CHOOSE({1,2},Table2[Native],Table2[Name]),2,0)</f>
        <v>Chángdé Shì</v>
      </c>
      <c r="O213" t="str">
        <f t="shared" si="14"/>
        <v>Chen'er Xiang (Chángdé Shì)</v>
      </c>
      <c r="P213" s="11" t="str">
        <f t="shared" si="15"/>
        <v>Chen'er Xiang (Chángdé Shì)</v>
      </c>
    </row>
    <row r="214" spans="1:16" hidden="1" x14ac:dyDescent="0.25">
      <c r="A214" t="s">
        <v>1896</v>
      </c>
      <c r="B214" t="str">
        <f t="shared" si="12"/>
        <v>Chéngbĕi Jiēdào</v>
      </c>
      <c r="C214" t="str">
        <f t="shared" si="13"/>
        <v>Chéngbĕi Jiēdào</v>
      </c>
      <c r="D214" t="s">
        <v>1897</v>
      </c>
      <c r="E214" t="s">
        <v>287</v>
      </c>
      <c r="F214" t="str">
        <f>_xlfn.CONCAT(D214,", ",H214,", ",I214,", ","湖南省")</f>
        <v>城北街道, 鹤城区, 怀化市, 湖南省</v>
      </c>
      <c r="G214">
        <v>61813</v>
      </c>
      <c r="H214" t="s">
        <v>99</v>
      </c>
      <c r="I214" t="s">
        <v>95</v>
      </c>
      <c r="J214">
        <f>VLOOKUP(F214,[1]!china_towns_second__2[[Column1]:[Y]],3,FALSE)</f>
        <v>27.566604840702599</v>
      </c>
      <c r="K214">
        <f>VLOOKUP(F214,[1]!china_towns_second__2[[Column1]:[Y]],2,FALSE)</f>
        <v>109.9662967</v>
      </c>
      <c r="L214" t="s">
        <v>6116</v>
      </c>
      <c r="M214" t="str">
        <f>VLOOKUP(H214,CHOOSE({1,2},Table2[Native],Table2[Name]),2,0)</f>
        <v>Hèchéng Qū</v>
      </c>
      <c r="N214" t="str">
        <f>VLOOKUP(I214,CHOOSE({1,2},Table2[Native],Table2[Name]),2,0)</f>
        <v>Huáihuà Shì</v>
      </c>
      <c r="O214" t="str">
        <f t="shared" si="14"/>
        <v>Chengbei Jiedao (Huáihuà Shì)</v>
      </c>
      <c r="P214" s="11" t="str">
        <f t="shared" si="15"/>
        <v>Chengbei Jiedao (Huáihuà Shì)</v>
      </c>
    </row>
    <row r="215" spans="1:16" hidden="1" x14ac:dyDescent="0.25">
      <c r="A215" t="s">
        <v>2626</v>
      </c>
      <c r="B215" t="str">
        <f t="shared" si="12"/>
        <v>Chéngbĕilù Jiēdào</v>
      </c>
      <c r="C215" t="str">
        <f t="shared" si="13"/>
        <v>Chéngbĕilù Jiēdào</v>
      </c>
      <c r="D215" t="s">
        <v>2627</v>
      </c>
      <c r="E215" t="s">
        <v>287</v>
      </c>
      <c r="F215" t="str">
        <f>_xlfn.CONCAT(D215,", ",H215,", ",I215,", ","湖南省")</f>
        <v>城北路街道, 大祥区, 邵阳市, 湖南省</v>
      </c>
      <c r="G215">
        <v>29644</v>
      </c>
      <c r="H215" t="s">
        <v>139</v>
      </c>
      <c r="I215" t="s">
        <v>133</v>
      </c>
      <c r="J215">
        <f>VLOOKUP(F215,[1]!china_towns_second__2[[Column1]:[Y]],3,FALSE)</f>
        <v>27.241927048101601</v>
      </c>
      <c r="K215">
        <f>VLOOKUP(F215,[1]!china_towns_second__2[[Column1]:[Y]],2,FALSE)</f>
        <v>111.448007</v>
      </c>
      <c r="L215" t="s">
        <v>6117</v>
      </c>
      <c r="M215" t="str">
        <f>VLOOKUP(H215,CHOOSE({1,2},Table2[Native],Table2[Name]),2,0)</f>
        <v>Dàxiáng Qū</v>
      </c>
      <c r="N215" t="str">
        <f>VLOOKUP(I215,CHOOSE({1,2},Table2[Native],Table2[Name]),2,0)</f>
        <v>Shàoyáng Shì</v>
      </c>
      <c r="O215" t="str">
        <f t="shared" si="14"/>
        <v>Chengbeilu Jiedao (Shàoyáng Shì)</v>
      </c>
      <c r="P215" s="11" t="str">
        <f t="shared" si="15"/>
        <v>Chengbeilu Jiedao (Shàoyáng Shì)</v>
      </c>
    </row>
    <row r="216" spans="1:16" hidden="1" x14ac:dyDescent="0.25">
      <c r="A216" t="s">
        <v>756</v>
      </c>
      <c r="B216" t="str">
        <f t="shared" si="12"/>
        <v>Chéngchōng Zhèn</v>
      </c>
      <c r="C216" t="str">
        <f t="shared" si="13"/>
        <v>Chéngchōng Zhèn</v>
      </c>
      <c r="D216" t="s">
        <v>757</v>
      </c>
      <c r="E216" t="s">
        <v>306</v>
      </c>
      <c r="F216" t="str">
        <f>_xlfn.CONCAT(D216,", ",H216,", ",I216,", ","湖南省")</f>
        <v>枨冲镇, 浏阳市, 长沙市, 湖南省</v>
      </c>
      <c r="G216">
        <v>41047</v>
      </c>
      <c r="H216" t="s">
        <v>36</v>
      </c>
      <c r="I216" t="s">
        <v>28</v>
      </c>
      <c r="J216">
        <f>VLOOKUP(F216,[1]!china_towns_second__2[[Column1]:[Y]],3,FALSE)</f>
        <v>28.030499825139302</v>
      </c>
      <c r="K216">
        <f>VLOOKUP(F216,[1]!china_towns_second__2[[Column1]:[Y]],2,FALSE)</f>
        <v>113.5623647</v>
      </c>
      <c r="L216" t="s">
        <v>6118</v>
      </c>
      <c r="M216" t="str">
        <f>VLOOKUP(H216,CHOOSE({1,2},Table2[Native],Table2[Name]),2,0)</f>
        <v>Liúyáng Shì</v>
      </c>
      <c r="N216" t="str">
        <f>VLOOKUP(I216,CHOOSE({1,2},Table2[Native],Table2[Name]),2,0)</f>
        <v>Chángshā Shì</v>
      </c>
      <c r="O216" t="str">
        <f t="shared" si="14"/>
        <v>Chengchong Zhen (Chángshā Shì)</v>
      </c>
      <c r="P216" s="11" t="str">
        <f t="shared" si="15"/>
        <v>Chengchong Zhen (Chángshā Shì)</v>
      </c>
    </row>
    <row r="217" spans="1:16" hidden="1" x14ac:dyDescent="0.25">
      <c r="A217" t="s">
        <v>4066</v>
      </c>
      <c r="B217" t="str">
        <f t="shared" si="12"/>
        <v>Chéngfēng Xiāng</v>
      </c>
      <c r="C217" t="str">
        <f t="shared" si="13"/>
        <v>Chéngfēng Xiāng</v>
      </c>
      <c r="D217" t="s">
        <v>4067</v>
      </c>
      <c r="E217" t="s">
        <v>280</v>
      </c>
      <c r="F217" t="str">
        <f>_xlfn.CONCAT(D217,", ",H217,", ",I217,", ","湖南省")</f>
        <v>乘风乡, 临湘市, 岳阳市, 湖南省</v>
      </c>
      <c r="G217">
        <v>8754</v>
      </c>
      <c r="H217" t="s">
        <v>227</v>
      </c>
      <c r="I217" t="s">
        <v>221</v>
      </c>
      <c r="J217" t="e">
        <f>VLOOKUP(F217,[1]!china_towns_second__2[[Column1]:[Y]],3,FALSE)</f>
        <v>#N/A</v>
      </c>
      <c r="K217" t="e">
        <f>VLOOKUP(F217,[1]!china_towns_second__2[[Column1]:[Y]],2,FALSE)</f>
        <v>#N/A</v>
      </c>
      <c r="L217" t="s">
        <v>6119</v>
      </c>
      <c r="M217" t="str">
        <f>VLOOKUP(H217,CHOOSE({1,2},Table2[Native],Table2[Name]),2,0)</f>
        <v>Línxiāng Shì</v>
      </c>
      <c r="N217" t="str">
        <f>VLOOKUP(I217,CHOOSE({1,2},Table2[Native],Table2[Name]),2,0)</f>
        <v>Yuèyáng Shì</v>
      </c>
      <c r="O217" t="str">
        <f t="shared" si="14"/>
        <v>Chengfeng Xiang (Yuèyáng Shì)</v>
      </c>
      <c r="P217" s="11" t="str">
        <f t="shared" si="15"/>
        <v>Chengfeng Xiang (Yuèyáng Shì)</v>
      </c>
    </row>
    <row r="218" spans="1:16" hidden="1" x14ac:dyDescent="0.25">
      <c r="A218" t="s">
        <v>758</v>
      </c>
      <c r="B218" t="str">
        <f t="shared" si="12"/>
        <v>Chéngjiāo Jiēdào</v>
      </c>
      <c r="C218" t="str">
        <f t="shared" si="13"/>
        <v>Chéngjiāo Jiēdào</v>
      </c>
      <c r="D218" t="s">
        <v>759</v>
      </c>
      <c r="E218" t="s">
        <v>287</v>
      </c>
      <c r="F218" t="str">
        <f>_xlfn.CONCAT(D218,", ",H218,", ",I218,", ","湖南省")</f>
        <v>城郊街道, 宁乡市, 长沙市, 湖南省</v>
      </c>
      <c r="G218">
        <v>51459</v>
      </c>
      <c r="H218" t="s">
        <v>38</v>
      </c>
      <c r="I218" t="s">
        <v>28</v>
      </c>
      <c r="J218" t="e">
        <f>VLOOKUP(F218,[1]!china_towns_second__2[[Column1]:[Y]],3,FALSE)</f>
        <v>#N/A</v>
      </c>
      <c r="K218" t="e">
        <f>VLOOKUP(F218,[1]!china_towns_second__2[[Column1]:[Y]],2,FALSE)</f>
        <v>#N/A</v>
      </c>
      <c r="L218" t="s">
        <v>6120</v>
      </c>
      <c r="M218" t="str">
        <f>VLOOKUP(H218,CHOOSE({1,2},Table2[Native],Table2[Name]),2,0)</f>
        <v>Níngxiāng Shì</v>
      </c>
      <c r="N218" t="str">
        <f>VLOOKUP(I218,CHOOSE({1,2},Table2[Native],Table2[Name]),2,0)</f>
        <v>Chángshā Shì</v>
      </c>
      <c r="O218" t="str">
        <f t="shared" si="14"/>
        <v>Chengjiao Jiedao (Chángshā Shì)</v>
      </c>
      <c r="P218" s="11" t="str">
        <f t="shared" si="15"/>
        <v>Chengjiao Jiedao (Chángshā Shì)</v>
      </c>
    </row>
    <row r="219" spans="1:16" hidden="1" x14ac:dyDescent="0.25">
      <c r="A219" t="s">
        <v>1898</v>
      </c>
      <c r="B219" t="str">
        <f t="shared" si="12"/>
        <v>Chéngjiāo Xiāng (Huáihuà Shì)</v>
      </c>
      <c r="C219" t="str">
        <f t="shared" si="13"/>
        <v>Chéngjiāo Xiāng (Huáihuà Shì)</v>
      </c>
      <c r="D219" t="s">
        <v>1307</v>
      </c>
      <c r="E219" t="s">
        <v>280</v>
      </c>
      <c r="F219" t="str">
        <f>_xlfn.CONCAT(D219,", ",H219,", ",I219,", ","湖南省")</f>
        <v>城郊乡, 辰溪县, 怀化市, 湖南省</v>
      </c>
      <c r="G219">
        <v>24611</v>
      </c>
      <c r="H219" t="s">
        <v>97</v>
      </c>
      <c r="I219" t="s">
        <v>95</v>
      </c>
      <c r="J219" t="e">
        <f>VLOOKUP(F219,[1]!china_towns_second__2[[Column1]:[Y]],3,FALSE)</f>
        <v>#N/A</v>
      </c>
      <c r="K219" t="e">
        <f>VLOOKUP(F219,[1]!china_towns_second__2[[Column1]:[Y]],2,FALSE)</f>
        <v>#N/A</v>
      </c>
      <c r="L219" t="s">
        <v>6121</v>
      </c>
      <c r="M219" t="str">
        <f>VLOOKUP(H219,CHOOSE({1,2},Table2[Native],Table2[Name]),2,0)</f>
        <v>Chénxī Xiàn</v>
      </c>
      <c r="N219" t="str">
        <f>VLOOKUP(I219,CHOOSE({1,2},Table2[Native],Table2[Name]),2,0)</f>
        <v>Huáihuà Shì</v>
      </c>
      <c r="O219" t="str">
        <f t="shared" si="14"/>
        <v>Chengjiao Xiang (Huaihua Shi) (Huáihuà Shì)</v>
      </c>
      <c r="P219" s="11" t="str">
        <f t="shared" si="15"/>
        <v>Chengjiao Xiang (Huaihua Shi) (Huáihuà Shì)</v>
      </c>
    </row>
    <row r="220" spans="1:16" hidden="1" x14ac:dyDescent="0.25">
      <c r="A220" t="s">
        <v>1898</v>
      </c>
      <c r="B220" t="str">
        <f t="shared" si="12"/>
        <v>Chéngjiāo Xiāng (Yuèyáng Shì)</v>
      </c>
      <c r="C220" t="str">
        <f t="shared" si="13"/>
        <v>Chéngjiāo Xiāng (Yuèyáng Shì)</v>
      </c>
      <c r="D220" t="s">
        <v>1307</v>
      </c>
      <c r="E220" t="s">
        <v>280</v>
      </c>
      <c r="F220" t="str">
        <f>_xlfn.CONCAT(D220,", ",H220,", ",I220,", ","湖南省")</f>
        <v>城郊乡, 汨罗市, 岳阳市, 湖南省</v>
      </c>
      <c r="G220">
        <v>46173</v>
      </c>
      <c r="H220" t="s">
        <v>228</v>
      </c>
      <c r="I220" t="s">
        <v>221</v>
      </c>
      <c r="J220" t="e">
        <f>VLOOKUP(F220,[1]!china_towns_second__2[[Column1]:[Y]],3,FALSE)</f>
        <v>#N/A</v>
      </c>
      <c r="K220" t="e">
        <f>VLOOKUP(F220,[1]!china_towns_second__2[[Column1]:[Y]],2,FALSE)</f>
        <v>#N/A</v>
      </c>
      <c r="L220" t="s">
        <v>6122</v>
      </c>
      <c r="M220" t="str">
        <f>VLOOKUP(H220,CHOOSE({1,2},Table2[Native],Table2[Name]),2,0)</f>
        <v>Mìluó Shì</v>
      </c>
      <c r="N220" t="str">
        <f>VLOOKUP(I220,CHOOSE({1,2},Table2[Native],Table2[Name]),2,0)</f>
        <v>Yuèyáng Shì</v>
      </c>
      <c r="O220" t="str">
        <f t="shared" si="14"/>
        <v>Chengjiao Xiang (Yueyang Shi) (Yuèyáng Shì)</v>
      </c>
      <c r="P220" s="11" t="str">
        <f t="shared" si="15"/>
        <v>Chengjiao Xiang (Yueyang Shi) (Yuèyáng Shì)</v>
      </c>
    </row>
    <row r="221" spans="1:16" hidden="1" x14ac:dyDescent="0.25">
      <c r="A221" t="s">
        <v>1491</v>
      </c>
      <c r="B221" t="str">
        <f t="shared" si="12"/>
        <v>Chéngliánwéi Xiāng</v>
      </c>
      <c r="C221" t="str">
        <f t="shared" si="13"/>
        <v>Chéngliánwéi Xiāng</v>
      </c>
      <c r="D221" t="s">
        <v>1492</v>
      </c>
      <c r="E221" t="s">
        <v>280</v>
      </c>
      <c r="F221" t="str">
        <f>_xlfn.CONCAT(D221,", ",H221,", ",I221,", ","湖南省")</f>
        <v>城连圩乡, 祁东县, 衡阳市, 湖南省</v>
      </c>
      <c r="G221">
        <v>24457</v>
      </c>
      <c r="H221" t="s">
        <v>88</v>
      </c>
      <c r="I221" t="s">
        <v>72</v>
      </c>
      <c r="J221" t="e">
        <f>VLOOKUP(F221,[1]!china_towns_second__2[[Column1]:[Y]],3,FALSE)</f>
        <v>#N/A</v>
      </c>
      <c r="K221" t="e">
        <f>VLOOKUP(F221,[1]!china_towns_second__2[[Column1]:[Y]],2,FALSE)</f>
        <v>#N/A</v>
      </c>
      <c r="L221" t="s">
        <v>6123</v>
      </c>
      <c r="M221" t="str">
        <f>VLOOKUP(H221,CHOOSE({1,2},Table2[Native],Table2[Name]),2,0)</f>
        <v>Qídōng Xiàn</v>
      </c>
      <c r="N221" t="str">
        <f>VLOOKUP(I221,CHOOSE({1,2},Table2[Native],Table2[Name]),2,0)</f>
        <v>Héngyáng Shì</v>
      </c>
      <c r="O221" t="str">
        <f t="shared" si="14"/>
        <v>Chenglianwei Xiang (Héngyáng Shì)</v>
      </c>
      <c r="P221" s="11" t="str">
        <f t="shared" si="15"/>
        <v>Chenglianwei Xiang (Héngyáng Shì)</v>
      </c>
    </row>
    <row r="222" spans="1:16" hidden="1" x14ac:dyDescent="0.25">
      <c r="A222" t="s">
        <v>4068</v>
      </c>
      <c r="B222" t="str">
        <f t="shared" si="12"/>
        <v>Chénglíngjī Jiēdào</v>
      </c>
      <c r="C222" t="str">
        <f t="shared" si="13"/>
        <v>Chénglíngjī Jiēdào</v>
      </c>
      <c r="D222" t="s">
        <v>4069</v>
      </c>
      <c r="E222" t="s">
        <v>287</v>
      </c>
      <c r="F222" t="str">
        <f>_xlfn.CONCAT(D222,", ",H222,", ",I222,", ","湖南省")</f>
        <v>城陵矶街道, 岳阳楼区, 岳阳市, 湖南省</v>
      </c>
      <c r="G222">
        <v>24687</v>
      </c>
      <c r="H222" t="s">
        <v>234</v>
      </c>
      <c r="I222" t="s">
        <v>221</v>
      </c>
      <c r="J222">
        <f>VLOOKUP(F222,[1]!china_towns_second__2[[Column1]:[Y]],3,FALSE)</f>
        <v>29.439415928451002</v>
      </c>
      <c r="K222">
        <f>VLOOKUP(F222,[1]!china_towns_second__2[[Column1]:[Y]],2,FALSE)</f>
        <v>113.1526641</v>
      </c>
      <c r="L222" t="s">
        <v>6124</v>
      </c>
      <c r="M222" t="str">
        <f>VLOOKUP(H222,CHOOSE({1,2},Table2[Native],Table2[Name]),2,0)</f>
        <v>Yuèyánglóu Qū</v>
      </c>
      <c r="N222" t="str">
        <f>VLOOKUP(I222,CHOOSE({1,2},Table2[Native],Table2[Name]),2,0)</f>
        <v>Yuèyáng Shì</v>
      </c>
      <c r="O222" t="str">
        <f t="shared" si="14"/>
        <v>Chenglingji Jiedao (Yuèyáng Shì)</v>
      </c>
      <c r="P222" s="11" t="str">
        <f t="shared" si="15"/>
        <v>Chenglingji Jiedao (Yuèyáng Shì)</v>
      </c>
    </row>
    <row r="223" spans="1:16" hidden="1" x14ac:dyDescent="0.25">
      <c r="A223" t="s">
        <v>1899</v>
      </c>
      <c r="B223" t="str">
        <f t="shared" si="12"/>
        <v>Chéngnán Jiēdào</v>
      </c>
      <c r="C223" t="str">
        <f t="shared" si="13"/>
        <v>Chéngnán Jiēdào</v>
      </c>
      <c r="D223" t="s">
        <v>1900</v>
      </c>
      <c r="E223" t="s">
        <v>287</v>
      </c>
      <c r="F223" t="str">
        <f>_xlfn.CONCAT(D223,", ",H223,", ",I223,", ","湖南省")</f>
        <v>城南街道, 鹤城区, 怀化市, 湖南省</v>
      </c>
      <c r="G223">
        <v>9113</v>
      </c>
      <c r="H223" t="s">
        <v>99</v>
      </c>
      <c r="I223" t="s">
        <v>95</v>
      </c>
      <c r="J223">
        <f>VLOOKUP(F223,[1]!china_towns_second__2[[Column1]:[Y]],3,FALSE)</f>
        <v>27.508410022620101</v>
      </c>
      <c r="K223">
        <f>VLOOKUP(F223,[1]!china_towns_second__2[[Column1]:[Y]],2,FALSE)</f>
        <v>109.9724373</v>
      </c>
      <c r="L223" t="s">
        <v>6125</v>
      </c>
      <c r="M223" t="str">
        <f>VLOOKUP(H223,CHOOSE({1,2},Table2[Native],Table2[Name]),2,0)</f>
        <v>Hèchéng Qū</v>
      </c>
      <c r="N223" t="str">
        <f>VLOOKUP(I223,CHOOSE({1,2},Table2[Native],Table2[Name]),2,0)</f>
        <v>Huáihuà Shì</v>
      </c>
      <c r="O223" t="str">
        <f t="shared" si="14"/>
        <v>Chengnan Jiedao (Huáihuà Shì)</v>
      </c>
      <c r="P223" s="11" t="str">
        <f t="shared" si="15"/>
        <v>Chengnan Jiedao (Huáihuà Shì)</v>
      </c>
    </row>
    <row r="224" spans="1:16" hidden="1" x14ac:dyDescent="0.25">
      <c r="A224" t="s">
        <v>2628</v>
      </c>
      <c r="B224" t="str">
        <f t="shared" si="12"/>
        <v>Chéngnán Jiēdào [incl. Chéngnán Xiāng]</v>
      </c>
      <c r="C224" t="str">
        <f t="shared" si="13"/>
        <v>Chéngnán Jiēdào [incl. Chéngnán Xiāng]</v>
      </c>
      <c r="D224" t="s">
        <v>1900</v>
      </c>
      <c r="E224" t="s">
        <v>287</v>
      </c>
      <c r="F224" t="str">
        <f>_xlfn.CONCAT(D224,", ",H224,", ",I224,", ","湖南省")</f>
        <v>城南街道, 大祥区, 邵阳市, 湖南省</v>
      </c>
      <c r="G224">
        <v>33930</v>
      </c>
      <c r="H224" t="s">
        <v>139</v>
      </c>
      <c r="I224" t="s">
        <v>133</v>
      </c>
      <c r="J224">
        <f>VLOOKUP(F224,[1]!china_towns_second__2[[Column1]:[Y]],3,FALSE)</f>
        <v>27.2081666198522</v>
      </c>
      <c r="K224">
        <f>VLOOKUP(F224,[1]!china_towns_second__2[[Column1]:[Y]],2,FALSE)</f>
        <v>111.44807160000001</v>
      </c>
      <c r="L224" t="s">
        <v>6126</v>
      </c>
      <c r="M224" t="str">
        <f>VLOOKUP(H224,CHOOSE({1,2},Table2[Native],Table2[Name]),2,0)</f>
        <v>Dàxiáng Qū</v>
      </c>
      <c r="N224" t="str">
        <f>VLOOKUP(I224,CHOOSE({1,2},Table2[Native],Table2[Name]),2,0)</f>
        <v>Shàoyáng Shì</v>
      </c>
      <c r="O224" t="str">
        <f t="shared" si="14"/>
        <v>Chengnan Jiedao [incl. Chengnan Xiang] (Shàoyáng Shì)</v>
      </c>
      <c r="P224" s="11" t="str">
        <f t="shared" si="15"/>
        <v>Chengnan Jiedao [incl. Chengnan Xiang] (Shàoyáng Shì)</v>
      </c>
    </row>
    <row r="225" spans="1:16" hidden="1" x14ac:dyDescent="0.25">
      <c r="A225" t="s">
        <v>4070</v>
      </c>
      <c r="B225" t="str">
        <f t="shared" si="12"/>
        <v>Chéngnán Xiāng</v>
      </c>
      <c r="C225" t="str">
        <f t="shared" si="13"/>
        <v>Chéngnán Xiāng</v>
      </c>
      <c r="D225" t="s">
        <v>4071</v>
      </c>
      <c r="E225" t="s">
        <v>280</v>
      </c>
      <c r="F225" t="str">
        <f>_xlfn.CONCAT(D225,", ",H225,", ",I225,", ","湖南省")</f>
        <v>城南乡, 临湘市, 岳阳市, 湖南省</v>
      </c>
      <c r="G225">
        <v>12688</v>
      </c>
      <c r="H225" t="s">
        <v>227</v>
      </c>
      <c r="I225" t="s">
        <v>221</v>
      </c>
      <c r="J225" t="e">
        <f>VLOOKUP(F225,[1]!china_towns_second__2[[Column1]:[Y]],3,FALSE)</f>
        <v>#N/A</v>
      </c>
      <c r="K225" t="e">
        <f>VLOOKUP(F225,[1]!china_towns_second__2[[Column1]:[Y]],2,FALSE)</f>
        <v>#N/A</v>
      </c>
      <c r="L225" t="s">
        <v>6127</v>
      </c>
      <c r="M225" t="str">
        <f>VLOOKUP(H225,CHOOSE({1,2},Table2[Native],Table2[Name]),2,0)</f>
        <v>Línxiāng Shì</v>
      </c>
      <c r="N225" t="str">
        <f>VLOOKUP(I225,CHOOSE({1,2},Table2[Native],Table2[Name]),2,0)</f>
        <v>Yuèyáng Shì</v>
      </c>
      <c r="O225" t="str">
        <f t="shared" si="14"/>
        <v>Chengnan Xiang (Yuèyáng Shì)</v>
      </c>
      <c r="P225" s="11" t="str">
        <f t="shared" si="15"/>
        <v>Chengnan Xiang (Yuèyáng Shì)</v>
      </c>
    </row>
    <row r="226" spans="1:16" hidden="1" x14ac:dyDescent="0.25">
      <c r="A226" t="s">
        <v>760</v>
      </c>
      <c r="B226" t="str">
        <f t="shared" si="12"/>
        <v>Chéngnánlù Jiēdào</v>
      </c>
      <c r="C226" t="str">
        <f t="shared" si="13"/>
        <v>Chéngnánlù Jiēdào</v>
      </c>
      <c r="D226" t="s">
        <v>761</v>
      </c>
      <c r="E226" t="s">
        <v>287</v>
      </c>
      <c r="F226" t="str">
        <f>_xlfn.CONCAT(D226,", ",H226,", ",I226,", ","湖南省")</f>
        <v>城南路街道, 天心区, 长沙市, 湖南省</v>
      </c>
      <c r="G226">
        <v>36858</v>
      </c>
      <c r="H226" t="s">
        <v>40</v>
      </c>
      <c r="I226" t="s">
        <v>28</v>
      </c>
      <c r="J226">
        <f>VLOOKUP(F226,[1]!china_towns_second__2[[Column1]:[Y]],3,FALSE)</f>
        <v>28.183885240706399</v>
      </c>
      <c r="K226">
        <f>VLOOKUP(F226,[1]!china_towns_second__2[[Column1]:[Y]],2,FALSE)</f>
        <v>112.9760126</v>
      </c>
      <c r="L226" t="s">
        <v>6128</v>
      </c>
      <c r="M226" t="str">
        <f>VLOOKUP(H226,CHOOSE({1,2},Table2[Native],Table2[Name]),2,0)</f>
        <v>Tiānxīn Qū</v>
      </c>
      <c r="N226" t="str">
        <f>VLOOKUP(I226,CHOOSE({1,2},Table2[Native],Table2[Name]),2,0)</f>
        <v>Chángshā Shì</v>
      </c>
      <c r="O226" t="str">
        <f t="shared" si="14"/>
        <v>Chengnanlu Jiedao (Chángshā Shì)</v>
      </c>
      <c r="P226" s="11" t="str">
        <f t="shared" si="15"/>
        <v>Chengnanlu Jiedao (Chángshā Shì)</v>
      </c>
    </row>
    <row r="227" spans="1:16" hidden="1" x14ac:dyDescent="0.25">
      <c r="A227" t="s">
        <v>1080</v>
      </c>
      <c r="B227" t="str">
        <f t="shared" si="12"/>
        <v>Chéngpíng Xiāng</v>
      </c>
      <c r="C227" t="str">
        <f t="shared" si="13"/>
        <v>Chéngpíng Xiāng</v>
      </c>
      <c r="D227" t="s">
        <v>1081</v>
      </c>
      <c r="E227" t="s">
        <v>280</v>
      </c>
      <c r="F227" t="str">
        <f>_xlfn.CONCAT(D227,", ",H227,", ",I227,", ","湖南省")</f>
        <v>承坪乡, 安仁县, 郴州市, 湖南省</v>
      </c>
      <c r="G227">
        <v>15405</v>
      </c>
      <c r="H227" t="s">
        <v>50</v>
      </c>
      <c r="I227" t="s">
        <v>48</v>
      </c>
      <c r="J227" t="e">
        <f>VLOOKUP(F227,[1]!china_towns_second__2[[Column1]:[Y]],3,FALSE)</f>
        <v>#N/A</v>
      </c>
      <c r="K227" t="e">
        <f>VLOOKUP(F227,[1]!china_towns_second__2[[Column1]:[Y]],2,FALSE)</f>
        <v>#N/A</v>
      </c>
      <c r="L227" t="s">
        <v>6129</v>
      </c>
      <c r="M227" t="str">
        <f>VLOOKUP(H227,CHOOSE({1,2},Table2[Native],Table2[Name]),2,0)</f>
        <v>Ānrén Xiàn</v>
      </c>
      <c r="N227" t="str">
        <f>VLOOKUP(I227,CHOOSE({1,2},Table2[Native],Table2[Name]),2,0)</f>
        <v>Chēnzhōu Shì</v>
      </c>
      <c r="O227" t="str">
        <f t="shared" si="14"/>
        <v>Chengping Xiang (Chēnzhōu Shì)</v>
      </c>
      <c r="P227" s="11" t="str">
        <f t="shared" si="15"/>
        <v>Chengping Xiang (Chēnzhōu Shì)</v>
      </c>
    </row>
    <row r="228" spans="1:16" hidden="1" x14ac:dyDescent="0.25">
      <c r="A228" t="s">
        <v>1082</v>
      </c>
      <c r="B228" t="str">
        <f t="shared" si="12"/>
        <v>Chéngshuǐ Zhèn [incl. Xiānghuā Xiāng, Gāomă Xiāng]</v>
      </c>
      <c r="C228" t="str">
        <f t="shared" si="13"/>
        <v>Chéngshuǐ Zhèn [incl. Xiānghuā Xiāng, Gāomă Xiāng]</v>
      </c>
      <c r="D228" t="s">
        <v>1083</v>
      </c>
      <c r="E228" t="s">
        <v>306</v>
      </c>
      <c r="F228" t="str">
        <f>_xlfn.CONCAT(D228,", ",H228,", ",I228,", ","湖南省")</f>
        <v>程水镇, 资兴市, 郴州市, 湖南省</v>
      </c>
      <c r="G228">
        <v>26350</v>
      </c>
      <c r="H228" t="s">
        <v>70</v>
      </c>
      <c r="I228" t="s">
        <v>48</v>
      </c>
      <c r="J228">
        <f>VLOOKUP(F228,[1]!china_towns_second__2[[Column1]:[Y]],3,FALSE)</f>
        <v>26.014421119296401</v>
      </c>
      <c r="K228">
        <f>VLOOKUP(F228,[1]!china_towns_second__2[[Column1]:[Y]],2,FALSE)</f>
        <v>113.1951545</v>
      </c>
      <c r="L228" t="s">
        <v>6130</v>
      </c>
      <c r="M228" t="str">
        <f>VLOOKUP(H228,CHOOSE({1,2},Table2[Native],Table2[Name]),2,0)</f>
        <v>Zīxīng Shì</v>
      </c>
      <c r="N228" t="str">
        <f>VLOOKUP(I228,CHOOSE({1,2},Table2[Native],Table2[Name]),2,0)</f>
        <v>Chēnzhōu Shì</v>
      </c>
      <c r="O228" t="str">
        <f t="shared" si="14"/>
        <v>Chengshui Zhen [incl. Xianghua Xiang, Gaoma Xiang] (Chēnzhōu Shì)</v>
      </c>
      <c r="P228" s="11" t="str">
        <f t="shared" si="15"/>
        <v>Chengshui Zhen [incl. Xianghua Xiang, Gaoma Xiang] (Chēnzhōu Shì)</v>
      </c>
    </row>
    <row r="229" spans="1:16" hidden="1" x14ac:dyDescent="0.25">
      <c r="A229" t="s">
        <v>762</v>
      </c>
      <c r="B229" t="str">
        <f t="shared" si="12"/>
        <v>Chéngtánjiāng Zhèn</v>
      </c>
      <c r="C229" t="str">
        <f t="shared" si="13"/>
        <v>Chéngtánjiāng Zhèn</v>
      </c>
      <c r="D229" t="s">
        <v>763</v>
      </c>
      <c r="E229" t="s">
        <v>306</v>
      </c>
      <c r="F229" t="str">
        <f>_xlfn.CONCAT(D229,", ",H229,", ",I229,", ","湖南省")</f>
        <v>澄潭江镇, 浏阳市, 长沙市, 湖南省</v>
      </c>
      <c r="G229">
        <v>56167</v>
      </c>
      <c r="H229" t="s">
        <v>36</v>
      </c>
      <c r="I229" t="s">
        <v>28</v>
      </c>
      <c r="J229">
        <f>VLOOKUP(F229,[1]!china_towns_second__2[[Column1]:[Y]],3,FALSE)</f>
        <v>28.040104629051299</v>
      </c>
      <c r="K229">
        <f>VLOOKUP(F229,[1]!china_towns_second__2[[Column1]:[Y]],2,FALSE)</f>
        <v>113.7740299</v>
      </c>
      <c r="L229" t="s">
        <v>6131</v>
      </c>
      <c r="M229" t="str">
        <f>VLOOKUP(H229,CHOOSE({1,2},Table2[Native],Table2[Name]),2,0)</f>
        <v>Liúyáng Shì</v>
      </c>
      <c r="N229" t="str">
        <f>VLOOKUP(I229,CHOOSE({1,2},Table2[Native],Table2[Name]),2,0)</f>
        <v>Chángshā Shì</v>
      </c>
      <c r="O229" t="str">
        <f t="shared" si="14"/>
        <v>Chengtanjiang Zhen (Chángshā Shì)</v>
      </c>
      <c r="P229" s="11" t="str">
        <f t="shared" si="15"/>
        <v>Chengtanjiang Zhen (Chángshā Shì)</v>
      </c>
    </row>
    <row r="230" spans="1:16" hidden="1" x14ac:dyDescent="0.25">
      <c r="A230" t="s">
        <v>345</v>
      </c>
      <c r="B230" t="str">
        <f t="shared" si="12"/>
        <v>Chéngtóushān Zhèn [incl. Zhānggōngmiào Zhèn, Dàpíng Xiāng, Chēxī Xiāng]</v>
      </c>
      <c r="C230" t="str">
        <f t="shared" si="13"/>
        <v>Chéngtóushān Zhèn [incl. Zhānggōngmiào Zhèn, Dàpíng Xiāng, Chēxī Xiāng]</v>
      </c>
      <c r="D230" t="s">
        <v>346</v>
      </c>
      <c r="E230" t="s">
        <v>306</v>
      </c>
      <c r="F230" t="str">
        <f>_xlfn.CONCAT(D230,", ",H230,", ",I230,", ","湖南省")</f>
        <v>城头山镇, 澧县, 常德市, 湖南省</v>
      </c>
      <c r="G230">
        <v>69166</v>
      </c>
      <c r="H230" t="s">
        <v>20</v>
      </c>
      <c r="I230" t="s">
        <v>6</v>
      </c>
      <c r="J230">
        <f>VLOOKUP(F230,[1]!china_towns_second__2[[Column1]:[Y]],3,FALSE)</f>
        <v>29.670002753698</v>
      </c>
      <c r="K230">
        <f>VLOOKUP(F230,[1]!china_towns_second__2[[Column1]:[Y]],2,FALSE)</f>
        <v>111.65482230000001</v>
      </c>
      <c r="L230" t="s">
        <v>6132</v>
      </c>
      <c r="M230" t="str">
        <f>VLOOKUP(H230,CHOOSE({1,2},Table2[Native],Table2[Name]),2,0)</f>
        <v>Lĭ Xiàn</v>
      </c>
      <c r="N230" t="str">
        <f>VLOOKUP(I230,CHOOSE({1,2},Table2[Native],Table2[Name]),2,0)</f>
        <v>Chángdé Shì</v>
      </c>
      <c r="O230" t="str">
        <f t="shared" si="14"/>
        <v>Chengtoushan Zhen [incl. Zhanggongmiao Zhen, Daping Xiang, Chexi Xiang] (Chángdé Shì)</v>
      </c>
      <c r="P230" s="11" t="str">
        <f t="shared" si="15"/>
        <v>Chengtoushan Zhen [incl. Zhanggongmiao Zhen, Daping Xiang, Chexi Xiang] (Chángdé Shì)</v>
      </c>
    </row>
    <row r="231" spans="1:16" hidden="1" x14ac:dyDescent="0.25">
      <c r="A231" t="s">
        <v>2629</v>
      </c>
      <c r="B231" t="str">
        <f t="shared" si="12"/>
        <v>Chéngxī Jiēdào [Chéngxīlù Jiēdào]</v>
      </c>
      <c r="C231" t="str">
        <f t="shared" si="13"/>
        <v>Chéngxī Jiēdào [Chéngxīlù Jiēdào]</v>
      </c>
      <c r="D231" t="s">
        <v>2630</v>
      </c>
      <c r="E231" t="s">
        <v>287</v>
      </c>
      <c r="F231" t="str">
        <f>_xlfn.CONCAT(D231,", ",H231,", ",I231,", ","湖南省")</f>
        <v>城西街道, 大祥区, 邵阳市, 湖南省</v>
      </c>
      <c r="G231">
        <v>34707</v>
      </c>
      <c r="H231" t="s">
        <v>139</v>
      </c>
      <c r="I231" t="s">
        <v>133</v>
      </c>
      <c r="J231" t="e">
        <f>VLOOKUP(F231,[1]!china_towns_second__2[[Column1]:[Y]],3,FALSE)</f>
        <v>#N/A</v>
      </c>
      <c r="K231" t="e">
        <f>VLOOKUP(F231,[1]!china_towns_second__2[[Column1]:[Y]],2,FALSE)</f>
        <v>#N/A</v>
      </c>
      <c r="L231" t="s">
        <v>6133</v>
      </c>
      <c r="M231" t="str">
        <f>VLOOKUP(H231,CHOOSE({1,2},Table2[Native],Table2[Name]),2,0)</f>
        <v>Dàxiáng Qū</v>
      </c>
      <c r="N231" t="str">
        <f>VLOOKUP(I231,CHOOSE({1,2},Table2[Native],Table2[Name]),2,0)</f>
        <v>Shàoyáng Shì</v>
      </c>
      <c r="O231" t="str">
        <f t="shared" si="14"/>
        <v>Chengxi Jiedao [Chengxilu Jiedao] (Shàoyáng Shì)</v>
      </c>
      <c r="P231" s="11" t="str">
        <f t="shared" si="15"/>
        <v>Chengxi Jiedao [Chengxilu Jiedao] (Shàoyáng Shì)</v>
      </c>
    </row>
    <row r="232" spans="1:16" hidden="1" x14ac:dyDescent="0.25">
      <c r="A232" t="s">
        <v>2997</v>
      </c>
      <c r="B232" t="str">
        <f t="shared" si="12"/>
        <v>Chéngzhèngjiē Jiēdào</v>
      </c>
      <c r="C232" t="str">
        <f t="shared" si="13"/>
        <v>Chéngzhèngjiē Jiēdào</v>
      </c>
      <c r="D232" t="s">
        <v>2998</v>
      </c>
      <c r="E232" t="s">
        <v>287</v>
      </c>
      <c r="F232" t="str">
        <f>_xlfn.CONCAT(D232,", ",H232,", ",I232,", ","湖南省")</f>
        <v>城正街街道, 雨湖区, 湘潭市, 湖南省</v>
      </c>
      <c r="G232">
        <v>61639</v>
      </c>
      <c r="H232" t="s">
        <v>167</v>
      </c>
      <c r="I232" t="s">
        <v>159</v>
      </c>
      <c r="J232">
        <f>VLOOKUP(F232,[1]!china_towns_second__2[[Column1]:[Y]],3,FALSE)</f>
        <v>27.866168822082201</v>
      </c>
      <c r="K232">
        <f>VLOOKUP(F232,[1]!china_towns_second__2[[Column1]:[Y]],2,FALSE)</f>
        <v>112.9214916</v>
      </c>
      <c r="L232" t="s">
        <v>6134</v>
      </c>
      <c r="M232" t="str">
        <f>VLOOKUP(H232,CHOOSE({1,2},Table2[Native],Table2[Name]),2,0)</f>
        <v>Yŭhú Qū</v>
      </c>
      <c r="N232" t="str">
        <f>VLOOKUP(I232,CHOOSE({1,2},Table2[Native],Table2[Name]),2,0)</f>
        <v>Xiāngtán Shì</v>
      </c>
      <c r="O232" t="str">
        <f t="shared" si="14"/>
        <v>Chengzhengjie Jiedao (Xiāngtán Shì)</v>
      </c>
      <c r="P232" s="11" t="str">
        <f t="shared" si="15"/>
        <v>Chengzhengjie Jiedao (Xiāngtán Shì)</v>
      </c>
    </row>
    <row r="233" spans="1:16" hidden="1" x14ac:dyDescent="0.25">
      <c r="A233" t="s">
        <v>1901</v>
      </c>
      <c r="B233" t="str">
        <f t="shared" si="12"/>
        <v>Chéngzhōng Jiēdào</v>
      </c>
      <c r="C233" t="str">
        <f t="shared" si="13"/>
        <v>Chéngzhōng Jiēdào</v>
      </c>
      <c r="D233" t="s">
        <v>1902</v>
      </c>
      <c r="E233" t="s">
        <v>287</v>
      </c>
      <c r="F233" t="str">
        <f>_xlfn.CONCAT(D233,", ",H233,", ",I233,", ","湖南省")</f>
        <v>城中街道, 鹤城区, 怀化市, 湖南省</v>
      </c>
      <c r="G233">
        <v>123873</v>
      </c>
      <c r="H233" t="s">
        <v>99</v>
      </c>
      <c r="I233" t="s">
        <v>95</v>
      </c>
      <c r="J233">
        <f>VLOOKUP(F233,[1]!china_towns_second__2[[Column1]:[Y]],3,FALSE)</f>
        <v>27.551073464329999</v>
      </c>
      <c r="K233">
        <f>VLOOKUP(F233,[1]!china_towns_second__2[[Column1]:[Y]],2,FALSE)</f>
        <v>109.9509796</v>
      </c>
      <c r="L233" t="s">
        <v>6135</v>
      </c>
      <c r="M233" t="str">
        <f>VLOOKUP(H233,CHOOSE({1,2},Table2[Native],Table2[Name]),2,0)</f>
        <v>Hèchéng Qū</v>
      </c>
      <c r="N233" t="str">
        <f>VLOOKUP(I233,CHOOSE({1,2},Table2[Native],Table2[Name]),2,0)</f>
        <v>Huáihuà Shì</v>
      </c>
      <c r="O233" t="str">
        <f t="shared" si="14"/>
        <v>Chengzhong Jiedao (Huáihuà Shì)</v>
      </c>
      <c r="P233" s="11" t="str">
        <f t="shared" si="15"/>
        <v>Chengzhong Jiedao (Huáihuà Shì)</v>
      </c>
    </row>
    <row r="234" spans="1:16" hidden="1" x14ac:dyDescent="0.25">
      <c r="A234" t="s">
        <v>2631</v>
      </c>
      <c r="B234" t="str">
        <f t="shared" si="12"/>
        <v>Chénjiāfāng Zhèn</v>
      </c>
      <c r="C234" t="str">
        <f t="shared" si="13"/>
        <v>Chénjiāfāng Zhèn</v>
      </c>
      <c r="D234" t="s">
        <v>2632</v>
      </c>
      <c r="E234" t="s">
        <v>306</v>
      </c>
      <c r="F234" t="str">
        <f>_xlfn.CONCAT(D234,", ",H234,", ",I234,", ","湖南省")</f>
        <v>陈家坊镇, 新邵县, 邵阳市, 湖南省</v>
      </c>
      <c r="G234">
        <v>64306</v>
      </c>
      <c r="H234" t="s">
        <v>157</v>
      </c>
      <c r="I234" t="s">
        <v>133</v>
      </c>
      <c r="J234">
        <f>VLOOKUP(F234,[1]!china_towns_second__2[[Column1]:[Y]],3,FALSE)</f>
        <v>27.3646291420492</v>
      </c>
      <c r="K234">
        <f>VLOOKUP(F234,[1]!china_towns_second__2[[Column1]:[Y]],2,FALSE)</f>
        <v>111.64286389999999</v>
      </c>
      <c r="L234" t="s">
        <v>6136</v>
      </c>
      <c r="M234" t="str">
        <f>VLOOKUP(H234,CHOOSE({1,2},Table2[Native],Table2[Name]),2,0)</f>
        <v>Xīnshào Xiàn</v>
      </c>
      <c r="N234" t="str">
        <f>VLOOKUP(I234,CHOOSE({1,2},Table2[Native],Table2[Name]),2,0)</f>
        <v>Shàoyáng Shì</v>
      </c>
      <c r="O234" t="str">
        <f t="shared" si="14"/>
        <v>Chenjiafang Zhen (Shàoyáng Shì)</v>
      </c>
      <c r="P234" s="11" t="str">
        <f t="shared" si="15"/>
        <v>Chenjiafang Zhen (Shàoyáng Shì)</v>
      </c>
    </row>
    <row r="235" spans="1:16" hidden="1" x14ac:dyDescent="0.25">
      <c r="A235" t="s">
        <v>4361</v>
      </c>
      <c r="B235" t="str">
        <f t="shared" si="12"/>
        <v>Chénjiāhé Zhèn</v>
      </c>
      <c r="C235" t="str">
        <f t="shared" si="13"/>
        <v>Chénjiāhé Zhèn</v>
      </c>
      <c r="D235" t="s">
        <v>4362</v>
      </c>
      <c r="E235" t="s">
        <v>306</v>
      </c>
      <c r="F235" t="str">
        <f>_xlfn.CONCAT(D235,", ",H235,", ",I235,", ","湖南省")</f>
        <v>陈家河镇, 桑植县, 张家界市, 湖南省</v>
      </c>
      <c r="G235">
        <v>14801</v>
      </c>
      <c r="H235" t="s">
        <v>244</v>
      </c>
      <c r="I235" t="s">
        <v>240</v>
      </c>
      <c r="J235">
        <f>VLOOKUP(F235,[1]!china_towns_second__2[[Column1]:[Y]],3,FALSE)</f>
        <v>29.4980608081685</v>
      </c>
      <c r="K235">
        <f>VLOOKUP(F235,[1]!china_towns_second__2[[Column1]:[Y]],2,FALSE)</f>
        <v>109.98567389999999</v>
      </c>
      <c r="L235" t="s">
        <v>6137</v>
      </c>
      <c r="M235" t="str">
        <f>VLOOKUP(H235,CHOOSE({1,2},Table2[Native],Table2[Name]),2,0)</f>
        <v>Sāngzhí Xiàn</v>
      </c>
      <c r="N235" t="str">
        <f>VLOOKUP(I235,CHOOSE({1,2},Table2[Native],Table2[Name]),2,0)</f>
        <v>Zhāngjiājiè Shì</v>
      </c>
      <c r="O235" t="str">
        <f t="shared" si="14"/>
        <v>Chenjiahe Zhen (Zhāngjiājiè Shì)</v>
      </c>
      <c r="P235" s="11" t="str">
        <f t="shared" si="15"/>
        <v>Chenjiahe Zhen (Zhāngjiājiè Shì)</v>
      </c>
    </row>
    <row r="236" spans="1:16" hidden="1" x14ac:dyDescent="0.25">
      <c r="A236" t="s">
        <v>1084</v>
      </c>
      <c r="B236" t="str">
        <f t="shared" si="12"/>
        <v>Chēnjiāng Jiēdào</v>
      </c>
      <c r="C236" t="str">
        <f t="shared" si="13"/>
        <v>Chēnjiāng Jiēdào</v>
      </c>
      <c r="D236" t="s">
        <v>1085</v>
      </c>
      <c r="E236" t="s">
        <v>287</v>
      </c>
      <c r="F236" t="str">
        <f>_xlfn.CONCAT(D236,", ",H236,", ",I236,", ","湖南省")</f>
        <v>郴江街道, 北湖区, 郴州市, 湖南省</v>
      </c>
      <c r="G236">
        <v>44081</v>
      </c>
      <c r="H236" t="s">
        <v>52</v>
      </c>
      <c r="I236" t="s">
        <v>48</v>
      </c>
      <c r="J236">
        <f>VLOOKUP(F236,[1]!china_towns_second__2[[Column1]:[Y]],3,FALSE)</f>
        <v>25.7551556133688</v>
      </c>
      <c r="K236">
        <f>VLOOKUP(F236,[1]!china_towns_second__2[[Column1]:[Y]],2,FALSE)</f>
        <v>113.040672</v>
      </c>
      <c r="L236" t="s">
        <v>6138</v>
      </c>
      <c r="M236" t="str">
        <f>VLOOKUP(H236,CHOOSE({1,2},Table2[Native],Table2[Name]),2,0)</f>
        <v>Bĕihú Qū</v>
      </c>
      <c r="N236" t="str">
        <f>VLOOKUP(I236,CHOOSE({1,2},Table2[Native],Table2[Name]),2,0)</f>
        <v>Chēnzhōu Shì</v>
      </c>
      <c r="O236" t="str">
        <f t="shared" si="14"/>
        <v>Chenjiang Jiedao (Chēnzhōu Shì)</v>
      </c>
      <c r="P236" s="11" t="str">
        <f t="shared" si="15"/>
        <v>Chenjiang Jiedao (Chēnzhōu Shì)</v>
      </c>
    </row>
    <row r="237" spans="1:16" hidden="1" x14ac:dyDescent="0.25">
      <c r="A237" t="s">
        <v>2633</v>
      </c>
      <c r="B237" t="str">
        <f t="shared" si="12"/>
        <v>Chénjiāqiáo Xiāng</v>
      </c>
      <c r="C237" t="str">
        <f t="shared" si="13"/>
        <v>Chénjiāqiáo Xiāng</v>
      </c>
      <c r="D237" t="s">
        <v>2634</v>
      </c>
      <c r="E237" t="s">
        <v>280</v>
      </c>
      <c r="F237" t="str">
        <f>_xlfn.CONCAT(D237,", ",H237,", ",I237,", ","湖南省")</f>
        <v>陈家桥乡, 北塔区, 邵阳市, 湖南省</v>
      </c>
      <c r="G237">
        <v>19766</v>
      </c>
      <c r="H237" t="s">
        <v>135</v>
      </c>
      <c r="I237" t="s">
        <v>133</v>
      </c>
      <c r="J237" t="e">
        <f>VLOOKUP(F237,[1]!china_towns_second__2[[Column1]:[Y]],3,FALSE)</f>
        <v>#N/A</v>
      </c>
      <c r="K237" t="e">
        <f>VLOOKUP(F237,[1]!china_towns_second__2[[Column1]:[Y]],2,FALSE)</f>
        <v>#N/A</v>
      </c>
      <c r="L237" t="s">
        <v>6139</v>
      </c>
      <c r="M237" t="str">
        <f>VLOOKUP(H237,CHOOSE({1,2},Table2[Native],Table2[Name]),2,0)</f>
        <v>Bĕită Qū</v>
      </c>
      <c r="N237" t="str">
        <f>VLOOKUP(I237,CHOOSE({1,2},Table2[Native],Table2[Name]),2,0)</f>
        <v>Shàoyáng Shì</v>
      </c>
      <c r="O237" t="str">
        <f t="shared" si="14"/>
        <v>Chenjiaqiao Xiang (Shàoyáng Shì)</v>
      </c>
      <c r="P237" s="11" t="str">
        <f t="shared" si="15"/>
        <v>Chenjiaqiao Xiang (Shàoyáng Shì)</v>
      </c>
    </row>
    <row r="238" spans="1:16" hidden="1" x14ac:dyDescent="0.25">
      <c r="A238" t="s">
        <v>1903</v>
      </c>
      <c r="B238" t="str">
        <f t="shared" si="12"/>
        <v>Chénjiātān Xiāng</v>
      </c>
      <c r="C238" t="str">
        <f t="shared" si="13"/>
        <v>Chénjiātān Xiāng</v>
      </c>
      <c r="D238" t="s">
        <v>1904</v>
      </c>
      <c r="E238" t="s">
        <v>280</v>
      </c>
      <c r="F238" t="str">
        <f>_xlfn.CONCAT(D238,", ",H238,", ",I238,", ","湖南省")</f>
        <v>陈家滩乡, 沅陵县, 怀化市, 湖南省</v>
      </c>
      <c r="G238">
        <v>8401</v>
      </c>
      <c r="H238" t="s">
        <v>115</v>
      </c>
      <c r="I238" t="s">
        <v>95</v>
      </c>
      <c r="J238" t="e">
        <f>VLOOKUP(F238,[1]!china_towns_second__2[[Column1]:[Y]],3,FALSE)</f>
        <v>#N/A</v>
      </c>
      <c r="K238" t="e">
        <f>VLOOKUP(F238,[1]!china_towns_second__2[[Column1]:[Y]],2,FALSE)</f>
        <v>#N/A</v>
      </c>
      <c r="L238" t="s">
        <v>6140</v>
      </c>
      <c r="M238" t="str">
        <f>VLOOKUP(H238,CHOOSE({1,2},Table2[Native],Table2[Name]),2,0)</f>
        <v>Yuánlíng Xiàn</v>
      </c>
      <c r="N238" t="str">
        <f>VLOOKUP(I238,CHOOSE({1,2},Table2[Native],Table2[Name]),2,0)</f>
        <v>Huáihuà Shì</v>
      </c>
      <c r="O238" t="str">
        <f t="shared" si="14"/>
        <v>Chenjiatan Xiang (Huáihuà Shì)</v>
      </c>
      <c r="P238" s="11" t="str">
        <f t="shared" si="15"/>
        <v>Chenjiatan Xiang (Huáihuà Shì)</v>
      </c>
    </row>
    <row r="239" spans="1:16" hidden="1" x14ac:dyDescent="0.25">
      <c r="A239" t="s">
        <v>347</v>
      </c>
      <c r="B239" t="str">
        <f t="shared" si="12"/>
        <v>Chénjiāzuĭ Zhèn</v>
      </c>
      <c r="C239" t="str">
        <f t="shared" si="13"/>
        <v>Chénjiāzuĭ Zhèn</v>
      </c>
      <c r="D239" t="s">
        <v>348</v>
      </c>
      <c r="E239" t="s">
        <v>306</v>
      </c>
      <c r="F239" t="str">
        <f>_xlfn.CONCAT(D239,", ",H239,", ",I239,", ","湖南省")</f>
        <v>陈家嘴镇, 安乡县, 常德市, 湖南省</v>
      </c>
      <c r="G239">
        <v>21423</v>
      </c>
      <c r="H239" t="s">
        <v>9</v>
      </c>
      <c r="I239" t="s">
        <v>6</v>
      </c>
      <c r="J239">
        <f>VLOOKUP(F239,[1]!china_towns_second__2[[Column1]:[Y]],3,FALSE)</f>
        <v>29.236138740970201</v>
      </c>
      <c r="K239">
        <f>VLOOKUP(F239,[1]!china_towns_second__2[[Column1]:[Y]],2,FALSE)</f>
        <v>112.1574086</v>
      </c>
      <c r="L239" t="s">
        <v>6141</v>
      </c>
      <c r="M239" t="str">
        <f>VLOOKUP(H239,CHOOSE({1,2},Table2[Native],Table2[Name]),2,0)</f>
        <v>Ānxiāng Xiàn</v>
      </c>
      <c r="N239" t="str">
        <f>VLOOKUP(I239,CHOOSE({1,2},Table2[Native],Table2[Name]),2,0)</f>
        <v>Chángdé Shì</v>
      </c>
      <c r="O239" t="str">
        <f t="shared" si="14"/>
        <v>Chenjiazui Zhen (Chángdé Shì)</v>
      </c>
      <c r="P239" s="11" t="str">
        <f t="shared" si="15"/>
        <v>Chenjiazui Zhen (Chángdé Shì)</v>
      </c>
    </row>
    <row r="240" spans="1:16" hidden="1" x14ac:dyDescent="0.25">
      <c r="A240" t="s">
        <v>1905</v>
      </c>
      <c r="B240" t="str">
        <f t="shared" si="12"/>
        <v>Chényáng Zhèn</v>
      </c>
      <c r="C240" t="str">
        <f t="shared" si="13"/>
        <v>Chényáng Zhèn</v>
      </c>
      <c r="D240" t="s">
        <v>1906</v>
      </c>
      <c r="E240" t="s">
        <v>306</v>
      </c>
      <c r="F240" t="str">
        <f>_xlfn.CONCAT(D240,", ",H240,", ",I240,", ","湖南省")</f>
        <v>辰阳镇, 辰溪县, 怀化市, 湖南省</v>
      </c>
      <c r="G240">
        <v>78122</v>
      </c>
      <c r="H240" t="s">
        <v>97</v>
      </c>
      <c r="I240" t="s">
        <v>95</v>
      </c>
      <c r="J240">
        <f>VLOOKUP(F240,[1]!china_towns_second__2[[Column1]:[Y]],3,FALSE)</f>
        <v>28.025815934315499</v>
      </c>
      <c r="K240">
        <f>VLOOKUP(F240,[1]!china_towns_second__2[[Column1]:[Y]],2,FALSE)</f>
        <v>110.15957450000001</v>
      </c>
      <c r="L240" t="s">
        <v>6142</v>
      </c>
      <c r="M240" t="str">
        <f>VLOOKUP(H240,CHOOSE({1,2},Table2[Native],Table2[Name]),2,0)</f>
        <v>Chénxī Xiàn</v>
      </c>
      <c r="N240" t="str">
        <f>VLOOKUP(I240,CHOOSE({1,2},Table2[Native],Table2[Name]),2,0)</f>
        <v>Huáihuà Shì</v>
      </c>
      <c r="O240" t="str">
        <f t="shared" si="14"/>
        <v>Chenyang Zhen (Huáihuà Shì)</v>
      </c>
      <c r="P240" s="11" t="str">
        <f t="shared" si="15"/>
        <v>Chenyang Zhen (Huáihuà Shì)</v>
      </c>
    </row>
    <row r="241" spans="1:16" hidden="1" x14ac:dyDescent="0.25">
      <c r="A241" t="s">
        <v>1086</v>
      </c>
      <c r="B241" t="str">
        <f t="shared" si="12"/>
        <v>Chēnzhōu Shì Jīngjì Jìshù Kāifāqū [→ Yǒngquán Jiēdào]</v>
      </c>
      <c r="C241" t="str">
        <f t="shared" si="13"/>
        <v>Chēnzhōu Shì Jīngjì Jìshù Kāifāqū [→ Yǒngquán Jiēdào]</v>
      </c>
      <c r="D241" t="s">
        <v>1087</v>
      </c>
      <c r="E241" t="s">
        <v>315</v>
      </c>
      <c r="F241" t="str">
        <f>_xlfn.CONCAT(D241,", ",H241,", ",I241,", ","湖南省")</f>
        <v>郴州市经济技术开发区, 北湖区, 郴州市, 湖南省</v>
      </c>
      <c r="G241">
        <v>25706</v>
      </c>
      <c r="H241" t="s">
        <v>52</v>
      </c>
      <c r="I241" t="s">
        <v>48</v>
      </c>
      <c r="J241" t="e">
        <f>VLOOKUP(F241,[1]!china_towns_second__2[[Column1]:[Y]],3,FALSE)</f>
        <v>#N/A</v>
      </c>
      <c r="K241" t="e">
        <f>VLOOKUP(F241,[1]!china_towns_second__2[[Column1]:[Y]],2,FALSE)</f>
        <v>#N/A</v>
      </c>
      <c r="L241" t="s">
        <v>6143</v>
      </c>
      <c r="M241" t="str">
        <f>VLOOKUP(H241,CHOOSE({1,2},Table2[Native],Table2[Name]),2,0)</f>
        <v>Bĕihú Qū</v>
      </c>
      <c r="N241" t="str">
        <f>VLOOKUP(I241,CHOOSE({1,2},Table2[Native],Table2[Name]),2,0)</f>
        <v>Chēnzhōu Shì</v>
      </c>
      <c r="O241" t="str">
        <f t="shared" si="14"/>
        <v>Chenzhou Shi Jingji Jishu Kaifaqu [→ Yongquan Jiedao] (Chēnzhōu Shì)</v>
      </c>
      <c r="P241" s="11" t="str">
        <f t="shared" si="15"/>
        <v>Chenzhou Shi Jingji Jishu Kaifaqu [→ Yongquan Jiedao] (Chēnzhōu Shì)</v>
      </c>
    </row>
    <row r="242" spans="1:16" hidden="1" x14ac:dyDescent="0.25">
      <c r="A242" t="s">
        <v>3164</v>
      </c>
      <c r="B242" t="str">
        <f t="shared" si="12"/>
        <v>Chēpíng Xiāng</v>
      </c>
      <c r="C242" t="str">
        <f t="shared" si="13"/>
        <v>Chēpíng Xiāng</v>
      </c>
      <c r="D242" t="s">
        <v>3165</v>
      </c>
      <c r="E242" t="s">
        <v>280</v>
      </c>
      <c r="F242" t="str">
        <f>_xlfn.CONCAT(D242,", ",H242,", ",I242,", ","湖南省")</f>
        <v>车坪乡, 永顺县, 湘西土家族苗族自治州, 湖南省</v>
      </c>
      <c r="G242">
        <v>10121</v>
      </c>
      <c r="H242" t="s">
        <v>186</v>
      </c>
      <c r="I242" t="s">
        <v>170</v>
      </c>
      <c r="J242" t="e">
        <f>VLOOKUP(F242,[1]!china_towns_second__2[[Column1]:[Y]],3,FALSE)</f>
        <v>#N/A</v>
      </c>
      <c r="K242" t="e">
        <f>VLOOKUP(F242,[1]!china_towns_second__2[[Column1]:[Y]],2,FALSE)</f>
        <v>#N/A</v>
      </c>
      <c r="L242" t="s">
        <v>6144</v>
      </c>
      <c r="M242" t="str">
        <f>VLOOKUP(H242,CHOOSE({1,2},Table2[Native],Table2[Name]),2,0)</f>
        <v>Yŏngshùn Xiàn</v>
      </c>
      <c r="N242" t="str">
        <f>VLOOKUP(I242,CHOOSE({1,2},Table2[Native],Table2[Name]),2,0)</f>
        <v>Xiāngxī Tŭjiāzú Miáozú Zìzhìzhōu</v>
      </c>
      <c r="O242" t="str">
        <f t="shared" si="14"/>
        <v>Cheping Xiang (Xiāngxī Tŭjiāzú Miáozú Zìzhìzhōu)</v>
      </c>
      <c r="P242" s="11" t="str">
        <f t="shared" si="15"/>
        <v>Cheping Xiang (Xiāngxī Tŭjiāzú Miáozú Zìzhìzhōu)</v>
      </c>
    </row>
    <row r="243" spans="1:16" hidden="1" x14ac:dyDescent="0.25">
      <c r="A243" t="s">
        <v>1088</v>
      </c>
      <c r="B243" t="str">
        <f t="shared" si="12"/>
        <v>Chētóu Zhèn</v>
      </c>
      <c r="C243" t="str">
        <f t="shared" si="13"/>
        <v>Chētóu Zhèn</v>
      </c>
      <c r="D243" t="s">
        <v>1089</v>
      </c>
      <c r="E243" t="s">
        <v>306</v>
      </c>
      <c r="F243" t="str">
        <f>_xlfn.CONCAT(D243,", ",H243,", ",I243,", ","湖南省")</f>
        <v>车头镇, 嘉禾县, 郴州市, 湖南省</v>
      </c>
      <c r="G243">
        <v>13809</v>
      </c>
      <c r="H243" t="s">
        <v>58</v>
      </c>
      <c r="I243" t="s">
        <v>48</v>
      </c>
      <c r="J243">
        <f>VLOOKUP(F243,[1]!china_towns_second__2[[Column1]:[Y]],3,FALSE)</f>
        <v>25.552990285522501</v>
      </c>
      <c r="K243">
        <f>VLOOKUP(F243,[1]!china_towns_second__2[[Column1]:[Y]],2,FALSE)</f>
        <v>112.3817882</v>
      </c>
      <c r="L243" t="s">
        <v>6145</v>
      </c>
      <c r="M243" t="str">
        <f>VLOOKUP(H243,CHOOSE({1,2},Table2[Native],Table2[Name]),2,0)</f>
        <v>Jiāhé Xiàn</v>
      </c>
      <c r="N243" t="str">
        <f>VLOOKUP(I243,CHOOSE({1,2},Table2[Native],Table2[Name]),2,0)</f>
        <v>Chēnzhōu Shì</v>
      </c>
      <c r="O243" t="str">
        <f t="shared" si="14"/>
        <v>Chetou Zhen (Chēnzhōu Shì)</v>
      </c>
      <c r="P243" s="11" t="str">
        <f t="shared" si="15"/>
        <v>Chetou Zhen (Chēnzhōu Shì)</v>
      </c>
    </row>
    <row r="244" spans="1:16" hidden="1" x14ac:dyDescent="0.25">
      <c r="A244" t="s">
        <v>1090</v>
      </c>
      <c r="B244" t="str">
        <f t="shared" si="12"/>
        <v>Chìshí Xiāng</v>
      </c>
      <c r="C244" t="str">
        <f t="shared" si="13"/>
        <v>Chìshí Xiāng</v>
      </c>
      <c r="D244" t="s">
        <v>1091</v>
      </c>
      <c r="E244" t="s">
        <v>280</v>
      </c>
      <c r="F244" t="str">
        <f>_xlfn.CONCAT(D244,", ",H244,", ",I244,", ","湖南省")</f>
        <v>赤石乡, 宜章县, 郴州市, 湖南省</v>
      </c>
      <c r="G244">
        <v>14370</v>
      </c>
      <c r="H244" t="s">
        <v>66</v>
      </c>
      <c r="I244" t="s">
        <v>48</v>
      </c>
      <c r="J244" t="e">
        <f>VLOOKUP(F244,[1]!china_towns_second__2[[Column1]:[Y]],3,FALSE)</f>
        <v>#N/A</v>
      </c>
      <c r="K244" t="e">
        <f>VLOOKUP(F244,[1]!china_towns_second__2[[Column1]:[Y]],2,FALSE)</f>
        <v>#N/A</v>
      </c>
      <c r="L244" t="s">
        <v>6146</v>
      </c>
      <c r="M244" t="str">
        <f>VLOOKUP(H244,CHOOSE({1,2},Table2[Native],Table2[Name]),2,0)</f>
        <v>Yízhāng Xiàn</v>
      </c>
      <c r="N244" t="str">
        <f>VLOOKUP(I244,CHOOSE({1,2},Table2[Native],Table2[Name]),2,0)</f>
        <v>Chēnzhōu Shì</v>
      </c>
      <c r="O244" t="str">
        <f t="shared" si="14"/>
        <v>Chishi Xiang (Chēnzhōu Shì)</v>
      </c>
      <c r="P244" s="11" t="str">
        <f t="shared" si="15"/>
        <v>Chishi Xiang (Chēnzhōu Shì)</v>
      </c>
    </row>
    <row r="245" spans="1:16" hidden="1" x14ac:dyDescent="0.25">
      <c r="A245" t="s">
        <v>1092</v>
      </c>
      <c r="B245" t="str">
        <f t="shared" si="12"/>
        <v>Chōnglíngjiāng Zhèn [incl. Fēixiān Zhèn, Gŭlóu Xiāng, Shízì Xiāng, Yútián Xiāng]</v>
      </c>
      <c r="C245" t="str">
        <f t="shared" si="13"/>
        <v>Chōnglíngjiāng Zhèn [incl. Fēixiān Zhèn, Gŭlóu Xiāng, Shízì Xiāng, Yútián Xiāng]</v>
      </c>
      <c r="D245" t="s">
        <v>1093</v>
      </c>
      <c r="E245" t="s">
        <v>306</v>
      </c>
      <c r="F245" t="str">
        <f>_xlfn.CONCAT(D245,", ",H245,", ",I245,", ","湖南省")</f>
        <v>舂陵江镇, 桂阳县, 郴州市, 湖南省</v>
      </c>
      <c r="G245">
        <v>55525</v>
      </c>
      <c r="H245" t="s">
        <v>56</v>
      </c>
      <c r="I245" t="s">
        <v>48</v>
      </c>
      <c r="J245">
        <f>VLOOKUP(F245,[1]!china_towns_second__2[[Column1]:[Y]],3,FALSE)</f>
        <v>25.8070539</v>
      </c>
      <c r="K245">
        <f>VLOOKUP(F245,[1]!china_towns_second__2[[Column1]:[Y]],2,FALSE)</f>
        <v>112.4460438</v>
      </c>
      <c r="L245" t="s">
        <v>6147</v>
      </c>
      <c r="M245" t="str">
        <f>VLOOKUP(H245,CHOOSE({1,2},Table2[Native],Table2[Name]),2,0)</f>
        <v>Guìyáng Xiàn</v>
      </c>
      <c r="N245" t="str">
        <f>VLOOKUP(I245,CHOOSE({1,2},Table2[Native],Table2[Name]),2,0)</f>
        <v>Chēnzhōu Shì</v>
      </c>
      <c r="O245" t="str">
        <f t="shared" si="14"/>
        <v>Chonglingjiang Zhen [incl. Feixian Zhen, Gulou Xiang, Shizi Xiang, Yutian Xiang] (Chēnzhōu Shì)</v>
      </c>
      <c r="P245" s="11" t="str">
        <f t="shared" si="15"/>
        <v>Chonglingjiang Zhen [incl. Feixian Zhen, Gulou Xiang, Shizi Xiang, Yutian Xiang] (Chēnzhōu Shì)</v>
      </c>
    </row>
    <row r="246" spans="1:16" hidden="1" x14ac:dyDescent="0.25">
      <c r="A246" t="s">
        <v>4363</v>
      </c>
      <c r="B246" t="str">
        <f t="shared" si="12"/>
        <v>Chóngwén Jiēdào</v>
      </c>
      <c r="C246" t="str">
        <f t="shared" si="13"/>
        <v>Chóngwén Jiēdào</v>
      </c>
      <c r="D246" t="s">
        <v>4364</v>
      </c>
      <c r="E246" t="s">
        <v>287</v>
      </c>
      <c r="F246" t="str">
        <f>_xlfn.CONCAT(D246,", ",H246,", ",I246,", ","湖南省")</f>
        <v>崇文街道, 永定区, 张家界市, 湖南省</v>
      </c>
      <c r="G246">
        <v>54178</v>
      </c>
      <c r="H246" t="s">
        <v>248</v>
      </c>
      <c r="I246" t="s">
        <v>240</v>
      </c>
      <c r="J246">
        <f>VLOOKUP(F246,[1]!china_towns_second__2[[Column1]:[Y]],3,FALSE)</f>
        <v>29.1516801184457</v>
      </c>
      <c r="K246">
        <f>VLOOKUP(F246,[1]!china_towns_second__2[[Column1]:[Y]],2,FALSE)</f>
        <v>110.4989882</v>
      </c>
      <c r="L246" t="s">
        <v>6148</v>
      </c>
      <c r="M246" t="str">
        <f>VLOOKUP(H246,CHOOSE({1,2},Table2[Native],Table2[Name]),2,0)</f>
        <v>Yŏngdìng Qū</v>
      </c>
      <c r="N246" t="str">
        <f>VLOOKUP(I246,CHOOSE({1,2},Table2[Native],Table2[Name]),2,0)</f>
        <v>Zhāngjiājiè Shì</v>
      </c>
      <c r="O246" t="str">
        <f t="shared" si="14"/>
        <v>Chongwen Jiedao (Zhāngjiājiè Shì)</v>
      </c>
      <c r="P246" s="11" t="str">
        <f t="shared" si="15"/>
        <v>Chongwen Jiedao (Zhāngjiājiè Shì)</v>
      </c>
    </row>
    <row r="247" spans="1:16" hidden="1" x14ac:dyDescent="0.25">
      <c r="A247" t="s">
        <v>2635</v>
      </c>
      <c r="B247" t="str">
        <f t="shared" si="12"/>
        <v>Chóushùtáng Zhèn</v>
      </c>
      <c r="C247" t="str">
        <f t="shared" si="13"/>
        <v>Chóushùtáng Zhèn</v>
      </c>
      <c r="D247" t="s">
        <v>2636</v>
      </c>
      <c r="E247" t="s">
        <v>306</v>
      </c>
      <c r="F247" t="str">
        <f>_xlfn.CONCAT(D247,", ",H247,", ",I247,", ","湖南省")</f>
        <v>稠树塘镇, 武冈市, 邵阳市, 湖南省</v>
      </c>
      <c r="G247">
        <v>35448</v>
      </c>
      <c r="H247" t="s">
        <v>153</v>
      </c>
      <c r="I247" t="s">
        <v>133</v>
      </c>
      <c r="J247">
        <f>VLOOKUP(F247,[1]!china_towns_second__2[[Column1]:[Y]],3,FALSE)</f>
        <v>26.738029770897501</v>
      </c>
      <c r="K247">
        <f>VLOOKUP(F247,[1]!china_towns_second__2[[Column1]:[Y]],2,FALSE)</f>
        <v>110.8178107</v>
      </c>
      <c r="L247" t="s">
        <v>6149</v>
      </c>
      <c r="M247" t="str">
        <f>VLOOKUP(H247,CHOOSE({1,2},Table2[Native],Table2[Name]),2,0)</f>
        <v>Wŭgāng Shì</v>
      </c>
      <c r="N247" t="str">
        <f>VLOOKUP(I247,CHOOSE({1,2},Table2[Native],Table2[Name]),2,0)</f>
        <v>Shàoyáng Shì</v>
      </c>
      <c r="O247" t="str">
        <f t="shared" si="14"/>
        <v>Choushutang Zhen (Shàoyáng Shì)</v>
      </c>
      <c r="P247" s="11" t="str">
        <f t="shared" si="15"/>
        <v>Choushutang Zhen (Shàoyáng Shì)</v>
      </c>
    </row>
    <row r="248" spans="1:16" hidden="1" x14ac:dyDescent="0.25">
      <c r="A248" t="s">
        <v>3668</v>
      </c>
      <c r="B248" t="str">
        <f t="shared" si="12"/>
        <v>Chù Mùchăng</v>
      </c>
      <c r="C248" t="str">
        <f t="shared" si="13"/>
        <v>Chù Mùchăng</v>
      </c>
      <c r="D248" t="s">
        <v>3669</v>
      </c>
      <c r="E248" t="s">
        <v>315</v>
      </c>
      <c r="F248" t="str">
        <f>_xlfn.CONCAT(D248,", ",H248,", ",I248,", ","湖南省")</f>
        <v>畜牧场, 祁阳市, 永州市, 湖南省</v>
      </c>
      <c r="G248">
        <v>605</v>
      </c>
      <c r="H248" t="s">
        <v>215</v>
      </c>
      <c r="I248" t="s">
        <v>200</v>
      </c>
      <c r="J248">
        <f>VLOOKUP(F248,[1]!china_towns_second__2[[Column1]:[Y]],3,FALSE)</f>
        <v>26.719331728886701</v>
      </c>
      <c r="K248">
        <f>VLOOKUP(F248,[1]!china_towns_second__2[[Column1]:[Y]],2,FALSE)</f>
        <v>111.74598020000001</v>
      </c>
      <c r="L248" t="s">
        <v>6150</v>
      </c>
      <c r="M248" t="str">
        <f>VLOOKUP(H248,CHOOSE({1,2},Table2[Native],Table2[Name]),2,0)</f>
        <v>Qíyáng Shì</v>
      </c>
      <c r="N248" t="str">
        <f>VLOOKUP(I248,CHOOSE({1,2},Table2[Native],Table2[Name]),2,0)</f>
        <v>Yŏngzhōu Shì</v>
      </c>
      <c r="O248" t="str">
        <f t="shared" si="14"/>
        <v>Chu Muchang (Yŏngzhōu Shì)</v>
      </c>
      <c r="P248" s="11" t="str">
        <f t="shared" si="15"/>
        <v>Chu Muchang (Yŏngzhōu Shì)</v>
      </c>
    </row>
    <row r="249" spans="1:16" hidden="1" x14ac:dyDescent="0.25">
      <c r="A249" t="s">
        <v>1493</v>
      </c>
      <c r="B249" t="str">
        <f t="shared" si="12"/>
        <v>Chuānkŏu [Chuānkǒu Xiāng]</v>
      </c>
      <c r="C249" t="str">
        <f t="shared" si="13"/>
        <v>Chuānkŏu [Chuānkǒu Xiāng]</v>
      </c>
      <c r="D249" t="s">
        <v>1494</v>
      </c>
      <c r="E249" t="s">
        <v>315</v>
      </c>
      <c r="F249" t="str">
        <f>_xlfn.CONCAT(D249,", ",H249,", ",I249,", ","湖南省")</f>
        <v>川口办事处, 衡南县, 衡阳市, 湖南省</v>
      </c>
      <c r="G249">
        <v>17602</v>
      </c>
      <c r="H249" t="s">
        <v>78</v>
      </c>
      <c r="I249" t="s">
        <v>72</v>
      </c>
      <c r="J249" t="e">
        <f>VLOOKUP(F249,[1]!china_towns_second__2[[Column1]:[Y]],3,FALSE)</f>
        <v>#N/A</v>
      </c>
      <c r="K249" t="e">
        <f>VLOOKUP(F249,[1]!china_towns_second__2[[Column1]:[Y]],2,FALSE)</f>
        <v>#N/A</v>
      </c>
      <c r="L249" t="s">
        <v>6151</v>
      </c>
      <c r="M249" t="str">
        <f>VLOOKUP(H249,CHOOSE({1,2},Table2[Native],Table2[Name]),2,0)</f>
        <v>Héngnán Xiàn</v>
      </c>
      <c r="N249" t="str">
        <f>VLOOKUP(I249,CHOOSE({1,2},Table2[Native],Table2[Name]),2,0)</f>
        <v>Héngyáng Shì</v>
      </c>
      <c r="O249" t="str">
        <f t="shared" si="14"/>
        <v>Chuankou [Chuankou Xiang] (Héngyáng Shì)</v>
      </c>
      <c r="P249" s="11" t="str">
        <f t="shared" si="15"/>
        <v>Chuankou [Chuankou Xiang] (Héngyáng Shì)</v>
      </c>
    </row>
    <row r="250" spans="1:16" hidden="1" x14ac:dyDescent="0.25">
      <c r="A250" t="s">
        <v>4072</v>
      </c>
      <c r="B250" t="str">
        <f t="shared" si="12"/>
        <v>Chuānshānpíng Zhèn</v>
      </c>
      <c r="C250" t="str">
        <f t="shared" si="13"/>
        <v>Chuānshānpíng Zhèn</v>
      </c>
      <c r="D250" t="s">
        <v>4073</v>
      </c>
      <c r="E250" t="s">
        <v>306</v>
      </c>
      <c r="F250" t="str">
        <f>_xlfn.CONCAT(D250,", ",H250,", ",I250,", ","湖南省")</f>
        <v>川山坪镇, 汨罗市, 岳阳市, 湖南省</v>
      </c>
      <c r="G250">
        <v>25124</v>
      </c>
      <c r="H250" t="s">
        <v>228</v>
      </c>
      <c r="I250" t="s">
        <v>221</v>
      </c>
      <c r="J250">
        <f>VLOOKUP(F250,[1]!china_towns_second__2[[Column1]:[Y]],3,FALSE)</f>
        <v>28.6031232700754</v>
      </c>
      <c r="K250">
        <f>VLOOKUP(F250,[1]!china_towns_second__2[[Column1]:[Y]],2,FALSE)</f>
        <v>113.04419249999999</v>
      </c>
      <c r="L250" t="s">
        <v>6152</v>
      </c>
      <c r="M250" t="str">
        <f>VLOOKUP(H250,CHOOSE({1,2},Table2[Native],Table2[Name]),2,0)</f>
        <v>Mìluó Shì</v>
      </c>
      <c r="N250" t="str">
        <f>VLOOKUP(I250,CHOOSE({1,2},Table2[Native],Table2[Name]),2,0)</f>
        <v>Yuèyáng Shì</v>
      </c>
      <c r="O250" t="str">
        <f t="shared" si="14"/>
        <v>Chuanshanping Zhen (Yuèyáng Shì)</v>
      </c>
      <c r="P250" s="11" t="str">
        <f t="shared" si="15"/>
        <v>Chuanshanping Zhen (Yuèyáng Shì)</v>
      </c>
    </row>
    <row r="251" spans="1:16" hidden="1" x14ac:dyDescent="0.25">
      <c r="A251" t="s">
        <v>1907</v>
      </c>
      <c r="B251" t="str">
        <f t="shared" si="12"/>
        <v>Chuánsù Yáozú Xiāng</v>
      </c>
      <c r="C251" t="str">
        <f t="shared" si="13"/>
        <v>Chuánsù Yáozú Xiāng</v>
      </c>
      <c r="D251" t="s">
        <v>1908</v>
      </c>
      <c r="E251" t="s">
        <v>280</v>
      </c>
      <c r="F251" t="str">
        <f>_xlfn.CONCAT(D251,", ",H251,", ",I251,", ","湖南省")</f>
        <v>传素瑶族乡, 通道侗族自治县, 怀化市, 湖南省</v>
      </c>
      <c r="G251">
        <v>1120</v>
      </c>
      <c r="H251" t="s">
        <v>109</v>
      </c>
      <c r="I251" t="s">
        <v>95</v>
      </c>
      <c r="J251" t="e">
        <f>VLOOKUP(F251,[1]!china_towns_second__2[[Column1]:[Y]],3,FALSE)</f>
        <v>#N/A</v>
      </c>
      <c r="K251" t="e">
        <f>VLOOKUP(F251,[1]!china_towns_second__2[[Column1]:[Y]],2,FALSE)</f>
        <v>#N/A</v>
      </c>
      <c r="L251" t="s">
        <v>6153</v>
      </c>
      <c r="M251" t="str">
        <f>VLOOKUP(H251,CHOOSE({1,2},Table2[Native],Table2[Name]),2,0)</f>
        <v>Tōngdào Dòngzú Zìzhìxiàn</v>
      </c>
      <c r="N251" t="str">
        <f>VLOOKUP(I251,CHOOSE({1,2},Table2[Native],Table2[Name]),2,0)</f>
        <v>Huáihuà Shì</v>
      </c>
      <c r="O251" t="str">
        <f t="shared" si="14"/>
        <v>Chuansu Yaozu Xiang (Huáihuà Shì)</v>
      </c>
      <c r="P251" s="11" t="str">
        <f t="shared" si="15"/>
        <v>Chuansu Yaozu Xiang (Huáihuà Shì)</v>
      </c>
    </row>
    <row r="252" spans="1:16" hidden="1" x14ac:dyDescent="0.25">
      <c r="A252" t="s">
        <v>4564</v>
      </c>
      <c r="B252" t="str">
        <f t="shared" si="12"/>
        <v>Chuánwān Zhèn [incl. Qīngshuĭjiāng Xiāng]</v>
      </c>
      <c r="C252" t="str">
        <f t="shared" si="13"/>
        <v>Chuánwān Zhèn [incl. Qīngshuĭjiāng Xiāng]</v>
      </c>
      <c r="D252" t="s">
        <v>4565</v>
      </c>
      <c r="E252" t="s">
        <v>306</v>
      </c>
      <c r="F252" t="str">
        <f>_xlfn.CONCAT(D252,", ",H252,", ",I252,", ","湖南省")</f>
        <v>船湾镇, 醴陵市, 株洲市, 湖南省</v>
      </c>
      <c r="G252">
        <v>44857</v>
      </c>
      <c r="H252" t="s">
        <v>256</v>
      </c>
      <c r="I252" t="s">
        <v>250</v>
      </c>
      <c r="J252">
        <f>VLOOKUP(F252,[1]!china_towns_second__2[[Column1]:[Y]],3,FALSE)</f>
        <v>27.4265871162421</v>
      </c>
      <c r="K252">
        <f>VLOOKUP(F252,[1]!china_towns_second__2[[Column1]:[Y]],2,FALSE)</f>
        <v>113.4829701</v>
      </c>
      <c r="L252" t="s">
        <v>6154</v>
      </c>
      <c r="M252" t="str">
        <f>VLOOKUP(H252,CHOOSE({1,2},Table2[Native],Table2[Name]),2,0)</f>
        <v>Lĭlíng Shì</v>
      </c>
      <c r="N252" t="str">
        <f>VLOOKUP(I252,CHOOSE({1,2},Table2[Native],Table2[Name]),2,0)</f>
        <v>Zhūzhōu Shì</v>
      </c>
      <c r="O252" t="str">
        <f t="shared" si="14"/>
        <v>Chuanwan Zhen [incl. Qingshuijiang Xiang] (Zhūzhōu Shì)</v>
      </c>
      <c r="P252" s="11" t="str">
        <f t="shared" si="15"/>
        <v>Chuanwan Zhen [incl. Qingshuijiang Xiang] (Zhūzhōu Shì)</v>
      </c>
    </row>
    <row r="253" spans="1:16" hidden="1" x14ac:dyDescent="0.25">
      <c r="A253" t="s">
        <v>1909</v>
      </c>
      <c r="B253" t="str">
        <f t="shared" si="12"/>
        <v>Chuánxī Xiāng</v>
      </c>
      <c r="C253" t="str">
        <f t="shared" si="13"/>
        <v>Chuánxī Xiāng</v>
      </c>
      <c r="D253" t="s">
        <v>1910</v>
      </c>
      <c r="E253" t="s">
        <v>280</v>
      </c>
      <c r="F253" t="str">
        <f>_xlfn.CONCAT(D253,", ",H253,", ",I253,", ","湖南省")</f>
        <v>船溪乡, 辰溪县, 怀化市, 湖南省</v>
      </c>
      <c r="G253">
        <v>10684</v>
      </c>
      <c r="H253" t="s">
        <v>97</v>
      </c>
      <c r="I253" t="s">
        <v>95</v>
      </c>
      <c r="J253" t="e">
        <f>VLOOKUP(F253,[1]!china_towns_second__2[[Column1]:[Y]],3,FALSE)</f>
        <v>#N/A</v>
      </c>
      <c r="K253" t="e">
        <f>VLOOKUP(F253,[1]!china_towns_second__2[[Column1]:[Y]],2,FALSE)</f>
        <v>#N/A</v>
      </c>
      <c r="L253" t="s">
        <v>6155</v>
      </c>
      <c r="M253" t="str">
        <f>VLOOKUP(H253,CHOOSE({1,2},Table2[Native],Table2[Name]),2,0)</f>
        <v>Chénxī Xiàn</v>
      </c>
      <c r="N253" t="str">
        <f>VLOOKUP(I253,CHOOSE({1,2},Table2[Native],Table2[Name]),2,0)</f>
        <v>Huáihuà Shì</v>
      </c>
      <c r="O253" t="str">
        <f t="shared" si="14"/>
        <v>Chuanxi Xiang (Huáihuà Shì)</v>
      </c>
      <c r="P253" s="11" t="str">
        <f t="shared" si="15"/>
        <v>Chuanxi Xiang (Huáihuà Shì)</v>
      </c>
    </row>
    <row r="254" spans="1:16" hidden="1" x14ac:dyDescent="0.25">
      <c r="A254" t="s">
        <v>4566</v>
      </c>
      <c r="B254" t="str">
        <f t="shared" si="12"/>
        <v>Chuánxíng Xiāng</v>
      </c>
      <c r="C254" t="str">
        <f t="shared" si="13"/>
        <v>Chuánxíng Xiāng</v>
      </c>
      <c r="D254" t="s">
        <v>4567</v>
      </c>
      <c r="E254" t="s">
        <v>280</v>
      </c>
      <c r="F254" t="str">
        <f>_xlfn.CONCAT(D254,", ",H254,", ",I254,", ","湖南省")</f>
        <v>船形乡, 炎陵县, 株洲市, 湖南省</v>
      </c>
      <c r="G254">
        <v>6831</v>
      </c>
      <c r="H254" t="s">
        <v>264</v>
      </c>
      <c r="I254" t="s">
        <v>250</v>
      </c>
      <c r="J254" t="e">
        <f>VLOOKUP(F254,[1]!china_towns_second__2[[Column1]:[Y]],3,FALSE)</f>
        <v>#N/A</v>
      </c>
      <c r="K254" t="e">
        <f>VLOOKUP(F254,[1]!china_towns_second__2[[Column1]:[Y]],2,FALSE)</f>
        <v>#N/A</v>
      </c>
      <c r="L254" t="s">
        <v>6156</v>
      </c>
      <c r="M254" t="str">
        <f>VLOOKUP(H254,CHOOSE({1,2},Table2[Native],Table2[Name]),2,0)</f>
        <v>Yánlíng Xiàn</v>
      </c>
      <c r="N254" t="str">
        <f>VLOOKUP(I254,CHOOSE({1,2},Table2[Native],Table2[Name]),2,0)</f>
        <v>Zhūzhōu Shì</v>
      </c>
      <c r="O254" t="str">
        <f t="shared" si="14"/>
        <v>Chuanxing Xiang (Zhūzhōu Shì)</v>
      </c>
      <c r="P254" s="11" t="str">
        <f t="shared" si="15"/>
        <v>Chuanxing Xiang (Zhūzhōu Shì)</v>
      </c>
    </row>
    <row r="255" spans="1:16" hidden="1" x14ac:dyDescent="0.25">
      <c r="A255" t="s">
        <v>3666</v>
      </c>
      <c r="B255" t="str">
        <f t="shared" si="12"/>
        <v>Chuānyán Xiāng</v>
      </c>
      <c r="C255" t="str">
        <f t="shared" si="13"/>
        <v>Chuānyán Xiāng</v>
      </c>
      <c r="D255" t="s">
        <v>3667</v>
      </c>
      <c r="E255" t="s">
        <v>280</v>
      </c>
      <c r="F255" t="str">
        <f>_xlfn.CONCAT(D255,", ",H255,", ",I255,", ","湖南省")</f>
        <v>川岩乡, 东安县, 永州市, 湖南省</v>
      </c>
      <c r="G255">
        <v>15480</v>
      </c>
      <c r="H255" t="s">
        <v>204</v>
      </c>
      <c r="I255" t="s">
        <v>200</v>
      </c>
      <c r="J255" t="e">
        <f>VLOOKUP(F255,[1]!china_towns_second__2[[Column1]:[Y]],3,FALSE)</f>
        <v>#N/A</v>
      </c>
      <c r="K255" t="e">
        <f>VLOOKUP(F255,[1]!china_towns_second__2[[Column1]:[Y]],2,FALSE)</f>
        <v>#N/A</v>
      </c>
      <c r="L255" t="s">
        <v>6157</v>
      </c>
      <c r="M255" t="str">
        <f>VLOOKUP(H255,CHOOSE({1,2},Table2[Native],Table2[Name]),2,0)</f>
        <v>Dōng'ān Xiàn</v>
      </c>
      <c r="N255" t="str">
        <f>VLOOKUP(I255,CHOOSE({1,2},Table2[Native],Table2[Name]),2,0)</f>
        <v>Yŏngzhōu Shì</v>
      </c>
      <c r="O255" t="str">
        <f t="shared" si="14"/>
        <v>Chuanyan Xiang (Yŏngzhōu Shì)</v>
      </c>
      <c r="P255" s="11" t="str">
        <f t="shared" si="15"/>
        <v>Chuanyan Xiang (Yŏngzhōu Shì)</v>
      </c>
    </row>
    <row r="256" spans="1:16" hidden="1" x14ac:dyDescent="0.25">
      <c r="A256" t="s">
        <v>349</v>
      </c>
      <c r="B256" t="str">
        <f t="shared" si="12"/>
        <v>Chuānzǐhé Jiēdào [Chéngxī Jiēdào]</v>
      </c>
      <c r="C256" t="str">
        <f t="shared" si="13"/>
        <v>Chuānzǐhé Jiēdào [Chéngxī Jiēdào]</v>
      </c>
      <c r="D256" t="s">
        <v>350</v>
      </c>
      <c r="E256" t="s">
        <v>287</v>
      </c>
      <c r="F256" t="str">
        <f>_xlfn.CONCAT(D256,", ",H256,", ",I256,", ","湖南省")</f>
        <v>穿紫河街道, 武陵区, 常德市, 湖南省</v>
      </c>
      <c r="G256">
        <v>78076</v>
      </c>
      <c r="H256" t="s">
        <v>26</v>
      </c>
      <c r="I256" t="s">
        <v>6</v>
      </c>
      <c r="J256" t="e">
        <f>VLOOKUP(F256,[1]!china_towns_second__2[[Column1]:[Y]],3,FALSE)</f>
        <v>#N/A</v>
      </c>
      <c r="K256" t="e">
        <f>VLOOKUP(F256,[1]!china_towns_second__2[[Column1]:[Y]],2,FALSE)</f>
        <v>#N/A</v>
      </c>
      <c r="L256" t="s">
        <v>6158</v>
      </c>
      <c r="M256" t="str">
        <f>VLOOKUP(H256,CHOOSE({1,2},Table2[Native],Table2[Name]),2,0)</f>
        <v>Wŭlíng Qū</v>
      </c>
      <c r="N256" t="str">
        <f>VLOOKUP(I256,CHOOSE({1,2},Table2[Native],Table2[Name]),2,0)</f>
        <v>Chángdé Shì</v>
      </c>
      <c r="O256" t="str">
        <f t="shared" si="14"/>
        <v>Chuanzihe Jiedao [Chengxi Jiedao] (Chángdé Shì)</v>
      </c>
      <c r="P256" s="11" t="str">
        <f t="shared" si="15"/>
        <v>Chuanzihe Jiedao [Chengxi Jiedao] (Chángdé Shì)</v>
      </c>
    </row>
    <row r="257" spans="1:16" hidden="1" x14ac:dyDescent="0.25">
      <c r="A257" t="s">
        <v>1094</v>
      </c>
      <c r="B257" t="str">
        <f t="shared" si="12"/>
        <v>Chŭjiāng Zhèn</v>
      </c>
      <c r="C257" t="str">
        <f t="shared" si="13"/>
        <v>Chŭjiāng Zhèn</v>
      </c>
      <c r="D257" t="s">
        <v>1095</v>
      </c>
      <c r="E257" t="s">
        <v>306</v>
      </c>
      <c r="F257" t="str">
        <f>_xlfn.CONCAT(D257,", ",H257,", ",I257,", ","湖南省")</f>
        <v>楚江镇, 临武县, 郴州市, 湖南省</v>
      </c>
      <c r="G257">
        <v>17137</v>
      </c>
      <c r="H257" t="s">
        <v>60</v>
      </c>
      <c r="I257" t="s">
        <v>48</v>
      </c>
      <c r="J257">
        <f>VLOOKUP(F257,[1]!china_towns_second__2[[Column1]:[Y]],3,FALSE)</f>
        <v>25.357299999999999</v>
      </c>
      <c r="K257">
        <f>VLOOKUP(F257,[1]!china_towns_second__2[[Column1]:[Y]],2,FALSE)</f>
        <v>112.482</v>
      </c>
      <c r="L257" t="s">
        <v>6159</v>
      </c>
      <c r="M257" t="str">
        <f>VLOOKUP(H257,CHOOSE({1,2},Table2[Native],Table2[Name]),2,0)</f>
        <v>Línwŭ Xiàn</v>
      </c>
      <c r="N257" t="str">
        <f>VLOOKUP(I257,CHOOSE({1,2},Table2[Native],Table2[Name]),2,0)</f>
        <v>Chēnzhōu Shì</v>
      </c>
      <c r="O257" t="str">
        <f t="shared" si="14"/>
        <v>Chujiang Zhen (Chēnzhōu Shì)</v>
      </c>
      <c r="P257" s="11" t="str">
        <f t="shared" si="15"/>
        <v>Chujiang Zhen (Chēnzhōu Shì)</v>
      </c>
    </row>
    <row r="258" spans="1:16" hidden="1" x14ac:dyDescent="0.25">
      <c r="A258" t="s">
        <v>351</v>
      </c>
      <c r="B258" t="str">
        <f t="shared" ref="B258:B321" si="16">IF(COUNTIF(A:A,A258)&gt;1,_xlfn.CONCAT(A258," (",N258,")"),A258)</f>
        <v>Chŭjiāng Zhèn [→ Chŭjiāng Jiēdào, Yǒng xìng Jiēdào, Bǎofēng Jiēdào]</v>
      </c>
      <c r="C258" t="str">
        <f t="shared" ref="C258:C321" si="17">IF(COUNTIF(B:B,B258)&gt;1,_xlfn.CONCAT(A258," (",M258,")"),B258)</f>
        <v>Chŭjiāng Zhèn [→ Chŭjiāng Jiēdào, Yǒng xìng Jiēdào, Bǎofēng Jiēdào]</v>
      </c>
      <c r="D258" t="s">
        <v>1095</v>
      </c>
      <c r="E258" t="s">
        <v>306</v>
      </c>
      <c r="F258" t="str">
        <f>_xlfn.CONCAT(D258,", ",H258,", ",I258,", ","湖南省")</f>
        <v>楚江镇, 石门县, 常德市, 湖南省</v>
      </c>
      <c r="G258">
        <v>109522</v>
      </c>
      <c r="H258" t="s">
        <v>22</v>
      </c>
      <c r="I258" t="s">
        <v>6</v>
      </c>
      <c r="J258">
        <f>VLOOKUP(F258,[1]!china_towns_second__2[[Column1]:[Y]],3,FALSE)</f>
        <v>29.596482552793699</v>
      </c>
      <c r="K258">
        <f>VLOOKUP(F258,[1]!china_towns_second__2[[Column1]:[Y]],2,FALSE)</f>
        <v>111.3816839</v>
      </c>
      <c r="L258" t="s">
        <v>6160</v>
      </c>
      <c r="M258" t="str">
        <f>VLOOKUP(H258,CHOOSE({1,2},Table2[Native],Table2[Name]),2,0)</f>
        <v>Shímén Xiàn</v>
      </c>
      <c r="N258" t="str">
        <f>VLOOKUP(I258,CHOOSE({1,2},Table2[Native],Table2[Name]),2,0)</f>
        <v>Chángdé Shì</v>
      </c>
      <c r="O258" t="str">
        <f t="shared" ref="O258:O321" si="18">_xlfn.CONCAT(L258," (",N258,")")</f>
        <v>Chujiang Zhen [→ Chujiang Jiedao, Yong xing Jiedao, Baofeng Jiedao] (Chángdé Shì)</v>
      </c>
      <c r="P258" s="11" t="str">
        <f t="shared" ref="P258:P321" si="19">IF(COUNTIF(O:O,O258)&gt;1,_xlfn.CONCAT(L258," (",M258,")"),O258)</f>
        <v>Chujiang Zhen [→ Chujiang Jiedao, Yong xing Jiedao, Baofeng Jiedao] (Chángdé Shì)</v>
      </c>
    </row>
    <row r="259" spans="1:16" hidden="1" x14ac:dyDescent="0.25">
      <c r="A259" t="s">
        <v>1096</v>
      </c>
      <c r="B259" t="str">
        <f t="shared" si="16"/>
        <v>Chúkŏu Zhèn</v>
      </c>
      <c r="C259" t="str">
        <f t="shared" si="17"/>
        <v>Chúkŏu Zhèn</v>
      </c>
      <c r="D259" t="s">
        <v>1097</v>
      </c>
      <c r="E259" t="s">
        <v>306</v>
      </c>
      <c r="F259" t="str">
        <f>_xlfn.CONCAT(D259,", ",H259,", ",I259,", ","湖南省")</f>
        <v>滁口镇, 资兴市, 郴州市, 湖南省</v>
      </c>
      <c r="G259">
        <v>11965</v>
      </c>
      <c r="H259" t="s">
        <v>70</v>
      </c>
      <c r="I259" t="s">
        <v>48</v>
      </c>
      <c r="J259">
        <f>VLOOKUP(F259,[1]!china_towns_second__2[[Column1]:[Y]],3,FALSE)</f>
        <v>25.705147085918501</v>
      </c>
      <c r="K259">
        <f>VLOOKUP(F259,[1]!china_towns_second__2[[Column1]:[Y]],2,FALSE)</f>
        <v>113.4026538</v>
      </c>
      <c r="L259" t="s">
        <v>6161</v>
      </c>
      <c r="M259" t="str">
        <f>VLOOKUP(H259,CHOOSE({1,2},Table2[Native],Table2[Name]),2,0)</f>
        <v>Zīxīng Shì</v>
      </c>
      <c r="N259" t="str">
        <f>VLOOKUP(I259,CHOOSE({1,2},Table2[Native],Table2[Name]),2,0)</f>
        <v>Chēnzhōu Shì</v>
      </c>
      <c r="O259" t="str">
        <f t="shared" si="18"/>
        <v>Chukou Zhen (Chēnzhōu Shì)</v>
      </c>
      <c r="P259" s="11" t="str">
        <f t="shared" si="19"/>
        <v>Chukou Zhen (Chēnzhōu Shì)</v>
      </c>
    </row>
    <row r="260" spans="1:16" hidden="1" x14ac:dyDescent="0.25">
      <c r="A260" t="s">
        <v>764</v>
      </c>
      <c r="B260" t="str">
        <f t="shared" si="16"/>
        <v>Chūnhuá Zhèn</v>
      </c>
      <c r="C260" t="str">
        <f t="shared" si="17"/>
        <v>Chūnhuá Zhèn</v>
      </c>
      <c r="D260" t="s">
        <v>765</v>
      </c>
      <c r="E260" t="s">
        <v>306</v>
      </c>
      <c r="F260" t="str">
        <f>_xlfn.CONCAT(D260,", ",H260,", ",I260,", ","湖南省")</f>
        <v>春华镇, 长沙县, 长沙市, 湖南省</v>
      </c>
      <c r="G260">
        <v>36837</v>
      </c>
      <c r="H260" t="s">
        <v>30</v>
      </c>
      <c r="I260" t="s">
        <v>28</v>
      </c>
      <c r="J260">
        <f>VLOOKUP(F260,[1]!china_towns_second__2[[Column1]:[Y]],3,FALSE)</f>
        <v>28.310073110229599</v>
      </c>
      <c r="K260">
        <f>VLOOKUP(F260,[1]!china_towns_second__2[[Column1]:[Y]],2,FALSE)</f>
        <v>113.2762547</v>
      </c>
      <c r="L260" t="s">
        <v>6162</v>
      </c>
      <c r="M260" t="str">
        <f>VLOOKUP(H260,CHOOSE({1,2},Table2[Native],Table2[Name]),2,0)</f>
        <v>Chángshā Xiàn</v>
      </c>
      <c r="N260" t="str">
        <f>VLOOKUP(I260,CHOOSE({1,2},Table2[Native],Table2[Name]),2,0)</f>
        <v>Chángshā Shì</v>
      </c>
      <c r="O260" t="str">
        <f t="shared" si="18"/>
        <v>Chunhua Zhen (Chángshā Shì)</v>
      </c>
      <c r="P260" s="11" t="str">
        <f t="shared" si="19"/>
        <v>Chunhua Zhen (Chángshā Shì)</v>
      </c>
    </row>
    <row r="261" spans="1:16" hidden="1" x14ac:dyDescent="0.25">
      <c r="A261" t="s">
        <v>766</v>
      </c>
      <c r="B261" t="str">
        <f t="shared" si="16"/>
        <v>Chúnkŏu Zhèn</v>
      </c>
      <c r="C261" t="str">
        <f t="shared" si="17"/>
        <v>Chúnkŏu Zhèn</v>
      </c>
      <c r="D261" t="s">
        <v>767</v>
      </c>
      <c r="E261" t="s">
        <v>306</v>
      </c>
      <c r="F261" t="str">
        <f>_xlfn.CONCAT(D261,", ",H261,", ",I261,", ","湖南省")</f>
        <v>淳口镇, 浏阳市, 长沙市, 湖南省</v>
      </c>
      <c r="G261">
        <v>53841</v>
      </c>
      <c r="H261" t="s">
        <v>36</v>
      </c>
      <c r="I261" t="s">
        <v>28</v>
      </c>
      <c r="J261">
        <f>VLOOKUP(F261,[1]!china_towns_second__2[[Column1]:[Y]],3,FALSE)</f>
        <v>28.319269143345601</v>
      </c>
      <c r="K261">
        <f>VLOOKUP(F261,[1]!china_towns_second__2[[Column1]:[Y]],2,FALSE)</f>
        <v>113.5534469</v>
      </c>
      <c r="L261" t="s">
        <v>6163</v>
      </c>
      <c r="M261" t="str">
        <f>VLOOKUP(H261,CHOOSE({1,2},Table2[Native],Table2[Name]),2,0)</f>
        <v>Liúyáng Shì</v>
      </c>
      <c r="N261" t="str">
        <f>VLOOKUP(I261,CHOOSE({1,2},Table2[Native],Table2[Name]),2,0)</f>
        <v>Chángshā Shì</v>
      </c>
      <c r="O261" t="str">
        <f t="shared" si="18"/>
        <v>Chunkou Zhen (Chángshā Shì)</v>
      </c>
      <c r="P261" s="11" t="str">
        <f t="shared" si="19"/>
        <v>Chunkou Zhen (Chángshā Shì)</v>
      </c>
    </row>
    <row r="262" spans="1:16" hidden="1" x14ac:dyDescent="0.25">
      <c r="A262" t="s">
        <v>1098</v>
      </c>
      <c r="B262" t="str">
        <f t="shared" si="16"/>
        <v>Chùqín Liángzhŏngchăng</v>
      </c>
      <c r="C262" t="str">
        <f t="shared" si="17"/>
        <v>Chùqín Liángzhŏngchăng</v>
      </c>
      <c r="D262" t="s">
        <v>1099</v>
      </c>
      <c r="E262" t="s">
        <v>315</v>
      </c>
      <c r="F262" t="str">
        <f>_xlfn.CONCAT(D262,", ",H262,", ",I262,", ","湖南省")</f>
        <v>畜禽良种场, 桂阳县, 郴州市, 湖南省</v>
      </c>
      <c r="G262">
        <v>139</v>
      </c>
      <c r="H262" t="s">
        <v>56</v>
      </c>
      <c r="I262" t="s">
        <v>48</v>
      </c>
      <c r="J262" t="e">
        <f>VLOOKUP(F262,[1]!china_towns_second__2[[Column1]:[Y]],3,FALSE)</f>
        <v>#N/A</v>
      </c>
      <c r="K262" t="e">
        <f>VLOOKUP(F262,[1]!china_towns_second__2[[Column1]:[Y]],2,FALSE)</f>
        <v>#N/A</v>
      </c>
      <c r="L262" t="s">
        <v>6164</v>
      </c>
      <c r="M262" t="str">
        <f>VLOOKUP(H262,CHOOSE({1,2},Table2[Native],Table2[Name]),2,0)</f>
        <v>Guìyáng Xiàn</v>
      </c>
      <c r="N262" t="str">
        <f>VLOOKUP(I262,CHOOSE({1,2},Table2[Native],Table2[Name]),2,0)</f>
        <v>Chēnzhōu Shì</v>
      </c>
      <c r="O262" t="str">
        <f t="shared" si="18"/>
        <v>Chuqin Liangzhongchang (Chēnzhōu Shì)</v>
      </c>
      <c r="P262" s="11" t="str">
        <f t="shared" si="19"/>
        <v>Chuqin Liangzhongchang (Chēnzhōu Shì)</v>
      </c>
    </row>
    <row r="263" spans="1:16" hidden="1" x14ac:dyDescent="0.25">
      <c r="A263" t="s">
        <v>4568</v>
      </c>
      <c r="B263" t="str">
        <f t="shared" si="16"/>
        <v>Cígūtáng Jiēdào</v>
      </c>
      <c r="C263" t="str">
        <f t="shared" si="17"/>
        <v>Cígūtáng Jiēdào</v>
      </c>
      <c r="D263" t="s">
        <v>4569</v>
      </c>
      <c r="E263" t="s">
        <v>287</v>
      </c>
      <c r="F263" t="str">
        <f>_xlfn.CONCAT(D263,", ",H263,", ",I263,", ","湖南省")</f>
        <v>茨菇塘街道, 荷塘区, 株洲市, 湖南省</v>
      </c>
      <c r="G263">
        <v>62347</v>
      </c>
      <c r="H263" t="s">
        <v>254</v>
      </c>
      <c r="I263" t="s">
        <v>250</v>
      </c>
      <c r="J263">
        <f>VLOOKUP(F263,[1]!china_towns_second__2[[Column1]:[Y]],3,FALSE)</f>
        <v>27.8570681191791</v>
      </c>
      <c r="K263">
        <f>VLOOKUP(F263,[1]!china_towns_second__2[[Column1]:[Y]],2,FALSE)</f>
        <v>113.1499103</v>
      </c>
      <c r="L263" t="s">
        <v>6165</v>
      </c>
      <c r="M263" t="str">
        <f>VLOOKUP(H263,CHOOSE({1,2},Table2[Native],Table2[Name]),2,0)</f>
        <v>Hétáng Qū</v>
      </c>
      <c r="N263" t="str">
        <f>VLOOKUP(I263,CHOOSE({1,2},Table2[Native],Table2[Name]),2,0)</f>
        <v>Zhūzhōu Shì</v>
      </c>
      <c r="O263" t="str">
        <f t="shared" si="18"/>
        <v>Cigutang Jiedao (Zhūzhōu Shì)</v>
      </c>
      <c r="P263" s="11" t="str">
        <f t="shared" si="19"/>
        <v>Cigutang Jiedao (Zhūzhōu Shì)</v>
      </c>
    </row>
    <row r="264" spans="1:16" hidden="1" x14ac:dyDescent="0.25">
      <c r="A264" t="s">
        <v>3670</v>
      </c>
      <c r="B264" t="str">
        <f t="shared" si="16"/>
        <v>Cítángwéi Zhèn</v>
      </c>
      <c r="C264" t="str">
        <f t="shared" si="17"/>
        <v>Cítángwéi Zhèn</v>
      </c>
      <c r="D264" t="s">
        <v>3671</v>
      </c>
      <c r="E264" t="s">
        <v>306</v>
      </c>
      <c r="F264" t="str">
        <f>_xlfn.CONCAT(D264,", ",H264,", ",I264,", ","湖南省")</f>
        <v>祠堂圩镇, 蓝山县, 永州市, 湖南省</v>
      </c>
      <c r="G264">
        <v>13467</v>
      </c>
      <c r="H264" t="s">
        <v>209</v>
      </c>
      <c r="I264" t="s">
        <v>200</v>
      </c>
      <c r="J264">
        <f>VLOOKUP(F264,[1]!china_towns_second__2[[Column1]:[Y]],3,FALSE)</f>
        <v>25.4922405806199</v>
      </c>
      <c r="K264">
        <f>VLOOKUP(F264,[1]!china_towns_second__2[[Column1]:[Y]],2,FALSE)</f>
        <v>112.0882563</v>
      </c>
      <c r="L264" t="s">
        <v>6166</v>
      </c>
      <c r="M264" t="str">
        <f>VLOOKUP(H264,CHOOSE({1,2},Table2[Native],Table2[Name]),2,0)</f>
        <v>Lánshān Xiàn</v>
      </c>
      <c r="N264" t="str">
        <f>VLOOKUP(I264,CHOOSE({1,2},Table2[Native],Table2[Name]),2,0)</f>
        <v>Yŏngzhōu Shì</v>
      </c>
      <c r="O264" t="str">
        <f t="shared" si="18"/>
        <v>Citangwei Zhen (Yŏngzhōu Shì)</v>
      </c>
      <c r="P264" s="11" t="str">
        <f t="shared" si="19"/>
        <v>Citangwei Zhen (Yŏngzhōu Shì)</v>
      </c>
    </row>
    <row r="265" spans="1:16" hidden="1" x14ac:dyDescent="0.25">
      <c r="A265" t="s">
        <v>3168</v>
      </c>
      <c r="B265" t="str">
        <f t="shared" si="16"/>
        <v>Cíyán Xiāng</v>
      </c>
      <c r="C265" t="str">
        <f t="shared" si="17"/>
        <v>Cíyán Xiāng</v>
      </c>
      <c r="D265" t="s">
        <v>3169</v>
      </c>
      <c r="E265" t="s">
        <v>280</v>
      </c>
      <c r="F265" t="str">
        <f>_xlfn.CONCAT(D265,", ",H265,", ",I265,", ","湖南省")</f>
        <v>茨岩乡, 凤凰县, 湘西土家族苗族自治州, 湖南省</v>
      </c>
      <c r="G265">
        <v>9794</v>
      </c>
      <c r="H265" t="s">
        <v>174</v>
      </c>
      <c r="I265" t="s">
        <v>170</v>
      </c>
      <c r="J265" t="e">
        <f>VLOOKUP(F265,[1]!china_towns_second__2[[Column1]:[Y]],3,FALSE)</f>
        <v>#N/A</v>
      </c>
      <c r="K265" t="e">
        <f>VLOOKUP(F265,[1]!china_towns_second__2[[Column1]:[Y]],2,FALSE)</f>
        <v>#N/A</v>
      </c>
      <c r="L265" t="s">
        <v>6167</v>
      </c>
      <c r="M265" t="str">
        <f>VLOOKUP(H265,CHOOSE({1,2},Table2[Native],Table2[Name]),2,0)</f>
        <v>Fènghuáng Xiàn</v>
      </c>
      <c r="N265" t="str">
        <f>VLOOKUP(I265,CHOOSE({1,2},Table2[Native],Table2[Name]),2,0)</f>
        <v>Xiāngxī Tŭjiāzú Miáozú Zìzhìzhōu</v>
      </c>
      <c r="O265" t="str">
        <f t="shared" si="18"/>
        <v>Ciyan Xiang (Xiāngxī Tŭjiāzú Miáozú Zìzhìzhōu)</v>
      </c>
      <c r="P265" s="11" t="str">
        <f t="shared" si="19"/>
        <v>Ciyan Xiang (Xiāngxī Tŭjiāzú Miáozú Zìzhìzhōu)</v>
      </c>
    </row>
    <row r="266" spans="1:16" hidden="1" x14ac:dyDescent="0.25">
      <c r="A266" t="s">
        <v>3166</v>
      </c>
      <c r="B266" t="str">
        <f t="shared" si="16"/>
        <v>Cíyántáng Zhèn</v>
      </c>
      <c r="C266" t="str">
        <f t="shared" si="17"/>
        <v>Cíyántáng Zhèn</v>
      </c>
      <c r="D266" t="s">
        <v>3167</v>
      </c>
      <c r="E266" t="s">
        <v>306</v>
      </c>
      <c r="F266" t="str">
        <f>_xlfn.CONCAT(D266,", ",H266,", ",I266,", ","湖南省")</f>
        <v>茨岩塘镇, 龙山县, 湘西土家族苗族自治州, 湖南省</v>
      </c>
      <c r="G266">
        <v>17722</v>
      </c>
      <c r="H266" t="s">
        <v>182</v>
      </c>
      <c r="I266" t="s">
        <v>170</v>
      </c>
      <c r="J266">
        <f>VLOOKUP(F266,[1]!china_towns_second__2[[Column1]:[Y]],3,FALSE)</f>
        <v>29.4160300422257</v>
      </c>
      <c r="K266">
        <f>VLOOKUP(F266,[1]!china_towns_second__2[[Column1]:[Y]],2,FALSE)</f>
        <v>109.6395685</v>
      </c>
      <c r="L266" t="s">
        <v>6168</v>
      </c>
      <c r="M266" t="str">
        <f>VLOOKUP(H266,CHOOSE({1,2},Table2[Native],Table2[Name]),2,0)</f>
        <v>Lóngshān Xiàn</v>
      </c>
      <c r="N266" t="str">
        <f>VLOOKUP(I266,CHOOSE({1,2},Table2[Native],Table2[Name]),2,0)</f>
        <v>Xiāngxī Tŭjiāzú Miáozú Zìzhìzhōu</v>
      </c>
      <c r="O266" t="str">
        <f t="shared" si="18"/>
        <v>Ciyantang Zhen (Xiāngxī Tŭjiāzú Miáozú Zìzhìzhōu)</v>
      </c>
      <c r="P266" s="11" t="str">
        <f t="shared" si="19"/>
        <v>Ciyantang Zhen (Xiāngxī Tŭjiāzú Miáozú Zìzhìzhōu)</v>
      </c>
    </row>
    <row r="267" spans="1:16" hidden="1" x14ac:dyDescent="0.25">
      <c r="A267" t="s">
        <v>353</v>
      </c>
      <c r="B267" t="str">
        <f t="shared" si="16"/>
        <v>Cuījiāqiáo Zhèn</v>
      </c>
      <c r="C267" t="str">
        <f t="shared" si="17"/>
        <v>Cuījiāqiáo Zhèn</v>
      </c>
      <c r="D267" t="s">
        <v>354</v>
      </c>
      <c r="E267" t="s">
        <v>306</v>
      </c>
      <c r="F267" t="str">
        <f>_xlfn.CONCAT(D267,", ",H267,", ",I267,", ","湖南省")</f>
        <v>崔家桥镇, 汉寿县, 常德市, 湖南省</v>
      </c>
      <c r="G267">
        <v>16845</v>
      </c>
      <c r="H267" t="s">
        <v>13</v>
      </c>
      <c r="I267" t="s">
        <v>6</v>
      </c>
      <c r="J267">
        <f>VLOOKUP(F267,[1]!china_towns_second__2[[Column1]:[Y]],3,FALSE)</f>
        <v>28.707086196652899</v>
      </c>
      <c r="K267">
        <f>VLOOKUP(F267,[1]!china_towns_second__2[[Column1]:[Y]],2,FALSE)</f>
        <v>112.0220961</v>
      </c>
      <c r="L267" t="s">
        <v>6169</v>
      </c>
      <c r="M267" t="str">
        <f>VLOOKUP(H267,CHOOSE({1,2},Table2[Native],Table2[Name]),2,0)</f>
        <v>Hànshòu Xiàn</v>
      </c>
      <c r="N267" t="str">
        <f>VLOOKUP(I267,CHOOSE({1,2},Table2[Native],Table2[Name]),2,0)</f>
        <v>Chángdé Shì</v>
      </c>
      <c r="O267" t="str">
        <f t="shared" si="18"/>
        <v>Cuijiaqiao Zhen (Chángdé Shì)</v>
      </c>
      <c r="P267" s="11" t="str">
        <f t="shared" si="19"/>
        <v>Cuijiaqiao Zhen (Chángdé Shì)</v>
      </c>
    </row>
    <row r="268" spans="1:16" hidden="1" x14ac:dyDescent="0.25">
      <c r="A268" t="s">
        <v>2637</v>
      </c>
      <c r="B268" t="str">
        <f t="shared" si="16"/>
        <v>Cuìyuán Jiēdào</v>
      </c>
      <c r="C268" t="str">
        <f t="shared" si="17"/>
        <v>Cuìyuán Jiēdào</v>
      </c>
      <c r="D268" t="s">
        <v>2638</v>
      </c>
      <c r="E268" t="s">
        <v>287</v>
      </c>
      <c r="F268" t="str">
        <f>_xlfn.CONCAT(D268,", ",H268,", ",I268,", ","湖南省")</f>
        <v>翠园街道, 大祥区, 邵阳市, 湖南省</v>
      </c>
      <c r="G268">
        <v>31894</v>
      </c>
      <c r="H268" t="s">
        <v>139</v>
      </c>
      <c r="I268" t="s">
        <v>133</v>
      </c>
      <c r="J268">
        <f>VLOOKUP(F268,[1]!china_towns_second__2[[Column1]:[Y]],3,FALSE)</f>
        <v>27.230054463133701</v>
      </c>
      <c r="K268">
        <f>VLOOKUP(F268,[1]!china_towns_second__2[[Column1]:[Y]],2,FALSE)</f>
        <v>111.463437</v>
      </c>
      <c r="L268" t="s">
        <v>6170</v>
      </c>
      <c r="M268" t="str">
        <f>VLOOKUP(H268,CHOOSE({1,2},Table2[Native],Table2[Name]),2,0)</f>
        <v>Dàxiáng Qū</v>
      </c>
      <c r="N268" t="str">
        <f>VLOOKUP(I268,CHOOSE({1,2},Table2[Native],Table2[Name]),2,0)</f>
        <v>Shàoyáng Shì</v>
      </c>
      <c r="O268" t="str">
        <f t="shared" si="18"/>
        <v>Cuiyuan Jiedao (Shàoyáng Shì)</v>
      </c>
      <c r="P268" s="11" t="str">
        <f t="shared" si="19"/>
        <v>Cuiyuan Jiedao (Shàoyáng Shì)</v>
      </c>
    </row>
    <row r="269" spans="1:16" hidden="1" x14ac:dyDescent="0.25">
      <c r="A269" t="s">
        <v>2639</v>
      </c>
      <c r="B269" t="str">
        <f t="shared" si="16"/>
        <v>Cùnshí Zhèn</v>
      </c>
      <c r="C269" t="str">
        <f t="shared" si="17"/>
        <v>Cùnshí Zhèn</v>
      </c>
      <c r="D269" t="s">
        <v>2640</v>
      </c>
      <c r="E269" t="s">
        <v>306</v>
      </c>
      <c r="F269" t="str">
        <f>_xlfn.CONCAT(D269,", ",H269,", ",I269,", ","湖南省")</f>
        <v>寸石镇, 新邵县, 邵阳市, 湖南省</v>
      </c>
      <c r="G269">
        <v>43551</v>
      </c>
      <c r="H269" t="s">
        <v>157</v>
      </c>
      <c r="I269" t="s">
        <v>133</v>
      </c>
      <c r="J269">
        <f>VLOOKUP(F269,[1]!china_towns_second__2[[Column1]:[Y]],3,FALSE)</f>
        <v>27.434685491624599</v>
      </c>
      <c r="K269">
        <f>VLOOKUP(F269,[1]!china_towns_second__2[[Column1]:[Y]],2,FALSE)</f>
        <v>111.553558</v>
      </c>
      <c r="L269" t="s">
        <v>6171</v>
      </c>
      <c r="M269" t="str">
        <f>VLOOKUP(H269,CHOOSE({1,2},Table2[Native],Table2[Name]),2,0)</f>
        <v>Xīnshào Xiàn</v>
      </c>
      <c r="N269" t="str">
        <f>VLOOKUP(I269,CHOOSE({1,2},Table2[Native],Table2[Name]),2,0)</f>
        <v>Shàoyáng Shì</v>
      </c>
      <c r="O269" t="str">
        <f t="shared" si="18"/>
        <v>Cunshi Zhen (Shàoyáng Shì)</v>
      </c>
      <c r="P269" s="11" t="str">
        <f t="shared" si="19"/>
        <v>Cunshi Zhen (Shàoyáng Shì)</v>
      </c>
    </row>
    <row r="270" spans="1:16" hidden="1" x14ac:dyDescent="0.25">
      <c r="A270" t="s">
        <v>3672</v>
      </c>
      <c r="B270" t="str">
        <f t="shared" si="16"/>
        <v>Cūshíjiāng Zhèn</v>
      </c>
      <c r="C270" t="str">
        <f t="shared" si="17"/>
        <v>Cūshíjiāng Zhèn</v>
      </c>
      <c r="D270" t="s">
        <v>3673</v>
      </c>
      <c r="E270" t="s">
        <v>306</v>
      </c>
      <c r="F270" t="str">
        <f>_xlfn.CONCAT(D270,", ",H270,", ",I270,", ","湖南省")</f>
        <v>粗石江镇, 江永县, 永州市, 湖南省</v>
      </c>
      <c r="G270">
        <v>25912</v>
      </c>
      <c r="H270" t="s">
        <v>207</v>
      </c>
      <c r="I270" t="s">
        <v>200</v>
      </c>
      <c r="J270">
        <f>VLOOKUP(F270,[1]!china_towns_second__2[[Column1]:[Y]],3,FALSE)</f>
        <v>25.064384689992</v>
      </c>
      <c r="K270">
        <f>VLOOKUP(F270,[1]!china_towns_second__2[[Column1]:[Y]],2,FALSE)</f>
        <v>111.003749</v>
      </c>
      <c r="L270" t="s">
        <v>6172</v>
      </c>
      <c r="M270" t="str">
        <f>VLOOKUP(H270,CHOOSE({1,2},Table2[Native],Table2[Name]),2,0)</f>
        <v>Jiāngyŏng Xiàn</v>
      </c>
      <c r="N270" t="str">
        <f>VLOOKUP(I270,CHOOSE({1,2},Table2[Native],Table2[Name]),2,0)</f>
        <v>Yŏngzhōu Shì</v>
      </c>
      <c r="O270" t="str">
        <f t="shared" si="18"/>
        <v>Cushijiang Zhen (Yŏngzhōu Shì)</v>
      </c>
      <c r="P270" s="11" t="str">
        <f t="shared" si="19"/>
        <v>Cushijiang Zhen (Yŏngzhōu Shì)</v>
      </c>
    </row>
    <row r="271" spans="1:16" hidden="1" x14ac:dyDescent="0.25">
      <c r="A271" t="s">
        <v>1495</v>
      </c>
      <c r="B271" t="str">
        <f t="shared" si="16"/>
        <v>Dà'ān Xiāng (Héngyáng Shì)</v>
      </c>
      <c r="C271" t="str">
        <f t="shared" si="17"/>
        <v>Dà'ān Xiāng (Héngyáng Shì)</v>
      </c>
      <c r="D271" t="s">
        <v>1496</v>
      </c>
      <c r="E271" t="s">
        <v>280</v>
      </c>
      <c r="F271" t="str">
        <f>_xlfn.CONCAT(D271,", ",H271,", ",I271,", ","湖南省")</f>
        <v>大安乡, 衡阳县, 衡阳市, 湖南省</v>
      </c>
      <c r="G271">
        <v>39483</v>
      </c>
      <c r="H271" t="s">
        <v>82</v>
      </c>
      <c r="I271" t="s">
        <v>72</v>
      </c>
      <c r="J271" t="e">
        <f>VLOOKUP(F271,[1]!china_towns_second__2[[Column1]:[Y]],3,FALSE)</f>
        <v>#N/A</v>
      </c>
      <c r="K271" t="e">
        <f>VLOOKUP(F271,[1]!china_towns_second__2[[Column1]:[Y]],2,FALSE)</f>
        <v>#N/A</v>
      </c>
      <c r="L271" t="s">
        <v>6173</v>
      </c>
      <c r="M271" t="str">
        <f>VLOOKUP(H271,CHOOSE({1,2},Table2[Native],Table2[Name]),2,0)</f>
        <v>Héngyáng Xiàn</v>
      </c>
      <c r="N271" t="str">
        <f>VLOOKUP(I271,CHOOSE({1,2},Table2[Native],Table2[Name]),2,0)</f>
        <v>Héngyáng Shì</v>
      </c>
      <c r="O271" t="str">
        <f t="shared" si="18"/>
        <v>Da'an Xiang (Hengyang Shi) (Héngyáng Shì)</v>
      </c>
      <c r="P271" s="11" t="str">
        <f t="shared" si="19"/>
        <v>Da'an Xiang (Hengyang Shi) (Héngyáng Shì)</v>
      </c>
    </row>
    <row r="272" spans="1:16" hidden="1" x14ac:dyDescent="0.25">
      <c r="A272" t="s">
        <v>1495</v>
      </c>
      <c r="B272" t="str">
        <f t="shared" si="16"/>
        <v>Dà'ān Xiāng (Xiāngxī Tŭjiāzú Miáozú Zìzhìzhōu)</v>
      </c>
      <c r="C272" t="str">
        <f t="shared" si="17"/>
        <v>Dà'ān Xiāng (Xiāngxī Tŭjiāzú Miáozú Zìzhìzhōu)</v>
      </c>
      <c r="D272" t="s">
        <v>1496</v>
      </c>
      <c r="E272" t="s">
        <v>280</v>
      </c>
      <c r="F272" t="str">
        <f>_xlfn.CONCAT(D272,", ",H272,", ",I272,", ","湖南省")</f>
        <v>大安乡, 龙山县, 湘西土家族苗族自治州, 湖南省</v>
      </c>
      <c r="G272">
        <v>5801</v>
      </c>
      <c r="H272" t="s">
        <v>182</v>
      </c>
      <c r="I272" t="s">
        <v>170</v>
      </c>
      <c r="J272" t="e">
        <f>VLOOKUP(F272,[1]!china_towns_second__2[[Column1]:[Y]],3,FALSE)</f>
        <v>#N/A</v>
      </c>
      <c r="K272" t="e">
        <f>VLOOKUP(F272,[1]!china_towns_second__2[[Column1]:[Y]],2,FALSE)</f>
        <v>#N/A</v>
      </c>
      <c r="L272" t="s">
        <v>6174</v>
      </c>
      <c r="M272" t="str">
        <f>VLOOKUP(H272,CHOOSE({1,2},Table2[Native],Table2[Name]),2,0)</f>
        <v>Lóngshān Xiàn</v>
      </c>
      <c r="N272" t="str">
        <f>VLOOKUP(I272,CHOOSE({1,2},Table2[Native],Table2[Name]),2,0)</f>
        <v>Xiāngxī Tŭjiāzú Miáozú Zìzhìzhōu</v>
      </c>
      <c r="O272" t="str">
        <f t="shared" si="18"/>
        <v>Da'an Xiang (Xiangxi Tujiazu Miaozu Zizhizhou) (Xiāngxī Tŭjiāzú Miáozú Zìzhìzhōu)</v>
      </c>
      <c r="P272" s="11" t="str">
        <f t="shared" si="19"/>
        <v>Da'an Xiang (Xiangxi Tujiazu Miaozu Zizhizhou) (Xiāngxī Tŭjiāzú Miáozú Zìzhìzhōu)</v>
      </c>
    </row>
    <row r="273" spans="1:16" hidden="1" x14ac:dyDescent="0.25">
      <c r="A273" t="s">
        <v>3170</v>
      </c>
      <c r="B273" t="str">
        <f t="shared" si="16"/>
        <v>Dàbà Xiāng</v>
      </c>
      <c r="C273" t="str">
        <f t="shared" si="17"/>
        <v>Dàbà Xiāng</v>
      </c>
      <c r="D273" t="s">
        <v>3171</v>
      </c>
      <c r="E273" t="s">
        <v>280</v>
      </c>
      <c r="F273" t="str">
        <f>_xlfn.CONCAT(D273,", ",H273,", ",I273,", ","湖南省")</f>
        <v>大坝乡, 永顺县, 湘西土家族苗族自治州, 湖南省</v>
      </c>
      <c r="G273">
        <v>10104</v>
      </c>
      <c r="H273" t="s">
        <v>186</v>
      </c>
      <c r="I273" t="s">
        <v>170</v>
      </c>
      <c r="J273" t="e">
        <f>VLOOKUP(F273,[1]!china_towns_second__2[[Column1]:[Y]],3,FALSE)</f>
        <v>#N/A</v>
      </c>
      <c r="K273" t="e">
        <f>VLOOKUP(F273,[1]!china_towns_second__2[[Column1]:[Y]],2,FALSE)</f>
        <v>#N/A</v>
      </c>
      <c r="L273" t="s">
        <v>6175</v>
      </c>
      <c r="M273" t="str">
        <f>VLOOKUP(H273,CHOOSE({1,2},Table2[Native],Table2[Name]),2,0)</f>
        <v>Yŏngshùn Xiàn</v>
      </c>
      <c r="N273" t="str">
        <f>VLOOKUP(I273,CHOOSE({1,2},Table2[Native],Table2[Name]),2,0)</f>
        <v>Xiāngxī Tŭjiāzú Miáozú Zìzhìzhōu</v>
      </c>
      <c r="O273" t="str">
        <f t="shared" si="18"/>
        <v>Daba Xiang (Xiāngxī Tŭjiāzú Miáozú Zìzhìzhōu)</v>
      </c>
      <c r="P273" s="11" t="str">
        <f t="shared" si="19"/>
        <v>Daba Xiang (Xiāngxī Tŭjiāzú Miáozú Zìzhìzhōu)</v>
      </c>
    </row>
    <row r="274" spans="1:16" hidden="1" x14ac:dyDescent="0.25">
      <c r="A274" t="s">
        <v>1497</v>
      </c>
      <c r="B274" t="str">
        <f t="shared" si="16"/>
        <v>Dàbăo Xiāng</v>
      </c>
      <c r="C274" t="str">
        <f t="shared" si="17"/>
        <v>Dàbăo Xiāng</v>
      </c>
      <c r="D274" t="s">
        <v>1498</v>
      </c>
      <c r="E274" t="s">
        <v>280</v>
      </c>
      <c r="F274" t="str">
        <f>_xlfn.CONCAT(D274,", ",H274,", ",I274,", ","湖南省")</f>
        <v>大堡乡, 常宁市, 衡阳市, 湖南省</v>
      </c>
      <c r="G274">
        <v>24393</v>
      </c>
      <c r="H274" t="s">
        <v>74</v>
      </c>
      <c r="I274" t="s">
        <v>72</v>
      </c>
      <c r="J274" t="e">
        <f>VLOOKUP(F274,[1]!china_towns_second__2[[Column1]:[Y]],3,FALSE)</f>
        <v>#N/A</v>
      </c>
      <c r="K274" t="e">
        <f>VLOOKUP(F274,[1]!china_towns_second__2[[Column1]:[Y]],2,FALSE)</f>
        <v>#N/A</v>
      </c>
      <c r="L274" t="s">
        <v>6176</v>
      </c>
      <c r="M274" t="str">
        <f>VLOOKUP(H274,CHOOSE({1,2},Table2[Native],Table2[Name]),2,0)</f>
        <v>Chángníng Shì</v>
      </c>
      <c r="N274" t="str">
        <f>VLOOKUP(I274,CHOOSE({1,2},Table2[Native],Table2[Name]),2,0)</f>
        <v>Héngyáng Shì</v>
      </c>
      <c r="O274" t="str">
        <f t="shared" si="18"/>
        <v>Dabao Xiang (Héngyáng Shì)</v>
      </c>
      <c r="P274" s="11" t="str">
        <f t="shared" si="19"/>
        <v>Dabao Xiang (Héngyáng Shì)</v>
      </c>
    </row>
    <row r="275" spans="1:16" hidden="1" x14ac:dyDescent="0.25">
      <c r="A275" t="s">
        <v>1911</v>
      </c>
      <c r="B275" t="str">
        <f t="shared" si="16"/>
        <v>Dàbăozi Zhèn</v>
      </c>
      <c r="C275" t="str">
        <f t="shared" si="17"/>
        <v>Dàbăozi Zhèn</v>
      </c>
      <c r="D275" t="s">
        <v>1912</v>
      </c>
      <c r="E275" t="s">
        <v>306</v>
      </c>
      <c r="F275" t="str">
        <f>_xlfn.CONCAT(D275,", ",H275,", ",I275,", ","湖南省")</f>
        <v>大堡子镇, 靖州苗族侗族自治县, 怀化市, 湖南省</v>
      </c>
      <c r="G275">
        <v>16930</v>
      </c>
      <c r="H275" t="s">
        <v>105</v>
      </c>
      <c r="I275" t="s">
        <v>95</v>
      </c>
      <c r="J275">
        <f>VLOOKUP(F275,[1]!china_towns_second__2[[Column1]:[Y]],3,FALSE)</f>
        <v>26.701007482736799</v>
      </c>
      <c r="K275">
        <f>VLOOKUP(F275,[1]!china_towns_second__2[[Column1]:[Y]],2,FALSE)</f>
        <v>109.4202773</v>
      </c>
      <c r="L275" t="s">
        <v>6177</v>
      </c>
      <c r="M275" t="str">
        <f>VLOOKUP(H275,CHOOSE({1,2},Table2[Native],Table2[Name]),2,0)</f>
        <v>Jìngzhōu Miáozú Dòngzú Zìzhìxiàn</v>
      </c>
      <c r="N275" t="str">
        <f>VLOOKUP(I275,CHOOSE({1,2},Table2[Native],Table2[Name]),2,0)</f>
        <v>Huáihuà Shì</v>
      </c>
      <c r="O275" t="str">
        <f t="shared" si="18"/>
        <v>Dabaozi Zhen (Huáihuà Shì)</v>
      </c>
      <c r="P275" s="11" t="str">
        <f t="shared" si="19"/>
        <v>Dabaozi Zhen (Huáihuà Shì)</v>
      </c>
    </row>
    <row r="276" spans="1:16" hidden="1" x14ac:dyDescent="0.25">
      <c r="A276" t="s">
        <v>1100</v>
      </c>
      <c r="B276" t="str">
        <f t="shared" si="16"/>
        <v>Dàbùjiāng Xiāng</v>
      </c>
      <c r="C276" t="str">
        <f t="shared" si="17"/>
        <v>Dàbùjiāng Xiāng</v>
      </c>
      <c r="D276" t="s">
        <v>1101</v>
      </c>
      <c r="E276" t="s">
        <v>280</v>
      </c>
      <c r="F276" t="str">
        <f>_xlfn.CONCAT(D276,", ",H276,", ",I276,", ","湖南省")</f>
        <v>大布江乡, 永兴县, 郴州市, 湖南省</v>
      </c>
      <c r="G276">
        <v>13397</v>
      </c>
      <c r="H276" t="s">
        <v>68</v>
      </c>
      <c r="I276" t="s">
        <v>48</v>
      </c>
      <c r="J276" t="e">
        <f>VLOOKUP(F276,[1]!china_towns_second__2[[Column1]:[Y]],3,FALSE)</f>
        <v>#N/A</v>
      </c>
      <c r="K276" t="e">
        <f>VLOOKUP(F276,[1]!china_towns_second__2[[Column1]:[Y]],2,FALSE)</f>
        <v>#N/A</v>
      </c>
      <c r="L276" t="s">
        <v>6178</v>
      </c>
      <c r="M276" t="str">
        <f>VLOOKUP(H276,CHOOSE({1,2},Table2[Native],Table2[Name]),2,0)</f>
        <v>Yŏngxīng Xiàn</v>
      </c>
      <c r="N276" t="str">
        <f>VLOOKUP(I276,CHOOSE({1,2},Table2[Native],Table2[Name]),2,0)</f>
        <v>Chēnzhōu Shì</v>
      </c>
      <c r="O276" t="str">
        <f t="shared" si="18"/>
        <v>Dabujiang Xiang (Chēnzhōu Shì)</v>
      </c>
      <c r="P276" s="11" t="str">
        <f t="shared" si="19"/>
        <v>Dabujiang Xiang (Chēnzhōu Shì)</v>
      </c>
    </row>
    <row r="277" spans="1:16" hidden="1" x14ac:dyDescent="0.25">
      <c r="A277" t="s">
        <v>2421</v>
      </c>
      <c r="B277" t="str">
        <f t="shared" si="16"/>
        <v>Dàbùqiáo Jiēdào</v>
      </c>
      <c r="C277" t="str">
        <f t="shared" si="17"/>
        <v>Dàbùqiáo Jiēdào</v>
      </c>
      <c r="D277" t="s">
        <v>2422</v>
      </c>
      <c r="E277" t="s">
        <v>287</v>
      </c>
      <c r="F277" t="str">
        <f>_xlfn.CONCAT(D277,", ",H277,", ",I277,", ","湖南省")</f>
        <v>大埠桥街道, 娄星区, 娄底市, 湖南省</v>
      </c>
      <c r="G277">
        <v>19724</v>
      </c>
      <c r="H277" t="s">
        <v>127</v>
      </c>
      <c r="I277" t="s">
        <v>121</v>
      </c>
      <c r="J277">
        <f>VLOOKUP(F277,[1]!china_towns_second__2[[Column1]:[Y]],3,FALSE)</f>
        <v>27.768420661772002</v>
      </c>
      <c r="K277">
        <f>VLOOKUP(F277,[1]!china_towns_second__2[[Column1]:[Y]],2,FALSE)</f>
        <v>112.072177</v>
      </c>
      <c r="L277" t="s">
        <v>6179</v>
      </c>
      <c r="M277" t="str">
        <f>VLOOKUP(H277,CHOOSE({1,2},Table2[Native],Table2[Name]),2,0)</f>
        <v>Lóuxīng Qū</v>
      </c>
      <c r="N277" t="str">
        <f>VLOOKUP(I277,CHOOSE({1,2},Table2[Native],Table2[Name]),2,0)</f>
        <v>Lóudĭ Shì</v>
      </c>
      <c r="O277" t="str">
        <f t="shared" si="18"/>
        <v>Dabuqiao Jiedao (Lóudĭ Shì)</v>
      </c>
      <c r="P277" s="11" t="str">
        <f t="shared" si="19"/>
        <v>Dabuqiao Jiedao (Lóudĭ Shì)</v>
      </c>
    </row>
    <row r="278" spans="1:16" hidden="1" x14ac:dyDescent="0.25">
      <c r="A278" t="s">
        <v>768</v>
      </c>
      <c r="B278" t="str">
        <f t="shared" si="16"/>
        <v>Dàchéngqiáo Zhèn</v>
      </c>
      <c r="C278" t="str">
        <f t="shared" si="17"/>
        <v>Dàchéngqiáo Zhèn</v>
      </c>
      <c r="D278" t="s">
        <v>769</v>
      </c>
      <c r="E278" t="s">
        <v>306</v>
      </c>
      <c r="F278" t="str">
        <f>_xlfn.CONCAT(D278,", ",H278,", ",I278,", ","湖南省")</f>
        <v>大成桥镇, 宁乡市, 长沙市, 湖南省</v>
      </c>
      <c r="G278">
        <v>26835</v>
      </c>
      <c r="H278" t="s">
        <v>38</v>
      </c>
      <c r="I278" t="s">
        <v>28</v>
      </c>
      <c r="J278">
        <f>VLOOKUP(F278,[1]!china_towns_second__2[[Column1]:[Y]],3,FALSE)</f>
        <v>28.184963333703301</v>
      </c>
      <c r="K278">
        <f>VLOOKUP(F278,[1]!china_towns_second__2[[Column1]:[Y]],2,FALSE)</f>
        <v>112.3583235</v>
      </c>
      <c r="L278" t="s">
        <v>6180</v>
      </c>
      <c r="M278" t="str">
        <f>VLOOKUP(H278,CHOOSE({1,2},Table2[Native],Table2[Name]),2,0)</f>
        <v>Níngxiāng Shì</v>
      </c>
      <c r="N278" t="str">
        <f>VLOOKUP(I278,CHOOSE({1,2},Table2[Native],Table2[Name]),2,0)</f>
        <v>Chángshā Shì</v>
      </c>
      <c r="O278" t="str">
        <f t="shared" si="18"/>
        <v>Dachengqiao Zhen (Chángshā Shì)</v>
      </c>
      <c r="P278" s="11" t="str">
        <f t="shared" si="19"/>
        <v>Dachengqiao Zhen (Chángshā Shì)</v>
      </c>
    </row>
    <row r="279" spans="1:16" hidden="1" x14ac:dyDescent="0.25">
      <c r="A279" t="s">
        <v>1913</v>
      </c>
      <c r="B279" t="str">
        <f t="shared" si="16"/>
        <v>Dàchóng Xiāng</v>
      </c>
      <c r="C279" t="str">
        <f t="shared" si="17"/>
        <v>Dàchóng Xiāng</v>
      </c>
      <c r="D279" t="s">
        <v>1914</v>
      </c>
      <c r="E279" t="s">
        <v>280</v>
      </c>
      <c r="F279" t="str">
        <f>_xlfn.CONCAT(D279,", ",H279,", ",I279,", ","湖南省")</f>
        <v>大崇乡, 洪江市, 怀化市, 湖南省</v>
      </c>
      <c r="G279">
        <v>10246</v>
      </c>
      <c r="H279" t="s">
        <v>100</v>
      </c>
      <c r="I279" t="s">
        <v>95</v>
      </c>
      <c r="J279" t="e">
        <f>VLOOKUP(F279,[1]!china_towns_second__2[[Column1]:[Y]],3,FALSE)</f>
        <v>#N/A</v>
      </c>
      <c r="K279" t="e">
        <f>VLOOKUP(F279,[1]!china_towns_second__2[[Column1]:[Y]],2,FALSE)</f>
        <v>#N/A</v>
      </c>
      <c r="L279" t="s">
        <v>6181</v>
      </c>
      <c r="M279" t="str">
        <f>VLOOKUP(H279,CHOOSE({1,2},Table2[Native],Table2[Name]),2,0)</f>
        <v>Hóngjiāng Shì</v>
      </c>
      <c r="N279" t="str">
        <f>VLOOKUP(I279,CHOOSE({1,2},Table2[Native],Table2[Name]),2,0)</f>
        <v>Huáihuà Shì</v>
      </c>
      <c r="O279" t="str">
        <f t="shared" si="18"/>
        <v>Dachong Xiang (Huáihuà Shì)</v>
      </c>
      <c r="P279" s="11" t="str">
        <f t="shared" si="19"/>
        <v>Dachong Xiang (Huáihuà Shì)</v>
      </c>
    </row>
    <row r="280" spans="1:16" hidden="1" x14ac:dyDescent="0.25">
      <c r="A280" t="s">
        <v>1102</v>
      </c>
      <c r="B280" t="str">
        <f t="shared" si="16"/>
        <v>Dàchōng Xiāng</v>
      </c>
      <c r="C280" t="str">
        <f t="shared" si="17"/>
        <v>Dàchōng Xiāng</v>
      </c>
      <c r="D280" t="s">
        <v>1103</v>
      </c>
      <c r="E280" t="s">
        <v>280</v>
      </c>
      <c r="F280" t="str">
        <f>_xlfn.CONCAT(D280,", ",H280,", ",I280,", ","湖南省")</f>
        <v>大冲乡, 临武县, 郴州市, 湖南省</v>
      </c>
      <c r="G280">
        <v>5834</v>
      </c>
      <c r="H280" t="s">
        <v>60</v>
      </c>
      <c r="I280" t="s">
        <v>48</v>
      </c>
      <c r="J280" t="e">
        <f>VLOOKUP(F280,[1]!china_towns_second__2[[Column1]:[Y]],3,FALSE)</f>
        <v>#N/A</v>
      </c>
      <c r="K280" t="e">
        <f>VLOOKUP(F280,[1]!china_towns_second__2[[Column1]:[Y]],2,FALSE)</f>
        <v>#N/A</v>
      </c>
      <c r="L280" t="s">
        <v>6181</v>
      </c>
      <c r="M280" t="str">
        <f>VLOOKUP(H280,CHOOSE({1,2},Table2[Native],Table2[Name]),2,0)</f>
        <v>Línwŭ Xiàn</v>
      </c>
      <c r="N280" t="str">
        <f>VLOOKUP(I280,CHOOSE({1,2},Table2[Native],Table2[Name]),2,0)</f>
        <v>Chēnzhōu Shì</v>
      </c>
      <c r="O280" t="str">
        <f t="shared" si="18"/>
        <v>Dachong Xiang (Chēnzhōu Shì)</v>
      </c>
      <c r="P280" s="11" t="str">
        <f t="shared" si="19"/>
        <v>Dachong Xiang (Chēnzhōu Shì)</v>
      </c>
    </row>
    <row r="281" spans="1:16" hidden="1" x14ac:dyDescent="0.25">
      <c r="A281" t="s">
        <v>3674</v>
      </c>
      <c r="B281" t="str">
        <f t="shared" si="16"/>
        <v>Dàcūndiàn Zhèn</v>
      </c>
      <c r="C281" t="str">
        <f t="shared" si="17"/>
        <v>Dàcūndiàn Zhèn</v>
      </c>
      <c r="D281" t="s">
        <v>3675</v>
      </c>
      <c r="E281" t="s">
        <v>306</v>
      </c>
      <c r="F281" t="str">
        <f>_xlfn.CONCAT(D281,", ",H281,", ",I281,", ","湖南省")</f>
        <v>大村甸镇, 祁阳市, 永州市, 湖南省</v>
      </c>
      <c r="G281">
        <v>27369</v>
      </c>
      <c r="H281" t="s">
        <v>215</v>
      </c>
      <c r="I281" t="s">
        <v>200</v>
      </c>
      <c r="J281">
        <f>VLOOKUP(F281,[1]!china_towns_second__2[[Column1]:[Y]],3,FALSE)</f>
        <v>26.640374830773101</v>
      </c>
      <c r="K281">
        <f>VLOOKUP(F281,[1]!china_towns_second__2[[Column1]:[Y]],2,FALSE)</f>
        <v>111.769273</v>
      </c>
      <c r="L281" t="s">
        <v>6182</v>
      </c>
      <c r="M281" t="str">
        <f>VLOOKUP(H281,CHOOSE({1,2},Table2[Native],Table2[Name]),2,0)</f>
        <v>Qíyáng Shì</v>
      </c>
      <c r="N281" t="str">
        <f>VLOOKUP(I281,CHOOSE({1,2},Table2[Native],Table2[Name]),2,0)</f>
        <v>Yŏngzhōu Shì</v>
      </c>
      <c r="O281" t="str">
        <f t="shared" si="18"/>
        <v>Dacundian Zhen (Yŏngzhōu Shì)</v>
      </c>
      <c r="P281" s="11" t="str">
        <f t="shared" si="19"/>
        <v>Dacundian Zhen (Yŏngzhōu Shì)</v>
      </c>
    </row>
    <row r="282" spans="1:16" hidden="1" x14ac:dyDescent="0.25">
      <c r="A282" t="s">
        <v>2641</v>
      </c>
      <c r="B282" t="str">
        <f t="shared" si="16"/>
        <v>Dàdiàn Zhèn</v>
      </c>
      <c r="C282" t="str">
        <f t="shared" si="17"/>
        <v>Dàdiàn Zhèn</v>
      </c>
      <c r="D282" t="s">
        <v>2642</v>
      </c>
      <c r="E282" t="s">
        <v>306</v>
      </c>
      <c r="F282" t="str">
        <f>_xlfn.CONCAT(D282,", ",H282,", ",I282,", ","湖南省")</f>
        <v>大甸镇, 武冈市, 邵阳市, 湖南省</v>
      </c>
      <c r="G282">
        <v>24039</v>
      </c>
      <c r="H282" t="s">
        <v>153</v>
      </c>
      <c r="I282" t="s">
        <v>133</v>
      </c>
      <c r="J282">
        <f>VLOOKUP(F282,[1]!china_towns_second__2[[Column1]:[Y]],3,FALSE)</f>
        <v>26.676818822257399</v>
      </c>
      <c r="K282">
        <f>VLOOKUP(F282,[1]!china_towns_second__2[[Column1]:[Y]],2,FALSE)</f>
        <v>110.7500568</v>
      </c>
      <c r="L282" t="s">
        <v>6183</v>
      </c>
      <c r="M282" t="str">
        <f>VLOOKUP(H282,CHOOSE({1,2},Table2[Native],Table2[Name]),2,0)</f>
        <v>Wŭgāng Shì</v>
      </c>
      <c r="N282" t="str">
        <f>VLOOKUP(I282,CHOOSE({1,2},Table2[Native],Table2[Name]),2,0)</f>
        <v>Shàoyáng Shì</v>
      </c>
      <c r="O282" t="str">
        <f t="shared" si="18"/>
        <v>Dadian Zhen (Shàoyáng Shì)</v>
      </c>
      <c r="P282" s="11" t="str">
        <f t="shared" si="19"/>
        <v>Dadian Zhen (Shàoyáng Shì)</v>
      </c>
    </row>
    <row r="283" spans="1:16" hidden="1" x14ac:dyDescent="0.25">
      <c r="A283" t="s">
        <v>3472</v>
      </c>
      <c r="B283" t="str">
        <f t="shared" si="16"/>
        <v>Dàfú Zhèn</v>
      </c>
      <c r="C283" t="str">
        <f t="shared" si="17"/>
        <v>Dàfú Zhèn</v>
      </c>
      <c r="D283" t="s">
        <v>3473</v>
      </c>
      <c r="E283" t="s">
        <v>306</v>
      </c>
      <c r="F283" t="str">
        <f>_xlfn.CONCAT(D283,", ",H283,", ",I283,", ","湖南省")</f>
        <v>大福镇, 安化县, 益阳市, 湖南省</v>
      </c>
      <c r="G283">
        <v>86362</v>
      </c>
      <c r="H283" t="s">
        <v>190</v>
      </c>
      <c r="I283" t="s">
        <v>188</v>
      </c>
      <c r="J283">
        <f>VLOOKUP(F283,[1]!china_towns_second__2[[Column1]:[Y]],3,FALSE)</f>
        <v>28.2427856132723</v>
      </c>
      <c r="K283">
        <f>VLOOKUP(F283,[1]!china_towns_second__2[[Column1]:[Y]],2,FALSE)</f>
        <v>111.8879802</v>
      </c>
      <c r="L283" t="s">
        <v>6184</v>
      </c>
      <c r="M283" t="str">
        <f>VLOOKUP(H283,CHOOSE({1,2},Table2[Native],Table2[Name]),2,0)</f>
        <v>Ānhuà Xiàn</v>
      </c>
      <c r="N283" t="str">
        <f>VLOOKUP(I283,CHOOSE({1,2},Table2[Native],Table2[Name]),2,0)</f>
        <v>Yìyáng Shì</v>
      </c>
      <c r="O283" t="str">
        <f t="shared" si="18"/>
        <v>Dafu Zhen (Yìyáng Shì)</v>
      </c>
      <c r="P283" s="11" t="str">
        <f t="shared" si="19"/>
        <v>Dafu Zhen (Yìyáng Shì)</v>
      </c>
    </row>
    <row r="284" spans="1:16" hidden="1" x14ac:dyDescent="0.25">
      <c r="A284" t="s">
        <v>1915</v>
      </c>
      <c r="B284" t="str">
        <f t="shared" si="16"/>
        <v>Dàgāopíng Miáozú Xiāng</v>
      </c>
      <c r="C284" t="str">
        <f t="shared" si="17"/>
        <v>Dàgāopíng Miáozú Xiāng</v>
      </c>
      <c r="D284" t="s">
        <v>1916</v>
      </c>
      <c r="E284" t="s">
        <v>280</v>
      </c>
      <c r="F284" t="str">
        <f>_xlfn.CONCAT(D284,", ",H284,", ",I284,", ","湖南省")</f>
        <v>大高坪苗族乡, 通道侗族自治县, 怀化市, 湖南省</v>
      </c>
      <c r="G284">
        <v>3069</v>
      </c>
      <c r="H284" t="s">
        <v>109</v>
      </c>
      <c r="I284" t="s">
        <v>95</v>
      </c>
      <c r="J284" t="e">
        <f>VLOOKUP(F284,[1]!china_towns_second__2[[Column1]:[Y]],3,FALSE)</f>
        <v>#N/A</v>
      </c>
      <c r="K284" t="e">
        <f>VLOOKUP(F284,[1]!china_towns_second__2[[Column1]:[Y]],2,FALSE)</f>
        <v>#N/A</v>
      </c>
      <c r="L284" t="s">
        <v>6185</v>
      </c>
      <c r="M284" t="str">
        <f>VLOOKUP(H284,CHOOSE({1,2},Table2[Native],Table2[Name]),2,0)</f>
        <v>Tōngdào Dòngzú Zìzhìxiàn</v>
      </c>
      <c r="N284" t="str">
        <f>VLOOKUP(I284,CHOOSE({1,2},Table2[Native],Table2[Name]),2,0)</f>
        <v>Huáihuà Shì</v>
      </c>
      <c r="O284" t="str">
        <f t="shared" si="18"/>
        <v>Dagaoping Miaozu Xiang (Huáihuà Shì)</v>
      </c>
      <c r="P284" s="11" t="str">
        <f t="shared" si="19"/>
        <v>Dagaoping Miaozu Xiang (Huáihuà Shì)</v>
      </c>
    </row>
    <row r="285" spans="1:16" hidden="1" x14ac:dyDescent="0.25">
      <c r="A285" t="s">
        <v>4365</v>
      </c>
      <c r="B285" t="str">
        <f t="shared" si="16"/>
        <v>Dăgŭquán Xiāng</v>
      </c>
      <c r="C285" t="str">
        <f t="shared" si="17"/>
        <v>Dăgŭquán Xiāng</v>
      </c>
      <c r="D285" t="s">
        <v>4366</v>
      </c>
      <c r="E285" t="s">
        <v>280</v>
      </c>
      <c r="F285" t="str">
        <f>_xlfn.CONCAT(D285,", ",H285,", ",I285,", ","湖南省")</f>
        <v>打鼓泉乡, 桑植县, 张家界市, 湖南省</v>
      </c>
      <c r="G285">
        <v>4308</v>
      </c>
      <c r="H285" t="s">
        <v>244</v>
      </c>
      <c r="I285" t="s">
        <v>240</v>
      </c>
      <c r="J285" t="e">
        <f>VLOOKUP(F285,[1]!china_towns_second__2[[Column1]:[Y]],3,FALSE)</f>
        <v>#N/A</v>
      </c>
      <c r="K285" t="e">
        <f>VLOOKUP(F285,[1]!china_towns_second__2[[Column1]:[Y]],2,FALSE)</f>
        <v>#N/A</v>
      </c>
      <c r="L285" t="s">
        <v>6186</v>
      </c>
      <c r="M285" t="str">
        <f>VLOOKUP(H285,CHOOSE({1,2},Table2[Native],Table2[Name]),2,0)</f>
        <v>Sāngzhí Xiàn</v>
      </c>
      <c r="N285" t="str">
        <f>VLOOKUP(I285,CHOOSE({1,2},Table2[Native],Table2[Name]),2,0)</f>
        <v>Zhāngjiājiè Shì</v>
      </c>
      <c r="O285" t="str">
        <f t="shared" si="18"/>
        <v>Daguquan Xiang (Zhāngjiājiè Shì)</v>
      </c>
      <c r="P285" s="11" t="str">
        <f t="shared" si="19"/>
        <v>Daguquan Xiang (Zhāngjiājiè Shì)</v>
      </c>
    </row>
    <row r="286" spans="1:16" hidden="1" x14ac:dyDescent="0.25">
      <c r="A286" t="s">
        <v>1917</v>
      </c>
      <c r="B286" t="str">
        <f t="shared" si="16"/>
        <v>Dàhépíng Xiāng</v>
      </c>
      <c r="C286" t="str">
        <f t="shared" si="17"/>
        <v>Dàhépíng Xiāng</v>
      </c>
      <c r="D286" t="s">
        <v>1918</v>
      </c>
      <c r="E286" t="s">
        <v>280</v>
      </c>
      <c r="F286" t="str">
        <f>_xlfn.CONCAT(D286,", ",H286,", ",I286,", ","湖南省")</f>
        <v>大合坪乡, 沅陵县, 怀化市, 湖南省</v>
      </c>
      <c r="G286">
        <v>16210</v>
      </c>
      <c r="H286" t="s">
        <v>115</v>
      </c>
      <c r="I286" t="s">
        <v>95</v>
      </c>
      <c r="J286" t="e">
        <f>VLOOKUP(F286,[1]!china_towns_second__2[[Column1]:[Y]],3,FALSE)</f>
        <v>#N/A</v>
      </c>
      <c r="K286" t="e">
        <f>VLOOKUP(F286,[1]!china_towns_second__2[[Column1]:[Y]],2,FALSE)</f>
        <v>#N/A</v>
      </c>
      <c r="L286" t="s">
        <v>6187</v>
      </c>
      <c r="M286" t="str">
        <f>VLOOKUP(H286,CHOOSE({1,2},Table2[Native],Table2[Name]),2,0)</f>
        <v>Yuánlíng Xiàn</v>
      </c>
      <c r="N286" t="str">
        <f>VLOOKUP(I286,CHOOSE({1,2},Table2[Native],Table2[Name]),2,0)</f>
        <v>Huáihuà Shì</v>
      </c>
      <c r="O286" t="str">
        <f t="shared" si="18"/>
        <v>Daheping Xiang (Huáihuà Shì)</v>
      </c>
      <c r="P286" s="11" t="str">
        <f t="shared" si="19"/>
        <v>Daheping Xiang (Huáihuà Shì)</v>
      </c>
    </row>
    <row r="287" spans="1:16" hidden="1" x14ac:dyDescent="0.25">
      <c r="A287" t="s">
        <v>1919</v>
      </c>
      <c r="B287" t="str">
        <f t="shared" si="16"/>
        <v>Dàhóngshān Xiāng</v>
      </c>
      <c r="C287" t="str">
        <f t="shared" si="17"/>
        <v>Dàhóngshān Xiāng</v>
      </c>
      <c r="D287" t="s">
        <v>1920</v>
      </c>
      <c r="E287" t="s">
        <v>280</v>
      </c>
      <c r="F287" t="str">
        <f>_xlfn.CONCAT(D287,", ",H287,", ",I287,", ","湖南省")</f>
        <v>大洪山乡, 芷江侗族自治县, 怀化市, 湖南省</v>
      </c>
      <c r="G287">
        <v>4912</v>
      </c>
      <c r="H287" t="s">
        <v>117</v>
      </c>
      <c r="I287" t="s">
        <v>95</v>
      </c>
      <c r="J287" t="e">
        <f>VLOOKUP(F287,[1]!china_towns_second__2[[Column1]:[Y]],3,FALSE)</f>
        <v>#N/A</v>
      </c>
      <c r="K287" t="e">
        <f>VLOOKUP(F287,[1]!china_towns_second__2[[Column1]:[Y]],2,FALSE)</f>
        <v>#N/A</v>
      </c>
      <c r="L287" t="s">
        <v>6188</v>
      </c>
      <c r="M287" t="str">
        <f>VLOOKUP(H287,CHOOSE({1,2},Table2[Native],Table2[Name]),2,0)</f>
        <v>Zhĭjiāng Dòngzú Zìzhìxiàn</v>
      </c>
      <c r="N287" t="str">
        <f>VLOOKUP(I287,CHOOSE({1,2},Table2[Native],Table2[Name]),2,0)</f>
        <v>Huáihuà Shì</v>
      </c>
      <c r="O287" t="str">
        <f t="shared" si="18"/>
        <v>Dahongshan Xiang (Huáihuà Shì)</v>
      </c>
      <c r="P287" s="11" t="str">
        <f t="shared" si="19"/>
        <v>Dahongshan Xiang (Huáihuà Shì)</v>
      </c>
    </row>
    <row r="288" spans="1:16" hidden="1" x14ac:dyDescent="0.25">
      <c r="A288" t="s">
        <v>770</v>
      </c>
      <c r="B288" t="str">
        <f t="shared" si="16"/>
        <v>Dáhŭ Zhèn</v>
      </c>
      <c r="C288" t="str">
        <f t="shared" si="17"/>
        <v>Dáhŭ Zhèn</v>
      </c>
      <c r="D288" t="s">
        <v>771</v>
      </c>
      <c r="E288" t="s">
        <v>306</v>
      </c>
      <c r="F288" t="str">
        <f>_xlfn.CONCAT(D288,", ",H288,", ",I288,", ","湖南省")</f>
        <v>达浒镇, 浏阳市, 长沙市, 湖南省</v>
      </c>
      <c r="G288">
        <v>21748</v>
      </c>
      <c r="H288" t="s">
        <v>36</v>
      </c>
      <c r="I288" t="s">
        <v>28</v>
      </c>
      <c r="J288">
        <f>VLOOKUP(F288,[1]!china_towns_second__2[[Column1]:[Y]],3,FALSE)</f>
        <v>28.4469503380496</v>
      </c>
      <c r="K288">
        <f>VLOOKUP(F288,[1]!china_towns_second__2[[Column1]:[Y]],2,FALSE)</f>
        <v>113.8946251</v>
      </c>
      <c r="L288" t="s">
        <v>6189</v>
      </c>
      <c r="M288" t="str">
        <f>VLOOKUP(H288,CHOOSE({1,2},Table2[Native],Table2[Name]),2,0)</f>
        <v>Liúyáng Shì</v>
      </c>
      <c r="N288" t="str">
        <f>VLOOKUP(I288,CHOOSE({1,2},Table2[Native],Table2[Name]),2,0)</f>
        <v>Chángshā Shì</v>
      </c>
      <c r="O288" t="str">
        <f t="shared" si="18"/>
        <v>Dahu Zhen (Chángshā Shì)</v>
      </c>
      <c r="P288" s="11" t="str">
        <f t="shared" si="19"/>
        <v>Dahu Zhen (Chángshā Shì)</v>
      </c>
    </row>
    <row r="289" spans="1:16" hidden="1" x14ac:dyDescent="0.25">
      <c r="A289" t="s">
        <v>1921</v>
      </c>
      <c r="B289" t="str">
        <f t="shared" si="16"/>
        <v>Dàhuá Xiāng</v>
      </c>
      <c r="C289" t="str">
        <f t="shared" si="17"/>
        <v>Dàhuá Xiāng</v>
      </c>
      <c r="D289" t="s">
        <v>1922</v>
      </c>
      <c r="E289" t="s">
        <v>280</v>
      </c>
      <c r="F289" t="str">
        <f>_xlfn.CONCAT(D289,", ",H289,", ",I289,", ","湖南省")</f>
        <v>大华乡, 溆浦县, 怀化市, 湖南省</v>
      </c>
      <c r="G289">
        <v>8984</v>
      </c>
      <c r="H289" t="s">
        <v>113</v>
      </c>
      <c r="I289" t="s">
        <v>95</v>
      </c>
      <c r="J289" t="e">
        <f>VLOOKUP(F289,[1]!china_towns_second__2[[Column1]:[Y]],3,FALSE)</f>
        <v>#N/A</v>
      </c>
      <c r="K289" t="e">
        <f>VLOOKUP(F289,[1]!china_towns_second__2[[Column1]:[Y]],2,FALSE)</f>
        <v>#N/A</v>
      </c>
      <c r="L289" t="s">
        <v>6190</v>
      </c>
      <c r="M289" t="str">
        <f>VLOOKUP(H289,CHOOSE({1,2},Table2[Native],Table2[Name]),2,0)</f>
        <v>Xùpŭ Xiàn</v>
      </c>
      <c r="N289" t="str">
        <f>VLOOKUP(I289,CHOOSE({1,2},Table2[Native],Table2[Name]),2,0)</f>
        <v>Huáihuà Shì</v>
      </c>
      <c r="O289" t="str">
        <f t="shared" si="18"/>
        <v>Dahua Xiang (Huáihuà Shì)</v>
      </c>
      <c r="P289" s="11" t="str">
        <f t="shared" si="19"/>
        <v>Dahua Xiang (Huáihuà Shì)</v>
      </c>
    </row>
    <row r="290" spans="1:16" hidden="1" x14ac:dyDescent="0.25">
      <c r="A290" t="s">
        <v>355</v>
      </c>
      <c r="B290" t="str">
        <f t="shared" si="16"/>
        <v>Dàhúkǒu Zhèn [Jiāoqí Zhèn]</v>
      </c>
      <c r="C290" t="str">
        <f t="shared" si="17"/>
        <v>Dàhúkǒu Zhèn [Jiāoqí Zhèn]</v>
      </c>
      <c r="D290" t="s">
        <v>356</v>
      </c>
      <c r="E290" t="s">
        <v>306</v>
      </c>
      <c r="F290" t="str">
        <f>_xlfn.CONCAT(D290,", ",H290,", ",I290,", ","湖南省")</f>
        <v>大湖口镇, 安乡县, 常德市, 湖南省</v>
      </c>
      <c r="G290">
        <v>17485</v>
      </c>
      <c r="H290" t="s">
        <v>9</v>
      </c>
      <c r="I290" t="s">
        <v>6</v>
      </c>
      <c r="J290">
        <f>VLOOKUP(F290,[1]!china_towns_second__2[[Column1]:[Y]],3,FALSE)</f>
        <v>29.6849333445623</v>
      </c>
      <c r="K290">
        <f>VLOOKUP(F290,[1]!china_towns_second__2[[Column1]:[Y]],2,FALSE)</f>
        <v>112.06204580000001</v>
      </c>
      <c r="L290" t="s">
        <v>6191</v>
      </c>
      <c r="M290" t="str">
        <f>VLOOKUP(H290,CHOOSE({1,2},Table2[Native],Table2[Name]),2,0)</f>
        <v>Ānxiāng Xiàn</v>
      </c>
      <c r="N290" t="str">
        <f>VLOOKUP(I290,CHOOSE({1,2},Table2[Native],Table2[Name]),2,0)</f>
        <v>Chángdé Shì</v>
      </c>
      <c r="O290" t="str">
        <f t="shared" si="18"/>
        <v>Dahukou Zhen [Jiaoqi Zhen] (Chángdé Shì)</v>
      </c>
      <c r="P290" s="11" t="str">
        <f t="shared" si="19"/>
        <v>Dahukou Zhen [Jiaoqi Zhen] (Chángdé Shì)</v>
      </c>
    </row>
    <row r="291" spans="1:16" hidden="1" x14ac:dyDescent="0.25">
      <c r="A291" t="s">
        <v>1499</v>
      </c>
      <c r="B291" t="str">
        <f t="shared" si="16"/>
        <v>Dāiyīnglĭng Zhèn</v>
      </c>
      <c r="C291" t="str">
        <f t="shared" si="17"/>
        <v>Dāiyīnglĭng Zhèn</v>
      </c>
      <c r="D291" t="s">
        <v>1500</v>
      </c>
      <c r="E291" t="s">
        <v>306</v>
      </c>
      <c r="F291" t="str">
        <f>_xlfn.CONCAT(D291,", ",H291,", ",I291,", ","湖南省")</f>
        <v>呆鹰岭镇, 蒸湘区, 衡阳市, 湖南省</v>
      </c>
      <c r="G291">
        <v>27810</v>
      </c>
      <c r="H291" t="s">
        <v>91</v>
      </c>
      <c r="I291" t="s">
        <v>72</v>
      </c>
      <c r="J291">
        <f>VLOOKUP(F291,[1]!china_towns_second__2[[Column1]:[Y]],3,FALSE)</f>
        <v>26.922548105550899</v>
      </c>
      <c r="K291">
        <f>VLOOKUP(F291,[1]!china_towns_second__2[[Column1]:[Y]],2,FALSE)</f>
        <v>112.5240194</v>
      </c>
      <c r="L291" t="s">
        <v>6192</v>
      </c>
      <c r="M291" t="str">
        <f>VLOOKUP(H291,CHOOSE({1,2},Table2[Native],Table2[Name]),2,0)</f>
        <v>Zhēngxiāng Qū</v>
      </c>
      <c r="N291" t="str">
        <f>VLOOKUP(I291,CHOOSE({1,2},Table2[Native],Table2[Name]),2,0)</f>
        <v>Héngyáng Shì</v>
      </c>
      <c r="O291" t="str">
        <f t="shared" si="18"/>
        <v>Daiyingling Zhen (Héngyáng Shì)</v>
      </c>
      <c r="P291" s="11" t="str">
        <f t="shared" si="19"/>
        <v>Daiyingling Zhen (Héngyáng Shì)</v>
      </c>
    </row>
    <row r="292" spans="1:16" hidden="1" x14ac:dyDescent="0.25">
      <c r="A292" t="s">
        <v>1923</v>
      </c>
      <c r="B292" t="str">
        <f t="shared" si="16"/>
        <v>Dàjiāngkǒu Zhèn [incl. Jiāngkŏu Zhèn, Fúshuĭwān Xiāng]</v>
      </c>
      <c r="C292" t="str">
        <f t="shared" si="17"/>
        <v>Dàjiāngkǒu Zhèn [incl. Jiāngkŏu Zhèn, Fúshuĭwān Xiāng]</v>
      </c>
      <c r="D292" t="s">
        <v>1593</v>
      </c>
      <c r="E292" t="s">
        <v>306</v>
      </c>
      <c r="F292" t="str">
        <f>_xlfn.CONCAT(D292,", ",H292,", ",I292,", ","湖南省")</f>
        <v>江口镇, 溆浦县, 怀化市, 湖南省</v>
      </c>
      <c r="G292">
        <v>45179</v>
      </c>
      <c r="H292" t="s">
        <v>113</v>
      </c>
      <c r="I292" t="s">
        <v>95</v>
      </c>
      <c r="J292">
        <f>VLOOKUP(F292,[1]!china_towns_second__2[[Column1]:[Y]],3,FALSE)</f>
        <v>27.855592436879402</v>
      </c>
      <c r="K292">
        <f>VLOOKUP(F292,[1]!china_towns_second__2[[Column1]:[Y]],2,FALSE)</f>
        <v>110.4036332</v>
      </c>
      <c r="L292" t="s">
        <v>6193</v>
      </c>
      <c r="M292" t="str">
        <f>VLOOKUP(H292,CHOOSE({1,2},Table2[Native],Table2[Name]),2,0)</f>
        <v>Xùpŭ Xiàn</v>
      </c>
      <c r="N292" t="str">
        <f>VLOOKUP(I292,CHOOSE({1,2},Table2[Native],Table2[Name]),2,0)</f>
        <v>Huáihuà Shì</v>
      </c>
      <c r="O292" t="str">
        <f t="shared" si="18"/>
        <v>Dajiangkou Zhen [incl. Jiangkou Zhen, Fushuiwan Xiang] (Huáihuà Shì)</v>
      </c>
      <c r="P292" s="11" t="str">
        <f t="shared" si="19"/>
        <v>Dajiangkou Zhen [incl. Jiangkou Zhen, Fushuiwan Xiang] (Huáihuà Shì)</v>
      </c>
    </row>
    <row r="293" spans="1:16" hidden="1" x14ac:dyDescent="0.25">
      <c r="A293" t="s">
        <v>4074</v>
      </c>
      <c r="B293" t="str">
        <f t="shared" si="16"/>
        <v>Dàjīng Zhèn</v>
      </c>
      <c r="C293" t="str">
        <f t="shared" si="17"/>
        <v>Dàjīng Zhèn</v>
      </c>
      <c r="D293" t="s">
        <v>4075</v>
      </c>
      <c r="E293" t="s">
        <v>306</v>
      </c>
      <c r="F293" t="str">
        <f>_xlfn.CONCAT(D293,", ",H293,", ",I293,", ","湖南省")</f>
        <v>大荆镇, 汨罗市, 岳阳市, 湖南省</v>
      </c>
      <c r="G293">
        <v>11545</v>
      </c>
      <c r="H293" t="s">
        <v>228</v>
      </c>
      <c r="I293" t="s">
        <v>221</v>
      </c>
      <c r="J293">
        <f>VLOOKUP(F293,[1]!china_towns_second__2[[Column1]:[Y]],3,FALSE)</f>
        <v>28.954212503969</v>
      </c>
      <c r="K293">
        <f>VLOOKUP(F293,[1]!china_towns_second__2[[Column1]:[Y]],2,FALSE)</f>
        <v>113.2555979</v>
      </c>
      <c r="L293" t="s">
        <v>6194</v>
      </c>
      <c r="M293" t="str">
        <f>VLOOKUP(H293,CHOOSE({1,2},Table2[Native],Table2[Name]),2,0)</f>
        <v>Mìluó Shì</v>
      </c>
      <c r="N293" t="str">
        <f>VLOOKUP(I293,CHOOSE({1,2},Table2[Native],Table2[Name]),2,0)</f>
        <v>Yuèyáng Shì</v>
      </c>
      <c r="O293" t="str">
        <f t="shared" si="18"/>
        <v>Dajing Zhen (Yuèyáng Shì)</v>
      </c>
      <c r="P293" s="11" t="str">
        <f t="shared" si="19"/>
        <v>Dajing Zhen (Yuèyáng Shì)</v>
      </c>
    </row>
    <row r="294" spans="1:16" hidden="1" x14ac:dyDescent="0.25">
      <c r="A294" t="s">
        <v>357</v>
      </c>
      <c r="B294" t="str">
        <f t="shared" si="16"/>
        <v>Dàjīnggăng Zhèn</v>
      </c>
      <c r="C294" t="str">
        <f t="shared" si="17"/>
        <v>Dàjīnggăng Zhèn</v>
      </c>
      <c r="D294" t="s">
        <v>358</v>
      </c>
      <c r="E294" t="s">
        <v>306</v>
      </c>
      <c r="F294" t="str">
        <f>_xlfn.CONCAT(D294,", ",H294,", ",I294,", ","湖南省")</f>
        <v>大鲸港镇, 安乡县, 常德市, 湖南省</v>
      </c>
      <c r="G294">
        <v>21980</v>
      </c>
      <c r="H294" t="s">
        <v>9</v>
      </c>
      <c r="I294" t="s">
        <v>6</v>
      </c>
      <c r="J294">
        <f>VLOOKUP(F294,[1]!china_towns_second__2[[Column1]:[Y]],3,FALSE)</f>
        <v>29.4162233054113</v>
      </c>
      <c r="K294">
        <f>VLOOKUP(F294,[1]!china_towns_second__2[[Column1]:[Y]],2,FALSE)</f>
        <v>112.1305605</v>
      </c>
      <c r="L294" t="s">
        <v>6195</v>
      </c>
      <c r="M294" t="str">
        <f>VLOOKUP(H294,CHOOSE({1,2},Table2[Native],Table2[Name]),2,0)</f>
        <v>Ānxiāng Xiàn</v>
      </c>
      <c r="N294" t="str">
        <f>VLOOKUP(I294,CHOOSE({1,2},Table2[Native],Table2[Name]),2,0)</f>
        <v>Chángdé Shì</v>
      </c>
      <c r="O294" t="str">
        <f t="shared" si="18"/>
        <v>Dajinggang Zhen (Chángdé Shì)</v>
      </c>
      <c r="P294" s="11" t="str">
        <f t="shared" si="19"/>
        <v>Dajinggang Zhen (Chángdé Shì)</v>
      </c>
    </row>
    <row r="295" spans="1:16" hidden="1" x14ac:dyDescent="0.25">
      <c r="A295" t="s">
        <v>2423</v>
      </c>
      <c r="B295" t="str">
        <f t="shared" si="16"/>
        <v>Dàkē Jiēdào</v>
      </c>
      <c r="C295" t="str">
        <f t="shared" si="17"/>
        <v>Dàkē Jiēdào</v>
      </c>
      <c r="D295" t="s">
        <v>2424</v>
      </c>
      <c r="E295" t="s">
        <v>287</v>
      </c>
      <c r="F295" t="str">
        <f>_xlfn.CONCAT(D295,", ",H295,", ",I295,", ","湖南省")</f>
        <v>大科街道, 娄星区, 娄底市, 湖南省</v>
      </c>
      <c r="G295">
        <v>45236</v>
      </c>
      <c r="H295" t="s">
        <v>127</v>
      </c>
      <c r="I295" t="s">
        <v>121</v>
      </c>
      <c r="J295">
        <f>VLOOKUP(F295,[1]!china_towns_second__2[[Column1]:[Y]],3,FALSE)</f>
        <v>27.711470047123601</v>
      </c>
      <c r="K295">
        <f>VLOOKUP(F295,[1]!china_towns_second__2[[Column1]:[Y]],2,FALSE)</f>
        <v>112.0143154</v>
      </c>
      <c r="L295" t="s">
        <v>6196</v>
      </c>
      <c r="M295" t="str">
        <f>VLOOKUP(H295,CHOOSE({1,2},Table2[Native],Table2[Name]),2,0)</f>
        <v>Lóuxīng Qū</v>
      </c>
      <c r="N295" t="str">
        <f>VLOOKUP(I295,CHOOSE({1,2},Table2[Native],Table2[Name]),2,0)</f>
        <v>Lóudĭ Shì</v>
      </c>
      <c r="O295" t="str">
        <f t="shared" si="18"/>
        <v>Dake Jiedao (Lóudĭ Shì)</v>
      </c>
      <c r="P295" s="11" t="str">
        <f t="shared" si="19"/>
        <v>Dake Jiedao (Lóudĭ Shì)</v>
      </c>
    </row>
    <row r="296" spans="1:16" hidden="1" x14ac:dyDescent="0.25">
      <c r="A296" t="s">
        <v>3172</v>
      </c>
      <c r="B296" t="str">
        <f t="shared" si="16"/>
        <v>Dálán Zhèn</v>
      </c>
      <c r="C296" t="str">
        <f t="shared" si="17"/>
        <v>Dálán Zhèn</v>
      </c>
      <c r="D296" t="s">
        <v>3173</v>
      </c>
      <c r="E296" t="s">
        <v>306</v>
      </c>
      <c r="F296" t="str">
        <f>_xlfn.CONCAT(D296,", ",H296,", ",I296,", ","湖南省")</f>
        <v>达岚镇, 泸溪县, 湘西土家族苗族自治州, 湖南省</v>
      </c>
      <c r="G296">
        <v>15590</v>
      </c>
      <c r="H296" t="s">
        <v>184</v>
      </c>
      <c r="I296" t="s">
        <v>170</v>
      </c>
      <c r="J296">
        <f>VLOOKUP(F296,[1]!china_towns_second__2[[Column1]:[Y]],3,FALSE)</f>
        <v>28.031651418983799</v>
      </c>
      <c r="K296">
        <f>VLOOKUP(F296,[1]!china_towns_second__2[[Column1]:[Y]],2,FALSE)</f>
        <v>110.0013862</v>
      </c>
      <c r="L296" t="s">
        <v>6197</v>
      </c>
      <c r="M296" t="str">
        <f>VLOOKUP(H296,CHOOSE({1,2},Table2[Native],Table2[Name]),2,0)</f>
        <v>Lúxī Xiàn</v>
      </c>
      <c r="N296" t="str">
        <f>VLOOKUP(I296,CHOOSE({1,2},Table2[Native],Table2[Name]),2,0)</f>
        <v>Xiāngxī Tŭjiāzú Miáozú Zìzhìzhōu</v>
      </c>
      <c r="O296" t="str">
        <f t="shared" si="18"/>
        <v>Dalan Zhen (Xiāngxī Tŭjiāzú Miáozú Zìzhìzhōu)</v>
      </c>
      <c r="P296" s="11" t="str">
        <f t="shared" si="19"/>
        <v>Dalan Zhen (Xiāngxī Tŭjiāzú Miáozú Zìzhìzhōu)</v>
      </c>
    </row>
    <row r="297" spans="1:16" hidden="1" x14ac:dyDescent="0.25">
      <c r="A297" t="s">
        <v>3474</v>
      </c>
      <c r="B297" t="str">
        <f t="shared" si="16"/>
        <v>Dàlìgăng Zhèn</v>
      </c>
      <c r="C297" t="str">
        <f t="shared" si="17"/>
        <v>Dàlìgăng Zhèn</v>
      </c>
      <c r="D297" t="s">
        <v>3475</v>
      </c>
      <c r="E297" t="s">
        <v>306</v>
      </c>
      <c r="F297" t="str">
        <f>_xlfn.CONCAT(D297,", ",H297,", ",I297,", ","湖南省")</f>
        <v>大栗港镇, 桃江县, 益阳市, 湖南省</v>
      </c>
      <c r="G297">
        <v>57999</v>
      </c>
      <c r="H297" t="s">
        <v>194</v>
      </c>
      <c r="I297" t="s">
        <v>188</v>
      </c>
      <c r="J297">
        <f>VLOOKUP(F297,[1]!china_towns_second__2[[Column1]:[Y]],3,FALSE)</f>
        <v>28.492889990968902</v>
      </c>
      <c r="K297">
        <f>VLOOKUP(F297,[1]!china_towns_second__2[[Column1]:[Y]],2,FALSE)</f>
        <v>111.8613548</v>
      </c>
      <c r="L297" t="s">
        <v>6198</v>
      </c>
      <c r="M297" t="str">
        <f>VLOOKUP(H297,CHOOSE({1,2},Table2[Native],Table2[Name]),2,0)</f>
        <v>Táojiāng Xiàn</v>
      </c>
      <c r="N297" t="str">
        <f>VLOOKUP(I297,CHOOSE({1,2},Table2[Native],Table2[Name]),2,0)</f>
        <v>Yìyáng Shì</v>
      </c>
      <c r="O297" t="str">
        <f t="shared" si="18"/>
        <v>Daligang Zhen (Yìyáng Shì)</v>
      </c>
      <c r="P297" s="11" t="str">
        <f t="shared" si="19"/>
        <v>Daligang Zhen (Yìyáng Shì)</v>
      </c>
    </row>
    <row r="298" spans="1:16" hidden="1" x14ac:dyDescent="0.25">
      <c r="A298" t="s">
        <v>1925</v>
      </c>
      <c r="B298" t="str">
        <f t="shared" si="16"/>
        <v>Dàlŏng Xiāng</v>
      </c>
      <c r="C298" t="str">
        <f t="shared" si="17"/>
        <v>Dàlŏng Xiāng</v>
      </c>
      <c r="D298" t="s">
        <v>1926</v>
      </c>
      <c r="E298" t="s">
        <v>280</v>
      </c>
      <c r="F298" t="str">
        <f>_xlfn.CONCAT(D298,", ",H298,", ",I298,", ","湖南省")</f>
        <v>大垅乡, 芷江侗族自治县, 怀化市, 湖南省</v>
      </c>
      <c r="G298">
        <v>6096</v>
      </c>
      <c r="H298" t="s">
        <v>117</v>
      </c>
      <c r="I298" t="s">
        <v>95</v>
      </c>
      <c r="J298" t="e">
        <f>VLOOKUP(F298,[1]!china_towns_second__2[[Column1]:[Y]],3,FALSE)</f>
        <v>#N/A</v>
      </c>
      <c r="K298" t="e">
        <f>VLOOKUP(F298,[1]!china_towns_second__2[[Column1]:[Y]],2,FALSE)</f>
        <v>#N/A</v>
      </c>
      <c r="L298" t="s">
        <v>6199</v>
      </c>
      <c r="M298" t="str">
        <f>VLOOKUP(H298,CHOOSE({1,2},Table2[Native],Table2[Name]),2,0)</f>
        <v>Zhĭjiāng Dòngzú Zìzhìxiàn</v>
      </c>
      <c r="N298" t="str">
        <f>VLOOKUP(I298,CHOOSE({1,2},Table2[Native],Table2[Name]),2,0)</f>
        <v>Huáihuà Shì</v>
      </c>
      <c r="O298" t="str">
        <f t="shared" si="18"/>
        <v>Dalong Xiang (Huáihuà Shì)</v>
      </c>
      <c r="P298" s="11" t="str">
        <f t="shared" si="19"/>
        <v>Dalong Xiang (Huáihuà Shì)</v>
      </c>
    </row>
    <row r="299" spans="1:16" hidden="1" x14ac:dyDescent="0.25">
      <c r="A299" t="s">
        <v>359</v>
      </c>
      <c r="B299" t="str">
        <f t="shared" si="16"/>
        <v>Dàlóngzhàn Zhèn</v>
      </c>
      <c r="C299" t="str">
        <f t="shared" si="17"/>
        <v>Dàlóngzhàn Zhèn</v>
      </c>
      <c r="D299" t="s">
        <v>360</v>
      </c>
      <c r="E299" t="s">
        <v>306</v>
      </c>
      <c r="F299" t="str">
        <f>_xlfn.CONCAT(D299,", ",H299,", ",I299,", ","湖南省")</f>
        <v>大龙站镇, 鼎城区, 常德市, 湖南省</v>
      </c>
      <c r="G299">
        <v>10427</v>
      </c>
      <c r="H299" t="s">
        <v>11</v>
      </c>
      <c r="I299" t="s">
        <v>6</v>
      </c>
      <c r="J299">
        <f>VLOOKUP(F299,[1]!china_towns_second__2[[Column1]:[Y]],3,FALSE)</f>
        <v>29.2055034580629</v>
      </c>
      <c r="K299">
        <f>VLOOKUP(F299,[1]!china_towns_second__2[[Column1]:[Y]],2,FALSE)</f>
        <v>111.7496773</v>
      </c>
      <c r="L299" t="s">
        <v>6200</v>
      </c>
      <c r="M299" t="str">
        <f>VLOOKUP(H299,CHOOSE({1,2},Table2[Native],Table2[Name]),2,0)</f>
        <v>Dĭngchéng Qū</v>
      </c>
      <c r="N299" t="str">
        <f>VLOOKUP(I299,CHOOSE({1,2},Table2[Native],Table2[Name]),2,0)</f>
        <v>Chángdé Shì</v>
      </c>
      <c r="O299" t="str">
        <f t="shared" si="18"/>
        <v>Dalongzhan Zhen (Chángdé Shì)</v>
      </c>
      <c r="P299" s="11" t="str">
        <f t="shared" si="19"/>
        <v>Dalongzhan Zhen (Chángdé Shì)</v>
      </c>
    </row>
    <row r="300" spans="1:16" hidden="1" x14ac:dyDescent="0.25">
      <c r="A300" t="s">
        <v>3676</v>
      </c>
      <c r="B300" t="str">
        <f t="shared" si="16"/>
        <v>Dàlùpū Zhèn</v>
      </c>
      <c r="C300" t="str">
        <f t="shared" si="17"/>
        <v>Dàlùpū Zhèn</v>
      </c>
      <c r="D300" t="s">
        <v>3677</v>
      </c>
      <c r="E300" t="s">
        <v>306</v>
      </c>
      <c r="F300" t="str">
        <f>_xlfn.CONCAT(D300,", ",H300,", ",I300,", ","湖南省")</f>
        <v>大路铺镇, 江华瑶族自治县, 永州市, 湖南省</v>
      </c>
      <c r="G300">
        <v>28314</v>
      </c>
      <c r="H300" t="s">
        <v>206</v>
      </c>
      <c r="I300" t="s">
        <v>200</v>
      </c>
      <c r="J300">
        <f>VLOOKUP(F300,[1]!china_towns_second__2[[Column1]:[Y]],3,FALSE)</f>
        <v>25.032862275515502</v>
      </c>
      <c r="K300">
        <f>VLOOKUP(F300,[1]!china_towns_second__2[[Column1]:[Y]],2,FALSE)</f>
        <v>111.5479129</v>
      </c>
      <c r="L300" t="s">
        <v>6201</v>
      </c>
      <c r="M300" t="str">
        <f>VLOOKUP(H300,CHOOSE({1,2},Table2[Native],Table2[Name]),2,0)</f>
        <v>Jiānghuá Yáozú Zìzhìxiàn</v>
      </c>
      <c r="N300" t="str">
        <f>VLOOKUP(I300,CHOOSE({1,2},Table2[Native],Table2[Name]),2,0)</f>
        <v>Yŏngzhōu Shì</v>
      </c>
      <c r="O300" t="str">
        <f t="shared" si="18"/>
        <v>Dalupu Zhen (Yŏngzhōu Shì)</v>
      </c>
      <c r="P300" s="11" t="str">
        <f t="shared" si="19"/>
        <v>Dalupu Zhen (Yŏngzhōu Shì)</v>
      </c>
    </row>
    <row r="301" spans="1:16" hidden="1" x14ac:dyDescent="0.25">
      <c r="A301" t="s">
        <v>3476</v>
      </c>
      <c r="B301" t="str">
        <f t="shared" si="16"/>
        <v>Dàmătóu Jiēdào</v>
      </c>
      <c r="C301" t="str">
        <f t="shared" si="17"/>
        <v>Dàmătóu Jiēdào</v>
      </c>
      <c r="D301" t="s">
        <v>3477</v>
      </c>
      <c r="E301" t="s">
        <v>287</v>
      </c>
      <c r="F301" t="str">
        <f>_xlfn.CONCAT(D301,", ",H301,", ",I301,", ","湖南省")</f>
        <v>大码头街道, 资阳区, 益阳市, 湖南省</v>
      </c>
      <c r="G301">
        <v>43483</v>
      </c>
      <c r="H301" t="s">
        <v>198</v>
      </c>
      <c r="I301" t="s">
        <v>188</v>
      </c>
      <c r="J301">
        <f>VLOOKUP(F301,[1]!china_towns_second__2[[Column1]:[Y]],3,FALSE)</f>
        <v>28.601393489599499</v>
      </c>
      <c r="K301">
        <f>VLOOKUP(F301,[1]!china_towns_second__2[[Column1]:[Y]],2,FALSE)</f>
        <v>112.31492059999999</v>
      </c>
      <c r="L301" t="s">
        <v>6202</v>
      </c>
      <c r="M301" t="str">
        <f>VLOOKUP(H301,CHOOSE({1,2},Table2[Native],Table2[Name]),2,0)</f>
        <v>Zīyáng Qū</v>
      </c>
      <c r="N301" t="str">
        <f>VLOOKUP(I301,CHOOSE({1,2},Table2[Native],Table2[Name]),2,0)</f>
        <v>Yìyáng Shì</v>
      </c>
      <c r="O301" t="str">
        <f t="shared" si="18"/>
        <v>Damatou Jiedao (Yìyáng Shì)</v>
      </c>
      <c r="P301" s="11" t="str">
        <f t="shared" si="19"/>
        <v>Damatou Jiedao (Yìyáng Shì)</v>
      </c>
    </row>
    <row r="302" spans="1:16" hidden="1" x14ac:dyDescent="0.25">
      <c r="A302" t="s">
        <v>3678</v>
      </c>
      <c r="B302" t="str">
        <f t="shared" si="16"/>
        <v>Dàmiàokŏu Línchăng</v>
      </c>
      <c r="C302" t="str">
        <f t="shared" si="17"/>
        <v>Dàmiàokŏu Línchăng</v>
      </c>
      <c r="D302" t="s">
        <v>3679</v>
      </c>
      <c r="E302" t="s">
        <v>315</v>
      </c>
      <c r="F302" t="str">
        <f>_xlfn.CONCAT(D302,", ",H302,", ",I302,", ","湖南省")</f>
        <v>大庙口林场, 东安县, 永州市, 湖南省</v>
      </c>
      <c r="G302">
        <v>3706</v>
      </c>
      <c r="H302" t="s">
        <v>204</v>
      </c>
      <c r="I302" t="s">
        <v>200</v>
      </c>
      <c r="J302">
        <f>VLOOKUP(F302,[1]!china_towns_second__2[[Column1]:[Y]],3,FALSE)</f>
        <v>26.454153940555099</v>
      </c>
      <c r="K302">
        <f>VLOOKUP(F302,[1]!china_towns_second__2[[Column1]:[Y]],2,FALSE)</f>
        <v>111.0581775</v>
      </c>
      <c r="L302" t="s">
        <v>6203</v>
      </c>
      <c r="M302" t="str">
        <f>VLOOKUP(H302,CHOOSE({1,2},Table2[Native],Table2[Name]),2,0)</f>
        <v>Dōng'ān Xiàn</v>
      </c>
      <c r="N302" t="str">
        <f>VLOOKUP(I302,CHOOSE({1,2},Table2[Native],Table2[Name]),2,0)</f>
        <v>Yŏngzhōu Shì</v>
      </c>
      <c r="O302" t="str">
        <f t="shared" si="18"/>
        <v>Damiaokou Linchang (Yŏngzhōu Shì)</v>
      </c>
      <c r="P302" s="11" t="str">
        <f t="shared" si="19"/>
        <v>Damiaokou Linchang (Yŏngzhōu Shì)</v>
      </c>
    </row>
    <row r="303" spans="1:16" hidden="1" x14ac:dyDescent="0.25">
      <c r="A303" t="s">
        <v>3680</v>
      </c>
      <c r="B303" t="str">
        <f t="shared" si="16"/>
        <v>Dàmiàokŏu Zhèn</v>
      </c>
      <c r="C303" t="str">
        <f t="shared" si="17"/>
        <v>Dàmiàokŏu Zhèn</v>
      </c>
      <c r="D303" t="s">
        <v>3681</v>
      </c>
      <c r="E303" t="s">
        <v>306</v>
      </c>
      <c r="F303" t="str">
        <f>_xlfn.CONCAT(D303,", ",H303,", ",I303,", ","湖南省")</f>
        <v>大庙口镇, 东安县, 永州市, 湖南省</v>
      </c>
      <c r="G303">
        <v>31176</v>
      </c>
      <c r="H303" t="s">
        <v>204</v>
      </c>
      <c r="I303" t="s">
        <v>200</v>
      </c>
      <c r="J303">
        <f>VLOOKUP(F303,[1]!china_towns_second__2[[Column1]:[Y]],3,FALSE)</f>
        <v>26.428153640234498</v>
      </c>
      <c r="K303">
        <f>VLOOKUP(F303,[1]!china_towns_second__2[[Column1]:[Y]],2,FALSE)</f>
        <v>111.1108249</v>
      </c>
      <c r="L303" t="s">
        <v>6204</v>
      </c>
      <c r="M303" t="str">
        <f>VLOOKUP(H303,CHOOSE({1,2},Table2[Native],Table2[Name]),2,0)</f>
        <v>Dōng'ān Xiàn</v>
      </c>
      <c r="N303" t="str">
        <f>VLOOKUP(I303,CHOOSE({1,2},Table2[Native],Table2[Name]),2,0)</f>
        <v>Yŏngzhōu Shì</v>
      </c>
      <c r="O303" t="str">
        <f t="shared" si="18"/>
        <v>Damiaokou Zhen (Yŏngzhōu Shì)</v>
      </c>
      <c r="P303" s="11" t="str">
        <f t="shared" si="19"/>
        <v>Damiaokou Zhen (Yŏngzhōu Shì)</v>
      </c>
    </row>
    <row r="304" spans="1:16" hidden="1" x14ac:dyDescent="0.25">
      <c r="A304" t="s">
        <v>361</v>
      </c>
      <c r="B304" t="str">
        <f t="shared" si="16"/>
        <v>Dànánhú Xiāng</v>
      </c>
      <c r="C304" t="str">
        <f t="shared" si="17"/>
        <v>Dànánhú Xiāng</v>
      </c>
      <c r="D304" t="s">
        <v>362</v>
      </c>
      <c r="E304" t="s">
        <v>280</v>
      </c>
      <c r="F304" t="str">
        <f>_xlfn.CONCAT(D304,", ",H304,", ",I304,", ","湖南省")</f>
        <v>大南湖乡, 汉寿县, 常德市, 湖南省</v>
      </c>
      <c r="G304">
        <v>9992</v>
      </c>
      <c r="H304" t="s">
        <v>13</v>
      </c>
      <c r="I304" t="s">
        <v>6</v>
      </c>
      <c r="J304" t="e">
        <f>VLOOKUP(F304,[1]!china_towns_second__2[[Column1]:[Y]],3,FALSE)</f>
        <v>#N/A</v>
      </c>
      <c r="K304" t="e">
        <f>VLOOKUP(F304,[1]!china_towns_second__2[[Column1]:[Y]],2,FALSE)</f>
        <v>#N/A</v>
      </c>
      <c r="L304" t="s">
        <v>6205</v>
      </c>
      <c r="M304" t="str">
        <f>VLOOKUP(H304,CHOOSE({1,2},Table2[Native],Table2[Name]),2,0)</f>
        <v>Hànshòu Xiàn</v>
      </c>
      <c r="N304" t="str">
        <f>VLOOKUP(I304,CHOOSE({1,2},Table2[Native],Table2[Name]),2,0)</f>
        <v>Chángdé Shì</v>
      </c>
      <c r="O304" t="str">
        <f t="shared" si="18"/>
        <v>Dananhu Xiang (Chángdé Shì)</v>
      </c>
      <c r="P304" s="11" t="str">
        <f t="shared" si="19"/>
        <v>Dananhu Xiang (Chángdé Shì)</v>
      </c>
    </row>
    <row r="305" spans="1:16" hidden="1" x14ac:dyDescent="0.25">
      <c r="A305" t="s">
        <v>3682</v>
      </c>
      <c r="B305" t="str">
        <f t="shared" si="16"/>
        <v>Dàngdĭ Xiāng</v>
      </c>
      <c r="C305" t="str">
        <f t="shared" si="17"/>
        <v>Dàngdĭ Xiāng</v>
      </c>
      <c r="D305" t="s">
        <v>3683</v>
      </c>
      <c r="E305" t="s">
        <v>280</v>
      </c>
      <c r="F305" t="str">
        <f>_xlfn.CONCAT(D305,", ",H305,", ",I305,", ","湖南省")</f>
        <v>凼底乡, 零陵区, 永州市, 湖南省</v>
      </c>
      <c r="G305">
        <v>17314</v>
      </c>
      <c r="H305" t="s">
        <v>212</v>
      </c>
      <c r="I305" t="s">
        <v>200</v>
      </c>
      <c r="J305" t="e">
        <f>VLOOKUP(F305,[1]!china_towns_second__2[[Column1]:[Y]],3,FALSE)</f>
        <v>#N/A</v>
      </c>
      <c r="K305" t="e">
        <f>VLOOKUP(F305,[1]!china_towns_second__2[[Column1]:[Y]],2,FALSE)</f>
        <v>#N/A</v>
      </c>
      <c r="L305" t="s">
        <v>6206</v>
      </c>
      <c r="M305" t="str">
        <f>VLOOKUP(H305,CHOOSE({1,2},Table2[Native],Table2[Name]),2,0)</f>
        <v>Línglíng Qū</v>
      </c>
      <c r="N305" t="str">
        <f>VLOOKUP(I305,CHOOSE({1,2},Table2[Native],Table2[Name]),2,0)</f>
        <v>Yŏngzhōu Shì</v>
      </c>
      <c r="O305" t="str">
        <f t="shared" si="18"/>
        <v>Dangdi Xiang (Yŏngzhōu Shì)</v>
      </c>
      <c r="P305" s="11" t="str">
        <f t="shared" si="19"/>
        <v>Dangdi Xiang (Yŏngzhōu Shì)</v>
      </c>
    </row>
    <row r="306" spans="1:16" hidden="1" x14ac:dyDescent="0.25">
      <c r="A306" t="s">
        <v>2643</v>
      </c>
      <c r="B306" t="str">
        <f t="shared" si="16"/>
        <v>Dăngpíng Miáozú Xiāng</v>
      </c>
      <c r="C306" t="str">
        <f t="shared" si="17"/>
        <v>Dăngpíng Miáozú Xiāng</v>
      </c>
      <c r="D306" t="s">
        <v>2644</v>
      </c>
      <c r="E306" t="s">
        <v>280</v>
      </c>
      <c r="F306" t="str">
        <f>_xlfn.CONCAT(D306,", ",H306,", ",I306,", ","湖南省")</f>
        <v>党坪苗族乡, 绥宁县, 邵阳市, 湖南省</v>
      </c>
      <c r="G306">
        <v>10132</v>
      </c>
      <c r="H306" t="s">
        <v>151</v>
      </c>
      <c r="I306" t="s">
        <v>133</v>
      </c>
      <c r="J306" t="e">
        <f>VLOOKUP(F306,[1]!china_towns_second__2[[Column1]:[Y]],3,FALSE)</f>
        <v>#N/A</v>
      </c>
      <c r="K306" t="e">
        <f>VLOOKUP(F306,[1]!china_towns_second__2[[Column1]:[Y]],2,FALSE)</f>
        <v>#N/A</v>
      </c>
      <c r="L306" t="s">
        <v>6207</v>
      </c>
      <c r="M306" t="str">
        <f>VLOOKUP(H306,CHOOSE({1,2},Table2[Native],Table2[Name]),2,0)</f>
        <v>Suíníng Xiàn</v>
      </c>
      <c r="N306" t="str">
        <f>VLOOKUP(I306,CHOOSE({1,2},Table2[Native],Table2[Name]),2,0)</f>
        <v>Shàoyáng Shì</v>
      </c>
      <c r="O306" t="str">
        <f t="shared" si="18"/>
        <v>Dangping Miaozu Xiang (Shàoyáng Shì)</v>
      </c>
      <c r="P306" s="11" t="str">
        <f t="shared" si="19"/>
        <v>Dangping Miaozu Xiang (Shàoyáng Shì)</v>
      </c>
    </row>
    <row r="307" spans="1:16" hidden="1" x14ac:dyDescent="0.25">
      <c r="A307" t="s">
        <v>2645</v>
      </c>
      <c r="B307" t="str">
        <f t="shared" si="16"/>
        <v>Dānkŏu Zhèn</v>
      </c>
      <c r="C307" t="str">
        <f t="shared" si="17"/>
        <v>Dānkŏu Zhèn</v>
      </c>
      <c r="D307" t="s">
        <v>2646</v>
      </c>
      <c r="E307" t="s">
        <v>306</v>
      </c>
      <c r="F307" t="str">
        <f>_xlfn.CONCAT(D307,", ",H307,", ",I307,", ","湖南省")</f>
        <v>丹口镇, 城步苗族自治县, 邵阳市, 湖南省</v>
      </c>
      <c r="G307">
        <v>22848</v>
      </c>
      <c r="H307" t="s">
        <v>137</v>
      </c>
      <c r="I307" t="s">
        <v>133</v>
      </c>
      <c r="J307">
        <f>VLOOKUP(F307,[1]!china_towns_second__2[[Column1]:[Y]],3,FALSE)</f>
        <v>26.343925261513402</v>
      </c>
      <c r="K307">
        <f>VLOOKUP(F307,[1]!china_towns_second__2[[Column1]:[Y]],2,FALSE)</f>
        <v>110.2108161</v>
      </c>
      <c r="L307" t="s">
        <v>6208</v>
      </c>
      <c r="M307" t="str">
        <f>VLOOKUP(H307,CHOOSE({1,2},Table2[Native],Table2[Name]),2,0)</f>
        <v>Chéngbù Miáozú Zìzhìxiàn</v>
      </c>
      <c r="N307" t="str">
        <f>VLOOKUP(I307,CHOOSE({1,2},Table2[Native],Table2[Name]),2,0)</f>
        <v>Shàoyáng Shì</v>
      </c>
      <c r="O307" t="str">
        <f t="shared" si="18"/>
        <v>Dankou Zhen (Shàoyáng Shì)</v>
      </c>
      <c r="P307" s="11" t="str">
        <f t="shared" si="19"/>
        <v>Dankou Zhen (Shàoyáng Shì)</v>
      </c>
    </row>
    <row r="308" spans="1:16" hidden="1" x14ac:dyDescent="0.25">
      <c r="A308" t="s">
        <v>3174</v>
      </c>
      <c r="B308" t="str">
        <f t="shared" si="16"/>
        <v>Dānqīng Zhèn</v>
      </c>
      <c r="C308" t="str">
        <f t="shared" si="17"/>
        <v>Dānqīng Zhèn</v>
      </c>
      <c r="D308" t="s">
        <v>3175</v>
      </c>
      <c r="E308" t="s">
        <v>306</v>
      </c>
      <c r="F308" t="str">
        <f>_xlfn.CONCAT(D308,", ",H308,", ",I308,", ","湖南省")</f>
        <v>丹青镇, 吉首市, 湘西土家族苗族自治州, 湖南省</v>
      </c>
      <c r="G308">
        <v>3386</v>
      </c>
      <c r="H308" t="s">
        <v>180</v>
      </c>
      <c r="I308" t="s">
        <v>170</v>
      </c>
      <c r="J308">
        <f>VLOOKUP(F308,[1]!china_towns_second__2[[Column1]:[Y]],3,FALSE)</f>
        <v>28.3577617681857</v>
      </c>
      <c r="K308">
        <f>VLOOKUP(F308,[1]!china_towns_second__2[[Column1]:[Y]],2,FALSE)</f>
        <v>109.94810889999999</v>
      </c>
      <c r="L308" t="s">
        <v>6209</v>
      </c>
      <c r="M308" t="str">
        <f>VLOOKUP(H308,CHOOSE({1,2},Table2[Native],Table2[Name]),2,0)</f>
        <v>Jíshŏu Shì</v>
      </c>
      <c r="N308" t="str">
        <f>VLOOKUP(I308,CHOOSE({1,2},Table2[Native],Table2[Name]),2,0)</f>
        <v>Xiāngxī Tŭjiāzú Miáozú Zìzhìzhōu</v>
      </c>
      <c r="O308" t="str">
        <f t="shared" si="18"/>
        <v>Danqing Zhen (Xiāngxī Tŭjiāzú Miáozú Zìzhìzhōu)</v>
      </c>
      <c r="P308" s="11" t="str">
        <f t="shared" si="19"/>
        <v>Danqing Zhen (Xiāngxī Tŭjiāzú Miáozú Zìzhìzhōu)</v>
      </c>
    </row>
    <row r="309" spans="1:16" hidden="1" x14ac:dyDescent="0.25">
      <c r="A309" t="s">
        <v>363</v>
      </c>
      <c r="B309" t="str">
        <f t="shared" si="16"/>
        <v>Dānyáng Jiēdào [Chéngbĕi Jiēdào]</v>
      </c>
      <c r="C309" t="str">
        <f t="shared" si="17"/>
        <v>Dānyáng Jiēdào [Chéngbĕi Jiēdào]</v>
      </c>
      <c r="D309" t="s">
        <v>364</v>
      </c>
      <c r="E309" t="s">
        <v>287</v>
      </c>
      <c r="F309" t="str">
        <f>_xlfn.CONCAT(D309,", ",H309,", ",I309,", ","湖南省")</f>
        <v>丹阳街道, 武陵区, 常德市, 湖南省</v>
      </c>
      <c r="G309">
        <v>56755</v>
      </c>
      <c r="H309" t="s">
        <v>26</v>
      </c>
      <c r="I309" t="s">
        <v>6</v>
      </c>
      <c r="J309" t="e">
        <f>VLOOKUP(F309,[1]!china_towns_second__2[[Column1]:[Y]],3,FALSE)</f>
        <v>#N/A</v>
      </c>
      <c r="K309" t="e">
        <f>VLOOKUP(F309,[1]!china_towns_second__2[[Column1]:[Y]],2,FALSE)</f>
        <v>#N/A</v>
      </c>
      <c r="L309" t="s">
        <v>6210</v>
      </c>
      <c r="M309" t="str">
        <f>VLOOKUP(H309,CHOOSE({1,2},Table2[Native],Table2[Name]),2,0)</f>
        <v>Wŭlíng Qū</v>
      </c>
      <c r="N309" t="str">
        <f>VLOOKUP(I309,CHOOSE({1,2},Table2[Native],Table2[Name]),2,0)</f>
        <v>Chángdé Shì</v>
      </c>
      <c r="O309" t="str">
        <f t="shared" si="18"/>
        <v>Danyang Jiedao [Chengbei Jiedao] (Chángdé Shì)</v>
      </c>
      <c r="P309" s="11" t="str">
        <f t="shared" si="19"/>
        <v>Danyang Jiedao [Chengbei Jiedao] (Chángdé Shì)</v>
      </c>
    </row>
    <row r="310" spans="1:16" hidden="1" x14ac:dyDescent="0.25">
      <c r="A310" t="s">
        <v>365</v>
      </c>
      <c r="B310" t="str">
        <f t="shared" si="16"/>
        <v>Dānzhōu Xiāng</v>
      </c>
      <c r="C310" t="str">
        <f t="shared" si="17"/>
        <v>Dānzhōu Xiāng</v>
      </c>
      <c r="D310" t="s">
        <v>366</v>
      </c>
      <c r="E310" t="s">
        <v>280</v>
      </c>
      <c r="F310" t="str">
        <f>_xlfn.CONCAT(D310,", ",H310,", ",I310,", ","湖南省")</f>
        <v>丹洲乡, 武陵区, 常德市, 湖南省</v>
      </c>
      <c r="G310">
        <v>23256</v>
      </c>
      <c r="H310" t="s">
        <v>26</v>
      </c>
      <c r="I310" t="s">
        <v>6</v>
      </c>
      <c r="J310" t="e">
        <f>VLOOKUP(F310,[1]!china_towns_second__2[[Column1]:[Y]],3,FALSE)</f>
        <v>#N/A</v>
      </c>
      <c r="K310" t="e">
        <f>VLOOKUP(F310,[1]!china_towns_second__2[[Column1]:[Y]],2,FALSE)</f>
        <v>#N/A</v>
      </c>
      <c r="L310" t="s">
        <v>6211</v>
      </c>
      <c r="M310" t="str">
        <f>VLOOKUP(H310,CHOOSE({1,2},Table2[Native],Table2[Name]),2,0)</f>
        <v>Wŭlíng Qū</v>
      </c>
      <c r="N310" t="str">
        <f>VLOOKUP(I310,CHOOSE({1,2},Table2[Native],Table2[Name]),2,0)</f>
        <v>Chángdé Shì</v>
      </c>
      <c r="O310" t="str">
        <f t="shared" si="18"/>
        <v>Danzhou Xiang (Chángdé Shì)</v>
      </c>
      <c r="P310" s="11" t="str">
        <f t="shared" si="19"/>
        <v>Danzhou Xiang (Chángdé Shì)</v>
      </c>
    </row>
    <row r="311" spans="1:16" hidden="1" x14ac:dyDescent="0.25">
      <c r="A311" t="s">
        <v>3686</v>
      </c>
      <c r="B311" t="str">
        <f t="shared" si="16"/>
        <v>Dào Xiàn Dàpíngpū Nóngchăng</v>
      </c>
      <c r="C311" t="str">
        <f t="shared" si="17"/>
        <v>Dào Xiàn Dàpíngpū Nóngchăng</v>
      </c>
      <c r="D311" t="s">
        <v>3687</v>
      </c>
      <c r="E311" t="s">
        <v>315</v>
      </c>
      <c r="F311" t="str">
        <f>_xlfn.CONCAT(D311,", ",H311,", ",I311,", ","湖南省")</f>
        <v>道县大坪铺农场, 道县, 永州市, 湖南省</v>
      </c>
      <c r="G311">
        <v>373</v>
      </c>
      <c r="H311" t="s">
        <v>202</v>
      </c>
      <c r="I311" t="s">
        <v>200</v>
      </c>
      <c r="J311">
        <f>VLOOKUP(F311,[1]!china_towns_second__2[[Column1]:[Y]],3,FALSE)</f>
        <v>25.527151679961801</v>
      </c>
      <c r="K311">
        <f>VLOOKUP(F311,[1]!china_towns_second__2[[Column1]:[Y]],2,FALSE)</f>
        <v>111.4154571</v>
      </c>
      <c r="L311" t="s">
        <v>6212</v>
      </c>
      <c r="M311" t="str">
        <f>VLOOKUP(H311,CHOOSE({1,2},Table2[Native],Table2[Name]),2,0)</f>
        <v>Dào Xiàn</v>
      </c>
      <c r="N311" t="str">
        <f>VLOOKUP(I311,CHOOSE({1,2},Table2[Native],Table2[Name]),2,0)</f>
        <v>Yŏngzhōu Shì</v>
      </c>
      <c r="O311" t="str">
        <f t="shared" si="18"/>
        <v>Dao Xian Dapingpu Nongchang (Yŏngzhōu Shì)</v>
      </c>
      <c r="P311" s="11" t="str">
        <f t="shared" si="19"/>
        <v>Dao Xian Dapingpu Nongchang (Yŏngzhōu Shì)</v>
      </c>
    </row>
    <row r="312" spans="1:16" hidden="1" x14ac:dyDescent="0.25">
      <c r="A312" t="s">
        <v>3688</v>
      </c>
      <c r="B312" t="str">
        <f t="shared" si="16"/>
        <v>Dào Xiàn Qiáotóu Línchăng</v>
      </c>
      <c r="C312" t="str">
        <f t="shared" si="17"/>
        <v>Dào Xiàn Qiáotóu Línchăng</v>
      </c>
      <c r="D312" t="s">
        <v>3689</v>
      </c>
      <c r="E312" t="s">
        <v>315</v>
      </c>
      <c r="F312" t="str">
        <f>_xlfn.CONCAT(D312,", ",H312,", ",I312,", ","湖南省")</f>
        <v>道县桥头林场, 道县, 永州市, 湖南省</v>
      </c>
      <c r="G312">
        <v>6064</v>
      </c>
      <c r="H312" t="s">
        <v>202</v>
      </c>
      <c r="I312" t="s">
        <v>200</v>
      </c>
      <c r="J312">
        <f>VLOOKUP(F312,[1]!china_towns_second__2[[Column1]:[Y]],3,FALSE)</f>
        <v>25.773898947664701</v>
      </c>
      <c r="K312">
        <f>VLOOKUP(F312,[1]!china_towns_second__2[[Column1]:[Y]],2,FALSE)</f>
        <v>111.50094780000001</v>
      </c>
      <c r="L312" t="s">
        <v>6213</v>
      </c>
      <c r="M312" t="str">
        <f>VLOOKUP(H312,CHOOSE({1,2},Table2[Native],Table2[Name]),2,0)</f>
        <v>Dào Xiàn</v>
      </c>
      <c r="N312" t="str">
        <f>VLOOKUP(I312,CHOOSE({1,2},Table2[Native],Table2[Name]),2,0)</f>
        <v>Yŏngzhōu Shì</v>
      </c>
      <c r="O312" t="str">
        <f t="shared" si="18"/>
        <v>Dao Xian Qiaotou Linchang (Yŏngzhōu Shì)</v>
      </c>
      <c r="P312" s="11" t="str">
        <f t="shared" si="19"/>
        <v>Dao Xian Qiaotou Linchang (Yŏngzhōu Shì)</v>
      </c>
    </row>
    <row r="313" spans="1:16" hidden="1" x14ac:dyDescent="0.25">
      <c r="A313" t="s">
        <v>3690</v>
      </c>
      <c r="B313" t="str">
        <f t="shared" si="16"/>
        <v>Dào Xiàn Yuèyán Línchăng</v>
      </c>
      <c r="C313" t="str">
        <f t="shared" si="17"/>
        <v>Dào Xiàn Yuèyán Línchăng</v>
      </c>
      <c r="D313" t="s">
        <v>3691</v>
      </c>
      <c r="E313" t="s">
        <v>315</v>
      </c>
      <c r="F313" t="str">
        <f>_xlfn.CONCAT(D313,", ",H313,", ",I313,", ","湖南省")</f>
        <v>道县月岩林场, 道县, 永州市, 湖南省</v>
      </c>
      <c r="G313">
        <v>3282</v>
      </c>
      <c r="H313" t="s">
        <v>202</v>
      </c>
      <c r="I313" t="s">
        <v>200</v>
      </c>
      <c r="J313">
        <f>VLOOKUP(F313,[1]!china_towns_second__2[[Column1]:[Y]],3,FALSE)</f>
        <v>25.492561420056401</v>
      </c>
      <c r="K313">
        <f>VLOOKUP(F313,[1]!china_towns_second__2[[Column1]:[Y]],2,FALSE)</f>
        <v>111.3649602</v>
      </c>
      <c r="L313" t="s">
        <v>6214</v>
      </c>
      <c r="M313" t="str">
        <f>VLOOKUP(H313,CHOOSE({1,2},Table2[Native],Table2[Name]),2,0)</f>
        <v>Dào Xiàn</v>
      </c>
      <c r="N313" t="str">
        <f>VLOOKUP(I313,CHOOSE({1,2},Table2[Native],Table2[Name]),2,0)</f>
        <v>Yŏngzhōu Shì</v>
      </c>
      <c r="O313" t="str">
        <f t="shared" si="18"/>
        <v>Dao Xian Yueyan Linchang (Yŏngzhōu Shì)</v>
      </c>
      <c r="P313" s="11" t="str">
        <f t="shared" si="19"/>
        <v>Dao Xian Yueyan Linchang (Yŏngzhōu Shì)</v>
      </c>
    </row>
    <row r="314" spans="1:16" hidden="1" x14ac:dyDescent="0.25">
      <c r="A314" t="s">
        <v>367</v>
      </c>
      <c r="B314" t="str">
        <f t="shared" si="16"/>
        <v>Dàohé Xiāng</v>
      </c>
      <c r="C314" t="str">
        <f t="shared" si="17"/>
        <v>Dàohé Xiāng</v>
      </c>
      <c r="D314" t="s">
        <v>368</v>
      </c>
      <c r="E314" t="s">
        <v>280</v>
      </c>
      <c r="F314" t="str">
        <f>_xlfn.CONCAT(D314,", ",H314,", ",I314,", ","湖南省")</f>
        <v>道河乡, 澧县, 常德市, 湖南省</v>
      </c>
      <c r="G314">
        <v>13044</v>
      </c>
      <c r="H314" t="s">
        <v>20</v>
      </c>
      <c r="I314" t="s">
        <v>6</v>
      </c>
      <c r="J314" t="e">
        <f>VLOOKUP(F314,[1]!china_towns_second__2[[Column1]:[Y]],3,FALSE)</f>
        <v>#N/A</v>
      </c>
      <c r="K314" t="e">
        <f>VLOOKUP(F314,[1]!china_towns_second__2[[Column1]:[Y]],2,FALSE)</f>
        <v>#N/A</v>
      </c>
      <c r="L314" t="s">
        <v>6215</v>
      </c>
      <c r="M314" t="str">
        <f>VLOOKUP(H314,CHOOSE({1,2},Table2[Native],Table2[Name]),2,0)</f>
        <v>Lĭ Xiàn</v>
      </c>
      <c r="N314" t="str">
        <f>VLOOKUP(I314,CHOOSE({1,2},Table2[Native],Table2[Name]),2,0)</f>
        <v>Chángdé Shì</v>
      </c>
      <c r="O314" t="str">
        <f t="shared" si="18"/>
        <v>Daohe Xiang (Chángdé Shì)</v>
      </c>
      <c r="P314" s="11" t="str">
        <f t="shared" si="19"/>
        <v>Daohe Xiang (Chángdé Shì)</v>
      </c>
    </row>
    <row r="315" spans="1:16" hidden="1" x14ac:dyDescent="0.25">
      <c r="A315" t="s">
        <v>3684</v>
      </c>
      <c r="B315" t="str">
        <f t="shared" si="16"/>
        <v>Dàojiāng Zhèn [→ Liánxī Jiēdào, Xīzhōu Jiēdào]</v>
      </c>
      <c r="C315" t="str">
        <f t="shared" si="17"/>
        <v>Dàojiāng Zhèn [→ Liánxī Jiēdào, Xīzhōu Jiēdào]</v>
      </c>
      <c r="D315" t="s">
        <v>3685</v>
      </c>
      <c r="E315" t="s">
        <v>306</v>
      </c>
      <c r="F315" t="str">
        <f>_xlfn.CONCAT(D315,", ",H315,", ",I315,", ","湖南省")</f>
        <v>道江镇, 道县, 永州市, 湖南省</v>
      </c>
      <c r="G315">
        <v>73908</v>
      </c>
      <c r="H315" t="s">
        <v>202</v>
      </c>
      <c r="I315" t="s">
        <v>200</v>
      </c>
      <c r="J315">
        <f>VLOOKUP(F315,[1]!china_towns_second__2[[Column1]:[Y]],3,FALSE)</f>
        <v>25.542334554627601</v>
      </c>
      <c r="K315">
        <f>VLOOKUP(F315,[1]!china_towns_second__2[[Column1]:[Y]],2,FALSE)</f>
        <v>111.5914315</v>
      </c>
      <c r="L315" t="s">
        <v>6216</v>
      </c>
      <c r="M315" t="str">
        <f>VLOOKUP(H315,CHOOSE({1,2},Table2[Native],Table2[Name]),2,0)</f>
        <v>Dào Xiàn</v>
      </c>
      <c r="N315" t="str">
        <f>VLOOKUP(I315,CHOOSE({1,2},Table2[Native],Table2[Name]),2,0)</f>
        <v>Yŏngzhōu Shì</v>
      </c>
      <c r="O315" t="str">
        <f t="shared" si="18"/>
        <v>Daojiang Zhen [→ Lianxi Jiedao, Xizhou Jiedao] (Yŏngzhōu Shì)</v>
      </c>
      <c r="P315" s="11" t="str">
        <f t="shared" si="19"/>
        <v>Daojiang Zhen [→ Lianxi Jiedao, Xizhou Jiedao] (Yŏngzhōu Shì)</v>
      </c>
    </row>
    <row r="316" spans="1:16" hidden="1" x14ac:dyDescent="0.25">
      <c r="A316" t="s">
        <v>772</v>
      </c>
      <c r="B316" t="str">
        <f t="shared" si="16"/>
        <v>Dàolín Zhèn</v>
      </c>
      <c r="C316" t="str">
        <f t="shared" si="17"/>
        <v>Dàolín Zhèn</v>
      </c>
      <c r="D316" t="s">
        <v>773</v>
      </c>
      <c r="E316" t="s">
        <v>306</v>
      </c>
      <c r="F316" t="str">
        <f>_xlfn.CONCAT(D316,", ",H316,", ",I316,", ","湖南省")</f>
        <v>道林镇, 宁乡市, 长沙市, 湖南省</v>
      </c>
      <c r="G316">
        <v>44317</v>
      </c>
      <c r="H316" t="s">
        <v>38</v>
      </c>
      <c r="I316" t="s">
        <v>28</v>
      </c>
      <c r="J316">
        <f>VLOOKUP(F316,[1]!china_towns_second__2[[Column1]:[Y]],3,FALSE)</f>
        <v>28.018410665881099</v>
      </c>
      <c r="K316">
        <f>VLOOKUP(F316,[1]!china_towns_second__2[[Column1]:[Y]],2,FALSE)</f>
        <v>112.7206225</v>
      </c>
      <c r="L316" t="s">
        <v>6217</v>
      </c>
      <c r="M316" t="str">
        <f>VLOOKUP(H316,CHOOSE({1,2},Table2[Native],Table2[Name]),2,0)</f>
        <v>Níngxiāng Shì</v>
      </c>
      <c r="N316" t="str">
        <f>VLOOKUP(I316,CHOOSE({1,2},Table2[Native],Table2[Name]),2,0)</f>
        <v>Chángshā Shì</v>
      </c>
      <c r="O316" t="str">
        <f t="shared" si="18"/>
        <v>Daolin Zhen (Chángshā Shì)</v>
      </c>
      <c r="P316" s="11" t="str">
        <f t="shared" si="19"/>
        <v>Daolin Zhen (Chángshā Shì)</v>
      </c>
    </row>
    <row r="317" spans="1:16" hidden="1" x14ac:dyDescent="0.25">
      <c r="A317" t="s">
        <v>1501</v>
      </c>
      <c r="B317" t="str">
        <f t="shared" si="16"/>
        <v>Dăozi Zhèn</v>
      </c>
      <c r="C317" t="str">
        <f t="shared" si="17"/>
        <v>Dăozi Zhèn</v>
      </c>
      <c r="D317" t="s">
        <v>1502</v>
      </c>
      <c r="E317" t="s">
        <v>306</v>
      </c>
      <c r="F317" t="str">
        <f>_xlfn.CONCAT(D317,", ",H317,", ",I317,", ","湖南省")</f>
        <v>导子镇, 耒阳市, 衡阳市, 湖南省</v>
      </c>
      <c r="G317">
        <v>28903</v>
      </c>
      <c r="H317" t="s">
        <v>84</v>
      </c>
      <c r="I317" t="s">
        <v>72</v>
      </c>
      <c r="J317">
        <f>VLOOKUP(F317,[1]!china_towns_second__2[[Column1]:[Y]],3,FALSE)</f>
        <v>26.522792937732198</v>
      </c>
      <c r="K317">
        <f>VLOOKUP(F317,[1]!china_towns_second__2[[Column1]:[Y]],2,FALSE)</f>
        <v>113.0806383</v>
      </c>
      <c r="L317" t="s">
        <v>6218</v>
      </c>
      <c r="M317" t="str">
        <f>VLOOKUP(H317,CHOOSE({1,2},Table2[Native],Table2[Name]),2,0)</f>
        <v>Lĕiyáng Shì</v>
      </c>
      <c r="N317" t="str">
        <f>VLOOKUP(I317,CHOOSE({1,2},Table2[Native],Table2[Name]),2,0)</f>
        <v>Héngyáng Shì</v>
      </c>
      <c r="O317" t="str">
        <f t="shared" si="18"/>
        <v>Daozi Zhen (Héngyáng Shì)</v>
      </c>
      <c r="P317" s="11" t="str">
        <f t="shared" si="19"/>
        <v>Daozi Zhen (Héngyáng Shì)</v>
      </c>
    </row>
    <row r="318" spans="1:16" hidden="1" x14ac:dyDescent="0.25">
      <c r="A318" t="s">
        <v>2999</v>
      </c>
      <c r="B318" t="str">
        <f t="shared" si="16"/>
        <v>Dàpíng Xiāng</v>
      </c>
      <c r="C318" t="str">
        <f t="shared" si="17"/>
        <v>Dàpíng Xiāng</v>
      </c>
      <c r="D318" t="s">
        <v>3000</v>
      </c>
      <c r="E318" t="s">
        <v>280</v>
      </c>
      <c r="F318" t="str">
        <f>_xlfn.CONCAT(D318,", ",H318,", ",I318,", ","湖南省")</f>
        <v>大坪乡, 韶山市, 湘潭市, 湖南省</v>
      </c>
      <c r="G318">
        <v>11107</v>
      </c>
      <c r="H318" t="s">
        <v>161</v>
      </c>
      <c r="I318" t="s">
        <v>159</v>
      </c>
      <c r="J318" t="e">
        <f>VLOOKUP(F318,[1]!china_towns_second__2[[Column1]:[Y]],3,FALSE)</f>
        <v>#N/A</v>
      </c>
      <c r="K318" t="e">
        <f>VLOOKUP(F318,[1]!china_towns_second__2[[Column1]:[Y]],2,FALSE)</f>
        <v>#N/A</v>
      </c>
      <c r="L318" t="s">
        <v>6219</v>
      </c>
      <c r="M318" t="str">
        <f>VLOOKUP(H318,CHOOSE({1,2},Table2[Native],Table2[Name]),2,0)</f>
        <v>Sháoshān Shì</v>
      </c>
      <c r="N318" t="str">
        <f>VLOOKUP(I318,CHOOSE({1,2},Table2[Native],Table2[Name]),2,0)</f>
        <v>Xiāngtán Shì</v>
      </c>
      <c r="O318" t="str">
        <f t="shared" si="18"/>
        <v>Daping Xiang (Xiāngtán Shì)</v>
      </c>
      <c r="P318" s="11" t="str">
        <f t="shared" si="19"/>
        <v>Daping Xiang (Xiāngtán Shì)</v>
      </c>
    </row>
    <row r="319" spans="1:16" hidden="1" x14ac:dyDescent="0.25">
      <c r="A319" t="s">
        <v>1104</v>
      </c>
      <c r="B319" t="str">
        <f t="shared" si="16"/>
        <v>Dàpíng Zhèn</v>
      </c>
      <c r="C319" t="str">
        <f t="shared" si="17"/>
        <v>Dàpíng Zhèn</v>
      </c>
      <c r="D319" t="s">
        <v>1105</v>
      </c>
      <c r="E319" t="s">
        <v>306</v>
      </c>
      <c r="F319" t="str">
        <f>_xlfn.CONCAT(D319,", ",H319,", ",I319,", ","湖南省")</f>
        <v>大坪镇, 汝城县, 郴州市, 湖南省</v>
      </c>
      <c r="G319">
        <v>27684</v>
      </c>
      <c r="H319" t="s">
        <v>62</v>
      </c>
      <c r="I319" t="s">
        <v>48</v>
      </c>
      <c r="J319">
        <f>VLOOKUP(F319,[1]!china_towns_second__2[[Column1]:[Y]],3,FALSE)</f>
        <v>25.4103217354218</v>
      </c>
      <c r="K319">
        <f>VLOOKUP(F319,[1]!china_towns_second__2[[Column1]:[Y]],2,FALSE)</f>
        <v>113.66649990000001</v>
      </c>
      <c r="L319" t="s">
        <v>6220</v>
      </c>
      <c r="M319" t="str">
        <f>VLOOKUP(H319,CHOOSE({1,2},Table2[Native],Table2[Name]),2,0)</f>
        <v>Rŭchéng Xiàn</v>
      </c>
      <c r="N319" t="str">
        <f>VLOOKUP(I319,CHOOSE({1,2},Table2[Native],Table2[Name]),2,0)</f>
        <v>Chēnzhōu Shì</v>
      </c>
      <c r="O319" t="str">
        <f t="shared" si="18"/>
        <v>Daping Zhen (Chēnzhōu Shì)</v>
      </c>
      <c r="P319" s="11" t="str">
        <f t="shared" si="19"/>
        <v>Daping Zhen (Chēnzhōu Shì)</v>
      </c>
    </row>
    <row r="320" spans="1:16" hidden="1" x14ac:dyDescent="0.25">
      <c r="A320" t="s">
        <v>3692</v>
      </c>
      <c r="B320" t="str">
        <f t="shared" si="16"/>
        <v>Dàpíngtáng Zhèn</v>
      </c>
      <c r="C320" t="str">
        <f t="shared" si="17"/>
        <v>Dàpíngtáng Zhèn</v>
      </c>
      <c r="D320" t="s">
        <v>3693</v>
      </c>
      <c r="E320" t="s">
        <v>306</v>
      </c>
      <c r="F320" t="str">
        <f>_xlfn.CONCAT(D320,", ",H320,", ",I320,", ","湖南省")</f>
        <v>大坪塘镇, 新田县, 永州市, 湖南省</v>
      </c>
      <c r="G320">
        <v>14552</v>
      </c>
      <c r="H320" t="s">
        <v>219</v>
      </c>
      <c r="I320" t="s">
        <v>200</v>
      </c>
      <c r="J320">
        <f>VLOOKUP(F320,[1]!china_towns_second__2[[Column1]:[Y]],3,FALSE)</f>
        <v>25.8581376409042</v>
      </c>
      <c r="K320">
        <f>VLOOKUP(F320,[1]!china_towns_second__2[[Column1]:[Y]],2,FALSE)</f>
        <v>112.2831857</v>
      </c>
      <c r="L320" t="s">
        <v>6221</v>
      </c>
      <c r="M320" t="str">
        <f>VLOOKUP(H320,CHOOSE({1,2},Table2[Native],Table2[Name]),2,0)</f>
        <v>Xīntián Xiàn</v>
      </c>
      <c r="N320" t="str">
        <f>VLOOKUP(I320,CHOOSE({1,2},Table2[Native],Table2[Name]),2,0)</f>
        <v>Yŏngzhōu Shì</v>
      </c>
      <c r="O320" t="str">
        <f t="shared" si="18"/>
        <v>Dapingtang Zhen (Yŏngzhōu Shì)</v>
      </c>
      <c r="P320" s="11" t="str">
        <f t="shared" si="19"/>
        <v>Dapingtang Zhen (Yŏngzhōu Shì)</v>
      </c>
    </row>
    <row r="321" spans="1:16" hidden="1" x14ac:dyDescent="0.25">
      <c r="A321" t="s">
        <v>1503</v>
      </c>
      <c r="B321" t="str">
        <f t="shared" si="16"/>
        <v>Dàpŭ Gōngyèyuán</v>
      </c>
      <c r="C321" t="str">
        <f t="shared" si="17"/>
        <v>Dàpŭ Gōngyèyuán</v>
      </c>
      <c r="D321" t="s">
        <v>1504</v>
      </c>
      <c r="E321" t="s">
        <v>315</v>
      </c>
      <c r="F321" t="str">
        <f>_xlfn.CONCAT(D321,", ",H321,", ",I321,", ","湖南省")</f>
        <v>大浦工业园, 衡东县, 衡阳市, 湖南省</v>
      </c>
      <c r="G321">
        <v>3107</v>
      </c>
      <c r="H321" t="s">
        <v>76</v>
      </c>
      <c r="I321" t="s">
        <v>72</v>
      </c>
      <c r="J321">
        <f>VLOOKUP(F321,[1]!china_towns_second__2[[Column1]:[Y]],3,FALSE)</f>
        <v>27.011332542580899</v>
      </c>
      <c r="K321">
        <f>VLOOKUP(F321,[1]!china_towns_second__2[[Column1]:[Y]],2,FALSE)</f>
        <v>112.7980719</v>
      </c>
      <c r="L321" t="s">
        <v>6222</v>
      </c>
      <c r="M321" t="str">
        <f>VLOOKUP(H321,CHOOSE({1,2},Table2[Native],Table2[Name]),2,0)</f>
        <v>Héngdōng Xiàn</v>
      </c>
      <c r="N321" t="str">
        <f>VLOOKUP(I321,CHOOSE({1,2},Table2[Native],Table2[Name]),2,0)</f>
        <v>Héngyáng Shì</v>
      </c>
      <c r="O321" t="str">
        <f t="shared" si="18"/>
        <v>Dapu Gongyeyuan (Héngyáng Shì)</v>
      </c>
      <c r="P321" s="11" t="str">
        <f t="shared" si="19"/>
        <v>Dapu Gongyeyuan (Héngyáng Shì)</v>
      </c>
    </row>
    <row r="322" spans="1:16" hidden="1" x14ac:dyDescent="0.25">
      <c r="A322" t="s">
        <v>1505</v>
      </c>
      <c r="B322" t="str">
        <f t="shared" ref="B322:B385" si="20">IF(COUNTIF(A:A,A322)&gt;1,_xlfn.CONCAT(A322," (",N322,")"),A322)</f>
        <v>Dàpŭ Zhèn</v>
      </c>
      <c r="C322" t="str">
        <f t="shared" ref="C322:C385" si="21">IF(COUNTIF(B:B,B322)&gt;1,_xlfn.CONCAT(A322," (",M322,")"),B322)</f>
        <v>Dàpŭ Zhèn</v>
      </c>
      <c r="D322" t="s">
        <v>1506</v>
      </c>
      <c r="E322" t="s">
        <v>306</v>
      </c>
      <c r="F322" t="str">
        <f>_xlfn.CONCAT(D322,", ",H322,", ",I322,", ","湖南省")</f>
        <v>大浦镇, 衡东县, 衡阳市, 湖南省</v>
      </c>
      <c r="G322">
        <v>49253</v>
      </c>
      <c r="H322" t="s">
        <v>76</v>
      </c>
      <c r="I322" t="s">
        <v>72</v>
      </c>
      <c r="J322">
        <f>VLOOKUP(F322,[1]!china_towns_second__2[[Column1]:[Y]],3,FALSE)</f>
        <v>27.003219848938599</v>
      </c>
      <c r="K322">
        <f>VLOOKUP(F322,[1]!china_towns_second__2[[Column1]:[Y]],2,FALSE)</f>
        <v>112.80687330000001</v>
      </c>
      <c r="L322" t="s">
        <v>6223</v>
      </c>
      <c r="M322" t="str">
        <f>VLOOKUP(H322,CHOOSE({1,2},Table2[Native],Table2[Name]),2,0)</f>
        <v>Héngdōng Xiàn</v>
      </c>
      <c r="N322" t="str">
        <f>VLOOKUP(I322,CHOOSE({1,2},Table2[Native],Table2[Name]),2,0)</f>
        <v>Héngyáng Shì</v>
      </c>
      <c r="O322" t="str">
        <f t="shared" ref="O322:O385" si="22">_xlfn.CONCAT(L322," (",N322,")")</f>
        <v>Dapu Zhen (Héngyáng Shì)</v>
      </c>
      <c r="P322" s="11" t="str">
        <f t="shared" ref="P322:P385" si="23">IF(COUNTIF(O:O,O322)&gt;1,_xlfn.CONCAT(L322," (",M322,")"),O322)</f>
        <v>Dapu Zhen (Héngyáng Shì)</v>
      </c>
    </row>
    <row r="323" spans="1:16" hidden="1" x14ac:dyDescent="0.25">
      <c r="A323" t="s">
        <v>3694</v>
      </c>
      <c r="B323" t="str">
        <f t="shared" si="20"/>
        <v>Dàqiáo Yáozú Xiāng</v>
      </c>
      <c r="C323" t="str">
        <f t="shared" si="21"/>
        <v>Dàqiáo Yáozú Xiāng</v>
      </c>
      <c r="D323" t="s">
        <v>3695</v>
      </c>
      <c r="E323" t="s">
        <v>280</v>
      </c>
      <c r="F323" t="str">
        <f>_xlfn.CONCAT(D323,", ",H323,", ",I323,", ","湖南省")</f>
        <v>大桥瑶族乡, 蓝山县, 永州市, 湖南省</v>
      </c>
      <c r="G323">
        <v>7595</v>
      </c>
      <c r="H323" t="s">
        <v>209</v>
      </c>
      <c r="I323" t="s">
        <v>200</v>
      </c>
      <c r="J323" t="e">
        <f>VLOOKUP(F323,[1]!china_towns_second__2[[Column1]:[Y]],3,FALSE)</f>
        <v>#N/A</v>
      </c>
      <c r="K323" t="e">
        <f>VLOOKUP(F323,[1]!china_towns_second__2[[Column1]:[Y]],2,FALSE)</f>
        <v>#N/A</v>
      </c>
      <c r="L323" t="s">
        <v>6224</v>
      </c>
      <c r="M323" t="str">
        <f>VLOOKUP(H323,CHOOSE({1,2},Table2[Native],Table2[Name]),2,0)</f>
        <v>Lánshān Xiàn</v>
      </c>
      <c r="N323" t="str">
        <f>VLOOKUP(I323,CHOOSE({1,2},Table2[Native],Table2[Name]),2,0)</f>
        <v>Yŏngzhōu Shì</v>
      </c>
      <c r="O323" t="str">
        <f t="shared" si="22"/>
        <v>Daqiao Yaozu Xiang (Yŏngzhōu Shì)</v>
      </c>
      <c r="P323" s="11" t="str">
        <f t="shared" si="23"/>
        <v>Daqiao Yaozu Xiang (Yŏngzhōu Shì)</v>
      </c>
    </row>
    <row r="324" spans="1:16" hidden="1" x14ac:dyDescent="0.25">
      <c r="A324" t="s">
        <v>1927</v>
      </c>
      <c r="B324" t="str">
        <f t="shared" si="20"/>
        <v>Dàqiáojiāng Xiāng</v>
      </c>
      <c r="C324" t="str">
        <f t="shared" si="21"/>
        <v>Dàqiáojiāng Xiāng</v>
      </c>
      <c r="D324" t="s">
        <v>1928</v>
      </c>
      <c r="E324" t="s">
        <v>280</v>
      </c>
      <c r="F324" t="str">
        <f>_xlfn.CONCAT(D324,", ",H324,", ",I324,", ","湖南省")</f>
        <v>大桥江乡, 麻阳苗族自治县, 怀化市, 湖南省</v>
      </c>
      <c r="G324">
        <v>9763</v>
      </c>
      <c r="H324" t="s">
        <v>107</v>
      </c>
      <c r="I324" t="s">
        <v>95</v>
      </c>
      <c r="J324" t="e">
        <f>VLOOKUP(F324,[1]!china_towns_second__2[[Column1]:[Y]],3,FALSE)</f>
        <v>#N/A</v>
      </c>
      <c r="K324" t="e">
        <f>VLOOKUP(F324,[1]!china_towns_second__2[[Column1]:[Y]],2,FALSE)</f>
        <v>#N/A</v>
      </c>
      <c r="L324" t="s">
        <v>6225</v>
      </c>
      <c r="M324" t="str">
        <f>VLOOKUP(H324,CHOOSE({1,2},Table2[Native],Table2[Name]),2,0)</f>
        <v>Máyáng Miáozú Zìzhìxiàn</v>
      </c>
      <c r="N324" t="str">
        <f>VLOOKUP(I324,CHOOSE({1,2},Table2[Native],Table2[Name]),2,0)</f>
        <v>Huáihuà Shì</v>
      </c>
      <c r="O324" t="str">
        <f t="shared" si="22"/>
        <v>Daqiaojiang Xiang (Huáihuà Shì)</v>
      </c>
      <c r="P324" s="11" t="str">
        <f t="shared" si="23"/>
        <v>Daqiaojiang Xiang (Huáihuà Shì)</v>
      </c>
    </row>
    <row r="325" spans="1:16" hidden="1" x14ac:dyDescent="0.25">
      <c r="A325" t="s">
        <v>3696</v>
      </c>
      <c r="B325" t="str">
        <f t="shared" si="20"/>
        <v>Dàqìngpíng Xiāng</v>
      </c>
      <c r="C325" t="str">
        <f t="shared" si="21"/>
        <v>Dàqìngpíng Xiāng</v>
      </c>
      <c r="D325" t="s">
        <v>3697</v>
      </c>
      <c r="E325" t="s">
        <v>280</v>
      </c>
      <c r="F325" t="str">
        <f>_xlfn.CONCAT(D325,", ",H325,", ",I325,", ","湖南省")</f>
        <v>大庆坪乡, 零陵区, 永州市, 湖南省</v>
      </c>
      <c r="G325">
        <v>22654</v>
      </c>
      <c r="H325" t="s">
        <v>212</v>
      </c>
      <c r="I325" t="s">
        <v>200</v>
      </c>
      <c r="J325" t="e">
        <f>VLOOKUP(F325,[1]!china_towns_second__2[[Column1]:[Y]],3,FALSE)</f>
        <v>#N/A</v>
      </c>
      <c r="K325" t="e">
        <f>VLOOKUP(F325,[1]!china_towns_second__2[[Column1]:[Y]],2,FALSE)</f>
        <v>#N/A</v>
      </c>
      <c r="L325" t="s">
        <v>6226</v>
      </c>
      <c r="M325" t="str">
        <f>VLOOKUP(H325,CHOOSE({1,2},Table2[Native],Table2[Name]),2,0)</f>
        <v>Línglíng Qū</v>
      </c>
      <c r="N325" t="str">
        <f>VLOOKUP(I325,CHOOSE({1,2},Table2[Native],Table2[Name]),2,0)</f>
        <v>Yŏngzhōu Shì</v>
      </c>
      <c r="O325" t="str">
        <f t="shared" si="22"/>
        <v>Daqingping Xiang (Yŏngzhōu Shì)</v>
      </c>
      <c r="P325" s="11" t="str">
        <f t="shared" si="23"/>
        <v>Daqingping Xiang (Yŏngzhōu Shì)</v>
      </c>
    </row>
    <row r="326" spans="1:16" hidden="1" x14ac:dyDescent="0.25">
      <c r="A326" t="s">
        <v>3698</v>
      </c>
      <c r="B326" t="str">
        <f t="shared" si="20"/>
        <v>Dàshèng Zhèn</v>
      </c>
      <c r="C326" t="str">
        <f t="shared" si="21"/>
        <v>Dàshèng Zhèn</v>
      </c>
      <c r="D326" t="s">
        <v>3699</v>
      </c>
      <c r="E326" t="s">
        <v>306</v>
      </c>
      <c r="F326" t="str">
        <f>_xlfn.CONCAT(D326,", ",H326,", ",I326,", ","湖南省")</f>
        <v>大盛镇, 东安县, 永州市, 湖南省</v>
      </c>
      <c r="G326">
        <v>26966</v>
      </c>
      <c r="H326" t="s">
        <v>204</v>
      </c>
      <c r="I326" t="s">
        <v>200</v>
      </c>
      <c r="J326">
        <f>VLOOKUP(F326,[1]!china_towns_second__2[[Column1]:[Y]],3,FALSE)</f>
        <v>26.8238986574632</v>
      </c>
      <c r="K326">
        <f>VLOOKUP(F326,[1]!china_towns_second__2[[Column1]:[Y]],2,FALSE)</f>
        <v>111.3654512</v>
      </c>
      <c r="L326" t="s">
        <v>6227</v>
      </c>
      <c r="M326" t="str">
        <f>VLOOKUP(H326,CHOOSE({1,2},Table2[Native],Table2[Name]),2,0)</f>
        <v>Dōng'ān Xiàn</v>
      </c>
      <c r="N326" t="str">
        <f>VLOOKUP(I326,CHOOSE({1,2},Table2[Native],Table2[Name]),2,0)</f>
        <v>Yŏngzhōu Shì</v>
      </c>
      <c r="O326" t="str">
        <f t="shared" si="22"/>
        <v>Dasheng Zhen (Yŏngzhōu Shì)</v>
      </c>
      <c r="P326" s="11" t="str">
        <f t="shared" si="23"/>
        <v>Dasheng Zhen (Yŏngzhōu Shì)</v>
      </c>
    </row>
    <row r="327" spans="1:16" hidden="1" x14ac:dyDescent="0.25">
      <c r="A327" t="s">
        <v>1507</v>
      </c>
      <c r="B327" t="str">
        <f t="shared" si="20"/>
        <v>Dàshì Zhèn</v>
      </c>
      <c r="C327" t="str">
        <f t="shared" si="21"/>
        <v>Dàshì Zhèn</v>
      </c>
      <c r="D327" t="s">
        <v>1508</v>
      </c>
      <c r="E327" t="s">
        <v>306</v>
      </c>
      <c r="F327" t="str">
        <f>_xlfn.CONCAT(D327,", ",H327,", ",I327,", ","湖南省")</f>
        <v>大市镇, 耒阳市, 衡阳市, 湖南省</v>
      </c>
      <c r="G327">
        <v>39634</v>
      </c>
      <c r="H327" t="s">
        <v>84</v>
      </c>
      <c r="I327" t="s">
        <v>72</v>
      </c>
      <c r="J327">
        <f>VLOOKUP(F327,[1]!china_towns_second__2[[Column1]:[Y]],3,FALSE)</f>
        <v>26.520341359172299</v>
      </c>
      <c r="K327">
        <f>VLOOKUP(F327,[1]!china_towns_second__2[[Column1]:[Y]],2,FALSE)</f>
        <v>112.9349545</v>
      </c>
      <c r="L327" t="s">
        <v>6228</v>
      </c>
      <c r="M327" t="str">
        <f>VLOOKUP(H327,CHOOSE({1,2},Table2[Native],Table2[Name]),2,0)</f>
        <v>Lĕiyáng Shì</v>
      </c>
      <c r="N327" t="str">
        <f>VLOOKUP(I327,CHOOSE({1,2},Table2[Native],Table2[Name]),2,0)</f>
        <v>Héngyáng Shì</v>
      </c>
      <c r="O327" t="str">
        <f t="shared" si="22"/>
        <v>Dashi Zhen (Héngyáng Shì)</v>
      </c>
      <c r="P327" s="11" t="str">
        <f t="shared" si="23"/>
        <v>Dashi Zhen (Héngyáng Shì)</v>
      </c>
    </row>
    <row r="328" spans="1:16" hidden="1" x14ac:dyDescent="0.25">
      <c r="A328" t="s">
        <v>3700</v>
      </c>
      <c r="B328" t="str">
        <f t="shared" si="20"/>
        <v>Dàshíqiáo Xiāng</v>
      </c>
      <c r="C328" t="str">
        <f t="shared" si="21"/>
        <v>Dàshíqiáo Xiāng</v>
      </c>
      <c r="D328" t="s">
        <v>3701</v>
      </c>
      <c r="E328" t="s">
        <v>280</v>
      </c>
      <c r="F328" t="str">
        <f>_xlfn.CONCAT(D328,", ",H328,", ",I328,", ","湖南省")</f>
        <v>大石桥乡, 江华瑶族自治县, 永州市, 湖南省</v>
      </c>
      <c r="G328">
        <v>19542</v>
      </c>
      <c r="H328" t="s">
        <v>206</v>
      </c>
      <c r="I328" t="s">
        <v>200</v>
      </c>
      <c r="J328" t="e">
        <f>VLOOKUP(F328,[1]!china_towns_second__2[[Column1]:[Y]],3,FALSE)</f>
        <v>#N/A</v>
      </c>
      <c r="K328" t="e">
        <f>VLOOKUP(F328,[1]!china_towns_second__2[[Column1]:[Y]],2,FALSE)</f>
        <v>#N/A</v>
      </c>
      <c r="L328" t="s">
        <v>6229</v>
      </c>
      <c r="M328" t="str">
        <f>VLOOKUP(H328,CHOOSE({1,2},Table2[Native],Table2[Name]),2,0)</f>
        <v>Jiānghuá Yáozú Zìzhìxiàn</v>
      </c>
      <c r="N328" t="str">
        <f>VLOOKUP(I328,CHOOSE({1,2},Table2[Native],Table2[Name]),2,0)</f>
        <v>Yŏngzhōu Shì</v>
      </c>
      <c r="O328" t="str">
        <f t="shared" si="22"/>
        <v>Dashiqiao Xiang (Yŏngzhōu Shì)</v>
      </c>
      <c r="P328" s="11" t="str">
        <f t="shared" si="23"/>
        <v>Dashiqiao Xiang (Yŏngzhōu Shì)</v>
      </c>
    </row>
    <row r="329" spans="1:16" hidden="1" x14ac:dyDescent="0.25">
      <c r="A329" t="s">
        <v>1929</v>
      </c>
      <c r="B329" t="str">
        <f t="shared" si="20"/>
        <v>Dàshù'ào Xiāng</v>
      </c>
      <c r="C329" t="str">
        <f t="shared" si="21"/>
        <v>Dàshù'ào Xiāng</v>
      </c>
      <c r="D329" t="s">
        <v>1930</v>
      </c>
      <c r="E329" t="s">
        <v>280</v>
      </c>
      <c r="F329" t="str">
        <f>_xlfn.CONCAT(D329,", ",H329,", ",I329,", ","湖南省")</f>
        <v>大树坳乡, 芷江侗族自治县, 怀化市, 湖南省</v>
      </c>
      <c r="G329">
        <v>8638</v>
      </c>
      <c r="H329" t="s">
        <v>117</v>
      </c>
      <c r="I329" t="s">
        <v>95</v>
      </c>
      <c r="J329" t="e">
        <f>VLOOKUP(F329,[1]!china_towns_second__2[[Column1]:[Y]],3,FALSE)</f>
        <v>#N/A</v>
      </c>
      <c r="K329" t="e">
        <f>VLOOKUP(F329,[1]!china_towns_second__2[[Column1]:[Y]],2,FALSE)</f>
        <v>#N/A</v>
      </c>
      <c r="L329" t="s">
        <v>6230</v>
      </c>
      <c r="M329" t="str">
        <f>VLOOKUP(H329,CHOOSE({1,2},Table2[Native],Table2[Name]),2,0)</f>
        <v>Zhĭjiāng Dòngzú Zìzhìxiàn</v>
      </c>
      <c r="N329" t="str">
        <f>VLOOKUP(I329,CHOOSE({1,2},Table2[Native],Table2[Name]),2,0)</f>
        <v>Huáihuà Shì</v>
      </c>
      <c r="O329" t="str">
        <f t="shared" si="22"/>
        <v>Dashu'ao Xiang (Huáihuà Shì)</v>
      </c>
      <c r="P329" s="11" t="str">
        <f t="shared" si="23"/>
        <v>Dashu'ao Xiang (Huáihuà Shì)</v>
      </c>
    </row>
    <row r="330" spans="1:16" hidden="1" x14ac:dyDescent="0.25">
      <c r="A330" t="s">
        <v>1931</v>
      </c>
      <c r="B330" t="str">
        <f t="shared" si="20"/>
        <v>Dàshuĭtián Xiāng (Huáihuà Shì)</v>
      </c>
      <c r="C330" t="str">
        <f t="shared" si="21"/>
        <v>Dàshuĭtián Xiāng (Huáihuà Shì)</v>
      </c>
      <c r="D330" t="s">
        <v>1932</v>
      </c>
      <c r="E330" t="s">
        <v>280</v>
      </c>
      <c r="F330" t="str">
        <f>_xlfn.CONCAT(D330,", ",H330,", ",I330,", ","湖南省")</f>
        <v>大水田乡, 辰溪县, 怀化市, 湖南省</v>
      </c>
      <c r="G330">
        <v>14129</v>
      </c>
      <c r="H330" t="s">
        <v>97</v>
      </c>
      <c r="I330" t="s">
        <v>95</v>
      </c>
      <c r="J330" t="e">
        <f>VLOOKUP(F330,[1]!china_towns_second__2[[Column1]:[Y]],3,FALSE)</f>
        <v>#N/A</v>
      </c>
      <c r="K330" t="e">
        <f>VLOOKUP(F330,[1]!china_towns_second__2[[Column1]:[Y]],2,FALSE)</f>
        <v>#N/A</v>
      </c>
      <c r="L330" t="s">
        <v>6231</v>
      </c>
      <c r="M330" t="str">
        <f>VLOOKUP(H330,CHOOSE({1,2},Table2[Native],Table2[Name]),2,0)</f>
        <v>Chénxī Xiàn</v>
      </c>
      <c r="N330" t="str">
        <f>VLOOKUP(I330,CHOOSE({1,2},Table2[Native],Table2[Name]),2,0)</f>
        <v>Huáihuà Shì</v>
      </c>
      <c r="O330" t="str">
        <f t="shared" si="22"/>
        <v>Dashuitian Xiang (Huaihua Shi) (Huáihuà Shì)</v>
      </c>
      <c r="P330" s="11" t="str">
        <f t="shared" si="23"/>
        <v>Dashuitian Xiang (Huaihua Shi) (Huáihuà Shì)</v>
      </c>
    </row>
    <row r="331" spans="1:16" hidden="1" x14ac:dyDescent="0.25">
      <c r="A331" t="s">
        <v>1931</v>
      </c>
      <c r="B331" t="str">
        <f t="shared" si="20"/>
        <v>Dàshuĭtián Xiāng (Shàoyáng Shì)</v>
      </c>
      <c r="C331" t="str">
        <f t="shared" si="21"/>
        <v>Dàshuĭtián Xiāng (Shàoyáng Shì)</v>
      </c>
      <c r="D331" t="s">
        <v>1932</v>
      </c>
      <c r="E331" t="s">
        <v>280</v>
      </c>
      <c r="F331" t="str">
        <f>_xlfn.CONCAT(D331,", ",H331,", ",I331,", ","湖南省")</f>
        <v>大水田乡, 隆回县, 邵阳市, 湖南省</v>
      </c>
      <c r="G331">
        <v>10449</v>
      </c>
      <c r="H331" t="s">
        <v>143</v>
      </c>
      <c r="I331" t="s">
        <v>133</v>
      </c>
      <c r="J331" t="e">
        <f>VLOOKUP(F331,[1]!china_towns_second__2[[Column1]:[Y]],3,FALSE)</f>
        <v>#N/A</v>
      </c>
      <c r="K331" t="e">
        <f>VLOOKUP(F331,[1]!china_towns_second__2[[Column1]:[Y]],2,FALSE)</f>
        <v>#N/A</v>
      </c>
      <c r="L331" t="s">
        <v>6232</v>
      </c>
      <c r="M331" t="str">
        <f>VLOOKUP(H331,CHOOSE({1,2},Table2[Native],Table2[Name]),2,0)</f>
        <v>Lónghuí Xiàn</v>
      </c>
      <c r="N331" t="str">
        <f>VLOOKUP(I331,CHOOSE({1,2},Table2[Native],Table2[Name]),2,0)</f>
        <v>Shàoyáng Shì</v>
      </c>
      <c r="O331" t="str">
        <f t="shared" si="22"/>
        <v>Dashuitian Xiang (Shaoyang Shi) (Shàoyáng Shì)</v>
      </c>
      <c r="P331" s="11" t="str">
        <f t="shared" si="23"/>
        <v>Dashuitian Xiang (Shaoyang Shi) (Shàoyáng Shì)</v>
      </c>
    </row>
    <row r="332" spans="1:16" hidden="1" x14ac:dyDescent="0.25">
      <c r="A332" t="s">
        <v>1106</v>
      </c>
      <c r="B332" t="str">
        <f t="shared" si="20"/>
        <v>Dàtáng Zhèn</v>
      </c>
      <c r="C332" t="str">
        <f t="shared" si="21"/>
        <v>Dàtáng Zhèn</v>
      </c>
      <c r="D332" t="s">
        <v>1107</v>
      </c>
      <c r="E332" t="s">
        <v>306</v>
      </c>
      <c r="F332" t="str">
        <f>_xlfn.CONCAT(D332,", ",H332,", ",I332,", ","湖南省")</f>
        <v>大塘镇, 桂东县, 郴州市, 湖南省</v>
      </c>
      <c r="G332">
        <v>17823</v>
      </c>
      <c r="H332" t="s">
        <v>54</v>
      </c>
      <c r="I332" t="s">
        <v>48</v>
      </c>
      <c r="J332">
        <f>VLOOKUP(F332,[1]!china_towns_second__2[[Column1]:[Y]],3,FALSE)</f>
        <v>25.938157252425601</v>
      </c>
      <c r="K332">
        <f>VLOOKUP(F332,[1]!china_towns_second__2[[Column1]:[Y]],2,FALSE)</f>
        <v>113.8640877</v>
      </c>
      <c r="L332" t="s">
        <v>6233</v>
      </c>
      <c r="M332" t="str">
        <f>VLOOKUP(H332,CHOOSE({1,2},Table2[Native],Table2[Name]),2,0)</f>
        <v>Guìdōng Xiàn</v>
      </c>
      <c r="N332" t="str">
        <f>VLOOKUP(I332,CHOOSE({1,2},Table2[Native],Table2[Name]),2,0)</f>
        <v>Chēnzhōu Shì</v>
      </c>
      <c r="O332" t="str">
        <f t="shared" si="22"/>
        <v>Datang Zhen (Chēnzhōu Shì)</v>
      </c>
      <c r="P332" s="11" t="str">
        <f t="shared" si="23"/>
        <v>Datang Zhen (Chēnzhōu Shì)</v>
      </c>
    </row>
    <row r="333" spans="1:16" hidden="1" x14ac:dyDescent="0.25">
      <c r="A333" t="s">
        <v>369</v>
      </c>
      <c r="B333" t="str">
        <f t="shared" si="20"/>
        <v>Dàtóngshān Línchăng</v>
      </c>
      <c r="C333" t="str">
        <f t="shared" si="21"/>
        <v>Dàtóngshān Línchăng</v>
      </c>
      <c r="D333" t="s">
        <v>370</v>
      </c>
      <c r="E333" t="s">
        <v>315</v>
      </c>
      <c r="F333" t="str">
        <f>_xlfn.CONCAT(D333,", ",H333,", ",I333,", ","湖南省")</f>
        <v>大同山林场, 石门县, 常德市, 湖南省</v>
      </c>
      <c r="G333">
        <v>1311</v>
      </c>
      <c r="H333" t="s">
        <v>22</v>
      </c>
      <c r="I333" t="s">
        <v>6</v>
      </c>
      <c r="J333">
        <f>VLOOKUP(F333,[1]!china_towns_second__2[[Column1]:[Y]],3,FALSE)</f>
        <v>29.809102596027198</v>
      </c>
      <c r="K333">
        <f>VLOOKUP(F333,[1]!china_towns_second__2[[Column1]:[Y]],2,FALSE)</f>
        <v>111.08254530000001</v>
      </c>
      <c r="L333" t="s">
        <v>6234</v>
      </c>
      <c r="M333" t="str">
        <f>VLOOKUP(H333,CHOOSE({1,2},Table2[Native],Table2[Name]),2,0)</f>
        <v>Shímén Xiàn</v>
      </c>
      <c r="N333" t="str">
        <f>VLOOKUP(I333,CHOOSE({1,2},Table2[Native],Table2[Name]),2,0)</f>
        <v>Chángdé Shì</v>
      </c>
      <c r="O333" t="str">
        <f t="shared" si="22"/>
        <v>Datongshan Linchang (Chángdé Shì)</v>
      </c>
      <c r="P333" s="11" t="str">
        <f t="shared" si="23"/>
        <v>Datongshan Linchang (Chángdé Shì)</v>
      </c>
    </row>
    <row r="334" spans="1:16" hidden="1" x14ac:dyDescent="0.25">
      <c r="A334" t="s">
        <v>774</v>
      </c>
      <c r="B334" t="str">
        <f t="shared" si="20"/>
        <v>Dàtúnyíng Zhèn</v>
      </c>
      <c r="C334" t="str">
        <f t="shared" si="21"/>
        <v>Dàtúnyíng Zhèn</v>
      </c>
      <c r="D334" t="s">
        <v>775</v>
      </c>
      <c r="E334" t="s">
        <v>306</v>
      </c>
      <c r="F334" t="str">
        <f>_xlfn.CONCAT(D334,", ",H334,", ",I334,", ","湖南省")</f>
        <v>大屯营镇, 宁乡市, 长沙市, 湖南省</v>
      </c>
      <c r="G334">
        <v>34966</v>
      </c>
      <c r="H334" t="s">
        <v>38</v>
      </c>
      <c r="I334" t="s">
        <v>28</v>
      </c>
      <c r="J334">
        <f>VLOOKUP(F334,[1]!china_towns_second__2[[Column1]:[Y]],3,FALSE)</f>
        <v>27.959885259659199</v>
      </c>
      <c r="K334">
        <f>VLOOKUP(F334,[1]!china_towns_second__2[[Column1]:[Y]],2,FALSE)</f>
        <v>112.6375463</v>
      </c>
      <c r="L334" t="s">
        <v>6235</v>
      </c>
      <c r="M334" t="str">
        <f>VLOOKUP(H334,CHOOSE({1,2},Table2[Native],Table2[Name]),2,0)</f>
        <v>Níngxiāng Shì</v>
      </c>
      <c r="N334" t="str">
        <f>VLOOKUP(I334,CHOOSE({1,2},Table2[Native],Table2[Name]),2,0)</f>
        <v>Chángshā Shì</v>
      </c>
      <c r="O334" t="str">
        <f t="shared" si="22"/>
        <v>Datunying Zhen (Chángshā Shì)</v>
      </c>
      <c r="P334" s="11" t="str">
        <f t="shared" si="23"/>
        <v>Datunying Zhen (Chángshā Shì)</v>
      </c>
    </row>
    <row r="335" spans="1:16" hidden="1" x14ac:dyDescent="0.25">
      <c r="A335" t="s">
        <v>3176</v>
      </c>
      <c r="B335" t="str">
        <f t="shared" si="20"/>
        <v>Dàtuŏ Xiāng</v>
      </c>
      <c r="C335" t="str">
        <f t="shared" si="21"/>
        <v>Dàtuŏ Xiāng</v>
      </c>
      <c r="D335" t="s">
        <v>3177</v>
      </c>
      <c r="E335" t="s">
        <v>280</v>
      </c>
      <c r="F335" t="str">
        <f>_xlfn.CONCAT(D335,", ",H335,", ",I335,", ","湖南省")</f>
        <v>大妥乡, 保靖县, 湘西土家族苗族自治州, 湖南省</v>
      </c>
      <c r="G335">
        <v>16813</v>
      </c>
      <c r="H335" t="s">
        <v>172</v>
      </c>
      <c r="I335" t="s">
        <v>170</v>
      </c>
      <c r="J335" t="e">
        <f>VLOOKUP(F335,[1]!china_towns_second__2[[Column1]:[Y]],3,FALSE)</f>
        <v>#N/A</v>
      </c>
      <c r="K335" t="e">
        <f>VLOOKUP(F335,[1]!china_towns_second__2[[Column1]:[Y]],2,FALSE)</f>
        <v>#N/A</v>
      </c>
      <c r="L335" t="s">
        <v>6236</v>
      </c>
      <c r="M335" t="str">
        <f>VLOOKUP(H335,CHOOSE({1,2},Table2[Native],Table2[Name]),2,0)</f>
        <v>Băojìng Xiàn</v>
      </c>
      <c r="N335" t="str">
        <f>VLOOKUP(I335,CHOOSE({1,2},Table2[Native],Table2[Name]),2,0)</f>
        <v>Xiāngxī Tŭjiāzú Miáozú Zìzhìzhōu</v>
      </c>
      <c r="O335" t="str">
        <f t="shared" si="22"/>
        <v>Datuo Xiang (Xiāngxī Tŭjiāzú Miáozú Zìzhìzhōu)</v>
      </c>
      <c r="P335" s="11" t="str">
        <f t="shared" si="23"/>
        <v>Datuo Xiang (Xiāngxī Tŭjiāzú Miáozú Zìzhìzhōu)</v>
      </c>
    </row>
    <row r="336" spans="1:16" hidden="1" x14ac:dyDescent="0.25">
      <c r="A336" t="s">
        <v>776</v>
      </c>
      <c r="B336" t="str">
        <f t="shared" si="20"/>
        <v>Dàtuō Zhèn [→ Xiānfēng Jiēdào, Hēishípù Jiēdào, Dàtuōpù Jiēdào]</v>
      </c>
      <c r="C336" t="str">
        <f t="shared" si="21"/>
        <v>Dàtuō Zhèn [→ Xiānfēng Jiēdào, Hēishípù Jiēdào, Dàtuōpù Jiēdào]</v>
      </c>
      <c r="D336" t="s">
        <v>777</v>
      </c>
      <c r="E336" t="s">
        <v>306</v>
      </c>
      <c r="F336" t="str">
        <f>_xlfn.CONCAT(D336,", ",H336,", ",I336,", ","湖南省")</f>
        <v>大托镇, 天心区, 长沙市, 湖南省</v>
      </c>
      <c r="G336">
        <v>50344</v>
      </c>
      <c r="H336" t="s">
        <v>40</v>
      </c>
      <c r="I336" t="s">
        <v>28</v>
      </c>
      <c r="J336">
        <f>VLOOKUP(F336,[1]!china_towns_second__2[[Column1]:[Y]],3,FALSE)</f>
        <v>28.073519118396401</v>
      </c>
      <c r="K336">
        <f>VLOOKUP(F336,[1]!china_towns_second__2[[Column1]:[Y]],2,FALSE)</f>
        <v>112.9400835</v>
      </c>
      <c r="L336" t="s">
        <v>6237</v>
      </c>
      <c r="M336" t="str">
        <f>VLOOKUP(H336,CHOOSE({1,2},Table2[Native],Table2[Name]),2,0)</f>
        <v>Tiānxīn Qū</v>
      </c>
      <c r="N336" t="str">
        <f>VLOOKUP(I336,CHOOSE({1,2},Table2[Native],Table2[Name]),2,0)</f>
        <v>Chángshā Shì</v>
      </c>
      <c r="O336" t="str">
        <f t="shared" si="22"/>
        <v>Datuo Zhen [→ Xianfeng Jiedao, Heishipu Jiedao, Datuopu Jiedao] (Chángshā Shì)</v>
      </c>
      <c r="P336" s="11" t="str">
        <f t="shared" si="23"/>
        <v>Datuo Zhen [→ Xianfeng Jiedao, Heishipu Jiedao, Datuopu Jiedao] (Chángshā Shì)</v>
      </c>
    </row>
    <row r="337" spans="1:16" hidden="1" x14ac:dyDescent="0.25">
      <c r="A337" t="s">
        <v>3702</v>
      </c>
      <c r="B337" t="str">
        <f t="shared" si="20"/>
        <v>Dàwéi Zhèn</v>
      </c>
      <c r="C337" t="str">
        <f t="shared" si="21"/>
        <v>Dàwéi Zhèn</v>
      </c>
      <c r="D337" t="s">
        <v>3703</v>
      </c>
      <c r="E337" t="s">
        <v>306</v>
      </c>
      <c r="F337" t="str">
        <f>_xlfn.CONCAT(D337,", ",H337,", ",I337,", ","湖南省")</f>
        <v>大圩镇, 江华瑶族自治县, 永州市, 湖南省</v>
      </c>
      <c r="G337">
        <v>23676</v>
      </c>
      <c r="H337" t="s">
        <v>206</v>
      </c>
      <c r="I337" t="s">
        <v>200</v>
      </c>
      <c r="J337">
        <f>VLOOKUP(F337,[1]!china_towns_second__2[[Column1]:[Y]],3,FALSE)</f>
        <v>24.842829746253202</v>
      </c>
      <c r="K337">
        <f>VLOOKUP(F337,[1]!china_towns_second__2[[Column1]:[Y]],2,FALSE)</f>
        <v>111.7211492</v>
      </c>
      <c r="L337" t="s">
        <v>6238</v>
      </c>
      <c r="M337" t="str">
        <f>VLOOKUP(H337,CHOOSE({1,2},Table2[Native],Table2[Name]),2,0)</f>
        <v>Jiānghuá Yáozú Zìzhìxiàn</v>
      </c>
      <c r="N337" t="str">
        <f>VLOOKUP(I337,CHOOSE({1,2},Table2[Native],Table2[Name]),2,0)</f>
        <v>Yŏngzhōu Shì</v>
      </c>
      <c r="O337" t="str">
        <f t="shared" si="22"/>
        <v>Dawei Zhen (Yŏngzhōu Shì)</v>
      </c>
      <c r="P337" s="11" t="str">
        <f t="shared" si="23"/>
        <v>Dawei Zhen (Yŏngzhōu Shì)</v>
      </c>
    </row>
    <row r="338" spans="1:16" hidden="1" x14ac:dyDescent="0.25">
      <c r="A338" t="s">
        <v>778</v>
      </c>
      <c r="B338" t="str">
        <f t="shared" si="20"/>
        <v>Dàwéishān Zhèn</v>
      </c>
      <c r="C338" t="str">
        <f t="shared" si="21"/>
        <v>Dàwéishān Zhèn</v>
      </c>
      <c r="D338" t="s">
        <v>779</v>
      </c>
      <c r="E338" t="s">
        <v>306</v>
      </c>
      <c r="F338" t="str">
        <f>_xlfn.CONCAT(D338,", ",H338,", ",I338,", ","湖南省")</f>
        <v>大围山镇, 浏阳市, 长沙市, 湖南省</v>
      </c>
      <c r="G338">
        <v>20042</v>
      </c>
      <c r="H338" t="s">
        <v>36</v>
      </c>
      <c r="I338" t="s">
        <v>28</v>
      </c>
      <c r="J338">
        <f>VLOOKUP(F338,[1]!china_towns_second__2[[Column1]:[Y]],3,FALSE)</f>
        <v>28.4712737151924</v>
      </c>
      <c r="K338">
        <f>VLOOKUP(F338,[1]!china_towns_second__2[[Column1]:[Y]],2,FALSE)</f>
        <v>114.0515917</v>
      </c>
      <c r="L338" t="s">
        <v>6239</v>
      </c>
      <c r="M338" t="str">
        <f>VLOOKUP(H338,CHOOSE({1,2},Table2[Native],Table2[Name]),2,0)</f>
        <v>Liúyáng Shì</v>
      </c>
      <c r="N338" t="str">
        <f>VLOOKUP(I338,CHOOSE({1,2},Table2[Native],Table2[Name]),2,0)</f>
        <v>Chángshā Shì</v>
      </c>
      <c r="O338" t="str">
        <f t="shared" si="22"/>
        <v>Daweishan Zhen (Chángshā Shì)</v>
      </c>
      <c r="P338" s="11" t="str">
        <f t="shared" si="23"/>
        <v>Daweishan Zhen (Chángshā Shì)</v>
      </c>
    </row>
    <row r="339" spans="1:16" hidden="1" x14ac:dyDescent="0.25">
      <c r="A339" t="s">
        <v>1933</v>
      </c>
      <c r="B339" t="str">
        <f t="shared" si="20"/>
        <v>Dàwèixī Xiāng</v>
      </c>
      <c r="C339" t="str">
        <f t="shared" si="21"/>
        <v>Dàwèixī Xiāng</v>
      </c>
      <c r="D339" t="s">
        <v>1934</v>
      </c>
      <c r="E339" t="s">
        <v>280</v>
      </c>
      <c r="F339" t="str">
        <f>_xlfn.CONCAT(D339,", ",H339,", ",I339,", ","湖南省")</f>
        <v>大渭溪乡, 溆浦县, 怀化市, 湖南省</v>
      </c>
      <c r="G339">
        <v>5435</v>
      </c>
      <c r="H339" t="s">
        <v>113</v>
      </c>
      <c r="I339" t="s">
        <v>95</v>
      </c>
      <c r="J339" t="e">
        <f>VLOOKUP(F339,[1]!china_towns_second__2[[Column1]:[Y]],3,FALSE)</f>
        <v>#N/A</v>
      </c>
      <c r="K339" t="e">
        <f>VLOOKUP(F339,[1]!china_towns_second__2[[Column1]:[Y]],2,FALSE)</f>
        <v>#N/A</v>
      </c>
      <c r="L339" t="s">
        <v>6240</v>
      </c>
      <c r="M339" t="str">
        <f>VLOOKUP(H339,CHOOSE({1,2},Table2[Native],Table2[Name]),2,0)</f>
        <v>Xùpŭ Xiàn</v>
      </c>
      <c r="N339" t="str">
        <f>VLOOKUP(I339,CHOOSE({1,2},Table2[Native],Table2[Name]),2,0)</f>
        <v>Huáihuà Shì</v>
      </c>
      <c r="O339" t="str">
        <f t="shared" si="22"/>
        <v>Daweixi Xiang (Huáihuà Shì)</v>
      </c>
      <c r="P339" s="11" t="str">
        <f t="shared" si="23"/>
        <v>Daweixi Xiang (Huáihuà Shì)</v>
      </c>
    </row>
    <row r="340" spans="1:16" hidden="1" x14ac:dyDescent="0.25">
      <c r="A340" t="s">
        <v>2647</v>
      </c>
      <c r="B340" t="str">
        <f t="shared" si="20"/>
        <v>Dàwū Yáozú Xiāng</v>
      </c>
      <c r="C340" t="str">
        <f t="shared" si="21"/>
        <v>Dàwū Yáozú Xiāng</v>
      </c>
      <c r="D340" t="s">
        <v>2648</v>
      </c>
      <c r="E340" t="s">
        <v>280</v>
      </c>
      <c r="F340" t="str">
        <f>_xlfn.CONCAT(D340,", ",H340,", ",I340,", ","湖南省")</f>
        <v>大屋瑶族乡, 洞口县, 邵阳市, 湖南省</v>
      </c>
      <c r="G340">
        <v>4607</v>
      </c>
      <c r="H340" t="s">
        <v>141</v>
      </c>
      <c r="I340" t="s">
        <v>133</v>
      </c>
      <c r="J340" t="e">
        <f>VLOOKUP(F340,[1]!china_towns_second__2[[Column1]:[Y]],3,FALSE)</f>
        <v>#N/A</v>
      </c>
      <c r="K340" t="e">
        <f>VLOOKUP(F340,[1]!china_towns_second__2[[Column1]:[Y]],2,FALSE)</f>
        <v>#N/A</v>
      </c>
      <c r="L340" t="s">
        <v>6241</v>
      </c>
      <c r="M340" t="str">
        <f>VLOOKUP(H340,CHOOSE({1,2},Table2[Native],Table2[Name]),2,0)</f>
        <v>Dòngkŏu Xiàn</v>
      </c>
      <c r="N340" t="str">
        <f>VLOOKUP(I340,CHOOSE({1,2},Table2[Native],Table2[Name]),2,0)</f>
        <v>Shàoyáng Shì</v>
      </c>
      <c r="O340" t="str">
        <f t="shared" si="22"/>
        <v>Dawu Yaozu Xiang (Shàoyáng Shì)</v>
      </c>
      <c r="P340" s="11" t="str">
        <f t="shared" si="23"/>
        <v>Dawu Yaozu Xiang (Shàoyáng Shì)</v>
      </c>
    </row>
    <row r="341" spans="1:16" hidden="1" x14ac:dyDescent="0.25">
      <c r="A341" t="s">
        <v>3704</v>
      </c>
      <c r="B341" t="str">
        <f t="shared" si="20"/>
        <v>Dàxī Xiāng</v>
      </c>
      <c r="C341" t="str">
        <f t="shared" si="21"/>
        <v>Dàxī Xiāng</v>
      </c>
      <c r="D341" t="s">
        <v>3705</v>
      </c>
      <c r="E341" t="s">
        <v>280</v>
      </c>
      <c r="F341" t="str">
        <f>_xlfn.CONCAT(D341,", ",H341,", ",I341,", ","湖南省")</f>
        <v>大锡乡, 江华瑶族自治县, 永州市, 湖南省</v>
      </c>
      <c r="G341">
        <v>4499</v>
      </c>
      <c r="H341" t="s">
        <v>206</v>
      </c>
      <c r="I341" t="s">
        <v>200</v>
      </c>
      <c r="J341" t="e">
        <f>VLOOKUP(F341,[1]!china_towns_second__2[[Column1]:[Y]],3,FALSE)</f>
        <v>#N/A</v>
      </c>
      <c r="K341" t="e">
        <f>VLOOKUP(F341,[1]!china_towns_second__2[[Column1]:[Y]],2,FALSE)</f>
        <v>#N/A</v>
      </c>
      <c r="L341" t="s">
        <v>6242</v>
      </c>
      <c r="M341" t="str">
        <f>VLOOKUP(H341,CHOOSE({1,2},Table2[Native],Table2[Name]),2,0)</f>
        <v>Jiānghuá Yáozú Zìzhìxiàn</v>
      </c>
      <c r="N341" t="str">
        <f>VLOOKUP(I341,CHOOSE({1,2},Table2[Native],Table2[Name]),2,0)</f>
        <v>Yŏngzhōu Shì</v>
      </c>
      <c r="O341" t="str">
        <f t="shared" si="22"/>
        <v>Daxi Xiang (Yŏngzhōu Shì)</v>
      </c>
      <c r="P341" s="11" t="str">
        <f t="shared" si="23"/>
        <v>Daxi Xiang (Yŏngzhōu Shì)</v>
      </c>
    </row>
    <row r="342" spans="1:16" hidden="1" x14ac:dyDescent="0.25">
      <c r="A342" t="s">
        <v>2649</v>
      </c>
      <c r="B342" t="str">
        <f t="shared" si="20"/>
        <v>Dàxīn Zhèn</v>
      </c>
      <c r="C342" t="str">
        <f t="shared" si="21"/>
        <v>Dàxīn Zhèn</v>
      </c>
      <c r="D342" t="s">
        <v>2650</v>
      </c>
      <c r="E342" t="s">
        <v>306</v>
      </c>
      <c r="F342" t="str">
        <f>_xlfn.CONCAT(D342,", ",H342,", ",I342,", ","湖南省")</f>
        <v>大新镇, 新邵县, 邵阳市, 湖南省</v>
      </c>
      <c r="G342">
        <v>34691</v>
      </c>
      <c r="H342" t="s">
        <v>157</v>
      </c>
      <c r="I342" t="s">
        <v>133</v>
      </c>
      <c r="J342">
        <f>VLOOKUP(F342,[1]!china_towns_second__2[[Column1]:[Y]],3,FALSE)</f>
        <v>27.484677688521401</v>
      </c>
      <c r="K342">
        <f>VLOOKUP(F342,[1]!china_towns_second__2[[Column1]:[Y]],2,FALSE)</f>
        <v>111.3803884</v>
      </c>
      <c r="L342" t="s">
        <v>6243</v>
      </c>
      <c r="M342" t="str">
        <f>VLOOKUP(H342,CHOOSE({1,2},Table2[Native],Table2[Name]),2,0)</f>
        <v>Xīnshào Xiàn</v>
      </c>
      <c r="N342" t="str">
        <f>VLOOKUP(I342,CHOOSE({1,2},Table2[Native],Table2[Name]),2,0)</f>
        <v>Shàoyáng Shì</v>
      </c>
      <c r="O342" t="str">
        <f t="shared" si="22"/>
        <v>Daxin Zhen (Shàoyáng Shì)</v>
      </c>
      <c r="P342" s="11" t="str">
        <f t="shared" si="23"/>
        <v>Daxin Zhen (Shàoyáng Shì)</v>
      </c>
    </row>
    <row r="343" spans="1:16" hidden="1" x14ac:dyDescent="0.25">
      <c r="A343" t="s">
        <v>2425</v>
      </c>
      <c r="B343" t="str">
        <f t="shared" si="20"/>
        <v>Dàxióngshān Guóyŏu Línchăng</v>
      </c>
      <c r="C343" t="str">
        <f t="shared" si="21"/>
        <v>Dàxióngshān Guóyŏu Línchăng</v>
      </c>
      <c r="D343" t="s">
        <v>2426</v>
      </c>
      <c r="E343" t="s">
        <v>315</v>
      </c>
      <c r="F343" t="str">
        <f>_xlfn.CONCAT(D343,", ",H343,", ",I343,", ","湖南省")</f>
        <v>大熊山国有林场, 新化县, 娄底市, 湖南省</v>
      </c>
      <c r="G343">
        <v>3407</v>
      </c>
      <c r="H343" t="s">
        <v>131</v>
      </c>
      <c r="I343" t="s">
        <v>121</v>
      </c>
      <c r="J343">
        <f>VLOOKUP(F343,[1]!china_towns_second__2[[Column1]:[Y]],3,FALSE)</f>
        <v>28.1770673636026</v>
      </c>
      <c r="K343">
        <f>VLOOKUP(F343,[1]!china_towns_second__2[[Column1]:[Y]],2,FALSE)</f>
        <v>111.2996796</v>
      </c>
      <c r="L343" t="s">
        <v>6244</v>
      </c>
      <c r="M343" t="str">
        <f>VLOOKUP(H343,CHOOSE({1,2},Table2[Native],Table2[Name]),2,0)</f>
        <v>Xīnhuà Xiàn</v>
      </c>
      <c r="N343" t="str">
        <f>VLOOKUP(I343,CHOOSE({1,2},Table2[Native],Table2[Name]),2,0)</f>
        <v>Lóudĭ Shì</v>
      </c>
      <c r="O343" t="str">
        <f t="shared" si="22"/>
        <v>Daxiongshan Guoyou Linchang (Lóudĭ Shì)</v>
      </c>
      <c r="P343" s="11" t="str">
        <f t="shared" si="23"/>
        <v>Daxiongshan Guoyou Linchang (Lóudĭ Shì)</v>
      </c>
    </row>
    <row r="344" spans="1:16" hidden="1" x14ac:dyDescent="0.25">
      <c r="A344" t="s">
        <v>371</v>
      </c>
      <c r="B344" t="str">
        <f t="shared" si="20"/>
        <v>Dàyàndàng Zhèn</v>
      </c>
      <c r="C344" t="str">
        <f t="shared" si="21"/>
        <v>Dàyàndàng Zhèn</v>
      </c>
      <c r="D344" t="s">
        <v>372</v>
      </c>
      <c r="E344" t="s">
        <v>306</v>
      </c>
      <c r="F344" t="str">
        <f>_xlfn.CONCAT(D344,", ",H344,", ",I344,", ","湖南省")</f>
        <v>大堰垱镇, 澧县, 常德市, 湖南省</v>
      </c>
      <c r="G344">
        <v>33632</v>
      </c>
      <c r="H344" t="s">
        <v>20</v>
      </c>
      <c r="I344" t="s">
        <v>6</v>
      </c>
      <c r="J344">
        <f>VLOOKUP(F344,[1]!china_towns_second__2[[Column1]:[Y]],3,FALSE)</f>
        <v>29.742327947025998</v>
      </c>
      <c r="K344">
        <f>VLOOKUP(F344,[1]!china_towns_second__2[[Column1]:[Y]],2,FALSE)</f>
        <v>111.6655325</v>
      </c>
      <c r="L344" t="s">
        <v>6245</v>
      </c>
      <c r="M344" t="str">
        <f>VLOOKUP(H344,CHOOSE({1,2},Table2[Native],Table2[Name]),2,0)</f>
        <v>Lĭ Xiàn</v>
      </c>
      <c r="N344" t="str">
        <f>VLOOKUP(I344,CHOOSE({1,2},Table2[Native],Table2[Name]),2,0)</f>
        <v>Chángdé Shì</v>
      </c>
      <c r="O344" t="str">
        <f t="shared" si="22"/>
        <v>Dayandang Zhen (Chángdé Shì)</v>
      </c>
      <c r="P344" s="11" t="str">
        <f t="shared" si="23"/>
        <v>Dayandang Zhen (Chángdé Shì)</v>
      </c>
    </row>
    <row r="345" spans="1:16" hidden="1" x14ac:dyDescent="0.25">
      <c r="A345" t="s">
        <v>780</v>
      </c>
      <c r="B345" t="str">
        <f t="shared" si="20"/>
        <v>Dàyáo Zhèn [incl. Yánghuā Xiāng]</v>
      </c>
      <c r="C345" t="str">
        <f t="shared" si="21"/>
        <v>Dàyáo Zhèn [incl. Yánghuā Xiāng]</v>
      </c>
      <c r="D345" t="s">
        <v>781</v>
      </c>
      <c r="E345" t="s">
        <v>306</v>
      </c>
      <c r="F345" t="str">
        <f>_xlfn.CONCAT(D345,", ",H345,", ",I345,", ","湖南省")</f>
        <v>大瑶镇, 浏阳市, 长沙市, 湖南省</v>
      </c>
      <c r="G345">
        <v>78431</v>
      </c>
      <c r="H345" t="s">
        <v>36</v>
      </c>
      <c r="I345" t="s">
        <v>28</v>
      </c>
      <c r="J345">
        <f>VLOOKUP(F345,[1]!china_towns_second__2[[Column1]:[Y]],3,FALSE)</f>
        <v>27.990653661756301</v>
      </c>
      <c r="K345">
        <f>VLOOKUP(F345,[1]!china_towns_second__2[[Column1]:[Y]],2,FALSE)</f>
        <v>113.70561840000001</v>
      </c>
      <c r="L345" t="s">
        <v>6246</v>
      </c>
      <c r="M345" t="str">
        <f>VLOOKUP(H345,CHOOSE({1,2},Table2[Native],Table2[Name]),2,0)</f>
        <v>Liúyáng Shì</v>
      </c>
      <c r="N345" t="str">
        <f>VLOOKUP(I345,CHOOSE({1,2},Table2[Native],Table2[Name]),2,0)</f>
        <v>Chángshā Shì</v>
      </c>
      <c r="O345" t="str">
        <f t="shared" si="22"/>
        <v>Dayao Zhen [incl. Yanghua Xiang] (Chángshā Shì)</v>
      </c>
      <c r="P345" s="11" t="str">
        <f t="shared" si="23"/>
        <v>Dayao Zhen [incl. Yanghua Xiang] (Chángshā Shì)</v>
      </c>
    </row>
    <row r="346" spans="1:16" hidden="1" x14ac:dyDescent="0.25">
      <c r="A346" t="s">
        <v>1509</v>
      </c>
      <c r="B346" t="str">
        <f t="shared" si="20"/>
        <v>Dàyì Zhèn</v>
      </c>
      <c r="C346" t="str">
        <f t="shared" si="21"/>
        <v>Dàyì Zhèn</v>
      </c>
      <c r="D346" t="s">
        <v>1510</v>
      </c>
      <c r="E346" t="s">
        <v>306</v>
      </c>
      <c r="F346" t="str">
        <f>_xlfn.CONCAT(D346,", ",H346,", ",I346,", ","湖南省")</f>
        <v>大义镇, 耒阳市, 衡阳市, 湖南省</v>
      </c>
      <c r="G346">
        <v>29570</v>
      </c>
      <c r="H346" t="s">
        <v>84</v>
      </c>
      <c r="I346" t="s">
        <v>72</v>
      </c>
      <c r="J346">
        <f>VLOOKUP(F346,[1]!china_towns_second__2[[Column1]:[Y]],3,FALSE)</f>
        <v>26.265665022374701</v>
      </c>
      <c r="K346">
        <f>VLOOKUP(F346,[1]!china_towns_second__2[[Column1]:[Y]],2,FALSE)</f>
        <v>113.0190728</v>
      </c>
      <c r="L346" t="s">
        <v>6247</v>
      </c>
      <c r="M346" t="str">
        <f>VLOOKUP(H346,CHOOSE({1,2},Table2[Native],Table2[Name]),2,0)</f>
        <v>Lĕiyáng Shì</v>
      </c>
      <c r="N346" t="str">
        <f>VLOOKUP(I346,CHOOSE({1,2},Table2[Native],Table2[Name]),2,0)</f>
        <v>Héngyáng Shì</v>
      </c>
      <c r="O346" t="str">
        <f t="shared" si="22"/>
        <v>Dayi Zhen (Héngyáng Shì)</v>
      </c>
      <c r="P346" s="11" t="str">
        <f t="shared" si="23"/>
        <v>Dayi Zhen (Héngyáng Shì)</v>
      </c>
    </row>
    <row r="347" spans="1:16" hidden="1" x14ac:dyDescent="0.25">
      <c r="A347" t="s">
        <v>4367</v>
      </c>
      <c r="B347" t="str">
        <f t="shared" si="20"/>
        <v>Dàyōngqiáo Jiēdào</v>
      </c>
      <c r="C347" t="str">
        <f t="shared" si="21"/>
        <v>Dàyōngqiáo Jiēdào</v>
      </c>
      <c r="D347" t="s">
        <v>4368</v>
      </c>
      <c r="E347" t="s">
        <v>287</v>
      </c>
      <c r="F347" t="str">
        <f>_xlfn.CONCAT(D347,", ",H347,", ",I347,", ","湖南省")</f>
        <v>大庸桥街道, 永定区, 张家界市, 湖南省</v>
      </c>
      <c r="G347">
        <v>23774</v>
      </c>
      <c r="H347" t="s">
        <v>248</v>
      </c>
      <c r="I347" t="s">
        <v>240</v>
      </c>
      <c r="J347">
        <f>VLOOKUP(F347,[1]!china_towns_second__2[[Column1]:[Y]],3,FALSE)</f>
        <v>29.144832529957998</v>
      </c>
      <c r="K347">
        <f>VLOOKUP(F347,[1]!china_towns_second__2[[Column1]:[Y]],2,FALSE)</f>
        <v>110.4437176</v>
      </c>
      <c r="L347" t="s">
        <v>6248</v>
      </c>
      <c r="M347" t="str">
        <f>VLOOKUP(H347,CHOOSE({1,2},Table2[Native],Table2[Name]),2,0)</f>
        <v>Yŏngdìng Qū</v>
      </c>
      <c r="N347" t="str">
        <f>VLOOKUP(I347,CHOOSE({1,2},Table2[Native],Table2[Name]),2,0)</f>
        <v>Zhāngjiājiè Shì</v>
      </c>
      <c r="O347" t="str">
        <f t="shared" si="22"/>
        <v>Dayongqiao Jiedao (Zhāngjiājiè Shì)</v>
      </c>
      <c r="P347" s="11" t="str">
        <f t="shared" si="23"/>
        <v>Dayongqiao Jiedao (Zhāngjiājiè Shì)</v>
      </c>
    </row>
    <row r="348" spans="1:16" hidden="1" x14ac:dyDescent="0.25">
      <c r="A348" t="s">
        <v>3706</v>
      </c>
      <c r="B348" t="str">
        <f t="shared" si="20"/>
        <v>Dàzhōngqiáo Zhèn</v>
      </c>
      <c r="C348" t="str">
        <f t="shared" si="21"/>
        <v>Dàzhōngqiáo Zhèn</v>
      </c>
      <c r="D348" t="s">
        <v>3707</v>
      </c>
      <c r="E348" t="s">
        <v>306</v>
      </c>
      <c r="F348" t="str">
        <f>_xlfn.CONCAT(D348,", ",H348,", ",I348,", ","湖南省")</f>
        <v>大忠桥镇, 祁阳市, 永州市, 湖南省</v>
      </c>
      <c r="G348">
        <v>42453</v>
      </c>
      <c r="H348" t="s">
        <v>215</v>
      </c>
      <c r="I348" t="s">
        <v>200</v>
      </c>
      <c r="J348">
        <f>VLOOKUP(F348,[1]!china_towns_second__2[[Column1]:[Y]],3,FALSE)</f>
        <v>26.3818114866807</v>
      </c>
      <c r="K348">
        <f>VLOOKUP(F348,[1]!china_towns_second__2[[Column1]:[Y]],2,FALSE)</f>
        <v>111.8918427</v>
      </c>
      <c r="L348" t="s">
        <v>6249</v>
      </c>
      <c r="M348" t="str">
        <f>VLOOKUP(H348,CHOOSE({1,2},Table2[Native],Table2[Name]),2,0)</f>
        <v>Qíyáng Shì</v>
      </c>
      <c r="N348" t="str">
        <f>VLOOKUP(I348,CHOOSE({1,2},Table2[Native],Table2[Name]),2,0)</f>
        <v>Yŏngzhōu Shì</v>
      </c>
      <c r="O348" t="str">
        <f t="shared" si="22"/>
        <v>Dazhongqiao Zhen (Yŏngzhōu Shì)</v>
      </c>
      <c r="P348" s="11" t="str">
        <f t="shared" si="23"/>
        <v>Dazhongqiao Zhen (Yŏngzhōu Shì)</v>
      </c>
    </row>
    <row r="349" spans="1:16" hidden="1" x14ac:dyDescent="0.25">
      <c r="A349" t="s">
        <v>4076</v>
      </c>
      <c r="B349" t="str">
        <f t="shared" si="20"/>
        <v>Dàzhōu Xiāng</v>
      </c>
      <c r="C349" t="str">
        <f t="shared" si="21"/>
        <v>Dàzhōu Xiāng</v>
      </c>
      <c r="D349" t="s">
        <v>4077</v>
      </c>
      <c r="E349" t="s">
        <v>280</v>
      </c>
      <c r="F349" t="str">
        <f>_xlfn.CONCAT(D349,", ",H349,", ",I349,", ","湖南省")</f>
        <v>大洲乡, 平江县, 岳阳市, 湖南省</v>
      </c>
      <c r="G349">
        <v>18888</v>
      </c>
      <c r="H349" t="s">
        <v>230</v>
      </c>
      <c r="I349" t="s">
        <v>221</v>
      </c>
      <c r="J349" t="e">
        <f>VLOOKUP(F349,[1]!china_towns_second__2[[Column1]:[Y]],3,FALSE)</f>
        <v>#N/A</v>
      </c>
      <c r="K349" t="e">
        <f>VLOOKUP(F349,[1]!china_towns_second__2[[Column1]:[Y]],2,FALSE)</f>
        <v>#N/A</v>
      </c>
      <c r="L349" t="s">
        <v>6250</v>
      </c>
      <c r="M349" t="str">
        <f>VLOOKUP(H349,CHOOSE({1,2},Table2[Native],Table2[Name]),2,0)</f>
        <v>Píngjiāng Xiàn</v>
      </c>
      <c r="N349" t="str">
        <f>VLOOKUP(I349,CHOOSE({1,2},Table2[Native],Table2[Name]),2,0)</f>
        <v>Yuèyáng Shì</v>
      </c>
      <c r="O349" t="str">
        <f t="shared" si="22"/>
        <v>Dazhou Xiang (Yuèyáng Shì)</v>
      </c>
      <c r="P349" s="11" t="str">
        <f t="shared" si="23"/>
        <v>Dazhou Xiang (Yuèyáng Shì)</v>
      </c>
    </row>
    <row r="350" spans="1:16" hidden="1" x14ac:dyDescent="0.25">
      <c r="A350" t="s">
        <v>2651</v>
      </c>
      <c r="B350" t="str">
        <f t="shared" si="20"/>
        <v>Dèngjiāpū Zhèn</v>
      </c>
      <c r="C350" t="str">
        <f t="shared" si="21"/>
        <v>Dèngjiāpū Zhèn</v>
      </c>
      <c r="D350" t="s">
        <v>2652</v>
      </c>
      <c r="E350" t="s">
        <v>306</v>
      </c>
      <c r="F350" t="str">
        <f>_xlfn.CONCAT(D350,", ",H350,", ",I350,", ","湖南省")</f>
        <v>邓家铺镇, 武冈市, 邵阳市, 湖南省</v>
      </c>
      <c r="G350">
        <v>52401</v>
      </c>
      <c r="H350" t="s">
        <v>153</v>
      </c>
      <c r="I350" t="s">
        <v>133</v>
      </c>
      <c r="J350">
        <f>VLOOKUP(F350,[1]!china_towns_second__2[[Column1]:[Y]],3,FALSE)</f>
        <v>26.8810476580143</v>
      </c>
      <c r="K350">
        <f>VLOOKUP(F350,[1]!china_towns_second__2[[Column1]:[Y]],2,FALSE)</f>
        <v>110.9192987</v>
      </c>
      <c r="L350" t="s">
        <v>6251</v>
      </c>
      <c r="M350" t="str">
        <f>VLOOKUP(H350,CHOOSE({1,2},Table2[Native],Table2[Name]),2,0)</f>
        <v>Wŭgāng Shì</v>
      </c>
      <c r="N350" t="str">
        <f>VLOOKUP(I350,CHOOSE({1,2},Table2[Native],Table2[Name]),2,0)</f>
        <v>Shàoyáng Shì</v>
      </c>
      <c r="O350" t="str">
        <f t="shared" si="22"/>
        <v>Dengjiapu Zhen (Shàoyáng Shì)</v>
      </c>
      <c r="P350" s="11" t="str">
        <f t="shared" si="23"/>
        <v>Dengjiapu Zhen (Shàoyáng Shì)</v>
      </c>
    </row>
    <row r="351" spans="1:16" hidden="1" x14ac:dyDescent="0.25">
      <c r="A351" t="s">
        <v>2653</v>
      </c>
      <c r="B351" t="str">
        <f t="shared" si="20"/>
        <v>Dèngyuántài Zhèn</v>
      </c>
      <c r="C351" t="str">
        <f t="shared" si="21"/>
        <v>Dèngyuántài Zhèn</v>
      </c>
      <c r="D351" t="s">
        <v>2654</v>
      </c>
      <c r="E351" t="s">
        <v>306</v>
      </c>
      <c r="F351" t="str">
        <f>_xlfn.CONCAT(D351,", ",H351,", ",I351,", ","湖南省")</f>
        <v>邓元泰镇, 武冈市, 邵阳市, 湖南省</v>
      </c>
      <c r="G351">
        <v>64070</v>
      </c>
      <c r="H351" t="s">
        <v>153</v>
      </c>
      <c r="I351" t="s">
        <v>133</v>
      </c>
      <c r="J351">
        <f>VLOOKUP(F351,[1]!china_towns_second__2[[Column1]:[Y]],3,FALSE)</f>
        <v>26.7026120512622</v>
      </c>
      <c r="K351">
        <f>VLOOKUP(F351,[1]!china_towns_second__2[[Column1]:[Y]],2,FALSE)</f>
        <v>110.5349137</v>
      </c>
      <c r="L351" t="s">
        <v>6252</v>
      </c>
      <c r="M351" t="str">
        <f>VLOOKUP(H351,CHOOSE({1,2},Table2[Native],Table2[Name]),2,0)</f>
        <v>Wŭgāng Shì</v>
      </c>
      <c r="N351" t="str">
        <f>VLOOKUP(I351,CHOOSE({1,2},Table2[Native],Table2[Name]),2,0)</f>
        <v>Shàoyáng Shì</v>
      </c>
      <c r="O351" t="str">
        <f t="shared" si="22"/>
        <v>Dengyuantai Zhen (Shàoyáng Shì)</v>
      </c>
      <c r="P351" s="11" t="str">
        <f t="shared" si="23"/>
        <v>Dengyuantai Zhen (Shàoyáng Shì)</v>
      </c>
    </row>
    <row r="352" spans="1:16" hidden="1" x14ac:dyDescent="0.25">
      <c r="A352" t="s">
        <v>1935</v>
      </c>
      <c r="B352" t="str">
        <f t="shared" si="20"/>
        <v>Dèngzhài Xiāng</v>
      </c>
      <c r="C352" t="str">
        <f t="shared" si="21"/>
        <v>Dèngzhài Xiāng</v>
      </c>
      <c r="D352" t="s">
        <v>1936</v>
      </c>
      <c r="E352" t="s">
        <v>280</v>
      </c>
      <c r="F352" t="str">
        <f>_xlfn.CONCAT(D352,", ",H352,", ",I352,", ","湖南省")</f>
        <v>凳寨乡, 新晃侗族自治县, 怀化市, 湖南省</v>
      </c>
      <c r="G352">
        <v>7259</v>
      </c>
      <c r="H352" t="s">
        <v>111</v>
      </c>
      <c r="I352" t="s">
        <v>95</v>
      </c>
      <c r="J352" t="e">
        <f>VLOOKUP(F352,[1]!china_towns_second__2[[Column1]:[Y]],3,FALSE)</f>
        <v>#N/A</v>
      </c>
      <c r="K352" t="e">
        <f>VLOOKUP(F352,[1]!china_towns_second__2[[Column1]:[Y]],2,FALSE)</f>
        <v>#N/A</v>
      </c>
      <c r="L352" t="s">
        <v>6253</v>
      </c>
      <c r="M352" t="str">
        <f>VLOOKUP(H352,CHOOSE({1,2},Table2[Native],Table2[Name]),2,0)</f>
        <v>Xīnhuăng Dòngzú Zìzhìxiàn</v>
      </c>
      <c r="N352" t="str">
        <f>VLOOKUP(I352,CHOOSE({1,2},Table2[Native],Table2[Name]),2,0)</f>
        <v>Huáihuà Shì</v>
      </c>
      <c r="O352" t="str">
        <f t="shared" si="22"/>
        <v>Dengzhai Xiang (Huáihuà Shì)</v>
      </c>
      <c r="P352" s="11" t="str">
        <f t="shared" si="23"/>
        <v>Dengzhai Xiang (Huáihuà Shì)</v>
      </c>
    </row>
    <row r="353" spans="1:16" hidden="1" x14ac:dyDescent="0.25">
      <c r="A353" t="s">
        <v>373</v>
      </c>
      <c r="B353" t="str">
        <f t="shared" si="20"/>
        <v>Déshān Jiēdào</v>
      </c>
      <c r="C353" t="str">
        <f t="shared" si="21"/>
        <v>Déshān Jiēdào</v>
      </c>
      <c r="D353" t="s">
        <v>374</v>
      </c>
      <c r="E353" t="s">
        <v>287</v>
      </c>
      <c r="F353" t="str">
        <f>_xlfn.CONCAT(D353,", ",H353,", ",I353,", ","湖南省")</f>
        <v>德山街道, 武陵区, 常德市, 湖南省</v>
      </c>
      <c r="G353">
        <v>53184</v>
      </c>
      <c r="H353" t="s">
        <v>26</v>
      </c>
      <c r="I353" t="s">
        <v>6</v>
      </c>
      <c r="J353">
        <f>VLOOKUP(F353,[1]!china_towns_second__2[[Column1]:[Y]],3,FALSE)</f>
        <v>28.957747327428098</v>
      </c>
      <c r="K353">
        <f>VLOOKUP(F353,[1]!china_towns_second__2[[Column1]:[Y]],2,FALSE)</f>
        <v>111.70360770000001</v>
      </c>
      <c r="L353" t="s">
        <v>6254</v>
      </c>
      <c r="M353" t="str">
        <f>VLOOKUP(H353,CHOOSE({1,2},Table2[Native],Table2[Name]),2,0)</f>
        <v>Wŭlíng Qū</v>
      </c>
      <c r="N353" t="str">
        <f>VLOOKUP(I353,CHOOSE({1,2},Table2[Native],Table2[Name]),2,0)</f>
        <v>Chángdé Shì</v>
      </c>
      <c r="O353" t="str">
        <f t="shared" si="22"/>
        <v>Deshan Jiedao (Chángdé Shì)</v>
      </c>
      <c r="P353" s="11" t="str">
        <f t="shared" si="23"/>
        <v>Deshan Jiedao (Chángdé Shì)</v>
      </c>
    </row>
    <row r="354" spans="1:16" hidden="1" x14ac:dyDescent="0.25">
      <c r="A354" t="s">
        <v>1511</v>
      </c>
      <c r="B354" t="str">
        <f t="shared" si="20"/>
        <v>Dézhèn Xiāng</v>
      </c>
      <c r="C354" t="str">
        <f t="shared" si="21"/>
        <v>Dézhèn Xiāng</v>
      </c>
      <c r="D354" t="s">
        <v>1512</v>
      </c>
      <c r="E354" t="s">
        <v>280</v>
      </c>
      <c r="F354" t="str">
        <f>_xlfn.CONCAT(D354,", ",H354,", ",I354,", ","湖南省")</f>
        <v>德圳乡, 衡东县, 衡阳市, 湖南省</v>
      </c>
      <c r="G354">
        <v>10646</v>
      </c>
      <c r="H354" t="s">
        <v>76</v>
      </c>
      <c r="I354" t="s">
        <v>72</v>
      </c>
      <c r="J354" t="e">
        <f>VLOOKUP(F354,[1]!china_towns_second__2[[Column1]:[Y]],3,FALSE)</f>
        <v>#N/A</v>
      </c>
      <c r="K354" t="e">
        <f>VLOOKUP(F354,[1]!china_towns_second__2[[Column1]:[Y]],2,FALSE)</f>
        <v>#N/A</v>
      </c>
      <c r="L354" t="s">
        <v>6255</v>
      </c>
      <c r="M354" t="str">
        <f>VLOOKUP(H354,CHOOSE({1,2},Table2[Native],Table2[Name]),2,0)</f>
        <v>Héngdōng Xiàn</v>
      </c>
      <c r="N354" t="str">
        <f>VLOOKUP(I354,CHOOSE({1,2},Table2[Native],Table2[Name]),2,0)</f>
        <v>Héngyáng Shì</v>
      </c>
      <c r="O354" t="str">
        <f t="shared" si="22"/>
        <v>Dezhen Xiang (Héngyáng Shì)</v>
      </c>
      <c r="P354" s="11" t="str">
        <f t="shared" si="23"/>
        <v>Dezhen Xiang (Héngyáng Shì)</v>
      </c>
    </row>
    <row r="355" spans="1:16" hidden="1" x14ac:dyDescent="0.25">
      <c r="A355" t="s">
        <v>3178</v>
      </c>
      <c r="B355" t="str">
        <f t="shared" si="20"/>
        <v>Diànfáng Zhèn</v>
      </c>
      <c r="C355" t="str">
        <f t="shared" si="21"/>
        <v>Diànfáng Zhèn</v>
      </c>
      <c r="D355" t="s">
        <v>3179</v>
      </c>
      <c r="E355" t="s">
        <v>306</v>
      </c>
      <c r="F355" t="str">
        <f>_xlfn.CONCAT(D355,", ",H355,", ",I355,", ","湖南省")</f>
        <v>靛房镇, 龙山县, 湘西土家族苗族自治州, 湖南省</v>
      </c>
      <c r="G355">
        <v>11574</v>
      </c>
      <c r="H355" t="s">
        <v>182</v>
      </c>
      <c r="I355" t="s">
        <v>170</v>
      </c>
      <c r="J355">
        <f>VLOOKUP(F355,[1]!china_towns_second__2[[Column1]:[Y]],3,FALSE)</f>
        <v>28.9290389224393</v>
      </c>
      <c r="K355">
        <f>VLOOKUP(F355,[1]!china_towns_second__2[[Column1]:[Y]],2,FALSE)</f>
        <v>109.5534531</v>
      </c>
      <c r="L355" t="s">
        <v>6256</v>
      </c>
      <c r="M355" t="str">
        <f>VLOOKUP(H355,CHOOSE({1,2},Table2[Native],Table2[Name]),2,0)</f>
        <v>Lóngshān Xiàn</v>
      </c>
      <c r="N355" t="str">
        <f>VLOOKUP(I355,CHOOSE({1,2},Table2[Native],Table2[Name]),2,0)</f>
        <v>Xiāngxī Tŭjiāzú Miáozú Zìzhìzhōu</v>
      </c>
      <c r="O355" t="str">
        <f t="shared" si="22"/>
        <v>Dianfang Zhen (Xiāngxī Tŭjiāzú Miáozú Zìzhìzhōu)</v>
      </c>
      <c r="P355" s="11" t="str">
        <f t="shared" si="23"/>
        <v>Dianfang Zhen (Xiāngxī Tŭjiāzú Miáozú Zìzhìzhōu)</v>
      </c>
    </row>
    <row r="356" spans="1:16" hidden="1" x14ac:dyDescent="0.25">
      <c r="A356" t="s">
        <v>1513</v>
      </c>
      <c r="B356" t="str">
        <f t="shared" si="20"/>
        <v>Diànmén Zhèn</v>
      </c>
      <c r="C356" t="str">
        <f t="shared" si="21"/>
        <v>Diànmén Zhèn</v>
      </c>
      <c r="D356" t="s">
        <v>1514</v>
      </c>
      <c r="E356" t="s">
        <v>306</v>
      </c>
      <c r="F356" t="str">
        <f>_xlfn.CONCAT(D356,", ",H356,", ",I356,", ","湖南省")</f>
        <v>店门镇, 衡山县, 衡阳市, 湖南省</v>
      </c>
      <c r="G356">
        <v>24961</v>
      </c>
      <c r="H356" t="s">
        <v>80</v>
      </c>
      <c r="I356" t="s">
        <v>72</v>
      </c>
      <c r="J356">
        <f>VLOOKUP(F356,[1]!china_towns_second__2[[Column1]:[Y]],3,FALSE)</f>
        <v>27.1602446255487</v>
      </c>
      <c r="K356">
        <f>VLOOKUP(F356,[1]!china_towns_second__2[[Column1]:[Y]],2,FALSE)</f>
        <v>112.7007311</v>
      </c>
      <c r="L356" t="s">
        <v>6257</v>
      </c>
      <c r="M356" t="str">
        <f>VLOOKUP(H356,CHOOSE({1,2},Table2[Native],Table2[Name]),2,0)</f>
        <v>Héngshān Xiàn</v>
      </c>
      <c r="N356" t="str">
        <f>VLOOKUP(I356,CHOOSE({1,2},Table2[Native],Table2[Name]),2,0)</f>
        <v>Héngyáng Shì</v>
      </c>
      <c r="O356" t="str">
        <f t="shared" si="22"/>
        <v>Dianmen Zhen (Héngyáng Shì)</v>
      </c>
      <c r="P356" s="11" t="str">
        <f t="shared" si="23"/>
        <v>Dianmen Zhen (Héngyáng Shì)</v>
      </c>
    </row>
    <row r="357" spans="1:16" hidden="1" x14ac:dyDescent="0.25">
      <c r="A357" t="s">
        <v>3180</v>
      </c>
      <c r="B357" t="str">
        <f t="shared" si="20"/>
        <v>Diàojĭng Xiāng</v>
      </c>
      <c r="C357" t="str">
        <f t="shared" si="21"/>
        <v>Diàojĭng Xiāng</v>
      </c>
      <c r="D357" t="s">
        <v>3181</v>
      </c>
      <c r="E357" t="s">
        <v>280</v>
      </c>
      <c r="F357" t="str">
        <f>_xlfn.CONCAT(D357,", ",H357,", ",I357,", ","湖南省")</f>
        <v>吊井乡, 永顺县, 湘西土家族苗族自治州, 湖南省</v>
      </c>
      <c r="G357">
        <v>9038</v>
      </c>
      <c r="H357" t="s">
        <v>186</v>
      </c>
      <c r="I357" t="s">
        <v>170</v>
      </c>
      <c r="J357" t="e">
        <f>VLOOKUP(F357,[1]!china_towns_second__2[[Column1]:[Y]],3,FALSE)</f>
        <v>#N/A</v>
      </c>
      <c r="K357" t="e">
        <f>VLOOKUP(F357,[1]!china_towns_second__2[[Column1]:[Y]],2,FALSE)</f>
        <v>#N/A</v>
      </c>
      <c r="L357" t="s">
        <v>6258</v>
      </c>
      <c r="M357" t="str">
        <f>VLOOKUP(H357,CHOOSE({1,2},Table2[Native],Table2[Name]),2,0)</f>
        <v>Yŏngshùn Xiàn</v>
      </c>
      <c r="N357" t="str">
        <f>VLOOKUP(I357,CHOOSE({1,2},Table2[Native],Table2[Name]),2,0)</f>
        <v>Xiāngxī Tŭjiāzú Miáozú Zìzhìzhōu</v>
      </c>
      <c r="O357" t="str">
        <f t="shared" si="22"/>
        <v>Diaojing Xiang (Xiāngxī Tŭjiāzú Miáozú Zìzhìzhōu)</v>
      </c>
      <c r="P357" s="11" t="str">
        <f t="shared" si="23"/>
        <v>Diaojing Xiang (Xiāngxī Tŭjiāzú Miáozú Zìzhìzhōu)</v>
      </c>
    </row>
    <row r="358" spans="1:16" hidden="1" x14ac:dyDescent="0.25">
      <c r="A358" t="s">
        <v>1937</v>
      </c>
      <c r="B358" t="str">
        <f t="shared" si="20"/>
        <v>Dìlíng Xiāng</v>
      </c>
      <c r="C358" t="str">
        <f t="shared" si="21"/>
        <v>Dìlíng Xiāng</v>
      </c>
      <c r="D358" t="s">
        <v>1938</v>
      </c>
      <c r="E358" t="s">
        <v>280</v>
      </c>
      <c r="F358" t="str">
        <f>_xlfn.CONCAT(D358,", ",H358,", ",I358,", ","湖南省")</f>
        <v>地灵乡, 会同县, 怀化市, 湖南省</v>
      </c>
      <c r="G358">
        <v>8160</v>
      </c>
      <c r="H358" t="s">
        <v>102</v>
      </c>
      <c r="I358" t="s">
        <v>95</v>
      </c>
      <c r="J358" t="e">
        <f>VLOOKUP(F358,[1]!china_towns_second__2[[Column1]:[Y]],3,FALSE)</f>
        <v>#N/A</v>
      </c>
      <c r="K358" t="e">
        <f>VLOOKUP(F358,[1]!china_towns_second__2[[Column1]:[Y]],2,FALSE)</f>
        <v>#N/A</v>
      </c>
      <c r="L358" t="s">
        <v>6259</v>
      </c>
      <c r="M358" t="str">
        <f>VLOOKUP(H358,CHOOSE({1,2},Table2[Native],Table2[Name]),2,0)</f>
        <v>Huìtóng Xiàn</v>
      </c>
      <c r="N358" t="str">
        <f>VLOOKUP(I358,CHOOSE({1,2},Table2[Native],Table2[Name]),2,0)</f>
        <v>Huáihuà Shì</v>
      </c>
      <c r="O358" t="str">
        <f t="shared" si="22"/>
        <v>Diling Xiang (Huáihuà Shì)</v>
      </c>
      <c r="P358" s="11" t="str">
        <f t="shared" si="23"/>
        <v>Diling Xiang (Huáihuà Shì)</v>
      </c>
    </row>
    <row r="359" spans="1:16" hidden="1" x14ac:dyDescent="0.25">
      <c r="A359" t="s">
        <v>375</v>
      </c>
      <c r="B359" t="str">
        <f t="shared" si="20"/>
        <v>Dĭngchéng Qū Yuányìchăng</v>
      </c>
      <c r="C359" t="str">
        <f t="shared" si="21"/>
        <v>Dĭngchéng Qū Yuányìchăng</v>
      </c>
      <c r="D359" t="s">
        <v>376</v>
      </c>
      <c r="E359" t="s">
        <v>315</v>
      </c>
      <c r="F359" t="str">
        <f>_xlfn.CONCAT(D359,", ",H359,", ",I359,", ","湖南省")</f>
        <v>鼎城区园艺场, 鼎城区, 常德市, 湖南省</v>
      </c>
      <c r="G359">
        <v>5810</v>
      </c>
      <c r="H359" t="s">
        <v>11</v>
      </c>
      <c r="I359" t="s">
        <v>6</v>
      </c>
      <c r="J359">
        <f>VLOOKUP(F359,[1]!china_towns_second__2[[Column1]:[Y]],3,FALSE)</f>
        <v>29.209568189457698</v>
      </c>
      <c r="K359">
        <f>VLOOKUP(F359,[1]!china_towns_second__2[[Column1]:[Y]],2,FALSE)</f>
        <v>111.80444850000001</v>
      </c>
      <c r="L359" t="s">
        <v>6260</v>
      </c>
      <c r="M359" t="str">
        <f>VLOOKUP(H359,CHOOSE({1,2},Table2[Native],Table2[Name]),2,0)</f>
        <v>Dĭngchéng Qū</v>
      </c>
      <c r="N359" t="str">
        <f>VLOOKUP(I359,CHOOSE({1,2},Table2[Native],Table2[Name]),2,0)</f>
        <v>Chángdé Shì</v>
      </c>
      <c r="O359" t="str">
        <f t="shared" si="22"/>
        <v>Dingcheng Qu Yuanyichang (Chángdé Shì)</v>
      </c>
      <c r="P359" s="11" t="str">
        <f t="shared" si="23"/>
        <v>Dingcheng Qu Yuanyichang (Chángdé Shì)</v>
      </c>
    </row>
    <row r="360" spans="1:16" hidden="1" x14ac:dyDescent="0.25">
      <c r="A360" t="s">
        <v>4078</v>
      </c>
      <c r="B360" t="str">
        <f t="shared" si="20"/>
        <v>Dìnghú Zhèn</v>
      </c>
      <c r="C360" t="str">
        <f t="shared" si="21"/>
        <v>Dìnghú Zhèn</v>
      </c>
      <c r="D360" t="s">
        <v>4079</v>
      </c>
      <c r="E360" t="s">
        <v>306</v>
      </c>
      <c r="F360" t="str">
        <f>_xlfn.CONCAT(D360,", ",H360,", ",I360,", ","湖南省")</f>
        <v>定湖镇, 临湘市, 岳阳市, 湖南省</v>
      </c>
      <c r="G360">
        <v>15280</v>
      </c>
      <c r="H360" t="s">
        <v>227</v>
      </c>
      <c r="I360" t="s">
        <v>221</v>
      </c>
      <c r="J360">
        <f>VLOOKUP(F360,[1]!china_towns_second__2[[Column1]:[Y]],3,FALSE)</f>
        <v>29.637332009058198</v>
      </c>
      <c r="K360">
        <f>VLOOKUP(F360,[1]!china_towns_second__2[[Column1]:[Y]],2,FALSE)</f>
        <v>113.6114832</v>
      </c>
      <c r="L360" t="s">
        <v>6261</v>
      </c>
      <c r="M360" t="str">
        <f>VLOOKUP(H360,CHOOSE({1,2},Table2[Native],Table2[Name]),2,0)</f>
        <v>Línxiāng Shì</v>
      </c>
      <c r="N360" t="str">
        <f>VLOOKUP(I360,CHOOSE({1,2},Table2[Native],Table2[Name]),2,0)</f>
        <v>Yuèyáng Shì</v>
      </c>
      <c r="O360" t="str">
        <f t="shared" si="22"/>
        <v>Dinghu Zhen (Yuèyáng Shì)</v>
      </c>
      <c r="P360" s="11" t="str">
        <f t="shared" si="23"/>
        <v>Dinghu Zhen (Yuèyáng Shì)</v>
      </c>
    </row>
    <row r="361" spans="1:16" hidden="1" x14ac:dyDescent="0.25">
      <c r="A361" t="s">
        <v>1939</v>
      </c>
      <c r="B361" t="str">
        <f t="shared" si="20"/>
        <v>Dīngjiā Xiāng</v>
      </c>
      <c r="C361" t="str">
        <f t="shared" si="21"/>
        <v>Dīngjiā Xiāng</v>
      </c>
      <c r="D361" t="s">
        <v>1940</v>
      </c>
      <c r="E361" t="s">
        <v>280</v>
      </c>
      <c r="F361" t="str">
        <f>_xlfn.CONCAT(D361,", ",H361,", ",I361,", ","湖南省")</f>
        <v>丁家乡, 中方县, 怀化市, 湖南省</v>
      </c>
      <c r="G361">
        <v>3845</v>
      </c>
      <c r="H361" t="s">
        <v>119</v>
      </c>
      <c r="I361" t="s">
        <v>95</v>
      </c>
      <c r="J361" t="e">
        <f>VLOOKUP(F361,[1]!china_towns_second__2[[Column1]:[Y]],3,FALSE)</f>
        <v>#N/A</v>
      </c>
      <c r="K361" t="e">
        <f>VLOOKUP(F361,[1]!china_towns_second__2[[Column1]:[Y]],2,FALSE)</f>
        <v>#N/A</v>
      </c>
      <c r="L361" t="s">
        <v>6262</v>
      </c>
      <c r="M361" t="str">
        <f>VLOOKUP(H361,CHOOSE({1,2},Table2[Native],Table2[Name]),2,0)</f>
        <v>Zhōngfāng Xiàn</v>
      </c>
      <c r="N361" t="str">
        <f>VLOOKUP(I361,CHOOSE({1,2},Table2[Native],Table2[Name]),2,0)</f>
        <v>Huáihuà Shì</v>
      </c>
      <c r="O361" t="str">
        <f t="shared" si="22"/>
        <v>Dingjia Xiang (Huáihuà Shì)</v>
      </c>
      <c r="P361" s="11" t="str">
        <f t="shared" si="23"/>
        <v>Dingjia Xiang (Huáihuà Shì)</v>
      </c>
    </row>
    <row r="362" spans="1:16" hidden="1" x14ac:dyDescent="0.25">
      <c r="A362" t="s">
        <v>377</v>
      </c>
      <c r="B362" t="str">
        <f t="shared" si="20"/>
        <v>Dīngjiāgăng Xiāng</v>
      </c>
      <c r="C362" t="str">
        <f t="shared" si="21"/>
        <v>Dīngjiāgăng Xiāng</v>
      </c>
      <c r="D362" t="s">
        <v>378</v>
      </c>
      <c r="E362" t="s">
        <v>280</v>
      </c>
      <c r="F362" t="str">
        <f>_xlfn.CONCAT(D362,", ",H362,", ",I362,", ","湖南省")</f>
        <v>丁家港乡, 鼎城区, 常德市, 湖南省</v>
      </c>
      <c r="G362">
        <v>14351</v>
      </c>
      <c r="H362" t="s">
        <v>11</v>
      </c>
      <c r="I362" t="s">
        <v>6</v>
      </c>
      <c r="J362" t="e">
        <f>VLOOKUP(F362,[1]!china_towns_second__2[[Column1]:[Y]],3,FALSE)</f>
        <v>#N/A</v>
      </c>
      <c r="K362" t="e">
        <f>VLOOKUP(F362,[1]!china_towns_second__2[[Column1]:[Y]],2,FALSE)</f>
        <v>#N/A</v>
      </c>
      <c r="L362" t="s">
        <v>6263</v>
      </c>
      <c r="M362" t="str">
        <f>VLOOKUP(H362,CHOOSE({1,2},Table2[Native],Table2[Name]),2,0)</f>
        <v>Dĭngchéng Qū</v>
      </c>
      <c r="N362" t="str">
        <f>VLOOKUP(I362,CHOOSE({1,2},Table2[Native],Table2[Name]),2,0)</f>
        <v>Chángdé Shì</v>
      </c>
      <c r="O362" t="str">
        <f t="shared" si="22"/>
        <v>Dingjiagang Xiang (Chángdé Shì)</v>
      </c>
      <c r="P362" s="11" t="str">
        <f t="shared" si="23"/>
        <v>Dingjiagang Xiang (Chángdé Shì)</v>
      </c>
    </row>
    <row r="363" spans="1:16" hidden="1" x14ac:dyDescent="0.25">
      <c r="A363" t="s">
        <v>782</v>
      </c>
      <c r="B363" t="str">
        <f t="shared" si="20"/>
        <v>Dìngwángtái Jiēdào [incl. Liúzhèngjiē Jiēdào, Jiĕfànglù Jiēdào, Fŭhòujiē Jiēdào, Dūzhèngjiē Jiēdào]</v>
      </c>
      <c r="C363" t="str">
        <f t="shared" si="21"/>
        <v>Dìngwángtái Jiēdào [incl. Liúzhèngjiē Jiēdào, Jiĕfànglù Jiēdào, Fŭhòujiē Jiēdào, Dūzhèngjiē Jiēdào]</v>
      </c>
      <c r="D363" t="s">
        <v>783</v>
      </c>
      <c r="E363" t="s">
        <v>287</v>
      </c>
      <c r="F363" t="str">
        <f>_xlfn.CONCAT(D363,", ",H363,", ",I363,", ","湖南省")</f>
        <v>定王台街道, 芙蓉区, 长沙市, 湖南省</v>
      </c>
      <c r="G363">
        <v>44320</v>
      </c>
      <c r="H363" t="s">
        <v>32</v>
      </c>
      <c r="I363" t="s">
        <v>28</v>
      </c>
      <c r="J363">
        <f>VLOOKUP(F363,[1]!china_towns_second__2[[Column1]:[Y]],3,FALSE)</f>
        <v>28.1960418794236</v>
      </c>
      <c r="K363">
        <f>VLOOKUP(F363,[1]!china_towns_second__2[[Column1]:[Y]],2,FALSE)</f>
        <v>112.9758549</v>
      </c>
      <c r="L363" t="s">
        <v>6264</v>
      </c>
      <c r="M363" t="str">
        <f>VLOOKUP(H363,CHOOSE({1,2},Table2[Native],Table2[Name]),2,0)</f>
        <v>Fúróng Qū</v>
      </c>
      <c r="N363" t="str">
        <f>VLOOKUP(I363,CHOOSE({1,2},Table2[Native],Table2[Name]),2,0)</f>
        <v>Chángshā Shì</v>
      </c>
      <c r="O363" t="str">
        <f t="shared" si="22"/>
        <v>Dingwangtai Jiedao [incl. Liuzhengjie Jiedao, Jiefanglu Jiedao, Fuhoujie Jiedao, Duzhengjie Jiedao] (Chángshā Shì)</v>
      </c>
      <c r="P363" s="11" t="str">
        <f t="shared" si="23"/>
        <v>Dingwangtai Jiedao [incl. Liuzhengjie Jiedao, Jiefanglu Jiedao, Fuhoujie Jiedao, Duzhengjie Jiedao] (Chángshā Shì)</v>
      </c>
    </row>
    <row r="364" spans="1:16" hidden="1" x14ac:dyDescent="0.25">
      <c r="A364" t="s">
        <v>784</v>
      </c>
      <c r="B364" t="str">
        <f t="shared" si="20"/>
        <v>Dīngzìwān Jiēdào</v>
      </c>
      <c r="C364" t="str">
        <f t="shared" si="21"/>
        <v>Dīngzìwān Jiēdào</v>
      </c>
      <c r="D364" t="s">
        <v>785</v>
      </c>
      <c r="E364" t="s">
        <v>287</v>
      </c>
      <c r="F364" t="str">
        <f>_xlfn.CONCAT(D364,", ",H364,", ",I364,", ","湖南省")</f>
        <v>丁字湾街道, 望城区, 长沙市, 湖南省</v>
      </c>
      <c r="G364">
        <v>37241</v>
      </c>
      <c r="H364" t="s">
        <v>42</v>
      </c>
      <c r="I364" t="s">
        <v>28</v>
      </c>
      <c r="J364">
        <f>VLOOKUP(F364,[1]!china_towns_second__2[[Column1]:[Y]],3,FALSE)</f>
        <v>28.3700679285059</v>
      </c>
      <c r="K364">
        <f>VLOOKUP(F364,[1]!china_towns_second__2[[Column1]:[Y]],2,FALSE)</f>
        <v>112.9043891</v>
      </c>
      <c r="L364" t="s">
        <v>6265</v>
      </c>
      <c r="M364" t="str">
        <f>VLOOKUP(H364,CHOOSE({1,2},Table2[Native],Table2[Name]),2,0)</f>
        <v>Wàngchéng Qū</v>
      </c>
      <c r="N364" t="str">
        <f>VLOOKUP(I364,CHOOSE({1,2},Table2[Native],Table2[Name]),2,0)</f>
        <v>Chángshā Shì</v>
      </c>
      <c r="O364" t="str">
        <f t="shared" si="22"/>
        <v>Dingziwan Jiedao (Chángshā Shì)</v>
      </c>
      <c r="P364" s="11" t="str">
        <f t="shared" si="23"/>
        <v>Dingziwan Jiedao (Chángshā Shì)</v>
      </c>
    </row>
    <row r="365" spans="1:16" hidden="1" x14ac:dyDescent="0.25">
      <c r="A365" t="s">
        <v>3001</v>
      </c>
      <c r="B365" t="str">
        <f t="shared" si="20"/>
        <v>Dīshuĭbù Jiēdào</v>
      </c>
      <c r="C365" t="str">
        <f t="shared" si="21"/>
        <v>Dīshuĭbù Jiēdào</v>
      </c>
      <c r="D365" t="s">
        <v>3002</v>
      </c>
      <c r="E365" t="s">
        <v>287</v>
      </c>
      <c r="F365" t="str">
        <f>_xlfn.CONCAT(D365,", ",H365,", ",I365,", ","湖南省")</f>
        <v>滴水埠街道, 岳塘区, 湘潭市, 湖南省</v>
      </c>
      <c r="G365">
        <v>17511</v>
      </c>
      <c r="H365" t="s">
        <v>166</v>
      </c>
      <c r="I365" t="s">
        <v>159</v>
      </c>
      <c r="J365">
        <f>VLOOKUP(F365,[1]!china_towns_second__2[[Column1]:[Y]],3,FALSE)</f>
        <v>27.8781771155675</v>
      </c>
      <c r="K365">
        <f>VLOOKUP(F365,[1]!china_towns_second__2[[Column1]:[Y]],2,FALSE)</f>
        <v>112.9599475</v>
      </c>
      <c r="L365" t="s">
        <v>6266</v>
      </c>
      <c r="M365" t="str">
        <f>VLOOKUP(H365,CHOOSE({1,2},Table2[Native],Table2[Name]),2,0)</f>
        <v>Yuètáng Qū</v>
      </c>
      <c r="N365" t="str">
        <f>VLOOKUP(I365,CHOOSE({1,2},Table2[Native],Table2[Name]),2,0)</f>
        <v>Xiāngtán Shì</v>
      </c>
      <c r="O365" t="str">
        <f t="shared" si="22"/>
        <v>Dishuibu Jiedao (Xiāngtán Shì)</v>
      </c>
      <c r="P365" s="11" t="str">
        <f t="shared" si="23"/>
        <v>Dishuibu Jiedao (Xiāngtán Shì)</v>
      </c>
    </row>
    <row r="366" spans="1:16" hidden="1" x14ac:dyDescent="0.25">
      <c r="A366" t="s">
        <v>1941</v>
      </c>
      <c r="B366" t="str">
        <f t="shared" si="20"/>
        <v>Dīzhuāng Zhèn</v>
      </c>
      <c r="C366" t="str">
        <f t="shared" si="21"/>
        <v>Dīzhuāng Zhèn</v>
      </c>
      <c r="D366" t="s">
        <v>1942</v>
      </c>
      <c r="E366" t="s">
        <v>306</v>
      </c>
      <c r="F366" t="str">
        <f>_xlfn.CONCAT(D366,", ",H366,", ",I366,", ","湖南省")</f>
        <v>低庄镇, 溆浦县, 怀化市, 湖南省</v>
      </c>
      <c r="G366">
        <v>38438</v>
      </c>
      <c r="H366" t="s">
        <v>113</v>
      </c>
      <c r="I366" t="s">
        <v>95</v>
      </c>
      <c r="J366">
        <f>VLOOKUP(F366,[1]!china_towns_second__2[[Column1]:[Y]],3,FALSE)</f>
        <v>28.098008376386801</v>
      </c>
      <c r="K366">
        <f>VLOOKUP(F366,[1]!china_towns_second__2[[Column1]:[Y]],2,FALSE)</f>
        <v>110.7346261</v>
      </c>
      <c r="L366" t="s">
        <v>6267</v>
      </c>
      <c r="M366" t="str">
        <f>VLOOKUP(H366,CHOOSE({1,2},Table2[Native],Table2[Name]),2,0)</f>
        <v>Xùpŭ Xiàn</v>
      </c>
      <c r="N366" t="str">
        <f>VLOOKUP(I366,CHOOSE({1,2},Table2[Native],Table2[Name]),2,0)</f>
        <v>Huáihuà Shì</v>
      </c>
      <c r="O366" t="str">
        <f t="shared" si="22"/>
        <v>Dizhuang Zhen (Huáihuà Shì)</v>
      </c>
      <c r="P366" s="11" t="str">
        <f t="shared" si="23"/>
        <v>Dizhuang Zhen (Huáihuà Shì)</v>
      </c>
    </row>
    <row r="367" spans="1:16" hidden="1" x14ac:dyDescent="0.25">
      <c r="A367" t="s">
        <v>786</v>
      </c>
      <c r="B367" t="str">
        <f t="shared" si="20"/>
        <v>Dōng'àn Zhèn [→ Dōng'àn Jiēdào]</v>
      </c>
      <c r="C367" t="str">
        <f t="shared" si="21"/>
        <v>Dōng'àn Zhèn [→ Dōng'àn Jiēdào]</v>
      </c>
      <c r="D367" t="s">
        <v>1001</v>
      </c>
      <c r="E367" t="s">
        <v>306</v>
      </c>
      <c r="F367" t="str">
        <f>_xlfn.CONCAT(D367,", ",H367,", ",I367,", ","湖南省")</f>
        <v>星城镇, 芙蓉区, 长沙市, 湖南省</v>
      </c>
      <c r="G367">
        <v>111479</v>
      </c>
      <c r="H367" t="s">
        <v>32</v>
      </c>
      <c r="I367" t="s">
        <v>28</v>
      </c>
      <c r="J367">
        <f>VLOOKUP(F367,[1]!china_towns_second__2[[Column1]:[Y]],3,FALSE)</f>
        <v>28.194849781422601</v>
      </c>
      <c r="K367">
        <f>VLOOKUP(F367,[1]!china_towns_second__2[[Column1]:[Y]],2,FALSE)</f>
        <v>113.0576118</v>
      </c>
      <c r="L367" t="s">
        <v>6268</v>
      </c>
      <c r="M367" t="str">
        <f>VLOOKUP(H367,CHOOSE({1,2},Table2[Native],Table2[Name]),2,0)</f>
        <v>Fúróng Qū</v>
      </c>
      <c r="N367" t="str">
        <f>VLOOKUP(I367,CHOOSE({1,2},Table2[Native],Table2[Name]),2,0)</f>
        <v>Chángshā Shì</v>
      </c>
      <c r="O367" t="str">
        <f t="shared" si="22"/>
        <v>Dong'an Zhen [→ Dong'an Jiedao] (Chángshā Shì)</v>
      </c>
      <c r="P367" s="11" t="str">
        <f t="shared" si="23"/>
        <v>Dong'an Zhen [→ Dong'an Jiedao] (Chángshā Shì)</v>
      </c>
    </row>
    <row r="368" spans="1:16" hidden="1" x14ac:dyDescent="0.25">
      <c r="A368" t="s">
        <v>4080</v>
      </c>
      <c r="B368" t="str">
        <f t="shared" si="20"/>
        <v>Dōngdòngtíng Hú Guănwĕihuì</v>
      </c>
      <c r="C368" t="str">
        <f t="shared" si="21"/>
        <v>Dōngdòngtíng Hú Guănwĕihuì</v>
      </c>
      <c r="D368" t="s">
        <v>4081</v>
      </c>
      <c r="E368" t="s">
        <v>315</v>
      </c>
      <c r="F368" t="str">
        <f>_xlfn.CONCAT(D368,", ",H368,", ",I368,", ","湖南省")</f>
        <v>东洞庭湖管委会, 岳阳县, 岳阳市, 湖南省</v>
      </c>
      <c r="G368">
        <v>42906</v>
      </c>
      <c r="H368" t="s">
        <v>236</v>
      </c>
      <c r="I368" t="s">
        <v>221</v>
      </c>
      <c r="J368">
        <f>VLOOKUP(F368,[1]!china_towns_second__2[[Column1]:[Y]],3,FALSE)</f>
        <v>29.2920410812692</v>
      </c>
      <c r="K368">
        <f>VLOOKUP(F368,[1]!china_towns_second__2[[Column1]:[Y]],2,FALSE)</f>
        <v>112.92857720000001</v>
      </c>
      <c r="L368" t="s">
        <v>6269</v>
      </c>
      <c r="M368" t="str">
        <f>VLOOKUP(H368,CHOOSE({1,2},Table2[Native],Table2[Name]),2,0)</f>
        <v>Yuèyáng Xiàn</v>
      </c>
      <c r="N368" t="str">
        <f>VLOOKUP(I368,CHOOSE({1,2},Table2[Native],Table2[Name]),2,0)</f>
        <v>Yuèyáng Shì</v>
      </c>
      <c r="O368" t="str">
        <f t="shared" si="22"/>
        <v>Dongdongting Hu Guanweihui (Yuèyáng Shì)</v>
      </c>
      <c r="P368" s="11" t="str">
        <f t="shared" si="23"/>
        <v>Dongdongting Hu Guanweihui (Yuèyáng Shì)</v>
      </c>
    </row>
    <row r="369" spans="1:16" hidden="1" x14ac:dyDescent="0.25">
      <c r="A369" t="s">
        <v>788</v>
      </c>
      <c r="B369" t="str">
        <f t="shared" si="20"/>
        <v>Dōngfānghóng Jiēdào</v>
      </c>
      <c r="C369" t="str">
        <f t="shared" si="21"/>
        <v>Dōngfānghóng Jiēdào</v>
      </c>
      <c r="D369" t="s">
        <v>789</v>
      </c>
      <c r="E369" t="s">
        <v>287</v>
      </c>
      <c r="F369" t="str">
        <f>_xlfn.CONCAT(D369,", ",H369,", ",I369,", ","湖南省")</f>
        <v>东方红街道, 岳麓区, 长沙市, 湖南省</v>
      </c>
      <c r="G369">
        <v>9014</v>
      </c>
      <c r="H369" t="s">
        <v>44</v>
      </c>
      <c r="I369" t="s">
        <v>28</v>
      </c>
      <c r="J369" t="e">
        <f>VLOOKUP(F369,[1]!china_towns_second__2[[Column1]:[Y]],3,FALSE)</f>
        <v>#N/A</v>
      </c>
      <c r="K369" t="e">
        <f>VLOOKUP(F369,[1]!china_towns_second__2[[Column1]:[Y]],2,FALSE)</f>
        <v>#N/A</v>
      </c>
      <c r="L369" t="s">
        <v>6270</v>
      </c>
      <c r="M369" t="str">
        <f>VLOOKUP(H369,CHOOSE({1,2},Table2[Native],Table2[Name]),2,0)</f>
        <v>Yuèlù Qū</v>
      </c>
      <c r="N369" t="str">
        <f>VLOOKUP(I369,CHOOSE({1,2},Table2[Native],Table2[Name]),2,0)</f>
        <v>Chángshā Shì</v>
      </c>
      <c r="O369" t="str">
        <f t="shared" si="22"/>
        <v>Dongfanghong Jiedao (Chángshā Shì)</v>
      </c>
      <c r="P369" s="11" t="str">
        <f t="shared" si="23"/>
        <v>Dongfanghong Jiedao (Chángshā Shì)</v>
      </c>
    </row>
    <row r="370" spans="1:16" hidden="1" x14ac:dyDescent="0.25">
      <c r="A370" t="s">
        <v>4570</v>
      </c>
      <c r="B370" t="str">
        <f t="shared" si="20"/>
        <v>Dōngfēng Xiāng</v>
      </c>
      <c r="C370" t="str">
        <f t="shared" si="21"/>
        <v>Dōngfēng Xiāng</v>
      </c>
      <c r="D370" t="s">
        <v>4571</v>
      </c>
      <c r="E370" t="s">
        <v>280</v>
      </c>
      <c r="F370" t="str">
        <f>_xlfn.CONCAT(D370,", ",H370,", ",I370,", ","湖南省")</f>
        <v>东风乡, 炎陵县, 株洲市, 湖南省</v>
      </c>
      <c r="G370">
        <v>9175</v>
      </c>
      <c r="H370" t="s">
        <v>264</v>
      </c>
      <c r="I370" t="s">
        <v>250</v>
      </c>
      <c r="J370" t="e">
        <f>VLOOKUP(F370,[1]!china_towns_second__2[[Column1]:[Y]],3,FALSE)</f>
        <v>#N/A</v>
      </c>
      <c r="K370" t="e">
        <f>VLOOKUP(F370,[1]!china_towns_second__2[[Column1]:[Y]],2,FALSE)</f>
        <v>#N/A</v>
      </c>
      <c r="L370" t="s">
        <v>6271</v>
      </c>
      <c r="M370" t="str">
        <f>VLOOKUP(H370,CHOOSE({1,2},Table2[Native],Table2[Name]),2,0)</f>
        <v>Yánlíng Xiàn</v>
      </c>
      <c r="N370" t="str">
        <f>VLOOKUP(I370,CHOOSE({1,2},Table2[Native],Table2[Name]),2,0)</f>
        <v>Zhūzhōu Shì</v>
      </c>
      <c r="O370" t="str">
        <f t="shared" si="22"/>
        <v>Dongfeng Xiang (Zhūzhōu Shì)</v>
      </c>
      <c r="P370" s="11" t="str">
        <f t="shared" si="23"/>
        <v>Dongfeng Xiang (Zhūzhōu Shì)</v>
      </c>
    </row>
    <row r="371" spans="1:16" hidden="1" x14ac:dyDescent="0.25">
      <c r="A371" t="s">
        <v>790</v>
      </c>
      <c r="B371" t="str">
        <f t="shared" si="20"/>
        <v>Dōngfēnglù Jiēdào (Chángshā Shì)</v>
      </c>
      <c r="C371" t="str">
        <f t="shared" si="21"/>
        <v>Dōngfēnglù Jiēdào (Chángshā Shì)</v>
      </c>
      <c r="D371" t="s">
        <v>791</v>
      </c>
      <c r="E371" t="s">
        <v>287</v>
      </c>
      <c r="F371" t="str">
        <f>_xlfn.CONCAT(D371,", ",H371,", ",I371,", ","湖南省")</f>
        <v>东风路街道, 开福区, 长沙市, 湖南省</v>
      </c>
      <c r="G371">
        <v>49674</v>
      </c>
      <c r="H371" t="s">
        <v>34</v>
      </c>
      <c r="I371" t="s">
        <v>28</v>
      </c>
      <c r="J371">
        <f>VLOOKUP(F371,[1]!china_towns_second__2[[Column1]:[Y]],3,FALSE)</f>
        <v>28.224512270454099</v>
      </c>
      <c r="K371">
        <f>VLOOKUP(F371,[1]!china_towns_second__2[[Column1]:[Y]],2,FALSE)</f>
        <v>112.9922717</v>
      </c>
      <c r="L371" t="s">
        <v>6272</v>
      </c>
      <c r="M371" t="str">
        <f>VLOOKUP(H371,CHOOSE({1,2},Table2[Native],Table2[Name]),2,0)</f>
        <v>Kāifú Qū</v>
      </c>
      <c r="N371" t="str">
        <f>VLOOKUP(I371,CHOOSE({1,2},Table2[Native],Table2[Name]),2,0)</f>
        <v>Chángshā Shì</v>
      </c>
      <c r="O371" t="str">
        <f t="shared" si="22"/>
        <v>Dongfenglu Jiedao (Changsha Shi) (Chángshā Shì)</v>
      </c>
      <c r="P371" s="11" t="str">
        <f t="shared" si="23"/>
        <v>Dongfenglu Jiedao (Changsha Shi) (Chángshā Shì)</v>
      </c>
    </row>
    <row r="372" spans="1:16" hidden="1" x14ac:dyDescent="0.25">
      <c r="A372" t="s">
        <v>790</v>
      </c>
      <c r="B372" t="str">
        <f t="shared" si="20"/>
        <v>Dōngfēnglù Jiēdào (Héngyáng Shì)</v>
      </c>
      <c r="C372" t="str">
        <f t="shared" si="21"/>
        <v>Dōngfēnglù Jiēdào (Héngyáng Shì)</v>
      </c>
      <c r="D372" t="s">
        <v>791</v>
      </c>
      <c r="E372" t="s">
        <v>287</v>
      </c>
      <c r="F372" t="str">
        <f>_xlfn.CONCAT(D372,", ",H372,", ",I372,", ","湖南省")</f>
        <v>东风路街道, 珠晖区, 衡阳市, 湖南省</v>
      </c>
      <c r="G372">
        <v>24744</v>
      </c>
      <c r="H372" t="s">
        <v>93</v>
      </c>
      <c r="I372" t="s">
        <v>72</v>
      </c>
      <c r="J372">
        <f>VLOOKUP(F372,[1]!china_towns_second__2[[Column1]:[Y]],3,FALSE)</f>
        <v>26.8779977901604</v>
      </c>
      <c r="K372">
        <f>VLOOKUP(F372,[1]!china_towns_second__2[[Column1]:[Y]],2,FALSE)</f>
        <v>112.6405901</v>
      </c>
      <c r="L372" t="s">
        <v>6273</v>
      </c>
      <c r="M372" t="str">
        <f>VLOOKUP(H372,CHOOSE({1,2},Table2[Native],Table2[Name]),2,0)</f>
        <v>Zhūhuī Qū</v>
      </c>
      <c r="N372" t="str">
        <f>VLOOKUP(I372,CHOOSE({1,2},Table2[Native],Table2[Name]),2,0)</f>
        <v>Héngyáng Shì</v>
      </c>
      <c r="O372" t="str">
        <f t="shared" si="22"/>
        <v>Dongfenglu Jiedao (Hengyang Shi) (Héngyáng Shì)</v>
      </c>
      <c r="P372" s="11" t="str">
        <f t="shared" si="23"/>
        <v>Dongfenglu Jiedao (Hengyang Shi) (Héngyáng Shì)</v>
      </c>
    </row>
    <row r="373" spans="1:16" hidden="1" x14ac:dyDescent="0.25">
      <c r="A373" t="s">
        <v>790</v>
      </c>
      <c r="B373" t="str">
        <f t="shared" si="20"/>
        <v>Dōngfēnglù Jiēdào (Shàoyáng Shì)</v>
      </c>
      <c r="C373" t="str">
        <f t="shared" si="21"/>
        <v>Dōngfēnglù Jiēdào (Shàoyáng Shì)</v>
      </c>
      <c r="D373" t="s">
        <v>791</v>
      </c>
      <c r="E373" t="s">
        <v>287</v>
      </c>
      <c r="F373" t="str">
        <f>_xlfn.CONCAT(D373,", ",H373,", ",I373,", ","湖南省")</f>
        <v>东风路街道, 双清区, 邵阳市, 湖南省</v>
      </c>
      <c r="G373">
        <v>36838</v>
      </c>
      <c r="H373" t="s">
        <v>149</v>
      </c>
      <c r="I373" t="s">
        <v>133</v>
      </c>
      <c r="J373">
        <f>VLOOKUP(F373,[1]!china_towns_second__2[[Column1]:[Y]],3,FALSE)</f>
        <v>27.231936231728699</v>
      </c>
      <c r="K373">
        <f>VLOOKUP(F373,[1]!china_towns_second__2[[Column1]:[Y]],2,FALSE)</f>
        <v>111.4759526</v>
      </c>
      <c r="L373" t="s">
        <v>6274</v>
      </c>
      <c r="M373" t="str">
        <f>VLOOKUP(H373,CHOOSE({1,2},Table2[Native],Table2[Name]),2,0)</f>
        <v>Shuāngqīng Qū</v>
      </c>
      <c r="N373" t="str">
        <f>VLOOKUP(I373,CHOOSE({1,2},Table2[Native],Table2[Name]),2,0)</f>
        <v>Shàoyáng Shì</v>
      </c>
      <c r="O373" t="str">
        <f t="shared" si="22"/>
        <v>Dongfenglu Jiedao (Shaoyang Shi) (Shàoyáng Shì)</v>
      </c>
      <c r="P373" s="11" t="str">
        <f t="shared" si="23"/>
        <v>Dongfenglu Jiedao (Shaoyang Shi) (Shàoyáng Shì)</v>
      </c>
    </row>
    <row r="374" spans="1:16" hidden="1" x14ac:dyDescent="0.25">
      <c r="A374" t="s">
        <v>4572</v>
      </c>
      <c r="B374" t="str">
        <f t="shared" si="20"/>
        <v>Dōngfù Zhèn</v>
      </c>
      <c r="C374" t="str">
        <f t="shared" si="21"/>
        <v>Dōngfù Zhèn</v>
      </c>
      <c r="D374" t="s">
        <v>4573</v>
      </c>
      <c r="E374" t="s">
        <v>306</v>
      </c>
      <c r="F374" t="str">
        <f>_xlfn.CONCAT(D374,", ",H374,", ",I374,", ","湖南省")</f>
        <v>东富镇, 醴陵市, 株洲市, 湖南省</v>
      </c>
      <c r="G374">
        <v>40437</v>
      </c>
      <c r="H374" t="s">
        <v>256</v>
      </c>
      <c r="I374" t="s">
        <v>250</v>
      </c>
      <c r="J374">
        <f>VLOOKUP(F374,[1]!china_towns_second__2[[Column1]:[Y]],3,FALSE)</f>
        <v>27.6298139857583</v>
      </c>
      <c r="K374">
        <f>VLOOKUP(F374,[1]!china_towns_second__2[[Column1]:[Y]],2,FALSE)</f>
        <v>113.5761028</v>
      </c>
      <c r="L374" t="s">
        <v>6275</v>
      </c>
      <c r="M374" t="str">
        <f>VLOOKUP(H374,CHOOSE({1,2},Table2[Native],Table2[Name]),2,0)</f>
        <v>Lĭlíng Shì</v>
      </c>
      <c r="N374" t="str">
        <f>VLOOKUP(I374,CHOOSE({1,2},Table2[Native],Table2[Name]),2,0)</f>
        <v>Zhūzhōu Shì</v>
      </c>
      <c r="O374" t="str">
        <f t="shared" si="22"/>
        <v>Dongfu Zhen (Zhūzhōu Shì)</v>
      </c>
      <c r="P374" s="11" t="str">
        <f t="shared" si="23"/>
        <v>Dongfu Zhen (Zhūzhōu Shì)</v>
      </c>
    </row>
    <row r="375" spans="1:16" hidden="1" x14ac:dyDescent="0.25">
      <c r="A375" t="s">
        <v>1517</v>
      </c>
      <c r="B375" t="str">
        <f t="shared" si="20"/>
        <v>Dōnghú Zhèn</v>
      </c>
      <c r="C375" t="str">
        <f t="shared" si="21"/>
        <v>Dōnghú Zhèn</v>
      </c>
      <c r="D375" t="s">
        <v>1518</v>
      </c>
      <c r="E375" t="s">
        <v>306</v>
      </c>
      <c r="F375" t="str">
        <f>_xlfn.CONCAT(D375,", ",H375,", ",I375,", ","湖南省")</f>
        <v>东湖镇, 衡山县, 衡阳市, 湖南省</v>
      </c>
      <c r="G375">
        <v>18113</v>
      </c>
      <c r="H375" t="s">
        <v>80</v>
      </c>
      <c r="I375" t="s">
        <v>72</v>
      </c>
      <c r="J375">
        <f>VLOOKUP(F375,[1]!china_towns_second__2[[Column1]:[Y]],3,FALSE)</f>
        <v>27.294222892329199</v>
      </c>
      <c r="K375">
        <f>VLOOKUP(F375,[1]!china_towns_second__2[[Column1]:[Y]],2,FALSE)</f>
        <v>112.61361890000001</v>
      </c>
      <c r="L375" t="s">
        <v>6276</v>
      </c>
      <c r="M375" t="str">
        <f>VLOOKUP(H375,CHOOSE({1,2},Table2[Native],Table2[Name]),2,0)</f>
        <v>Héngshān Xiàn</v>
      </c>
      <c r="N375" t="str">
        <f>VLOOKUP(I375,CHOOSE({1,2},Table2[Native],Table2[Name]),2,0)</f>
        <v>Héngyáng Shì</v>
      </c>
      <c r="O375" t="str">
        <f t="shared" si="22"/>
        <v>Donghu Zhen (Héngyáng Shì)</v>
      </c>
      <c r="P375" s="11" t="str">
        <f t="shared" si="23"/>
        <v>Donghu Zhen (Héngyáng Shì)</v>
      </c>
    </row>
    <row r="376" spans="1:16" hidden="1" x14ac:dyDescent="0.25">
      <c r="A376" t="s">
        <v>792</v>
      </c>
      <c r="B376" t="str">
        <f t="shared" si="20"/>
        <v>Dōnghútáng Zhèn</v>
      </c>
      <c r="C376" t="str">
        <f t="shared" si="21"/>
        <v>Dōnghútáng Zhèn</v>
      </c>
      <c r="D376" t="s">
        <v>793</v>
      </c>
      <c r="E376" t="s">
        <v>306</v>
      </c>
      <c r="F376" t="str">
        <f>_xlfn.CONCAT(D376,", ",H376,", ",I376,", ","湖南省")</f>
        <v>东湖塘镇, 宁乡市, 长沙市, 湖南省</v>
      </c>
      <c r="G376">
        <v>38190</v>
      </c>
      <c r="H376" t="s">
        <v>38</v>
      </c>
      <c r="I376" t="s">
        <v>28</v>
      </c>
      <c r="J376">
        <f>VLOOKUP(F376,[1]!china_towns_second__2[[Column1]:[Y]],3,FALSE)</f>
        <v>28.083046615892702</v>
      </c>
      <c r="K376">
        <f>VLOOKUP(F376,[1]!china_towns_second__2[[Column1]:[Y]],2,FALSE)</f>
        <v>112.5611892</v>
      </c>
      <c r="L376" t="s">
        <v>6277</v>
      </c>
      <c r="M376" t="str">
        <f>VLOOKUP(H376,CHOOSE({1,2},Table2[Native],Table2[Name]),2,0)</f>
        <v>Níngxiāng Shì</v>
      </c>
      <c r="N376" t="str">
        <f>VLOOKUP(I376,CHOOSE({1,2},Table2[Native],Table2[Name]),2,0)</f>
        <v>Chángshā Shì</v>
      </c>
      <c r="O376" t="str">
        <f t="shared" si="22"/>
        <v>Donghutang Zhen (Chángshā Shì)</v>
      </c>
      <c r="P376" s="11" t="str">
        <f t="shared" si="23"/>
        <v>Donghutang Zhen (Chángshā Shì)</v>
      </c>
    </row>
    <row r="377" spans="1:16" hidden="1" x14ac:dyDescent="0.25">
      <c r="A377" t="s">
        <v>1515</v>
      </c>
      <c r="B377" t="str">
        <f t="shared" si="20"/>
        <v>Dōnghúwéi Zhèn</v>
      </c>
      <c r="C377" t="str">
        <f t="shared" si="21"/>
        <v>Dōnghúwéi Zhèn</v>
      </c>
      <c r="D377" t="s">
        <v>1516</v>
      </c>
      <c r="E377" t="s">
        <v>306</v>
      </c>
      <c r="F377" t="str">
        <f>_xlfn.CONCAT(D377,", ",H377,", ",I377,", ","湖南省")</f>
        <v>东湖圩镇, 耒阳市, 衡阳市, 湖南省</v>
      </c>
      <c r="G377">
        <v>30087</v>
      </c>
      <c r="H377" t="s">
        <v>84</v>
      </c>
      <c r="I377" t="s">
        <v>72</v>
      </c>
      <c r="J377">
        <f>VLOOKUP(F377,[1]!china_towns_second__2[[Column1]:[Y]],3,FALSE)</f>
        <v>26.462248405311101</v>
      </c>
      <c r="K377">
        <f>VLOOKUP(F377,[1]!china_towns_second__2[[Column1]:[Y]],2,FALSE)</f>
        <v>113.13565</v>
      </c>
      <c r="L377" t="s">
        <v>6278</v>
      </c>
      <c r="M377" t="str">
        <f>VLOOKUP(H377,CHOOSE({1,2},Table2[Native],Table2[Name]),2,0)</f>
        <v>Lĕiyáng Shì</v>
      </c>
      <c r="N377" t="str">
        <f>VLOOKUP(I377,CHOOSE({1,2},Table2[Native],Table2[Name]),2,0)</f>
        <v>Héngyáng Shì</v>
      </c>
      <c r="O377" t="str">
        <f t="shared" si="22"/>
        <v>Donghuwei Zhen (Héngyáng Shì)</v>
      </c>
      <c r="P377" s="11" t="str">
        <f t="shared" si="23"/>
        <v>Donghuwei Zhen (Héngyáng Shì)</v>
      </c>
    </row>
    <row r="378" spans="1:16" hidden="1" x14ac:dyDescent="0.25">
      <c r="A378" t="s">
        <v>4574</v>
      </c>
      <c r="B378" t="str">
        <f t="shared" si="20"/>
        <v>Dŏngjiāduàn Jiēdào [incl. Wŭlĭdūn Xiāng]</v>
      </c>
      <c r="C378" t="str">
        <f t="shared" si="21"/>
        <v>Dŏngjiāduàn Jiēdào [incl. Wŭlĭdūn Xiāng]</v>
      </c>
      <c r="D378" t="s">
        <v>4575</v>
      </c>
      <c r="E378" t="s">
        <v>287</v>
      </c>
      <c r="F378" t="str">
        <f>_xlfn.CONCAT(D378,", ",H378,", ",I378,", ","湖南省")</f>
        <v>董家段街道, 芦淞区, 株洲市, 湖南省</v>
      </c>
      <c r="G378">
        <v>49457</v>
      </c>
      <c r="H378" t="s">
        <v>259</v>
      </c>
      <c r="I378" t="s">
        <v>250</v>
      </c>
      <c r="J378">
        <f>VLOOKUP(F378,[1]!china_towns_second__2[[Column1]:[Y]],3,FALSE)</f>
        <v>27.8042073737933</v>
      </c>
      <c r="K378">
        <f>VLOOKUP(F378,[1]!china_towns_second__2[[Column1]:[Y]],2,FALSE)</f>
        <v>113.1837933</v>
      </c>
      <c r="L378" t="s">
        <v>6279</v>
      </c>
      <c r="M378" t="str">
        <f>VLOOKUP(H378,CHOOSE({1,2},Table2[Native],Table2[Name]),2,0)</f>
        <v>Lúsōng Qū</v>
      </c>
      <c r="N378" t="str">
        <f>VLOOKUP(I378,CHOOSE({1,2},Table2[Native],Table2[Name]),2,0)</f>
        <v>Zhūzhōu Shì</v>
      </c>
      <c r="O378" t="str">
        <f t="shared" si="22"/>
        <v>Dongjiaduan Jiedao [incl. Wulidun Xiang] (Zhūzhōu Shì)</v>
      </c>
      <c r="P378" s="11" t="str">
        <f t="shared" si="23"/>
        <v>Dongjiaduan Jiedao [incl. Wulidun Xiang] (Zhūzhōu Shì)</v>
      </c>
    </row>
    <row r="379" spans="1:16" hidden="1" x14ac:dyDescent="0.25">
      <c r="A379" t="s">
        <v>379</v>
      </c>
      <c r="B379" t="str">
        <f t="shared" si="20"/>
        <v>Dōngjiāng Jiēdào</v>
      </c>
      <c r="C379" t="str">
        <f t="shared" si="21"/>
        <v>Dōngjiāng Jiēdào</v>
      </c>
      <c r="D379" t="s">
        <v>380</v>
      </c>
      <c r="E379" t="s">
        <v>287</v>
      </c>
      <c r="F379" t="str">
        <f>_xlfn.CONCAT(D379,", ",H379,", ",I379,", ","湖南省")</f>
        <v>东江街道, 武陵区, 常德市, 湖南省</v>
      </c>
      <c r="G379">
        <v>10428</v>
      </c>
      <c r="H379" t="s">
        <v>26</v>
      </c>
      <c r="I379" t="s">
        <v>6</v>
      </c>
      <c r="J379" t="e">
        <f>VLOOKUP(F379,[1]!china_towns_second__2[[Column1]:[Y]],3,FALSE)</f>
        <v>#N/A</v>
      </c>
      <c r="K379" t="e">
        <f>VLOOKUP(F379,[1]!china_towns_second__2[[Column1]:[Y]],2,FALSE)</f>
        <v>#N/A</v>
      </c>
      <c r="L379" t="s">
        <v>6280</v>
      </c>
      <c r="M379" t="str">
        <f>VLOOKUP(H379,CHOOSE({1,2},Table2[Native],Table2[Name]),2,0)</f>
        <v>Wŭlíng Qū</v>
      </c>
      <c r="N379" t="str">
        <f>VLOOKUP(I379,CHOOSE({1,2},Table2[Native],Table2[Name]),2,0)</f>
        <v>Chángdé Shì</v>
      </c>
      <c r="O379" t="str">
        <f t="shared" si="22"/>
        <v>Dongjiang Jiedao (Chángdé Shì)</v>
      </c>
      <c r="P379" s="11" t="str">
        <f t="shared" si="23"/>
        <v>Dongjiang Jiedao (Chángdé Shì)</v>
      </c>
    </row>
    <row r="380" spans="1:16" hidden="1" x14ac:dyDescent="0.25">
      <c r="A380" t="s">
        <v>1108</v>
      </c>
      <c r="B380" t="str">
        <f t="shared" si="20"/>
        <v>Dōngjiāng Jiēdào [incl. Lĭyújiāng Zhèn]</v>
      </c>
      <c r="C380" t="str">
        <f t="shared" si="21"/>
        <v>Dōngjiāng Jiēdào [incl. Lĭyújiāng Zhèn]</v>
      </c>
      <c r="D380" t="s">
        <v>380</v>
      </c>
      <c r="E380" t="s">
        <v>287</v>
      </c>
      <c r="F380" t="str">
        <f>_xlfn.CONCAT(D380,", ",H380,", ",I380,", ","湖南省")</f>
        <v>东江街道, 资兴市, 郴州市, 湖南省</v>
      </c>
      <c r="G380">
        <v>60709</v>
      </c>
      <c r="H380" t="s">
        <v>70</v>
      </c>
      <c r="I380" t="s">
        <v>48</v>
      </c>
      <c r="J380">
        <f>VLOOKUP(F380,[1]!china_towns_second__2[[Column1]:[Y]],3,FALSE)</f>
        <v>25.9103889313567</v>
      </c>
      <c r="K380">
        <f>VLOOKUP(F380,[1]!china_towns_second__2[[Column1]:[Y]],2,FALSE)</f>
        <v>113.27954320000001</v>
      </c>
      <c r="L380" t="s">
        <v>6281</v>
      </c>
      <c r="M380" t="str">
        <f>VLOOKUP(H380,CHOOSE({1,2},Table2[Native],Table2[Name]),2,0)</f>
        <v>Zīxīng Shì</v>
      </c>
      <c r="N380" t="str">
        <f>VLOOKUP(I380,CHOOSE({1,2},Table2[Native],Table2[Name]),2,0)</f>
        <v>Chēnzhōu Shì</v>
      </c>
      <c r="O380" t="str">
        <f t="shared" si="22"/>
        <v>Dongjiang Jiedao [incl. Liyujiang Zhen] (Chēnzhōu Shì)</v>
      </c>
      <c r="P380" s="11" t="str">
        <f t="shared" si="23"/>
        <v>Dongjiang Jiedao [incl. Liyujiang Zhen] (Chēnzhōu Shì)</v>
      </c>
    </row>
    <row r="381" spans="1:16" hidden="1" x14ac:dyDescent="0.25">
      <c r="A381" t="s">
        <v>3003</v>
      </c>
      <c r="B381" t="str">
        <f t="shared" si="20"/>
        <v>Dōngjiāo Xiāng</v>
      </c>
      <c r="C381" t="str">
        <f t="shared" si="21"/>
        <v>Dōngjiāo Xiāng</v>
      </c>
      <c r="D381" t="s">
        <v>3004</v>
      </c>
      <c r="E381" t="s">
        <v>280</v>
      </c>
      <c r="F381" t="str">
        <f>_xlfn.CONCAT(D381,", ",H381,", ",I381,", ","湖南省")</f>
        <v>东郊乡, 湘乡市, 湘潭市, 湖南省</v>
      </c>
      <c r="G381">
        <v>42300</v>
      </c>
      <c r="H381" t="s">
        <v>165</v>
      </c>
      <c r="I381" t="s">
        <v>159</v>
      </c>
      <c r="J381" t="e">
        <f>VLOOKUP(F381,[1]!china_towns_second__2[[Column1]:[Y]],3,FALSE)</f>
        <v>#N/A</v>
      </c>
      <c r="K381" t="e">
        <f>VLOOKUP(F381,[1]!china_towns_second__2[[Column1]:[Y]],2,FALSE)</f>
        <v>#N/A</v>
      </c>
      <c r="L381" t="s">
        <v>6282</v>
      </c>
      <c r="M381" t="str">
        <f>VLOOKUP(H381,CHOOSE({1,2},Table2[Native],Table2[Name]),2,0)</f>
        <v>Xiāngxiāng Shì</v>
      </c>
      <c r="N381" t="str">
        <f>VLOOKUP(I381,CHOOSE({1,2},Table2[Native],Table2[Name]),2,0)</f>
        <v>Xiāngtán Shì</v>
      </c>
      <c r="O381" t="str">
        <f t="shared" si="22"/>
        <v>Dongjiao Xiang (Xiāngtán Shì)</v>
      </c>
      <c r="P381" s="11" t="str">
        <f t="shared" si="23"/>
        <v>Dongjiao Xiang (Xiāngtán Shì)</v>
      </c>
    </row>
    <row r="382" spans="1:16" hidden="1" x14ac:dyDescent="0.25">
      <c r="A382" t="s">
        <v>794</v>
      </c>
      <c r="B382" t="str">
        <f t="shared" si="20"/>
        <v>Dòngjĭng Jiēdào</v>
      </c>
      <c r="C382" t="str">
        <f t="shared" si="21"/>
        <v>Dòngjĭng Jiēdào</v>
      </c>
      <c r="D382" t="s">
        <v>795</v>
      </c>
      <c r="E382" t="s">
        <v>287</v>
      </c>
      <c r="F382" t="str">
        <f>_xlfn.CONCAT(D382,", ",H382,", ",I382,", ","湖南省")</f>
        <v>洞井街道, 雨花区, 长沙市, 湖南省</v>
      </c>
      <c r="G382">
        <v>73415</v>
      </c>
      <c r="H382" t="s">
        <v>46</v>
      </c>
      <c r="I382" t="s">
        <v>28</v>
      </c>
      <c r="J382">
        <f>VLOOKUP(F382,[1]!china_towns_second__2[[Column1]:[Y]],3,FALSE)</f>
        <v>28.103295194982401</v>
      </c>
      <c r="K382">
        <f>VLOOKUP(F382,[1]!china_towns_second__2[[Column1]:[Y]],2,FALSE)</f>
        <v>113.0247433</v>
      </c>
      <c r="L382" t="s">
        <v>6283</v>
      </c>
      <c r="M382" t="str">
        <f>VLOOKUP(H382,CHOOSE({1,2},Table2[Native],Table2[Name]),2,0)</f>
        <v>Yŭhuā Qū</v>
      </c>
      <c r="N382" t="str">
        <f>VLOOKUP(I382,CHOOSE({1,2},Table2[Native],Table2[Name]),2,0)</f>
        <v>Chángshā Shì</v>
      </c>
      <c r="O382" t="str">
        <f t="shared" si="22"/>
        <v>Dongjing Jiedao (Chángshā Shì)</v>
      </c>
      <c r="P382" s="11" t="str">
        <f t="shared" si="23"/>
        <v>Dongjing Jiedao (Chángshā Shì)</v>
      </c>
    </row>
    <row r="383" spans="1:16" hidden="1" x14ac:dyDescent="0.25">
      <c r="A383" t="s">
        <v>2655</v>
      </c>
      <c r="B383" t="str">
        <f t="shared" si="20"/>
        <v>Dòngkŏu Zhèn [→ Wénchāng Jiēdào, Xuěfēng Jiēdào]</v>
      </c>
      <c r="C383" t="str">
        <f t="shared" si="21"/>
        <v>Dòngkŏu Zhèn [→ Wénchāng Jiēdào, Xuěfēng Jiēdào]</v>
      </c>
      <c r="D383" t="s">
        <v>2656</v>
      </c>
      <c r="E383" t="s">
        <v>306</v>
      </c>
      <c r="F383" t="str">
        <f>_xlfn.CONCAT(D383,", ",H383,", ",I383,", ","湖南省")</f>
        <v>洞口镇, 洞口县, 邵阳市, 湖南省</v>
      </c>
      <c r="G383">
        <v>85479</v>
      </c>
      <c r="H383" t="s">
        <v>141</v>
      </c>
      <c r="I383" t="s">
        <v>133</v>
      </c>
      <c r="J383">
        <f>VLOOKUP(F383,[1]!china_towns_second__2[[Column1]:[Y]],3,FALSE)</f>
        <v>27.078626066944398</v>
      </c>
      <c r="K383">
        <f>VLOOKUP(F383,[1]!china_towns_second__2[[Column1]:[Y]],2,FALSE)</f>
        <v>110.5977254</v>
      </c>
      <c r="L383" t="s">
        <v>6284</v>
      </c>
      <c r="M383" t="str">
        <f>VLOOKUP(H383,CHOOSE({1,2},Table2[Native],Table2[Name]),2,0)</f>
        <v>Dòngkŏu Xiàn</v>
      </c>
      <c r="N383" t="str">
        <f>VLOOKUP(I383,CHOOSE({1,2},Table2[Native],Table2[Name]),2,0)</f>
        <v>Shàoyáng Shì</v>
      </c>
      <c r="O383" t="str">
        <f t="shared" si="22"/>
        <v>Dongkou Zhen [→ Wenchang Jiedao, Xuefeng Jiedao] (Shàoyáng Shì)</v>
      </c>
      <c r="P383" s="11" t="str">
        <f t="shared" si="23"/>
        <v>Dongkou Zhen [→ Wenchang Jiedao, Xuefeng Jiedao] (Shàoyáng Shì)</v>
      </c>
    </row>
    <row r="384" spans="1:16" hidden="1" x14ac:dyDescent="0.25">
      <c r="A384" t="s">
        <v>1109</v>
      </c>
      <c r="B384" t="str">
        <f t="shared" si="20"/>
        <v>Dōngluò Xiāng</v>
      </c>
      <c r="C384" t="str">
        <f t="shared" si="21"/>
        <v>Dōngluò Xiāng</v>
      </c>
      <c r="D384" t="s">
        <v>1110</v>
      </c>
      <c r="E384" t="s">
        <v>280</v>
      </c>
      <c r="F384" t="str">
        <f>_xlfn.CONCAT(D384,", ",H384,", ",I384,", ","湖南省")</f>
        <v>东洛乡, 桂东县, 郴州市, 湖南省</v>
      </c>
      <c r="G384">
        <v>6798</v>
      </c>
      <c r="H384" t="s">
        <v>54</v>
      </c>
      <c r="I384" t="s">
        <v>48</v>
      </c>
      <c r="J384" t="e">
        <f>VLOOKUP(F384,[1]!china_towns_second__2[[Column1]:[Y]],3,FALSE)</f>
        <v>#N/A</v>
      </c>
      <c r="K384" t="e">
        <f>VLOOKUP(F384,[1]!china_towns_second__2[[Column1]:[Y]],2,FALSE)</f>
        <v>#N/A</v>
      </c>
      <c r="L384" t="s">
        <v>6285</v>
      </c>
      <c r="M384" t="str">
        <f>VLOOKUP(H384,CHOOSE({1,2},Table2[Native],Table2[Name]),2,0)</f>
        <v>Guìdōng Xiàn</v>
      </c>
      <c r="N384" t="str">
        <f>VLOOKUP(I384,CHOOSE({1,2},Table2[Native],Table2[Name]),2,0)</f>
        <v>Chēnzhōu Shì</v>
      </c>
      <c r="O384" t="str">
        <f t="shared" si="22"/>
        <v>Dongluo Xiang (Chēnzhōu Shì)</v>
      </c>
      <c r="P384" s="11" t="str">
        <f t="shared" si="23"/>
        <v>Dongluo Xiang (Chēnzhōu Shì)</v>
      </c>
    </row>
    <row r="385" spans="1:16" hidden="1" x14ac:dyDescent="0.25">
      <c r="A385" t="s">
        <v>4082</v>
      </c>
      <c r="B385" t="str">
        <f t="shared" si="20"/>
        <v>Dōngmáolĭng Jiēdào</v>
      </c>
      <c r="C385" t="str">
        <f t="shared" si="21"/>
        <v>Dōngmáolĭng Jiēdào</v>
      </c>
      <c r="D385" t="s">
        <v>4083</v>
      </c>
      <c r="E385" t="s">
        <v>287</v>
      </c>
      <c r="F385" t="str">
        <f>_xlfn.CONCAT(D385,", ",H385,", ",I385,", ","湖南省")</f>
        <v>东茅岭街道, 岳阳楼区, 岳阳市, 湖南省</v>
      </c>
      <c r="G385">
        <v>43157</v>
      </c>
      <c r="H385" t="s">
        <v>234</v>
      </c>
      <c r="I385" t="s">
        <v>221</v>
      </c>
      <c r="J385">
        <f>VLOOKUP(F385,[1]!china_towns_second__2[[Column1]:[Y]],3,FALSE)</f>
        <v>29.3724710116796</v>
      </c>
      <c r="K385">
        <f>VLOOKUP(F385,[1]!china_towns_second__2[[Column1]:[Y]],2,FALSE)</f>
        <v>113.10334159999999</v>
      </c>
      <c r="L385" t="s">
        <v>6286</v>
      </c>
      <c r="M385" t="str">
        <f>VLOOKUP(H385,CHOOSE({1,2},Table2[Native],Table2[Name]),2,0)</f>
        <v>Yuèyánglóu Qū</v>
      </c>
      <c r="N385" t="str">
        <f>VLOOKUP(I385,CHOOSE({1,2},Table2[Native],Table2[Name]),2,0)</f>
        <v>Yuèyáng Shì</v>
      </c>
      <c r="O385" t="str">
        <f t="shared" si="22"/>
        <v>Dongmaoling Jiedao (Yuèyáng Shì)</v>
      </c>
      <c r="P385" s="11" t="str">
        <f t="shared" si="23"/>
        <v>Dongmaoling Jiedao (Yuèyáng Shì)</v>
      </c>
    </row>
    <row r="386" spans="1:16" hidden="1" x14ac:dyDescent="0.25">
      <c r="A386" t="s">
        <v>3708</v>
      </c>
      <c r="B386" t="str">
        <f t="shared" ref="B386:B449" si="24">IF(COUNTIF(A:A,A386)&gt;1,_xlfn.CONCAT(A386," (",N386,")"),A386)</f>
        <v>Dōngmén Jiēdào</v>
      </c>
      <c r="C386" t="str">
        <f t="shared" ref="C386:C449" si="25">IF(COUNTIF(B:B,B386)&gt;1,_xlfn.CONCAT(A386," (",M386,")"),B386)</f>
        <v>Dōngmén Jiēdào</v>
      </c>
      <c r="D386" t="s">
        <v>3709</v>
      </c>
      <c r="E386" t="s">
        <v>287</v>
      </c>
      <c r="F386" t="str">
        <f>_xlfn.CONCAT(D386,", ",H386,", ",I386,", ","湖南省")</f>
        <v>东门街道, 道县, 永州市, 湖南省</v>
      </c>
      <c r="G386">
        <v>12610</v>
      </c>
      <c r="H386" t="s">
        <v>202</v>
      </c>
      <c r="I386" t="s">
        <v>200</v>
      </c>
      <c r="J386">
        <f>VLOOKUP(F386,[1]!china_towns_second__2[[Column1]:[Y]],3,FALSE)</f>
        <v>25.558355887191698</v>
      </c>
      <c r="K386">
        <f>VLOOKUP(F386,[1]!china_towns_second__2[[Column1]:[Y]],2,FALSE)</f>
        <v>111.6341786</v>
      </c>
      <c r="L386" t="s">
        <v>6287</v>
      </c>
      <c r="M386" t="str">
        <f>VLOOKUP(H386,CHOOSE({1,2},Table2[Native],Table2[Name]),2,0)</f>
        <v>Dào Xiàn</v>
      </c>
      <c r="N386" t="str">
        <f>VLOOKUP(I386,CHOOSE({1,2},Table2[Native],Table2[Name]),2,0)</f>
        <v>Yŏngzhōu Shì</v>
      </c>
      <c r="O386" t="str">
        <f t="shared" ref="O386:O449" si="26">_xlfn.CONCAT(L386," (",N386,")")</f>
        <v>Dongmen Jiedao (Yŏngzhōu Shì)</v>
      </c>
      <c r="P386" s="11" t="str">
        <f t="shared" ref="P386:P449" si="27">IF(COUNTIF(O:O,O386)&gt;1,_xlfn.CONCAT(L386," (",M386,")"),O386)</f>
        <v>Dongmen Jiedao (Yŏngzhōu Shì)</v>
      </c>
    </row>
    <row r="387" spans="1:16" hidden="1" x14ac:dyDescent="0.25">
      <c r="A387" t="s">
        <v>3005</v>
      </c>
      <c r="B387" t="str">
        <f t="shared" si="24"/>
        <v>Dōngpíng Jiēdào</v>
      </c>
      <c r="C387" t="str">
        <f t="shared" si="25"/>
        <v>Dōngpíng Jiēdào</v>
      </c>
      <c r="D387" t="s">
        <v>3006</v>
      </c>
      <c r="E387" t="s">
        <v>287</v>
      </c>
      <c r="F387" t="str">
        <f>_xlfn.CONCAT(D387,", ",H387,", ",I387,", ","湖南省")</f>
        <v>东坪街道, 岳塘区, 湘潭市, 湖南省</v>
      </c>
      <c r="G387">
        <v>12633</v>
      </c>
      <c r="H387" t="s">
        <v>166</v>
      </c>
      <c r="I387" t="s">
        <v>159</v>
      </c>
      <c r="J387">
        <f>VLOOKUP(F387,[1]!china_towns_second__2[[Column1]:[Y]],3,FALSE)</f>
        <v>27.844793792922999</v>
      </c>
      <c r="K387">
        <f>VLOOKUP(F387,[1]!china_towns_second__2[[Column1]:[Y]],2,FALSE)</f>
        <v>112.8998153</v>
      </c>
      <c r="L387" t="s">
        <v>6288</v>
      </c>
      <c r="M387" t="str">
        <f>VLOOKUP(H387,CHOOSE({1,2},Table2[Native],Table2[Name]),2,0)</f>
        <v>Yuètáng Qū</v>
      </c>
      <c r="N387" t="str">
        <f>VLOOKUP(I387,CHOOSE({1,2},Table2[Native],Table2[Name]),2,0)</f>
        <v>Xiāngtán Shì</v>
      </c>
      <c r="O387" t="str">
        <f t="shared" si="26"/>
        <v>Dongping Jiedao (Xiāngtán Shì)</v>
      </c>
      <c r="P387" s="11" t="str">
        <f t="shared" si="27"/>
        <v>Dongping Jiedao (Xiāngtán Shì)</v>
      </c>
    </row>
    <row r="388" spans="1:16" hidden="1" x14ac:dyDescent="0.25">
      <c r="A388" t="s">
        <v>1943</v>
      </c>
      <c r="B388" t="str">
        <f t="shared" si="24"/>
        <v>Dòngpíng Xiāng</v>
      </c>
      <c r="C388" t="str">
        <f t="shared" si="25"/>
        <v>Dòngpíng Xiāng</v>
      </c>
      <c r="D388" t="s">
        <v>1944</v>
      </c>
      <c r="E388" t="s">
        <v>280</v>
      </c>
      <c r="F388" t="str">
        <f>_xlfn.CONCAT(D388,", ",H388,", ",I388,", ","湖南省")</f>
        <v>洞坪乡, 新晃侗族自治县, 怀化市, 湖南省</v>
      </c>
      <c r="G388">
        <v>8100</v>
      </c>
      <c r="H388" t="s">
        <v>111</v>
      </c>
      <c r="I388" t="s">
        <v>95</v>
      </c>
      <c r="J388" t="e">
        <f>VLOOKUP(F388,[1]!china_towns_second__2[[Column1]:[Y]],3,FALSE)</f>
        <v>#N/A</v>
      </c>
      <c r="K388" t="e">
        <f>VLOOKUP(F388,[1]!china_towns_second__2[[Column1]:[Y]],2,FALSE)</f>
        <v>#N/A</v>
      </c>
      <c r="L388" t="s">
        <v>6289</v>
      </c>
      <c r="M388" t="str">
        <f>VLOOKUP(H388,CHOOSE({1,2},Table2[Native],Table2[Name]),2,0)</f>
        <v>Xīnhuăng Dòngzú Zìzhìxiàn</v>
      </c>
      <c r="N388" t="str">
        <f>VLOOKUP(I388,CHOOSE({1,2},Table2[Native],Table2[Name]),2,0)</f>
        <v>Huáihuà Shì</v>
      </c>
      <c r="O388" t="str">
        <f t="shared" si="26"/>
        <v>Dongping Xiang (Huáihuà Shì)</v>
      </c>
      <c r="P388" s="11" t="str">
        <f t="shared" si="27"/>
        <v>Dongping Xiang (Huáihuà Shì)</v>
      </c>
    </row>
    <row r="389" spans="1:16" hidden="1" x14ac:dyDescent="0.25">
      <c r="A389" t="s">
        <v>1111</v>
      </c>
      <c r="B389" t="str">
        <f t="shared" si="24"/>
        <v>Dōngpíng Xiāng</v>
      </c>
      <c r="C389" t="str">
        <f t="shared" si="25"/>
        <v>Dōngpíng Xiāng</v>
      </c>
      <c r="D389" t="s">
        <v>1112</v>
      </c>
      <c r="E389" t="s">
        <v>280</v>
      </c>
      <c r="F389" t="str">
        <f>_xlfn.CONCAT(D389,", ",H389,", ",I389,", ","湖南省")</f>
        <v>东坪乡, 资兴市, 郴州市, 湖南省</v>
      </c>
      <c r="G389">
        <v>3234</v>
      </c>
      <c r="H389" t="s">
        <v>70</v>
      </c>
      <c r="I389" t="s">
        <v>48</v>
      </c>
      <c r="J389" t="e">
        <f>VLOOKUP(F389,[1]!china_towns_second__2[[Column1]:[Y]],3,FALSE)</f>
        <v>#N/A</v>
      </c>
      <c r="K389" t="e">
        <f>VLOOKUP(F389,[1]!china_towns_second__2[[Column1]:[Y]],2,FALSE)</f>
        <v>#N/A</v>
      </c>
      <c r="L389" t="s">
        <v>6289</v>
      </c>
      <c r="M389" t="str">
        <f>VLOOKUP(H389,CHOOSE({1,2},Table2[Native],Table2[Name]),2,0)</f>
        <v>Zīxīng Shì</v>
      </c>
      <c r="N389" t="str">
        <f>VLOOKUP(I389,CHOOSE({1,2},Table2[Native],Table2[Name]),2,0)</f>
        <v>Chēnzhōu Shì</v>
      </c>
      <c r="O389" t="str">
        <f t="shared" si="26"/>
        <v>Dongping Xiang (Chēnzhōu Shì)</v>
      </c>
      <c r="P389" s="11" t="str">
        <f t="shared" si="27"/>
        <v>Dongping Xiang (Chēnzhōu Shì)</v>
      </c>
    </row>
    <row r="390" spans="1:16" hidden="1" x14ac:dyDescent="0.25">
      <c r="A390" t="s">
        <v>3478</v>
      </c>
      <c r="B390" t="str">
        <f t="shared" si="24"/>
        <v>Dōngpíng Zhèn</v>
      </c>
      <c r="C390" t="str">
        <f t="shared" si="25"/>
        <v>Dōngpíng Zhèn</v>
      </c>
      <c r="D390" t="s">
        <v>3479</v>
      </c>
      <c r="E390" t="s">
        <v>306</v>
      </c>
      <c r="F390" t="str">
        <f>_xlfn.CONCAT(D390,", ",H390,", ",I390,", ","湖南省")</f>
        <v>东坪镇, 安化县, 益阳市, 湖南省</v>
      </c>
      <c r="G390">
        <v>126164</v>
      </c>
      <c r="H390" t="s">
        <v>190</v>
      </c>
      <c r="I390" t="s">
        <v>188</v>
      </c>
      <c r="J390">
        <f>VLOOKUP(F390,[1]!china_towns_second__2[[Column1]:[Y]],3,FALSE)</f>
        <v>28.4311236650362</v>
      </c>
      <c r="K390">
        <f>VLOOKUP(F390,[1]!china_towns_second__2[[Column1]:[Y]],2,FALSE)</f>
        <v>111.2173906</v>
      </c>
      <c r="L390" t="s">
        <v>6290</v>
      </c>
      <c r="M390" t="str">
        <f>VLOOKUP(H390,CHOOSE({1,2},Table2[Native],Table2[Name]),2,0)</f>
        <v>Ānhuà Xiàn</v>
      </c>
      <c r="N390" t="str">
        <f>VLOOKUP(I390,CHOOSE({1,2},Table2[Native],Table2[Name]),2,0)</f>
        <v>Yìyáng Shì</v>
      </c>
      <c r="O390" t="str">
        <f t="shared" si="26"/>
        <v>Dongping Zhen (Yìyáng Shì)</v>
      </c>
      <c r="P390" s="11" t="str">
        <f t="shared" si="27"/>
        <v>Dongping Zhen (Yìyáng Shì)</v>
      </c>
    </row>
    <row r="391" spans="1:16" hidden="1" x14ac:dyDescent="0.25">
      <c r="A391" t="s">
        <v>2657</v>
      </c>
      <c r="B391" t="str">
        <f t="shared" si="24"/>
        <v>Dōngshān Dòngzú Xiāng</v>
      </c>
      <c r="C391" t="str">
        <f t="shared" si="25"/>
        <v>Dōngshān Dòngzú Xiāng</v>
      </c>
      <c r="D391" t="s">
        <v>2658</v>
      </c>
      <c r="E391" t="s">
        <v>280</v>
      </c>
      <c r="F391" t="str">
        <f>_xlfn.CONCAT(D391,", ",H391,", ",I391,", ","湖南省")</f>
        <v>东山侗族乡, 绥宁县, 邵阳市, 湖南省</v>
      </c>
      <c r="G391">
        <v>15965</v>
      </c>
      <c r="H391" t="s">
        <v>151</v>
      </c>
      <c r="I391" t="s">
        <v>133</v>
      </c>
      <c r="J391" t="e">
        <f>VLOOKUP(F391,[1]!china_towns_second__2[[Column1]:[Y]],3,FALSE)</f>
        <v>#N/A</v>
      </c>
      <c r="K391" t="e">
        <f>VLOOKUP(F391,[1]!china_towns_second__2[[Column1]:[Y]],2,FALSE)</f>
        <v>#N/A</v>
      </c>
      <c r="L391" t="s">
        <v>6291</v>
      </c>
      <c r="M391" t="str">
        <f>VLOOKUP(H391,CHOOSE({1,2},Table2[Native],Table2[Name]),2,0)</f>
        <v>Suíníng Xiàn</v>
      </c>
      <c r="N391" t="str">
        <f>VLOOKUP(I391,CHOOSE({1,2},Table2[Native],Table2[Name]),2,0)</f>
        <v>Shàoyáng Shì</v>
      </c>
      <c r="O391" t="str">
        <f t="shared" si="26"/>
        <v>Dongshan Dongzu Xiang (Shàoyáng Shì)</v>
      </c>
      <c r="P391" s="11" t="str">
        <f t="shared" si="27"/>
        <v>Dongshan Dongzu Xiang (Shàoyáng Shì)</v>
      </c>
    </row>
    <row r="392" spans="1:16" hidden="1" x14ac:dyDescent="0.25">
      <c r="A392" t="s">
        <v>3007</v>
      </c>
      <c r="B392" t="str">
        <f t="shared" si="24"/>
        <v>Dōngshān Jiēdào</v>
      </c>
      <c r="C392" t="str">
        <f t="shared" si="25"/>
        <v>Dōngshān Jiēdào</v>
      </c>
      <c r="D392" t="s">
        <v>3008</v>
      </c>
      <c r="E392" t="s">
        <v>287</v>
      </c>
      <c r="F392" t="str">
        <f>_xlfn.CONCAT(D392,", ",H392,", ",I392,", ","湖南省")</f>
        <v>东山街道, 湘乡市, 湘潭市, 湖南省</v>
      </c>
      <c r="G392">
        <v>22136</v>
      </c>
      <c r="H392" t="s">
        <v>165</v>
      </c>
      <c r="I392" t="s">
        <v>159</v>
      </c>
      <c r="J392">
        <f>VLOOKUP(F392,[1]!china_towns_second__2[[Column1]:[Y]],3,FALSE)</f>
        <v>27.717644721556599</v>
      </c>
      <c r="K392">
        <f>VLOOKUP(F392,[1]!china_towns_second__2[[Column1]:[Y]],2,FALSE)</f>
        <v>112.5404458</v>
      </c>
      <c r="L392" t="s">
        <v>6292</v>
      </c>
      <c r="M392" t="str">
        <f>VLOOKUP(H392,CHOOSE({1,2},Table2[Native],Table2[Name]),2,0)</f>
        <v>Xiāngxiāng Shì</v>
      </c>
      <c r="N392" t="str">
        <f>VLOOKUP(I392,CHOOSE({1,2},Table2[Native],Table2[Name]),2,0)</f>
        <v>Xiāngtán Shì</v>
      </c>
      <c r="O392" t="str">
        <f t="shared" si="26"/>
        <v>Dongshan Jiedao (Xiāngtán Shì)</v>
      </c>
      <c r="P392" s="11" t="str">
        <f t="shared" si="27"/>
        <v>Dongshan Jiedao (Xiāngtán Shì)</v>
      </c>
    </row>
    <row r="393" spans="1:16" hidden="1" x14ac:dyDescent="0.25">
      <c r="A393" t="s">
        <v>4084</v>
      </c>
      <c r="B393" t="str">
        <f t="shared" si="24"/>
        <v>Dōngshān Zhèn</v>
      </c>
      <c r="C393" t="str">
        <f t="shared" si="25"/>
        <v>Dōngshān Zhèn</v>
      </c>
      <c r="D393" t="s">
        <v>4085</v>
      </c>
      <c r="E393" t="s">
        <v>306</v>
      </c>
      <c r="F393" t="str">
        <f>_xlfn.CONCAT(D393,", ",H393,", ",I393,", ","湖南省")</f>
        <v>东山镇, 华容县, 岳阳市, 湖南省</v>
      </c>
      <c r="G393">
        <v>75824</v>
      </c>
      <c r="H393" t="s">
        <v>223</v>
      </c>
      <c r="I393" t="s">
        <v>221</v>
      </c>
      <c r="J393">
        <f>VLOOKUP(F393,[1]!china_towns_second__2[[Column1]:[Y]],3,FALSE)</f>
        <v>29.684095815385898</v>
      </c>
      <c r="K393">
        <f>VLOOKUP(F393,[1]!china_towns_second__2[[Column1]:[Y]],2,FALSE)</f>
        <v>112.8508296</v>
      </c>
      <c r="L393" t="s">
        <v>6293</v>
      </c>
      <c r="M393" t="str">
        <f>VLOOKUP(H393,CHOOSE({1,2},Table2[Native],Table2[Name]),2,0)</f>
        <v>Huáróng Xiàn</v>
      </c>
      <c r="N393" t="str">
        <f>VLOOKUP(I393,CHOOSE({1,2},Table2[Native],Table2[Name]),2,0)</f>
        <v>Yuèyáng Shì</v>
      </c>
      <c r="O393" t="str">
        <f t="shared" si="26"/>
        <v>Dongshan Zhen (Yuèyáng Shì)</v>
      </c>
      <c r="P393" s="11" t="str">
        <f t="shared" si="27"/>
        <v>Dongshan Zhen (Yuèyáng Shì)</v>
      </c>
    </row>
    <row r="394" spans="1:16" hidden="1" x14ac:dyDescent="0.25">
      <c r="A394" t="s">
        <v>381</v>
      </c>
      <c r="B394" t="str">
        <f t="shared" si="24"/>
        <v>Dōngshānfēng Nóngchăng</v>
      </c>
      <c r="C394" t="str">
        <f t="shared" si="25"/>
        <v>Dōngshānfēng Nóngchăng</v>
      </c>
      <c r="D394" t="s">
        <v>382</v>
      </c>
      <c r="E394" t="s">
        <v>315</v>
      </c>
      <c r="F394" t="str">
        <f>_xlfn.CONCAT(D394,", ",H394,", ",I394,", ","湖南省")</f>
        <v>东山峰农场, 石门县, 常德市, 湖南省</v>
      </c>
      <c r="G394">
        <v>4768</v>
      </c>
      <c r="H394" t="s">
        <v>22</v>
      </c>
      <c r="I394" t="s">
        <v>6</v>
      </c>
      <c r="J394">
        <f>VLOOKUP(F394,[1]!china_towns_second__2[[Column1]:[Y]],3,FALSE)</f>
        <v>29.921483668000601</v>
      </c>
      <c r="K394">
        <f>VLOOKUP(F394,[1]!china_towns_second__2[[Column1]:[Y]],2,FALSE)</f>
        <v>110.7010231</v>
      </c>
      <c r="L394" t="s">
        <v>6294</v>
      </c>
      <c r="M394" t="str">
        <f>VLOOKUP(H394,CHOOSE({1,2},Table2[Native],Table2[Name]),2,0)</f>
        <v>Shímén Xiàn</v>
      </c>
      <c r="N394" t="str">
        <f>VLOOKUP(I394,CHOOSE({1,2},Table2[Native],Table2[Name]),2,0)</f>
        <v>Chángdé Shì</v>
      </c>
      <c r="O394" t="str">
        <f t="shared" si="26"/>
        <v>Dongshanfeng Nongchang (Chángdé Shì)</v>
      </c>
      <c r="P394" s="11" t="str">
        <f t="shared" si="27"/>
        <v>Dongshanfeng Nongchang (Chángdé Shì)</v>
      </c>
    </row>
    <row r="395" spans="1:16" hidden="1" x14ac:dyDescent="0.25">
      <c r="A395" t="s">
        <v>383</v>
      </c>
      <c r="B395" t="str">
        <f t="shared" si="24"/>
        <v>Dòngshì Xiāng</v>
      </c>
      <c r="C395" t="str">
        <f t="shared" si="25"/>
        <v>Dòngshì Xiāng</v>
      </c>
      <c r="D395" t="s">
        <v>384</v>
      </c>
      <c r="E395" t="s">
        <v>280</v>
      </c>
      <c r="F395" t="str">
        <f>_xlfn.CONCAT(D395,", ",H395,", ",I395,", ","湖南省")</f>
        <v>洞市乡, 澧县, 常德市, 湖南省</v>
      </c>
      <c r="G395">
        <v>10833</v>
      </c>
      <c r="H395" t="s">
        <v>20</v>
      </c>
      <c r="I395" t="s">
        <v>6</v>
      </c>
      <c r="J395" t="e">
        <f>VLOOKUP(F395,[1]!china_towns_second__2[[Column1]:[Y]],3,FALSE)</f>
        <v>#N/A</v>
      </c>
      <c r="K395" t="e">
        <f>VLOOKUP(F395,[1]!china_towns_second__2[[Column1]:[Y]],2,FALSE)</f>
        <v>#N/A</v>
      </c>
      <c r="L395" t="s">
        <v>6295</v>
      </c>
      <c r="M395" t="str">
        <f>VLOOKUP(H395,CHOOSE({1,2},Table2[Native],Table2[Name]),2,0)</f>
        <v>Lĭ Xiàn</v>
      </c>
      <c r="N395" t="str">
        <f>VLOOKUP(I395,CHOOSE({1,2},Table2[Native],Table2[Name]),2,0)</f>
        <v>Chángdé Shì</v>
      </c>
      <c r="O395" t="str">
        <f t="shared" si="26"/>
        <v>Dongshi Xiang (Chángdé Shì)</v>
      </c>
      <c r="P395" s="11" t="str">
        <f t="shared" si="27"/>
        <v>Dongshi Xiang (Chángdé Shì)</v>
      </c>
    </row>
    <row r="396" spans="1:16" hidden="1" x14ac:dyDescent="0.25">
      <c r="A396" t="s">
        <v>796</v>
      </c>
      <c r="B396" t="str">
        <f t="shared" si="24"/>
        <v>Dōngtáng Jiēdào</v>
      </c>
      <c r="C396" t="str">
        <f t="shared" si="25"/>
        <v>Dōngtáng Jiēdào</v>
      </c>
      <c r="D396" t="s">
        <v>797</v>
      </c>
      <c r="E396" t="s">
        <v>287</v>
      </c>
      <c r="F396" t="str">
        <f>_xlfn.CONCAT(D396,", ",H396,", ",I396,", ","湖南省")</f>
        <v>东塘街道, 雨花区, 长沙市, 湖南省</v>
      </c>
      <c r="G396">
        <v>37103</v>
      </c>
      <c r="H396" t="s">
        <v>46</v>
      </c>
      <c r="I396" t="s">
        <v>28</v>
      </c>
      <c r="J396">
        <f>VLOOKUP(F396,[1]!china_towns_second__2[[Column1]:[Y]],3,FALSE)</f>
        <v>28.161722614911302</v>
      </c>
      <c r="K396">
        <f>VLOOKUP(F396,[1]!china_towns_second__2[[Column1]:[Y]],2,FALSE)</f>
        <v>112.9839389</v>
      </c>
      <c r="L396" t="s">
        <v>6296</v>
      </c>
      <c r="M396" t="str">
        <f>VLOOKUP(H396,CHOOSE({1,2},Table2[Native],Table2[Name]),2,0)</f>
        <v>Yŭhuā Qū</v>
      </c>
      <c r="N396" t="str">
        <f>VLOOKUP(I396,CHOOSE({1,2},Table2[Native],Table2[Name]),2,0)</f>
        <v>Chángshā Shì</v>
      </c>
      <c r="O396" t="str">
        <f t="shared" si="26"/>
        <v>Dongtang Jiedao (Chángshā Shì)</v>
      </c>
      <c r="P396" s="11" t="str">
        <f t="shared" si="27"/>
        <v>Dongtang Jiedao (Chángshā Shì)</v>
      </c>
    </row>
    <row r="397" spans="1:16" hidden="1" x14ac:dyDescent="0.25">
      <c r="A397" t="s">
        <v>4086</v>
      </c>
      <c r="B397" t="str">
        <f t="shared" si="24"/>
        <v>Dōngtáng Zhèn</v>
      </c>
      <c r="C397" t="str">
        <f t="shared" si="25"/>
        <v>Dōngtáng Zhèn</v>
      </c>
      <c r="D397" t="s">
        <v>4087</v>
      </c>
      <c r="E397" t="s">
        <v>306</v>
      </c>
      <c r="F397" t="str">
        <f>_xlfn.CONCAT(D397,", ",H397,", ",I397,", ","湖南省")</f>
        <v>东塘镇, 湘阴县, 岳阳市, 湖南省</v>
      </c>
      <c r="G397">
        <v>26534</v>
      </c>
      <c r="H397" t="s">
        <v>232</v>
      </c>
      <c r="I397" t="s">
        <v>221</v>
      </c>
      <c r="J397">
        <f>VLOOKUP(F397,[1]!china_towns_second__2[[Column1]:[Y]],3,FALSE)</f>
        <v>28.782894129601999</v>
      </c>
      <c r="K397">
        <f>VLOOKUP(F397,[1]!china_towns_second__2[[Column1]:[Y]],2,FALSE)</f>
        <v>112.9703094</v>
      </c>
      <c r="L397" t="s">
        <v>6297</v>
      </c>
      <c r="M397" t="str">
        <f>VLOOKUP(H397,CHOOSE({1,2},Table2[Native],Table2[Name]),2,0)</f>
        <v>Xiāngyīn Xiàn</v>
      </c>
      <c r="N397" t="str">
        <f>VLOOKUP(I397,CHOOSE({1,2},Table2[Native],Table2[Name]),2,0)</f>
        <v>Yuèyáng Shì</v>
      </c>
      <c r="O397" t="str">
        <f t="shared" si="26"/>
        <v>Dongtang Zhen (Yuèyáng Shì)</v>
      </c>
      <c r="P397" s="11" t="str">
        <f t="shared" si="27"/>
        <v>Dongtang Zhen (Yuèyáng Shì)</v>
      </c>
    </row>
    <row r="398" spans="1:16" hidden="1" x14ac:dyDescent="0.25">
      <c r="A398" t="s">
        <v>4088</v>
      </c>
      <c r="B398" t="str">
        <f t="shared" si="24"/>
        <v>Dòngtíng Jiēdào</v>
      </c>
      <c r="C398" t="str">
        <f t="shared" si="25"/>
        <v>Dòngtíng Jiēdào</v>
      </c>
      <c r="D398" t="s">
        <v>4089</v>
      </c>
      <c r="E398" t="s">
        <v>287</v>
      </c>
      <c r="F398" t="str">
        <f>_xlfn.CONCAT(D398,", ",H398,", ",I398,", ","湖南省")</f>
        <v>洞庭街道, 岳阳楼区, 岳阳市, 湖南省</v>
      </c>
      <c r="G398">
        <v>6696</v>
      </c>
      <c r="H398" t="s">
        <v>234</v>
      </c>
      <c r="I398" t="s">
        <v>221</v>
      </c>
      <c r="J398">
        <f>VLOOKUP(F398,[1]!china_towns_second__2[[Column1]:[Y]],3,FALSE)</f>
        <v>29.408159847644999</v>
      </c>
      <c r="K398">
        <f>VLOOKUP(F398,[1]!china_towns_second__2[[Column1]:[Y]],2,FALSE)</f>
        <v>113.1187839</v>
      </c>
      <c r="L398" t="s">
        <v>6298</v>
      </c>
      <c r="M398" t="str">
        <f>VLOOKUP(H398,CHOOSE({1,2},Table2[Native],Table2[Name]),2,0)</f>
        <v>Yuèyánglóu Qū</v>
      </c>
      <c r="N398" t="str">
        <f>VLOOKUP(I398,CHOOSE({1,2},Table2[Native],Table2[Name]),2,0)</f>
        <v>Yuèyáng Shì</v>
      </c>
      <c r="O398" t="str">
        <f t="shared" si="26"/>
        <v>Dongting Jiedao (Yuèyáng Shì)</v>
      </c>
      <c r="P398" s="11" t="str">
        <f t="shared" si="27"/>
        <v>Dongting Jiedao (Yuèyáng Shì)</v>
      </c>
    </row>
    <row r="399" spans="1:16" hidden="1" x14ac:dyDescent="0.25">
      <c r="A399" t="s">
        <v>798</v>
      </c>
      <c r="B399" t="str">
        <f t="shared" si="24"/>
        <v>Dōngtúndù Jiēdào</v>
      </c>
      <c r="C399" t="str">
        <f t="shared" si="25"/>
        <v>Dōngtúndù Jiēdào</v>
      </c>
      <c r="D399" t="s">
        <v>799</v>
      </c>
      <c r="E399" t="s">
        <v>287</v>
      </c>
      <c r="F399" t="str">
        <f>_xlfn.CONCAT(D399,", ",H399,", ",I399,", ","湖南省")</f>
        <v>东屯渡街道, 芙蓉区, 长沙市, 湖南省</v>
      </c>
      <c r="G399">
        <v>68948</v>
      </c>
      <c r="H399" t="s">
        <v>32</v>
      </c>
      <c r="I399" t="s">
        <v>28</v>
      </c>
      <c r="J399">
        <f>VLOOKUP(F399,[1]!china_towns_second__2[[Column1]:[Y]],3,FALSE)</f>
        <v>28.191082755239702</v>
      </c>
      <c r="K399">
        <f>VLOOKUP(F399,[1]!china_towns_second__2[[Column1]:[Y]],2,FALSE)</f>
        <v>113.0338407</v>
      </c>
      <c r="L399" t="s">
        <v>6299</v>
      </c>
      <c r="M399" t="str">
        <f>VLOOKUP(H399,CHOOSE({1,2},Table2[Native],Table2[Name]),2,0)</f>
        <v>Fúróng Qū</v>
      </c>
      <c r="N399" t="str">
        <f>VLOOKUP(I399,CHOOSE({1,2},Table2[Native],Table2[Name]),2,0)</f>
        <v>Chángshā Shì</v>
      </c>
      <c r="O399" t="str">
        <f t="shared" si="26"/>
        <v>Dongtundu Jiedao (Chángshā Shì)</v>
      </c>
      <c r="P399" s="11" t="str">
        <f t="shared" si="27"/>
        <v>Dongtundu Jiedao (Chángshā Shì)</v>
      </c>
    </row>
    <row r="400" spans="1:16" hidden="1" x14ac:dyDescent="0.25">
      <c r="A400" t="s">
        <v>4369</v>
      </c>
      <c r="B400" t="str">
        <f t="shared" si="24"/>
        <v>Dòngxī Xiāng</v>
      </c>
      <c r="C400" t="str">
        <f t="shared" si="25"/>
        <v>Dòngxī Xiāng</v>
      </c>
      <c r="D400" t="s">
        <v>4370</v>
      </c>
      <c r="E400" t="s">
        <v>280</v>
      </c>
      <c r="F400" t="str">
        <f>_xlfn.CONCAT(D400,", ",H400,", ",I400,", ","湖南省")</f>
        <v>洞溪乡, 慈利县, 张家界市, 湖南省</v>
      </c>
      <c r="G400">
        <v>8340</v>
      </c>
      <c r="H400" t="s">
        <v>242</v>
      </c>
      <c r="I400" t="s">
        <v>240</v>
      </c>
      <c r="J400" t="e">
        <f>VLOOKUP(F400,[1]!china_towns_second__2[[Column1]:[Y]],3,FALSE)</f>
        <v>#N/A</v>
      </c>
      <c r="K400" t="e">
        <f>VLOOKUP(F400,[1]!china_towns_second__2[[Column1]:[Y]],2,FALSE)</f>
        <v>#N/A</v>
      </c>
      <c r="L400" t="s">
        <v>6300</v>
      </c>
      <c r="M400" t="str">
        <f>VLOOKUP(H400,CHOOSE({1,2},Table2[Native],Table2[Name]),2,0)</f>
        <v>Cílì Xiàn</v>
      </c>
      <c r="N400" t="str">
        <f>VLOOKUP(I400,CHOOSE({1,2},Table2[Native],Table2[Name]),2,0)</f>
        <v>Zhāngjiājiè Shì</v>
      </c>
      <c r="O400" t="str">
        <f t="shared" si="26"/>
        <v>Dongxi Xiang (Zhāngjiājiè Shì)</v>
      </c>
      <c r="P400" s="11" t="str">
        <f t="shared" si="27"/>
        <v>Dongxi Xiang (Zhāngjiājiè Shì)</v>
      </c>
    </row>
    <row r="401" spans="1:16" hidden="1" x14ac:dyDescent="0.25">
      <c r="A401" t="s">
        <v>1945</v>
      </c>
      <c r="B401" t="str">
        <f t="shared" si="24"/>
        <v>Dòngxiàchăng Xiāng</v>
      </c>
      <c r="C401" t="str">
        <f t="shared" si="25"/>
        <v>Dòngxiàchăng Xiāng</v>
      </c>
      <c r="D401" t="s">
        <v>1946</v>
      </c>
      <c r="E401" t="s">
        <v>280</v>
      </c>
      <c r="F401" t="str">
        <f>_xlfn.CONCAT(D401,", ",H401,", ",I401,", ","湖南省")</f>
        <v>洞下场乡, 芷江侗族自治县, 怀化市, 湖南省</v>
      </c>
      <c r="G401">
        <v>8604</v>
      </c>
      <c r="H401" t="s">
        <v>117</v>
      </c>
      <c r="I401" t="s">
        <v>95</v>
      </c>
      <c r="J401" t="e">
        <f>VLOOKUP(F401,[1]!china_towns_second__2[[Column1]:[Y]],3,FALSE)</f>
        <v>#N/A</v>
      </c>
      <c r="K401" t="e">
        <f>VLOOKUP(F401,[1]!china_towns_second__2[[Column1]:[Y]],2,FALSE)</f>
        <v>#N/A</v>
      </c>
      <c r="L401" t="s">
        <v>6301</v>
      </c>
      <c r="M401" t="str">
        <f>VLOOKUP(H401,CHOOSE({1,2},Table2[Native],Table2[Name]),2,0)</f>
        <v>Zhĭjiāng Dòngzú Zìzhìxiàn</v>
      </c>
      <c r="N401" t="str">
        <f>VLOOKUP(I401,CHOOSE({1,2},Table2[Native],Table2[Name]),2,0)</f>
        <v>Huáihuà Shì</v>
      </c>
      <c r="O401" t="str">
        <f t="shared" si="26"/>
        <v>Dongxiachang Xiang (Huáihuà Shì)</v>
      </c>
      <c r="P401" s="11" t="str">
        <f t="shared" si="27"/>
        <v>Dongxiachang Xiang (Huáihuà Shì)</v>
      </c>
    </row>
    <row r="402" spans="1:16" hidden="1" x14ac:dyDescent="0.25">
      <c r="A402" t="s">
        <v>800</v>
      </c>
      <c r="B402" t="str">
        <f t="shared" si="24"/>
        <v>Dòngyáng Zhèn</v>
      </c>
      <c r="C402" t="str">
        <f t="shared" si="25"/>
        <v>Dòngyáng Zhèn</v>
      </c>
      <c r="D402" t="s">
        <v>801</v>
      </c>
      <c r="E402" t="s">
        <v>306</v>
      </c>
      <c r="F402" t="str">
        <f>_xlfn.CONCAT(D402,", ",H402,", ",I402,", ","湖南省")</f>
        <v>洞阳镇, 浏阳市, 长沙市, 湖南省</v>
      </c>
      <c r="G402">
        <v>41369</v>
      </c>
      <c r="H402" t="s">
        <v>36</v>
      </c>
      <c r="I402" t="s">
        <v>28</v>
      </c>
      <c r="J402">
        <f>VLOOKUP(F402,[1]!china_towns_second__2[[Column1]:[Y]],3,FALSE)</f>
        <v>28.1881833860445</v>
      </c>
      <c r="K402">
        <f>VLOOKUP(F402,[1]!china_towns_second__2[[Column1]:[Y]],2,FALSE)</f>
        <v>113.41090819999999</v>
      </c>
      <c r="L402" t="s">
        <v>6302</v>
      </c>
      <c r="M402" t="str">
        <f>VLOOKUP(H402,CHOOSE({1,2},Table2[Native],Table2[Name]),2,0)</f>
        <v>Liúyáng Shì</v>
      </c>
      <c r="N402" t="str">
        <f>VLOOKUP(I402,CHOOSE({1,2},Table2[Native],Table2[Name]),2,0)</f>
        <v>Chángshā Shì</v>
      </c>
      <c r="O402" t="str">
        <f t="shared" si="26"/>
        <v>Dongyang Zhen (Chángshā Shì)</v>
      </c>
      <c r="P402" s="11" t="str">
        <f t="shared" si="27"/>
        <v>Dongyang Zhen (Chángshā Shì)</v>
      </c>
    </row>
    <row r="403" spans="1:16" hidden="1" x14ac:dyDescent="0.25">
      <c r="A403" t="s">
        <v>1519</v>
      </c>
      <c r="B403" t="str">
        <f t="shared" si="24"/>
        <v>Dōngyángdù Jiēdào</v>
      </c>
      <c r="C403" t="str">
        <f t="shared" si="25"/>
        <v>Dōngyángdù Jiēdào</v>
      </c>
      <c r="D403" t="s">
        <v>1520</v>
      </c>
      <c r="E403" t="s">
        <v>287</v>
      </c>
      <c r="F403" t="str">
        <f>_xlfn.CONCAT(D403,", ",H403,", ",I403,", ","湖南省")</f>
        <v>东阳渡街道, 珠晖区, 衡阳市, 湖南省</v>
      </c>
      <c r="G403">
        <v>32766</v>
      </c>
      <c r="H403" t="s">
        <v>93</v>
      </c>
      <c r="I403" t="s">
        <v>72</v>
      </c>
      <c r="J403" t="e">
        <f>VLOOKUP(F403,[1]!china_towns_second__2[[Column1]:[Y]],3,FALSE)</f>
        <v>#N/A</v>
      </c>
      <c r="K403" t="e">
        <f>VLOOKUP(F403,[1]!china_towns_second__2[[Column1]:[Y]],2,FALSE)</f>
        <v>#N/A</v>
      </c>
      <c r="L403" t="s">
        <v>6303</v>
      </c>
      <c r="M403" t="str">
        <f>VLOOKUP(H403,CHOOSE({1,2},Table2[Native],Table2[Name]),2,0)</f>
        <v>Zhūhuī Qū</v>
      </c>
      <c r="N403" t="str">
        <f>VLOOKUP(I403,CHOOSE({1,2},Table2[Native],Table2[Name]),2,0)</f>
        <v>Héngyáng Shì</v>
      </c>
      <c r="O403" t="str">
        <f t="shared" si="26"/>
        <v>Dongyangdu Jiedao (Héngyáng Shì)</v>
      </c>
      <c r="P403" s="11" t="str">
        <f t="shared" si="27"/>
        <v>Dongyangdu Jiedao (Héngyáng Shì)</v>
      </c>
    </row>
    <row r="404" spans="1:16" hidden="1" x14ac:dyDescent="0.25">
      <c r="A404" t="s">
        <v>4371</v>
      </c>
      <c r="B404" t="str">
        <f t="shared" si="24"/>
        <v>Dōngyuèguān Zhèn</v>
      </c>
      <c r="C404" t="str">
        <f t="shared" si="25"/>
        <v>Dōngyuèguān Zhèn</v>
      </c>
      <c r="D404" t="s">
        <v>4372</v>
      </c>
      <c r="E404" t="s">
        <v>306</v>
      </c>
      <c r="F404" t="str">
        <f>_xlfn.CONCAT(D404,", ",H404,", ",I404,", ","湖南省")</f>
        <v>东岳观镇, 慈利县, 张家界市, 湖南省</v>
      </c>
      <c r="G404">
        <v>25814</v>
      </c>
      <c r="H404" t="s">
        <v>242</v>
      </c>
      <c r="I404" t="s">
        <v>240</v>
      </c>
      <c r="J404">
        <f>VLOOKUP(F404,[1]!china_towns_second__2[[Column1]:[Y]],3,FALSE)</f>
        <v>29.5639247685626</v>
      </c>
      <c r="K404">
        <f>VLOOKUP(F404,[1]!china_towns_second__2[[Column1]:[Y]],2,FALSE)</f>
        <v>111.03716660000001</v>
      </c>
      <c r="L404" t="s">
        <v>6304</v>
      </c>
      <c r="M404" t="str">
        <f>VLOOKUP(H404,CHOOSE({1,2},Table2[Native],Table2[Name]),2,0)</f>
        <v>Cílì Xiàn</v>
      </c>
      <c r="N404" t="str">
        <f>VLOOKUP(I404,CHOOSE({1,2},Table2[Native],Table2[Name]),2,0)</f>
        <v>Zhāngjiājiè Shì</v>
      </c>
      <c r="O404" t="str">
        <f t="shared" si="26"/>
        <v>Dongyueguan Zhen (Zhāngjiājiè Shì)</v>
      </c>
      <c r="P404" s="11" t="str">
        <f t="shared" si="27"/>
        <v>Dongyueguan Zhen (Zhāngjiājiè Shì)</v>
      </c>
    </row>
    <row r="405" spans="1:16" hidden="1" x14ac:dyDescent="0.25">
      <c r="A405" t="s">
        <v>385</v>
      </c>
      <c r="B405" t="str">
        <f t="shared" si="24"/>
        <v>Dōngyuèmiào Xiāng</v>
      </c>
      <c r="C405" t="str">
        <f t="shared" si="25"/>
        <v>Dōngyuèmiào Xiāng</v>
      </c>
      <c r="D405" t="s">
        <v>386</v>
      </c>
      <c r="E405" t="s">
        <v>280</v>
      </c>
      <c r="F405" t="str">
        <f>_xlfn.CONCAT(D405,", ",H405,", ",I405,", ","湖南省")</f>
        <v>东岳庙乡, 汉寿县, 常德市, 湖南省</v>
      </c>
      <c r="G405">
        <v>22012</v>
      </c>
      <c r="H405" t="s">
        <v>13</v>
      </c>
      <c r="I405" t="s">
        <v>6</v>
      </c>
      <c r="J405" t="e">
        <f>VLOOKUP(F405,[1]!china_towns_second__2[[Column1]:[Y]],3,FALSE)</f>
        <v>#N/A</v>
      </c>
      <c r="K405" t="e">
        <f>VLOOKUP(F405,[1]!china_towns_second__2[[Column1]:[Y]],2,FALSE)</f>
        <v>#N/A</v>
      </c>
      <c r="L405" t="s">
        <v>6305</v>
      </c>
      <c r="M405" t="str">
        <f>VLOOKUP(H405,CHOOSE({1,2},Table2[Native],Table2[Name]),2,0)</f>
        <v>Hànshòu Xiàn</v>
      </c>
      <c r="N405" t="str">
        <f>VLOOKUP(I405,CHOOSE({1,2},Table2[Native],Table2[Name]),2,0)</f>
        <v>Chángdé Shì</v>
      </c>
      <c r="O405" t="str">
        <f t="shared" si="26"/>
        <v>Dongyuemiao Xiang (Chángdé Shì)</v>
      </c>
      <c r="P405" s="11" t="str">
        <f t="shared" si="27"/>
        <v>Dongyuemiao Xiang (Chángdé Shì)</v>
      </c>
    </row>
    <row r="406" spans="1:16" hidden="1" x14ac:dyDescent="0.25">
      <c r="A406" t="s">
        <v>2427</v>
      </c>
      <c r="B406" t="str">
        <f t="shared" si="24"/>
        <v>Dòulìshān Zhèn</v>
      </c>
      <c r="C406" t="str">
        <f t="shared" si="25"/>
        <v>Dòulìshān Zhèn</v>
      </c>
      <c r="D406" t="s">
        <v>2428</v>
      </c>
      <c r="E406" t="s">
        <v>306</v>
      </c>
      <c r="F406" t="str">
        <f>_xlfn.CONCAT(D406,", ",H406,", ",I406,", ","湖南省")</f>
        <v>斗笠山镇, 涟源市, 娄底市, 湖南省</v>
      </c>
      <c r="G406">
        <v>47803</v>
      </c>
      <c r="H406" t="s">
        <v>125</v>
      </c>
      <c r="I406" t="s">
        <v>121</v>
      </c>
      <c r="J406">
        <f>VLOOKUP(F406,[1]!china_towns_second__2[[Column1]:[Y]],3,FALSE)</f>
        <v>27.692000216175</v>
      </c>
      <c r="K406">
        <f>VLOOKUP(F406,[1]!china_towns_second__2[[Column1]:[Y]],2,FALSE)</f>
        <v>111.84141820000001</v>
      </c>
      <c r="L406" t="s">
        <v>6306</v>
      </c>
      <c r="M406" t="str">
        <f>VLOOKUP(H406,CHOOSE({1,2},Table2[Native],Table2[Name]),2,0)</f>
        <v>Liányuán Shì</v>
      </c>
      <c r="N406" t="str">
        <f>VLOOKUP(I406,CHOOSE({1,2},Table2[Native],Table2[Name]),2,0)</f>
        <v>Lóudĭ Shì</v>
      </c>
      <c r="O406" t="str">
        <f t="shared" si="26"/>
        <v>Doulishan Zhen (Lóudĭ Shì)</v>
      </c>
      <c r="P406" s="11" t="str">
        <f t="shared" si="27"/>
        <v>Doulishan Zhen (Lóudĭ Shì)</v>
      </c>
    </row>
    <row r="407" spans="1:16" hidden="1" x14ac:dyDescent="0.25">
      <c r="A407" t="s">
        <v>387</v>
      </c>
      <c r="B407" t="str">
        <f t="shared" si="24"/>
        <v>Dòumŭhú Jiēdào</v>
      </c>
      <c r="C407" t="str">
        <f t="shared" si="25"/>
        <v>Dòumŭhú Jiēdào</v>
      </c>
      <c r="D407" t="s">
        <v>388</v>
      </c>
      <c r="E407" t="s">
        <v>287</v>
      </c>
      <c r="F407" t="str">
        <f>_xlfn.CONCAT(D407,", ",H407,", ",I407,", ","湖南省")</f>
        <v>斗姆湖街道, 鼎城区, 常德市, 湖南省</v>
      </c>
      <c r="G407">
        <v>20814</v>
      </c>
      <c r="H407" t="s">
        <v>11</v>
      </c>
      <c r="I407" t="s">
        <v>6</v>
      </c>
      <c r="J407" t="e">
        <f>VLOOKUP(F407,[1]!china_towns_second__2[[Column1]:[Y]],3,FALSE)</f>
        <v>#N/A</v>
      </c>
      <c r="K407" t="e">
        <f>VLOOKUP(F407,[1]!china_towns_second__2[[Column1]:[Y]],2,FALSE)</f>
        <v>#N/A</v>
      </c>
      <c r="L407" t="s">
        <v>6307</v>
      </c>
      <c r="M407" t="str">
        <f>VLOOKUP(H407,CHOOSE({1,2},Table2[Native],Table2[Name]),2,0)</f>
        <v>Dĭngchéng Qū</v>
      </c>
      <c r="N407" t="str">
        <f>VLOOKUP(I407,CHOOSE({1,2},Table2[Native],Table2[Name]),2,0)</f>
        <v>Chángdé Shì</v>
      </c>
      <c r="O407" t="str">
        <f t="shared" si="26"/>
        <v>Doumuhu Jiedao (Chángdé Shì)</v>
      </c>
      <c r="P407" s="11" t="str">
        <f t="shared" si="27"/>
        <v>Doumuhu Jiedao (Chángdé Shì)</v>
      </c>
    </row>
    <row r="408" spans="1:16" hidden="1" x14ac:dyDescent="0.25">
      <c r="A408" t="s">
        <v>3182</v>
      </c>
      <c r="B408" t="str">
        <f t="shared" si="24"/>
        <v>Duànlóngshān Zhèn</v>
      </c>
      <c r="C408" t="str">
        <f t="shared" si="25"/>
        <v>Duànlóngshān Zhèn</v>
      </c>
      <c r="D408" t="s">
        <v>3183</v>
      </c>
      <c r="E408" t="s">
        <v>306</v>
      </c>
      <c r="F408" t="str">
        <f>_xlfn.CONCAT(D408,", ",H408,", ",I408,", ","湖南省")</f>
        <v>断龙山镇, 古丈县, 湘西土家族苗族自治州, 湖南省</v>
      </c>
      <c r="G408">
        <v>12473</v>
      </c>
      <c r="H408" t="s">
        <v>176</v>
      </c>
      <c r="I408" t="s">
        <v>170</v>
      </c>
      <c r="J408">
        <f>VLOOKUP(F408,[1]!china_towns_second__2[[Column1]:[Y]],3,FALSE)</f>
        <v>28.683288999999998</v>
      </c>
      <c r="K408">
        <f>VLOOKUP(F408,[1]!china_towns_second__2[[Column1]:[Y]],2,FALSE)</f>
        <v>109.810537</v>
      </c>
      <c r="L408" t="s">
        <v>6308</v>
      </c>
      <c r="M408" t="str">
        <f>VLOOKUP(H408,CHOOSE({1,2},Table2[Native],Table2[Name]),2,0)</f>
        <v>Gŭzhàng Xiàn</v>
      </c>
      <c r="N408" t="str">
        <f>VLOOKUP(I408,CHOOSE({1,2},Table2[Native],Table2[Name]),2,0)</f>
        <v>Xiāngxī Tŭjiāzú Miáozú Zìzhìzhōu</v>
      </c>
      <c r="O408" t="str">
        <f t="shared" si="26"/>
        <v>Duanlongshan Zhen (Xiāngxī Tŭjiāzú Miáozú Zìzhìzhōu)</v>
      </c>
      <c r="P408" s="11" t="str">
        <f t="shared" si="27"/>
        <v>Duanlongshan Zhen (Xiāngxī Tŭjiāzú Miáozú Zìzhìzhōu)</v>
      </c>
    </row>
    <row r="409" spans="1:16" hidden="1" x14ac:dyDescent="0.25">
      <c r="A409" t="s">
        <v>3710</v>
      </c>
      <c r="B409" t="str">
        <f t="shared" si="24"/>
        <v>Duānqiáopū Zhèn</v>
      </c>
      <c r="C409" t="str">
        <f t="shared" si="25"/>
        <v>Duānqiáopū Zhèn</v>
      </c>
      <c r="D409" t="s">
        <v>3711</v>
      </c>
      <c r="E409" t="s">
        <v>306</v>
      </c>
      <c r="F409" t="str">
        <f>_xlfn.CONCAT(D409,", ",H409,", ",I409,", ","湖南省")</f>
        <v>端桥铺镇, 东安县, 永州市, 湖南省</v>
      </c>
      <c r="G409">
        <v>37342</v>
      </c>
      <c r="H409" t="s">
        <v>204</v>
      </c>
      <c r="I409" t="s">
        <v>200</v>
      </c>
      <c r="J409">
        <f>VLOOKUP(F409,[1]!china_towns_second__2[[Column1]:[Y]],3,FALSE)</f>
        <v>26.502564693309601</v>
      </c>
      <c r="K409">
        <f>VLOOKUP(F409,[1]!china_towns_second__2[[Column1]:[Y]],2,FALSE)</f>
        <v>111.47641400000001</v>
      </c>
      <c r="L409" t="s">
        <v>6309</v>
      </c>
      <c r="M409" t="str">
        <f>VLOOKUP(H409,CHOOSE({1,2},Table2[Native],Table2[Name]),2,0)</f>
        <v>Dōng'ān Xiàn</v>
      </c>
      <c r="N409" t="str">
        <f>VLOOKUP(I409,CHOOSE({1,2},Table2[Native],Table2[Name]),2,0)</f>
        <v>Yŏngzhōu Shì</v>
      </c>
      <c r="O409" t="str">
        <f t="shared" si="26"/>
        <v>Duanqiaopu Zhen (Yŏngzhōu Shì)</v>
      </c>
      <c r="P409" s="11" t="str">
        <f t="shared" si="27"/>
        <v>Duanqiaopu Zhen (Yŏngzhōu Shì)</v>
      </c>
    </row>
    <row r="410" spans="1:16" hidden="1" x14ac:dyDescent="0.25">
      <c r="A410" t="s">
        <v>3184</v>
      </c>
      <c r="B410" t="str">
        <f t="shared" si="24"/>
        <v>Duìshān Xiāng</v>
      </c>
      <c r="C410" t="str">
        <f t="shared" si="25"/>
        <v>Duìshān Xiāng</v>
      </c>
      <c r="D410" t="s">
        <v>3185</v>
      </c>
      <c r="E410" t="s">
        <v>280</v>
      </c>
      <c r="F410" t="str">
        <f>_xlfn.CONCAT(D410,", ",H410,", ",I410,", ","湖南省")</f>
        <v>对山乡, 永顺县, 湘西土家族苗族自治州, 湖南省</v>
      </c>
      <c r="G410">
        <v>5726</v>
      </c>
      <c r="H410" t="s">
        <v>186</v>
      </c>
      <c r="I410" t="s">
        <v>170</v>
      </c>
      <c r="J410" t="e">
        <f>VLOOKUP(F410,[1]!china_towns_second__2[[Column1]:[Y]],3,FALSE)</f>
        <v>#N/A</v>
      </c>
      <c r="K410" t="e">
        <f>VLOOKUP(F410,[1]!china_towns_second__2[[Column1]:[Y]],2,FALSE)</f>
        <v>#N/A</v>
      </c>
      <c r="L410" t="s">
        <v>6310</v>
      </c>
      <c r="M410" t="str">
        <f>VLOOKUP(H410,CHOOSE({1,2},Table2[Native],Table2[Name]),2,0)</f>
        <v>Yŏngshùn Xiàn</v>
      </c>
      <c r="N410" t="str">
        <f>VLOOKUP(I410,CHOOSE({1,2},Table2[Native],Table2[Name]),2,0)</f>
        <v>Xiāngxī Tŭjiāzú Miáozú Zìzhìzhōu</v>
      </c>
      <c r="O410" t="str">
        <f t="shared" si="26"/>
        <v>Duishan Xiang (Xiāngxī Tŭjiāzú Miáozú Zìzhìzhōu)</v>
      </c>
      <c r="P410" s="11" t="str">
        <f t="shared" si="27"/>
        <v>Duishan Xiang (Xiāngxī Tŭjiāzú Miáozú Zìzhìzhōu)</v>
      </c>
    </row>
    <row r="411" spans="1:16" hidden="1" x14ac:dyDescent="0.25">
      <c r="A411" t="s">
        <v>1947</v>
      </c>
      <c r="B411" t="str">
        <f t="shared" si="24"/>
        <v>Dùjiāpíng Xiāng</v>
      </c>
      <c r="C411" t="str">
        <f t="shared" si="25"/>
        <v>Dùjiāpíng Xiāng</v>
      </c>
      <c r="D411" t="s">
        <v>1948</v>
      </c>
      <c r="E411" t="s">
        <v>280</v>
      </c>
      <c r="F411" t="str">
        <f>_xlfn.CONCAT(D411,", ",H411,", ",I411,", ","湖南省")</f>
        <v>杜家坪乡, 沅陵县, 怀化市, 湖南省</v>
      </c>
      <c r="G411">
        <v>6064</v>
      </c>
      <c r="H411" t="s">
        <v>115</v>
      </c>
      <c r="I411" t="s">
        <v>95</v>
      </c>
      <c r="J411" t="e">
        <f>VLOOKUP(F411,[1]!china_towns_second__2[[Column1]:[Y]],3,FALSE)</f>
        <v>#N/A</v>
      </c>
      <c r="K411" t="e">
        <f>VLOOKUP(F411,[1]!china_towns_second__2[[Column1]:[Y]],2,FALSE)</f>
        <v>#N/A</v>
      </c>
      <c r="L411" t="s">
        <v>6311</v>
      </c>
      <c r="M411" t="str">
        <f>VLOOKUP(H411,CHOOSE({1,2},Table2[Native],Table2[Name]),2,0)</f>
        <v>Yuánlíng Xiàn</v>
      </c>
      <c r="N411" t="str">
        <f>VLOOKUP(I411,CHOOSE({1,2},Table2[Native],Table2[Name]),2,0)</f>
        <v>Huáihuà Shì</v>
      </c>
      <c r="O411" t="str">
        <f t="shared" si="26"/>
        <v>Dujiaping Xiang (Huáihuà Shì)</v>
      </c>
      <c r="P411" s="11" t="str">
        <f t="shared" si="27"/>
        <v>Dujiaping Xiang (Huáihuà Shì)</v>
      </c>
    </row>
    <row r="412" spans="1:16" hidden="1" x14ac:dyDescent="0.25">
      <c r="A412" t="s">
        <v>1113</v>
      </c>
      <c r="B412" t="str">
        <f t="shared" si="24"/>
        <v>Dùkŏu Xiāng</v>
      </c>
      <c r="C412" t="str">
        <f t="shared" si="25"/>
        <v>Dùkŏu Xiāng</v>
      </c>
      <c r="D412" t="s">
        <v>1114</v>
      </c>
      <c r="E412" t="s">
        <v>280</v>
      </c>
      <c r="F412" t="str">
        <f>_xlfn.CONCAT(D412,", ",H412,", ",I412,", ","湖南省")</f>
        <v>渡口乡, 安仁县, 郴州市, 湖南省</v>
      </c>
      <c r="G412">
        <v>22719</v>
      </c>
      <c r="H412" t="s">
        <v>50</v>
      </c>
      <c r="I412" t="s">
        <v>48</v>
      </c>
      <c r="J412" t="e">
        <f>VLOOKUP(F412,[1]!china_towns_second__2[[Column1]:[Y]],3,FALSE)</f>
        <v>#N/A</v>
      </c>
      <c r="K412" t="e">
        <f>VLOOKUP(F412,[1]!china_towns_second__2[[Column1]:[Y]],2,FALSE)</f>
        <v>#N/A</v>
      </c>
      <c r="L412" t="s">
        <v>6312</v>
      </c>
      <c r="M412" t="str">
        <f>VLOOKUP(H412,CHOOSE({1,2},Table2[Native],Table2[Name]),2,0)</f>
        <v>Ānrén Xiàn</v>
      </c>
      <c r="N412" t="str">
        <f>VLOOKUP(I412,CHOOSE({1,2},Table2[Native],Table2[Name]),2,0)</f>
        <v>Chēnzhōu Shì</v>
      </c>
      <c r="O412" t="str">
        <f t="shared" si="26"/>
        <v>Dukou Xiang (Chēnzhōu Shì)</v>
      </c>
      <c r="P412" s="11" t="str">
        <f t="shared" si="27"/>
        <v>Dukou Xiang (Chēnzhōu Shì)</v>
      </c>
    </row>
    <row r="413" spans="1:16" hidden="1" x14ac:dyDescent="0.25">
      <c r="A413" t="s">
        <v>3186</v>
      </c>
      <c r="B413" t="str">
        <f t="shared" si="24"/>
        <v>Dūlĭ Xiāng</v>
      </c>
      <c r="C413" t="str">
        <f t="shared" si="25"/>
        <v>Dūlĭ Xiāng</v>
      </c>
      <c r="D413" t="s">
        <v>3187</v>
      </c>
      <c r="E413" t="s">
        <v>280</v>
      </c>
      <c r="F413" t="str">
        <f>_xlfn.CONCAT(D413,", ",H413,", ",I413,", ","湖南省")</f>
        <v>都里乡, 凤凰县, 湘西土家族苗族自治州, 湖南省</v>
      </c>
      <c r="G413">
        <v>8643</v>
      </c>
      <c r="H413" t="s">
        <v>174</v>
      </c>
      <c r="I413" t="s">
        <v>170</v>
      </c>
      <c r="J413" t="e">
        <f>VLOOKUP(F413,[1]!china_towns_second__2[[Column1]:[Y]],3,FALSE)</f>
        <v>#N/A</v>
      </c>
      <c r="K413" t="e">
        <f>VLOOKUP(F413,[1]!china_towns_second__2[[Column1]:[Y]],2,FALSE)</f>
        <v>#N/A</v>
      </c>
      <c r="L413" t="s">
        <v>6313</v>
      </c>
      <c r="M413" t="str">
        <f>VLOOKUP(H413,CHOOSE({1,2},Table2[Native],Table2[Name]),2,0)</f>
        <v>Fènghuáng Xiàn</v>
      </c>
      <c r="N413" t="str">
        <f>VLOOKUP(I413,CHOOSE({1,2},Table2[Native],Table2[Name]),2,0)</f>
        <v>Xiāngxī Tŭjiāzú Miáozú Zìzhìzhōu</v>
      </c>
      <c r="O413" t="str">
        <f t="shared" si="26"/>
        <v>Duli Xiang (Xiāngxī Tŭjiāzú Miáozú Zìzhìzhōu)</v>
      </c>
      <c r="P413" s="11" t="str">
        <f t="shared" si="27"/>
        <v>Duli Xiang (Xiāngxī Tŭjiāzú Miáozú Zìzhìzhōu)</v>
      </c>
    </row>
    <row r="414" spans="1:16" hidden="1" x14ac:dyDescent="0.25">
      <c r="A414" t="s">
        <v>2429</v>
      </c>
      <c r="B414" t="str">
        <f t="shared" si="24"/>
        <v>Duóshān Zhèn</v>
      </c>
      <c r="C414" t="str">
        <f t="shared" si="25"/>
        <v>Duóshān Zhèn</v>
      </c>
      <c r="D414" t="s">
        <v>2430</v>
      </c>
      <c r="E414" t="s">
        <v>306</v>
      </c>
      <c r="F414" t="str">
        <f>_xlfn.CONCAT(D414,", ",H414,", ",I414,", ","湖南省")</f>
        <v>铎山镇, 冷水江市, 娄底市, 湖南省</v>
      </c>
      <c r="G414">
        <v>20685</v>
      </c>
      <c r="H414" t="s">
        <v>123</v>
      </c>
      <c r="I414" t="s">
        <v>121</v>
      </c>
      <c r="J414">
        <f>VLOOKUP(F414,[1]!china_towns_second__2[[Column1]:[Y]],3,FALSE)</f>
        <v>27.688605562914901</v>
      </c>
      <c r="K414">
        <f>VLOOKUP(F414,[1]!china_towns_second__2[[Column1]:[Y]],2,FALSE)</f>
        <v>111.583217</v>
      </c>
      <c r="L414" t="s">
        <v>6314</v>
      </c>
      <c r="M414" t="str">
        <f>VLOOKUP(H414,CHOOSE({1,2},Table2[Native],Table2[Name]),2,0)</f>
        <v>Lĕngshuĭjiāng Shì</v>
      </c>
      <c r="N414" t="str">
        <f>VLOOKUP(I414,CHOOSE({1,2},Table2[Native],Table2[Name]),2,0)</f>
        <v>Lóudĭ Shì</v>
      </c>
      <c r="O414" t="str">
        <f t="shared" si="26"/>
        <v>Duoshan Zhen (Lóudĭ Shì)</v>
      </c>
      <c r="P414" s="11" t="str">
        <f t="shared" si="27"/>
        <v>Duoshan Zhen (Lóudĭ Shì)</v>
      </c>
    </row>
    <row r="415" spans="1:16" hidden="1" x14ac:dyDescent="0.25">
      <c r="A415" t="s">
        <v>1949</v>
      </c>
      <c r="B415" t="str">
        <f t="shared" si="24"/>
        <v>Dúpō Zhèn</v>
      </c>
      <c r="C415" t="str">
        <f t="shared" si="25"/>
        <v>Dúpō Zhèn</v>
      </c>
      <c r="D415" t="s">
        <v>1950</v>
      </c>
      <c r="E415" t="s">
        <v>306</v>
      </c>
      <c r="F415" t="str">
        <f>_xlfn.CONCAT(D415,", ",H415,", ",I415,", ","湖南省")</f>
        <v>独坡镇, 通道侗族自治县, 怀化市, 湖南省</v>
      </c>
      <c r="G415">
        <v>13067</v>
      </c>
      <c r="H415" t="s">
        <v>109</v>
      </c>
      <c r="I415" t="s">
        <v>95</v>
      </c>
      <c r="J415">
        <f>VLOOKUP(F415,[1]!china_towns_second__2[[Column1]:[Y]],3,FALSE)</f>
        <v>26.0682773015455</v>
      </c>
      <c r="K415">
        <f>VLOOKUP(F415,[1]!china_towns_second__2[[Column1]:[Y]],2,FALSE)</f>
        <v>109.5294888</v>
      </c>
      <c r="L415" t="s">
        <v>6315</v>
      </c>
      <c r="M415" t="str">
        <f>VLOOKUP(H415,CHOOSE({1,2},Table2[Native],Table2[Name]),2,0)</f>
        <v>Tōngdào Dòngzú Zìzhìxiàn</v>
      </c>
      <c r="N415" t="str">
        <f>VLOOKUP(I415,CHOOSE({1,2},Table2[Native],Table2[Name]),2,0)</f>
        <v>Huáihuà Shì</v>
      </c>
      <c r="O415" t="str">
        <f t="shared" si="26"/>
        <v>Dupo Zhen (Huáihuà Shì)</v>
      </c>
      <c r="P415" s="11" t="str">
        <f t="shared" si="27"/>
        <v>Dupo Zhen (Huáihuà Shì)</v>
      </c>
    </row>
    <row r="416" spans="1:16" hidden="1" x14ac:dyDescent="0.25">
      <c r="A416" t="s">
        <v>2659</v>
      </c>
      <c r="B416" t="str">
        <f t="shared" si="24"/>
        <v>Dùtóuqiáo Zhèn</v>
      </c>
      <c r="C416" t="str">
        <f t="shared" si="25"/>
        <v>Dùtóuqiáo Zhèn</v>
      </c>
      <c r="D416" t="s">
        <v>2660</v>
      </c>
      <c r="E416" t="s">
        <v>306</v>
      </c>
      <c r="F416" t="str">
        <f>_xlfn.CONCAT(D416,", ",H416,", ",I416,", ","湖南省")</f>
        <v>渡头桥镇, 双清区, 邵阳市, 湖南省</v>
      </c>
      <c r="G416">
        <v>18586</v>
      </c>
      <c r="H416" t="s">
        <v>149</v>
      </c>
      <c r="I416" t="s">
        <v>133</v>
      </c>
      <c r="J416">
        <f>VLOOKUP(F416,[1]!china_towns_second__2[[Column1]:[Y]],3,FALSE)</f>
        <v>27.2208012191352</v>
      </c>
      <c r="K416">
        <f>VLOOKUP(F416,[1]!china_towns_second__2[[Column1]:[Y]],2,FALSE)</f>
        <v>111.5819803</v>
      </c>
      <c r="L416" t="s">
        <v>6316</v>
      </c>
      <c r="M416" t="str">
        <f>VLOOKUP(H416,CHOOSE({1,2},Table2[Native],Table2[Name]),2,0)</f>
        <v>Shuāngqīng Qū</v>
      </c>
      <c r="N416" t="str">
        <f>VLOOKUP(I416,CHOOSE({1,2},Table2[Native],Table2[Name]),2,0)</f>
        <v>Shàoyáng Shì</v>
      </c>
      <c r="O416" t="str">
        <f t="shared" si="26"/>
        <v>Dutouqiao Zhen (Shàoyáng Shì)</v>
      </c>
      <c r="P416" s="11" t="str">
        <f t="shared" si="27"/>
        <v>Dutouqiao Zhen (Shàoyáng Shì)</v>
      </c>
    </row>
    <row r="417" spans="1:16" hidden="1" x14ac:dyDescent="0.25">
      <c r="A417" t="s">
        <v>2431</v>
      </c>
      <c r="B417" t="str">
        <f t="shared" si="24"/>
        <v>Dùtóutáng Zhèn</v>
      </c>
      <c r="C417" t="str">
        <f t="shared" si="25"/>
        <v>Dùtóutáng Zhèn</v>
      </c>
      <c r="D417" t="s">
        <v>2432</v>
      </c>
      <c r="E417" t="s">
        <v>306</v>
      </c>
      <c r="F417" t="str">
        <f>_xlfn.CONCAT(D417,", ",H417,", ",I417,", ","湖南省")</f>
        <v>渡头塘镇, 涟源市, 娄底市, 湖南省</v>
      </c>
      <c r="G417">
        <v>29404</v>
      </c>
      <c r="H417" t="s">
        <v>125</v>
      </c>
      <c r="I417" t="s">
        <v>121</v>
      </c>
      <c r="J417">
        <f>VLOOKUP(F417,[1]!china_towns_second__2[[Column1]:[Y]],3,FALSE)</f>
        <v>27.8052510505117</v>
      </c>
      <c r="K417">
        <f>VLOOKUP(F417,[1]!china_towns_second__2[[Column1]:[Y]],2,FALSE)</f>
        <v>111.9100779</v>
      </c>
      <c r="L417" t="s">
        <v>6317</v>
      </c>
      <c r="M417" t="str">
        <f>VLOOKUP(H417,CHOOSE({1,2},Table2[Native],Table2[Name]),2,0)</f>
        <v>Liányuán Shì</v>
      </c>
      <c r="N417" t="str">
        <f>VLOOKUP(I417,CHOOSE({1,2},Table2[Native],Table2[Name]),2,0)</f>
        <v>Lóudĭ Shì</v>
      </c>
      <c r="O417" t="str">
        <f t="shared" si="26"/>
        <v>Dutoutang Zhen (Lóudĭ Shì)</v>
      </c>
      <c r="P417" s="11" t="str">
        <f t="shared" si="27"/>
        <v>Dutoutang Zhen (Lóudĭ Shì)</v>
      </c>
    </row>
    <row r="418" spans="1:16" hidden="1" x14ac:dyDescent="0.25">
      <c r="A418" t="s">
        <v>2661</v>
      </c>
      <c r="B418" t="str">
        <f t="shared" si="24"/>
        <v>Égōnglĭng Dòngzú Miáozú Xiāng</v>
      </c>
      <c r="C418" t="str">
        <f t="shared" si="25"/>
        <v>Égōnglĭng Dòngzú Miáozú Xiāng</v>
      </c>
      <c r="D418" t="s">
        <v>2662</v>
      </c>
      <c r="E418" t="s">
        <v>280</v>
      </c>
      <c r="F418" t="str">
        <f>_xlfn.CONCAT(D418,", ",H418,", ",I418,", ","湖南省")</f>
        <v>鹅公岭侗族苗族乡, 绥宁县, 邵阳市, 湖南省</v>
      </c>
      <c r="G418">
        <v>11160</v>
      </c>
      <c r="H418" t="s">
        <v>151</v>
      </c>
      <c r="I418" t="s">
        <v>133</v>
      </c>
      <c r="J418" t="e">
        <f>VLOOKUP(F418,[1]!china_towns_second__2[[Column1]:[Y]],3,FALSE)</f>
        <v>#N/A</v>
      </c>
      <c r="K418" t="e">
        <f>VLOOKUP(F418,[1]!china_towns_second__2[[Column1]:[Y]],2,FALSE)</f>
        <v>#N/A</v>
      </c>
      <c r="L418" t="s">
        <v>6318</v>
      </c>
      <c r="M418" t="str">
        <f>VLOOKUP(H418,CHOOSE({1,2},Table2[Native],Table2[Name]),2,0)</f>
        <v>Suíníng Xiàn</v>
      </c>
      <c r="N418" t="str">
        <f>VLOOKUP(I418,CHOOSE({1,2},Table2[Native],Table2[Name]),2,0)</f>
        <v>Shàoyáng Shì</v>
      </c>
      <c r="O418" t="str">
        <f t="shared" si="26"/>
        <v>Egongling Dongzu Miaozu Xiang (Shàoyáng Shì)</v>
      </c>
      <c r="P418" s="11" t="str">
        <f t="shared" si="27"/>
        <v>Egongling Dongzu Miaozu Xiang (Shàoyáng Shì)</v>
      </c>
    </row>
    <row r="419" spans="1:16" hidden="1" x14ac:dyDescent="0.25">
      <c r="A419" t="s">
        <v>389</v>
      </c>
      <c r="B419" t="str">
        <f t="shared" si="24"/>
        <v>Èrdū Jiēdào</v>
      </c>
      <c r="C419" t="str">
        <f t="shared" si="25"/>
        <v>Èrdū Jiēdào</v>
      </c>
      <c r="D419" t="s">
        <v>390</v>
      </c>
      <c r="E419" t="s">
        <v>287</v>
      </c>
      <c r="F419" t="str">
        <f>_xlfn.CONCAT(D419,", ",H419,", ",I419,", ","湖南省")</f>
        <v>二都街道, 石门县, 常德市, 湖南省</v>
      </c>
      <c r="G419">
        <v>27770</v>
      </c>
      <c r="H419" t="s">
        <v>22</v>
      </c>
      <c r="I419" t="s">
        <v>6</v>
      </c>
      <c r="J419" t="e">
        <f>VLOOKUP(F419,[1]!china_towns_second__2[[Column1]:[Y]],3,FALSE)</f>
        <v>#N/A</v>
      </c>
      <c r="K419" t="e">
        <f>VLOOKUP(F419,[1]!china_towns_second__2[[Column1]:[Y]],2,FALSE)</f>
        <v>#N/A</v>
      </c>
      <c r="L419" t="s">
        <v>6319</v>
      </c>
      <c r="M419" t="str">
        <f>VLOOKUP(H419,CHOOSE({1,2},Table2[Native],Table2[Name]),2,0)</f>
        <v>Shímén Xiàn</v>
      </c>
      <c r="N419" t="str">
        <f>VLOOKUP(I419,CHOOSE({1,2},Table2[Native],Table2[Name]),2,0)</f>
        <v>Chángdé Shì</v>
      </c>
      <c r="O419" t="str">
        <f t="shared" si="26"/>
        <v>Erdu Jiedao (Chángdé Shì)</v>
      </c>
      <c r="P419" s="11" t="str">
        <f t="shared" si="27"/>
        <v>Erdu Jiedao (Chángdé Shì)</v>
      </c>
    </row>
    <row r="420" spans="1:16" hidden="1" x14ac:dyDescent="0.25">
      <c r="A420" t="s">
        <v>4373</v>
      </c>
      <c r="B420" t="str">
        <f t="shared" si="24"/>
        <v>Èrfāngpíng Zhèn</v>
      </c>
      <c r="C420" t="str">
        <f t="shared" si="25"/>
        <v>Èrfāngpíng Zhèn</v>
      </c>
      <c r="D420" t="s">
        <v>4374</v>
      </c>
      <c r="E420" t="s">
        <v>306</v>
      </c>
      <c r="F420" t="str">
        <f>_xlfn.CONCAT(D420,", ",H420,", ",I420,", ","湖南省")</f>
        <v>二坊坪镇, 慈利县, 张家界市, 湖南省</v>
      </c>
      <c r="G420">
        <v>9137</v>
      </c>
      <c r="H420" t="s">
        <v>242</v>
      </c>
      <c r="I420" t="s">
        <v>240</v>
      </c>
      <c r="J420">
        <f>VLOOKUP(F420,[1]!china_towns_second__2[[Column1]:[Y]],3,FALSE)</f>
        <v>29.278445762261999</v>
      </c>
      <c r="K420">
        <f>VLOOKUP(F420,[1]!china_towns_second__2[[Column1]:[Y]],2,FALSE)</f>
        <v>111.19153609999999</v>
      </c>
      <c r="L420" t="s">
        <v>6320</v>
      </c>
      <c r="M420" t="str">
        <f>VLOOKUP(H420,CHOOSE({1,2},Table2[Native],Table2[Name]),2,0)</f>
        <v>Cílì Xiàn</v>
      </c>
      <c r="N420" t="str">
        <f>VLOOKUP(I420,CHOOSE({1,2},Table2[Native],Table2[Name]),2,0)</f>
        <v>Zhāngjiājiè Shì</v>
      </c>
      <c r="O420" t="str">
        <f t="shared" si="26"/>
        <v>Erfangping Zhen (Zhāngjiājiè Shì)</v>
      </c>
      <c r="P420" s="11" t="str">
        <f t="shared" si="27"/>
        <v>Erfangping Zhen (Zhāngjiājiè Shì)</v>
      </c>
    </row>
    <row r="421" spans="1:16" hidden="1" x14ac:dyDescent="0.25">
      <c r="A421" t="s">
        <v>1951</v>
      </c>
      <c r="B421" t="str">
        <f t="shared" si="24"/>
        <v>Èryŏu Xiāng</v>
      </c>
      <c r="C421" t="str">
        <f t="shared" si="25"/>
        <v>Èryŏu Xiāng</v>
      </c>
      <c r="D421" t="s">
        <v>1952</v>
      </c>
      <c r="E421" t="s">
        <v>280</v>
      </c>
      <c r="F421" t="str">
        <f>_xlfn.CONCAT(D421,", ",H421,", ",I421,", ","湖南省")</f>
        <v>二酉乡, 沅陵县, 怀化市, 湖南省</v>
      </c>
      <c r="G421">
        <v>35361</v>
      </c>
      <c r="H421" t="s">
        <v>115</v>
      </c>
      <c r="I421" t="s">
        <v>95</v>
      </c>
      <c r="J421" t="e">
        <f>VLOOKUP(F421,[1]!china_towns_second__2[[Column1]:[Y]],3,FALSE)</f>
        <v>#N/A</v>
      </c>
      <c r="K421" t="e">
        <f>VLOOKUP(F421,[1]!china_towns_second__2[[Column1]:[Y]],2,FALSE)</f>
        <v>#N/A</v>
      </c>
      <c r="L421" t="s">
        <v>6321</v>
      </c>
      <c r="M421" t="str">
        <f>VLOOKUP(H421,CHOOSE({1,2},Table2[Native],Table2[Name]),2,0)</f>
        <v>Yuánlíng Xiàn</v>
      </c>
      <c r="N421" t="str">
        <f>VLOOKUP(I421,CHOOSE({1,2},Table2[Native],Table2[Name]),2,0)</f>
        <v>Huáihuà Shì</v>
      </c>
      <c r="O421" t="str">
        <f t="shared" si="26"/>
        <v>Eryou Xiang (Huáihuà Shì)</v>
      </c>
      <c r="P421" s="11" t="str">
        <f t="shared" si="27"/>
        <v>Eryou Xiang (Huáihuà Shì)</v>
      </c>
    </row>
    <row r="422" spans="1:16" hidden="1" x14ac:dyDescent="0.25">
      <c r="A422" t="s">
        <v>391</v>
      </c>
      <c r="B422" t="str">
        <f t="shared" si="24"/>
        <v>Fāngshípíng Zhèn</v>
      </c>
      <c r="C422" t="str">
        <f t="shared" si="25"/>
        <v>Fāngshípíng Zhèn</v>
      </c>
      <c r="D422" t="s">
        <v>392</v>
      </c>
      <c r="E422" t="s">
        <v>306</v>
      </c>
      <c r="F422" t="str">
        <f>_xlfn.CONCAT(D422,", ",H422,", ",I422,", ","湖南省")</f>
        <v>方石坪镇, 澧县, 常德市, 湖南省</v>
      </c>
      <c r="G422">
        <v>12719</v>
      </c>
      <c r="H422" t="s">
        <v>20</v>
      </c>
      <c r="I422" t="s">
        <v>6</v>
      </c>
      <c r="J422">
        <f>VLOOKUP(F422,[1]!china_towns_second__2[[Column1]:[Y]],3,FALSE)</f>
        <v>29.801313939990202</v>
      </c>
      <c r="K422">
        <f>VLOOKUP(F422,[1]!china_towns_second__2[[Column1]:[Y]],2,FALSE)</f>
        <v>111.4509347</v>
      </c>
      <c r="L422" t="s">
        <v>6322</v>
      </c>
      <c r="M422" t="str">
        <f>VLOOKUP(H422,CHOOSE({1,2},Table2[Native],Table2[Name]),2,0)</f>
        <v>Lĭ Xiàn</v>
      </c>
      <c r="N422" t="str">
        <f>VLOOKUP(I422,CHOOSE({1,2},Table2[Native],Table2[Name]),2,0)</f>
        <v>Chángdé Shì</v>
      </c>
      <c r="O422" t="str">
        <f t="shared" si="26"/>
        <v>Fangshiping Zhen (Chángdé Shì)</v>
      </c>
      <c r="P422" s="11" t="str">
        <f t="shared" si="27"/>
        <v>Fangshiping Zhen (Chángdé Shì)</v>
      </c>
    </row>
    <row r="423" spans="1:16" hidden="1" x14ac:dyDescent="0.25">
      <c r="A423" t="s">
        <v>1115</v>
      </c>
      <c r="B423" t="str">
        <f t="shared" si="24"/>
        <v>Fāngyuán Zhèn [incl. Yàntáng Xiāng]</v>
      </c>
      <c r="C423" t="str">
        <f t="shared" si="25"/>
        <v>Fāngyuán Zhèn [incl. Yàntáng Xiāng]</v>
      </c>
      <c r="D423" t="s">
        <v>1116</v>
      </c>
      <c r="E423" t="s">
        <v>306</v>
      </c>
      <c r="F423" t="str">
        <f>_xlfn.CONCAT(D423,", ",H423,", ",I423,", ","湖南省")</f>
        <v>方元镇, 桂阳县, 郴州市, 湖南省</v>
      </c>
      <c r="G423">
        <v>32217</v>
      </c>
      <c r="H423" t="s">
        <v>56</v>
      </c>
      <c r="I423" t="s">
        <v>48</v>
      </c>
      <c r="J423">
        <f>VLOOKUP(F423,[1]!china_towns_second__2[[Column1]:[Y]],3,FALSE)</f>
        <v>25.659099999999999</v>
      </c>
      <c r="K423">
        <f>VLOOKUP(F423,[1]!china_towns_second__2[[Column1]:[Y]],2,FALSE)</f>
        <v>112.657</v>
      </c>
      <c r="L423" t="s">
        <v>6323</v>
      </c>
      <c r="M423" t="str">
        <f>VLOOKUP(H423,CHOOSE({1,2},Table2[Native],Table2[Name]),2,0)</f>
        <v>Guìyáng Xiàn</v>
      </c>
      <c r="N423" t="str">
        <f>VLOOKUP(I423,CHOOSE({1,2},Table2[Native],Table2[Name]),2,0)</f>
        <v>Chēnzhōu Shì</v>
      </c>
      <c r="O423" t="str">
        <f t="shared" si="26"/>
        <v>Fangyuan Zhen [incl. Yantang Xiang] (Chēnzhōu Shì)</v>
      </c>
      <c r="P423" s="11" t="str">
        <f t="shared" si="27"/>
        <v>Fangyuan Zhen [incl. Yantang Xiang] (Chēnzhōu Shì)</v>
      </c>
    </row>
    <row r="424" spans="1:16" hidden="1" x14ac:dyDescent="0.25">
      <c r="A424" t="s">
        <v>3009</v>
      </c>
      <c r="B424" t="str">
        <f t="shared" si="24"/>
        <v>Fānjiāng Zhèn</v>
      </c>
      <c r="C424" t="str">
        <f t="shared" si="25"/>
        <v>Fānjiāng Zhèn</v>
      </c>
      <c r="D424" t="s">
        <v>3010</v>
      </c>
      <c r="E424" t="s">
        <v>306</v>
      </c>
      <c r="F424" t="str">
        <f>_xlfn.CONCAT(D424,", ",H424,", ",I424,", ","湖南省")</f>
        <v>翻江镇, 湘乡市, 湘潭市, 湖南省</v>
      </c>
      <c r="G424">
        <v>32364</v>
      </c>
      <c r="H424" t="s">
        <v>165</v>
      </c>
      <c r="I424" t="s">
        <v>159</v>
      </c>
      <c r="J424">
        <f>VLOOKUP(F424,[1]!china_towns_second__2[[Column1]:[Y]],3,FALSE)</f>
        <v>27.863639348963002</v>
      </c>
      <c r="K424">
        <f>VLOOKUP(F424,[1]!china_towns_second__2[[Column1]:[Y]],2,FALSE)</f>
        <v>112.1803326</v>
      </c>
      <c r="L424" t="s">
        <v>6324</v>
      </c>
      <c r="M424" t="str">
        <f>VLOOKUP(H424,CHOOSE({1,2},Table2[Native],Table2[Name]),2,0)</f>
        <v>Xiāngxiāng Shì</v>
      </c>
      <c r="N424" t="str">
        <f>VLOOKUP(I424,CHOOSE({1,2},Table2[Native],Table2[Name]),2,0)</f>
        <v>Xiāngtán Shì</v>
      </c>
      <c r="O424" t="str">
        <f t="shared" si="26"/>
        <v>Fanjiang Zhen (Xiāngtán Shì)</v>
      </c>
      <c r="P424" s="11" t="str">
        <f t="shared" si="27"/>
        <v>Fanjiang Zhen (Xiāngtán Shì)</v>
      </c>
    </row>
    <row r="425" spans="1:16" hidden="1" x14ac:dyDescent="0.25">
      <c r="A425" t="s">
        <v>4090</v>
      </c>
      <c r="B425" t="str">
        <f t="shared" si="24"/>
        <v>Fànjiāyuán Cháyè Shìfànchăng</v>
      </c>
      <c r="C425" t="str">
        <f t="shared" si="25"/>
        <v>Fànjiāyuán Cháyè Shìfànchăng</v>
      </c>
      <c r="D425" t="s">
        <v>4091</v>
      </c>
      <c r="E425" t="s">
        <v>315</v>
      </c>
      <c r="F425" t="str">
        <f>_xlfn.CONCAT(D425,", ",H425,", ",I425,", ","湖南省")</f>
        <v>范家园茶叶示范场, 汨罗市, 岳阳市, 湖南省</v>
      </c>
      <c r="G425">
        <v>2265</v>
      </c>
      <c r="H425" t="s">
        <v>228</v>
      </c>
      <c r="I425" t="s">
        <v>221</v>
      </c>
      <c r="J425">
        <f>VLOOKUP(F425,[1]!china_towns_second__2[[Column1]:[Y]],3,FALSE)</f>
        <v>28.877911387034299</v>
      </c>
      <c r="K425">
        <f>VLOOKUP(F425,[1]!china_towns_second__2[[Column1]:[Y]],2,FALSE)</f>
        <v>113.0726894</v>
      </c>
      <c r="L425" t="s">
        <v>6325</v>
      </c>
      <c r="M425" t="str">
        <f>VLOOKUP(H425,CHOOSE({1,2},Table2[Native],Table2[Name]),2,0)</f>
        <v>Mìluó Shì</v>
      </c>
      <c r="N425" t="str">
        <f>VLOOKUP(I425,CHOOSE({1,2},Table2[Native],Table2[Name]),2,0)</f>
        <v>Yuèyáng Shì</v>
      </c>
      <c r="O425" t="str">
        <f t="shared" si="26"/>
        <v>Fanjiayuan Chaye Shifanchang (Yuèyáng Shì)</v>
      </c>
      <c r="P425" s="11" t="str">
        <f t="shared" si="27"/>
        <v>Fanjiayuan Chaye Shifanchang (Yuèyáng Shì)</v>
      </c>
    </row>
    <row r="426" spans="1:16" hidden="1" x14ac:dyDescent="0.25">
      <c r="A426" t="s">
        <v>4092</v>
      </c>
      <c r="B426" t="str">
        <f t="shared" si="24"/>
        <v>Fànjiāyuán Zhèn</v>
      </c>
      <c r="C426" t="str">
        <f t="shared" si="25"/>
        <v>Fànjiāyuán Zhèn</v>
      </c>
      <c r="D426" t="s">
        <v>4093</v>
      </c>
      <c r="E426" t="s">
        <v>306</v>
      </c>
      <c r="F426" t="str">
        <f>_xlfn.CONCAT(D426,", ",H426,", ",I426,", ","湖南省")</f>
        <v>范家园镇, 汨罗市, 岳阳市, 湖南省</v>
      </c>
      <c r="G426">
        <v>14965</v>
      </c>
      <c r="H426" t="s">
        <v>228</v>
      </c>
      <c r="I426" t="s">
        <v>221</v>
      </c>
      <c r="J426">
        <f>VLOOKUP(F426,[1]!china_towns_second__2[[Column1]:[Y]],3,FALSE)</f>
        <v>28.887599235390699</v>
      </c>
      <c r="K426">
        <f>VLOOKUP(F426,[1]!china_towns_second__2[[Column1]:[Y]],2,FALSE)</f>
        <v>113.1060031</v>
      </c>
      <c r="L426" t="s">
        <v>6326</v>
      </c>
      <c r="M426" t="str">
        <f>VLOOKUP(H426,CHOOSE({1,2},Table2[Native],Table2[Name]),2,0)</f>
        <v>Mìluó Shì</v>
      </c>
      <c r="N426" t="str">
        <f>VLOOKUP(I426,CHOOSE({1,2},Table2[Native],Table2[Name]),2,0)</f>
        <v>Yuèyáng Shì</v>
      </c>
      <c r="O426" t="str">
        <f t="shared" si="26"/>
        <v>Fanjiayuan Zhen (Yuèyáng Shì)</v>
      </c>
      <c r="P426" s="11" t="str">
        <f t="shared" si="27"/>
        <v>Fanjiayuan Zhen (Yuèyáng Shì)</v>
      </c>
    </row>
    <row r="427" spans="1:16" hidden="1" x14ac:dyDescent="0.25">
      <c r="A427" t="s">
        <v>1521</v>
      </c>
      <c r="B427" t="str">
        <f t="shared" si="24"/>
        <v>Féitián Zhèn</v>
      </c>
      <c r="C427" t="str">
        <f t="shared" si="25"/>
        <v>Féitián Zhèn</v>
      </c>
      <c r="D427" t="s">
        <v>1522</v>
      </c>
      <c r="E427" t="s">
        <v>306</v>
      </c>
      <c r="F427" t="str">
        <f>_xlfn.CONCAT(D427,", ",H427,", ",I427,", ","湖南省")</f>
        <v>淝田镇, 耒阳市, 衡阳市, 湖南省</v>
      </c>
      <c r="G427">
        <v>19500</v>
      </c>
      <c r="H427" t="s">
        <v>84</v>
      </c>
      <c r="I427" t="s">
        <v>72</v>
      </c>
      <c r="J427">
        <f>VLOOKUP(F427,[1]!china_towns_second__2[[Column1]:[Y]],3,FALSE)</f>
        <v>26.586889430424499</v>
      </c>
      <c r="K427">
        <f>VLOOKUP(F427,[1]!china_towns_second__2[[Column1]:[Y]],2,FALSE)</f>
        <v>112.81169730000001</v>
      </c>
      <c r="L427" t="s">
        <v>6327</v>
      </c>
      <c r="M427" t="str">
        <f>VLOOKUP(H427,CHOOSE({1,2},Table2[Native],Table2[Name]),2,0)</f>
        <v>Lĕiyáng Shì</v>
      </c>
      <c r="N427" t="str">
        <f>VLOOKUP(I427,CHOOSE({1,2},Table2[Native],Table2[Name]),2,0)</f>
        <v>Héngyáng Shì</v>
      </c>
      <c r="O427" t="str">
        <f t="shared" si="26"/>
        <v>Feitian Zhen (Héngyáng Shì)</v>
      </c>
      <c r="P427" s="11" t="str">
        <f t="shared" si="27"/>
        <v>Feitian Zhen (Héngyáng Shì)</v>
      </c>
    </row>
    <row r="428" spans="1:16" hidden="1" x14ac:dyDescent="0.25">
      <c r="A428" t="s">
        <v>1117</v>
      </c>
      <c r="B428" t="str">
        <f t="shared" si="24"/>
        <v>Fēitiānshān Zhèn [incl. Qiáokŏu Zhèn, Tángxī Xiāng]</v>
      </c>
      <c r="C428" t="str">
        <f t="shared" si="25"/>
        <v>Fēitiānshān Zhèn [incl. Qiáokŏu Zhèn, Tángxī Xiāng]</v>
      </c>
      <c r="D428" t="s">
        <v>1118</v>
      </c>
      <c r="E428" t="s">
        <v>306</v>
      </c>
      <c r="F428" t="str">
        <f>_xlfn.CONCAT(D428,", ",H428,", ",I428,", ","湖南省")</f>
        <v>飞天山镇, 苏仙区, 郴州市, 湖南省</v>
      </c>
      <c r="G428">
        <v>27186</v>
      </c>
      <c r="H428" t="s">
        <v>64</v>
      </c>
      <c r="I428" t="s">
        <v>48</v>
      </c>
      <c r="J428">
        <f>VLOOKUP(F428,[1]!china_towns_second__2[[Column1]:[Y]],3,FALSE)</f>
        <v>25.920056635360801</v>
      </c>
      <c r="K428">
        <f>VLOOKUP(F428,[1]!china_towns_second__2[[Column1]:[Y]],2,FALSE)</f>
        <v>113.1687388</v>
      </c>
      <c r="L428" t="s">
        <v>6328</v>
      </c>
      <c r="M428" t="str">
        <f>VLOOKUP(H428,CHOOSE({1,2},Table2[Native],Table2[Name]),2,0)</f>
        <v>Sūxiān Qū</v>
      </c>
      <c r="N428" t="str">
        <f>VLOOKUP(I428,CHOOSE({1,2},Table2[Native],Table2[Name]),2,0)</f>
        <v>Chēnzhōu Shì</v>
      </c>
      <c r="O428" t="str">
        <f t="shared" si="26"/>
        <v>Feitianshan Zhen [incl. Qiaokou Zhen, Tangxi Xiang] (Chēnzhōu Shì)</v>
      </c>
      <c r="P428" s="11" t="str">
        <f t="shared" si="27"/>
        <v>Feitianshan Zhen [incl. Qiaokou Zhen, Tangxi Xiang] (Chēnzhōu Shì)</v>
      </c>
    </row>
    <row r="429" spans="1:16" hidden="1" x14ac:dyDescent="0.25">
      <c r="A429" t="s">
        <v>3712</v>
      </c>
      <c r="B429" t="str">
        <f t="shared" si="24"/>
        <v>Fènghuáng Jiēdào</v>
      </c>
      <c r="C429" t="str">
        <f t="shared" si="25"/>
        <v>Fènghuáng Jiēdào</v>
      </c>
      <c r="D429" t="s">
        <v>3713</v>
      </c>
      <c r="E429" t="s">
        <v>287</v>
      </c>
      <c r="F429" t="str">
        <f>_xlfn.CONCAT(D429,", ",H429,", ",I429,", ","湖南省")</f>
        <v>凤凰街道, 冷水滩区, 永州市, 湖南省</v>
      </c>
      <c r="G429">
        <v>33696</v>
      </c>
      <c r="H429" t="s">
        <v>210</v>
      </c>
      <c r="I429" t="s">
        <v>200</v>
      </c>
      <c r="J429">
        <f>VLOOKUP(F429,[1]!china_towns_second__2[[Column1]:[Y]],3,FALSE)</f>
        <v>26.488411731348801</v>
      </c>
      <c r="K429">
        <f>VLOOKUP(F429,[1]!china_towns_second__2[[Column1]:[Y]],2,FALSE)</f>
        <v>111.6122879</v>
      </c>
      <c r="L429" t="s">
        <v>6329</v>
      </c>
      <c r="M429" t="str">
        <f>VLOOKUP(H429,CHOOSE({1,2},Table2[Native],Table2[Name]),2,0)</f>
        <v>Lĕngshuĭtān Qū</v>
      </c>
      <c r="N429" t="str">
        <f>VLOOKUP(I429,CHOOSE({1,2},Table2[Native],Table2[Name]),2,0)</f>
        <v>Yŏngzhōu Shì</v>
      </c>
      <c r="O429" t="str">
        <f t="shared" si="26"/>
        <v>Fenghuang Jiedao (Yŏngzhōu Shì)</v>
      </c>
      <c r="P429" s="11" t="str">
        <f t="shared" si="27"/>
        <v>Fenghuang Jiedao (Yŏngzhōu Shì)</v>
      </c>
    </row>
    <row r="430" spans="1:16" hidden="1" x14ac:dyDescent="0.25">
      <c r="A430" t="s">
        <v>4094</v>
      </c>
      <c r="B430" t="str">
        <f t="shared" si="24"/>
        <v>Fènghuáng Xiāng</v>
      </c>
      <c r="C430" t="str">
        <f t="shared" si="25"/>
        <v>Fènghuáng Xiāng</v>
      </c>
      <c r="D430" t="s">
        <v>3715</v>
      </c>
      <c r="E430" t="s">
        <v>280</v>
      </c>
      <c r="F430" t="str">
        <f>_xlfn.CONCAT(D430,", ",H430,", ",I430,", ","湖南省")</f>
        <v>凤凰乡, 汨罗市, 岳阳市, 湖南省</v>
      </c>
      <c r="G430">
        <v>8964</v>
      </c>
      <c r="H430" t="s">
        <v>228</v>
      </c>
      <c r="I430" t="s">
        <v>221</v>
      </c>
      <c r="J430" t="e">
        <f>VLOOKUP(F430,[1]!china_towns_second__2[[Column1]:[Y]],3,FALSE)</f>
        <v>#N/A</v>
      </c>
      <c r="K430" t="e">
        <f>VLOOKUP(F430,[1]!china_towns_second__2[[Column1]:[Y]],2,FALSE)</f>
        <v>#N/A</v>
      </c>
      <c r="L430" t="s">
        <v>6330</v>
      </c>
      <c r="M430" t="str">
        <f>VLOOKUP(H430,CHOOSE({1,2},Table2[Native],Table2[Name]),2,0)</f>
        <v>Mìluó Shì</v>
      </c>
      <c r="N430" t="str">
        <f>VLOOKUP(I430,CHOOSE({1,2},Table2[Native],Table2[Name]),2,0)</f>
        <v>Yuèyáng Shì</v>
      </c>
      <c r="O430" t="str">
        <f t="shared" si="26"/>
        <v>Fenghuang Xiang (Yuèyáng Shì)</v>
      </c>
      <c r="P430" s="11" t="str">
        <f t="shared" si="27"/>
        <v>Fenghuang Xiang (Yuèyáng Shì)</v>
      </c>
    </row>
    <row r="431" spans="1:16" hidden="1" x14ac:dyDescent="0.25">
      <c r="A431" t="s">
        <v>3714</v>
      </c>
      <c r="B431" t="str">
        <f t="shared" si="24"/>
        <v>Fènghuáng Xiāng [incl. Báiguŏshì Xiāng]</v>
      </c>
      <c r="C431" t="str">
        <f t="shared" si="25"/>
        <v>Fènghuáng Xiāng [incl. Báiguŏshì Xiāng]</v>
      </c>
      <c r="D431" t="s">
        <v>3715</v>
      </c>
      <c r="E431" t="s">
        <v>280</v>
      </c>
      <c r="F431" t="str">
        <f>_xlfn.CONCAT(D431,", ",H431,", ",I431,", ","湖南省")</f>
        <v>凤凰乡, 祁阳市, 永州市, 湖南省</v>
      </c>
      <c r="G431">
        <v>11106</v>
      </c>
      <c r="H431" t="s">
        <v>215</v>
      </c>
      <c r="I431" t="s">
        <v>200</v>
      </c>
      <c r="J431" t="e">
        <f>VLOOKUP(F431,[1]!china_towns_second__2[[Column1]:[Y]],3,FALSE)</f>
        <v>#N/A</v>
      </c>
      <c r="K431" t="e">
        <f>VLOOKUP(F431,[1]!china_towns_second__2[[Column1]:[Y]],2,FALSE)</f>
        <v>#N/A</v>
      </c>
      <c r="L431" t="s">
        <v>6331</v>
      </c>
      <c r="M431" t="str">
        <f>VLOOKUP(H431,CHOOSE({1,2},Table2[Native],Table2[Name]),2,0)</f>
        <v>Qíyáng Shì</v>
      </c>
      <c r="N431" t="str">
        <f>VLOOKUP(I431,CHOOSE({1,2},Table2[Native],Table2[Name]),2,0)</f>
        <v>Yŏngzhōu Shì</v>
      </c>
      <c r="O431" t="str">
        <f t="shared" si="26"/>
        <v>Fenghuang Xiang [incl. Baiguoshi Xiang] (Yŏngzhōu Shì)</v>
      </c>
      <c r="P431" s="11" t="str">
        <f t="shared" si="27"/>
        <v>Fenghuang Xiang [incl. Baiguoshi Xiang] (Yŏngzhōu Shì)</v>
      </c>
    </row>
    <row r="432" spans="1:16" hidden="1" x14ac:dyDescent="0.25">
      <c r="A432" t="s">
        <v>393</v>
      </c>
      <c r="B432" t="str">
        <f t="shared" si="24"/>
        <v>Fēnghuŏ Xiāng</v>
      </c>
      <c r="C432" t="str">
        <f t="shared" si="25"/>
        <v>Fēnghuŏ Xiāng</v>
      </c>
      <c r="D432" t="s">
        <v>394</v>
      </c>
      <c r="E432" t="s">
        <v>280</v>
      </c>
      <c r="F432" t="str">
        <f>_xlfn.CONCAT(D432,", ",H432,", ",I432,", ","湖南省")</f>
        <v>烽火乡, 临澧县, 常德市, 湖南省</v>
      </c>
      <c r="G432">
        <v>19846</v>
      </c>
      <c r="H432" t="s">
        <v>18</v>
      </c>
      <c r="I432" t="s">
        <v>6</v>
      </c>
      <c r="J432" t="e">
        <f>VLOOKUP(F432,[1]!china_towns_second__2[[Column1]:[Y]],3,FALSE)</f>
        <v>#N/A</v>
      </c>
      <c r="K432" t="e">
        <f>VLOOKUP(F432,[1]!china_towns_second__2[[Column1]:[Y]],2,FALSE)</f>
        <v>#N/A</v>
      </c>
      <c r="L432" t="s">
        <v>6332</v>
      </c>
      <c r="M432" t="str">
        <f>VLOOKUP(H432,CHOOSE({1,2},Table2[Native],Table2[Name]),2,0)</f>
        <v>Línlĭ Xiàn</v>
      </c>
      <c r="N432" t="str">
        <f>VLOOKUP(I432,CHOOSE({1,2},Table2[Native],Table2[Name]),2,0)</f>
        <v>Chángdé Shì</v>
      </c>
      <c r="O432" t="str">
        <f t="shared" si="26"/>
        <v>Fenghuo Xiang (Chángdé Shì)</v>
      </c>
      <c r="P432" s="11" t="str">
        <f t="shared" si="27"/>
        <v>Fenghuo Xiang (Chángdé Shì)</v>
      </c>
    </row>
    <row r="433" spans="1:16" hidden="1" x14ac:dyDescent="0.25">
      <c r="A433" t="s">
        <v>2433</v>
      </c>
      <c r="B433" t="str">
        <f t="shared" si="24"/>
        <v>Fèngjiā Zhèn</v>
      </c>
      <c r="C433" t="str">
        <f t="shared" si="25"/>
        <v>Fèngjiā Zhèn</v>
      </c>
      <c r="D433" t="s">
        <v>2434</v>
      </c>
      <c r="E433" t="s">
        <v>306</v>
      </c>
      <c r="F433" t="str">
        <f>_xlfn.CONCAT(D433,", ",H433,", ",I433,", ","湖南省")</f>
        <v>奉家镇, 新化县, 娄底市, 湖南省</v>
      </c>
      <c r="G433">
        <v>17483</v>
      </c>
      <c r="H433" t="s">
        <v>131</v>
      </c>
      <c r="I433" t="s">
        <v>121</v>
      </c>
      <c r="J433">
        <f>VLOOKUP(F433,[1]!china_towns_second__2[[Column1]:[Y]],3,FALSE)</f>
        <v>27.777736843862701</v>
      </c>
      <c r="K433">
        <f>VLOOKUP(F433,[1]!china_towns_second__2[[Column1]:[Y]],2,FALSE)</f>
        <v>110.8630903</v>
      </c>
      <c r="L433" t="s">
        <v>6333</v>
      </c>
      <c r="M433" t="str">
        <f>VLOOKUP(H433,CHOOSE({1,2},Table2[Native],Table2[Name]),2,0)</f>
        <v>Xīnhuà Xiàn</v>
      </c>
      <c r="N433" t="str">
        <f>VLOOKUP(I433,CHOOSE({1,2},Table2[Native],Table2[Name]),2,0)</f>
        <v>Lóudĭ Shì</v>
      </c>
      <c r="O433" t="str">
        <f t="shared" si="26"/>
        <v>Fengjia Zhen (Lóudĭ Shì)</v>
      </c>
      <c r="P433" s="11" t="str">
        <f t="shared" si="27"/>
        <v>Fengjia Zhen (Lóudĭ Shì)</v>
      </c>
    </row>
    <row r="434" spans="1:16" hidden="1" x14ac:dyDescent="0.25">
      <c r="A434" t="s">
        <v>395</v>
      </c>
      <c r="B434" t="str">
        <f t="shared" si="24"/>
        <v>Fēngjiāpū Zhèn</v>
      </c>
      <c r="C434" t="str">
        <f t="shared" si="25"/>
        <v>Fēngjiāpū Zhèn</v>
      </c>
      <c r="D434" t="s">
        <v>396</v>
      </c>
      <c r="E434" t="s">
        <v>306</v>
      </c>
      <c r="F434" t="str">
        <f>_xlfn.CONCAT(D434,", ",H434,", ",I434,", ","湖南省")</f>
        <v>丰家铺镇, 汉寿县, 常德市, 湖南省</v>
      </c>
      <c r="G434">
        <v>23759</v>
      </c>
      <c r="H434" t="s">
        <v>13</v>
      </c>
      <c r="I434" t="s">
        <v>6</v>
      </c>
      <c r="J434">
        <f>VLOOKUP(F434,[1]!china_towns_second__2[[Column1]:[Y]],3,FALSE)</f>
        <v>28.668530617437</v>
      </c>
      <c r="K434">
        <f>VLOOKUP(F434,[1]!china_towns_second__2[[Column1]:[Y]],2,FALSE)</f>
        <v>111.80797579999999</v>
      </c>
      <c r="L434" t="s">
        <v>6334</v>
      </c>
      <c r="M434" t="str">
        <f>VLOOKUP(H434,CHOOSE({1,2},Table2[Native],Table2[Name]),2,0)</f>
        <v>Hànshòu Xiàn</v>
      </c>
      <c r="N434" t="str">
        <f>VLOOKUP(I434,CHOOSE({1,2},Table2[Native],Table2[Name]),2,0)</f>
        <v>Chángdé Shì</v>
      </c>
      <c r="O434" t="str">
        <f t="shared" si="26"/>
        <v>Fengjiapu Zhen (Chángdé Shì)</v>
      </c>
      <c r="P434" s="11" t="str">
        <f t="shared" si="27"/>
        <v>Fengjiapu Zhen (Chángdé Shì)</v>
      </c>
    </row>
    <row r="435" spans="1:16" hidden="1" x14ac:dyDescent="0.25">
      <c r="A435" t="s">
        <v>4576</v>
      </c>
      <c r="B435" t="str">
        <f t="shared" si="24"/>
        <v>Fēnglín Zhèn [incl. Huángtăzuĭ Zhèn, Fēnglínshì Xiāng]</v>
      </c>
      <c r="C435" t="str">
        <f t="shared" si="25"/>
        <v>Fēnglín Zhèn [incl. Huángtăzuĭ Zhèn, Fēnglínshì Xiāng]</v>
      </c>
      <c r="D435" t="s">
        <v>4577</v>
      </c>
      <c r="E435" t="s">
        <v>306</v>
      </c>
      <c r="F435" t="str">
        <f>_xlfn.CONCAT(D435,", ",H435,", ",I435,", ","湖南省")</f>
        <v>枫林镇, 醴陵市, 株洲市, 湖南省</v>
      </c>
      <c r="G435">
        <v>30205</v>
      </c>
      <c r="H435" t="s">
        <v>256</v>
      </c>
      <c r="I435" t="s">
        <v>250</v>
      </c>
      <c r="J435">
        <f>VLOOKUP(F435,[1]!china_towns_second__2[[Column1]:[Y]],3,FALSE)</f>
        <v>27.822899935658999</v>
      </c>
      <c r="K435">
        <f>VLOOKUP(F435,[1]!china_towns_second__2[[Column1]:[Y]],2,FALSE)</f>
        <v>113.38462509999999</v>
      </c>
      <c r="L435" t="s">
        <v>6335</v>
      </c>
      <c r="M435" t="str">
        <f>VLOOKUP(H435,CHOOSE({1,2},Table2[Native],Table2[Name]),2,0)</f>
        <v>Lĭlíng Shì</v>
      </c>
      <c r="N435" t="str">
        <f>VLOOKUP(I435,CHOOSE({1,2},Table2[Native],Table2[Name]),2,0)</f>
        <v>Zhūzhōu Shì</v>
      </c>
      <c r="O435" t="str">
        <f t="shared" si="26"/>
        <v>Fenglin Zhen [incl. Huangtazui Zhen, Fenglinshi Xiang] (Zhūzhōu Shì)</v>
      </c>
      <c r="P435" s="11" t="str">
        <f t="shared" si="27"/>
        <v>Fenglin Zhen [incl. Huangtazui Zhen, Fenglinshi Xiang] (Zhūzhōu Shì)</v>
      </c>
    </row>
    <row r="436" spans="1:16" hidden="1" x14ac:dyDescent="0.25">
      <c r="A436" t="s">
        <v>2663</v>
      </c>
      <c r="B436" t="str">
        <f t="shared" si="24"/>
        <v>Fēngmùtuán Miáozú Dòngzú Xiāng</v>
      </c>
      <c r="C436" t="str">
        <f t="shared" si="25"/>
        <v>Fēngmùtuán Miáozú Dòngzú Xiāng</v>
      </c>
      <c r="D436" t="s">
        <v>2664</v>
      </c>
      <c r="E436" t="s">
        <v>280</v>
      </c>
      <c r="F436" t="str">
        <f>_xlfn.CONCAT(D436,", ",H436,", ",I436,", ","湖南省")</f>
        <v>枫木团苗族侗族乡, 绥宁县, 邵阳市, 湖南省</v>
      </c>
      <c r="G436">
        <v>6538</v>
      </c>
      <c r="H436" t="s">
        <v>151</v>
      </c>
      <c r="I436" t="s">
        <v>133</v>
      </c>
      <c r="J436" t="e">
        <f>VLOOKUP(F436,[1]!china_towns_second__2[[Column1]:[Y]],3,FALSE)</f>
        <v>#N/A</v>
      </c>
      <c r="K436" t="e">
        <f>VLOOKUP(F436,[1]!china_towns_second__2[[Column1]:[Y]],2,FALSE)</f>
        <v>#N/A</v>
      </c>
      <c r="L436" t="s">
        <v>6336</v>
      </c>
      <c r="M436" t="str">
        <f>VLOOKUP(H436,CHOOSE({1,2},Table2[Native],Table2[Name]),2,0)</f>
        <v>Suíníng Xiàn</v>
      </c>
      <c r="N436" t="str">
        <f>VLOOKUP(I436,CHOOSE({1,2},Table2[Native],Table2[Name]),2,0)</f>
        <v>Shàoyáng Shì</v>
      </c>
      <c r="O436" t="str">
        <f t="shared" si="26"/>
        <v>Fengmutuan Miaozu Dongzu Xiang (Shàoyáng Shì)</v>
      </c>
      <c r="P436" s="11" t="str">
        <f t="shared" si="27"/>
        <v>Fengmutuan Miaozu Dongzu Xiang (Shàoyáng Shì)</v>
      </c>
    </row>
    <row r="437" spans="1:16" hidden="1" x14ac:dyDescent="0.25">
      <c r="A437" t="s">
        <v>2435</v>
      </c>
      <c r="B437" t="str">
        <f t="shared" si="24"/>
        <v>Fēngpíng Zhèn</v>
      </c>
      <c r="C437" t="str">
        <f t="shared" si="25"/>
        <v>Fēngpíng Zhèn</v>
      </c>
      <c r="D437" t="s">
        <v>2436</v>
      </c>
      <c r="E437" t="s">
        <v>306</v>
      </c>
      <c r="F437" t="str">
        <f>_xlfn.CONCAT(D437,", ",H437,", ",I437,", ","湖南省")</f>
        <v>枫坪镇, 涟源市, 娄底市, 湖南省</v>
      </c>
      <c r="G437">
        <v>22532</v>
      </c>
      <c r="H437" t="s">
        <v>125</v>
      </c>
      <c r="I437" t="s">
        <v>121</v>
      </c>
      <c r="J437">
        <f>VLOOKUP(F437,[1]!china_towns_second__2[[Column1]:[Y]],3,FALSE)</f>
        <v>27.651901991205001</v>
      </c>
      <c r="K437">
        <f>VLOOKUP(F437,[1]!china_towns_second__2[[Column1]:[Y]],2,FALSE)</f>
        <v>111.7625558</v>
      </c>
      <c r="L437" t="s">
        <v>6337</v>
      </c>
      <c r="M437" t="str">
        <f>VLOOKUP(H437,CHOOSE({1,2},Table2[Native],Table2[Name]),2,0)</f>
        <v>Liányuán Shì</v>
      </c>
      <c r="N437" t="str">
        <f>VLOOKUP(I437,CHOOSE({1,2},Table2[Native],Table2[Name]),2,0)</f>
        <v>Lóudĭ Shì</v>
      </c>
      <c r="O437" t="str">
        <f t="shared" si="26"/>
        <v>Fengping Zhen (Lóudĭ Shì)</v>
      </c>
      <c r="P437" s="11" t="str">
        <f t="shared" si="27"/>
        <v>Fengping Zhen (Lóudĭ Shì)</v>
      </c>
    </row>
    <row r="438" spans="1:16" hidden="1" x14ac:dyDescent="0.25">
      <c r="A438" t="s">
        <v>4095</v>
      </c>
      <c r="B438" t="str">
        <f t="shared" si="24"/>
        <v>Fēngqiáohú Jiēdào</v>
      </c>
      <c r="C438" t="str">
        <f t="shared" si="25"/>
        <v>Fēngqiáohú Jiēdào</v>
      </c>
      <c r="D438" t="s">
        <v>4096</v>
      </c>
      <c r="E438" t="s">
        <v>287</v>
      </c>
      <c r="F438" t="str">
        <f>_xlfn.CONCAT(D438,", ",H438,", ",I438,", ","湖南省")</f>
        <v>枫桥湖街道, 岳阳楼区, 岳阳市, 湖南省</v>
      </c>
      <c r="G438">
        <v>46424</v>
      </c>
      <c r="H438" t="s">
        <v>234</v>
      </c>
      <c r="I438" t="s">
        <v>221</v>
      </c>
      <c r="J438">
        <f>VLOOKUP(F438,[1]!china_towns_second__2[[Column1]:[Y]],3,FALSE)</f>
        <v>29.3824817521818</v>
      </c>
      <c r="K438">
        <f>VLOOKUP(F438,[1]!china_towns_second__2[[Column1]:[Y]],2,FALSE)</f>
        <v>113.1164122</v>
      </c>
      <c r="L438" t="s">
        <v>6338</v>
      </c>
      <c r="M438" t="str">
        <f>VLOOKUP(H438,CHOOSE({1,2},Table2[Native],Table2[Name]),2,0)</f>
        <v>Yuèyánglóu Qū</v>
      </c>
      <c r="N438" t="str">
        <f>VLOOKUP(I438,CHOOSE({1,2},Table2[Native],Table2[Name]),2,0)</f>
        <v>Yuèyáng Shì</v>
      </c>
      <c r="O438" t="str">
        <f t="shared" si="26"/>
        <v>Fengqiaohu Jiedao (Yuèyáng Shì)</v>
      </c>
      <c r="P438" s="11" t="str">
        <f t="shared" si="27"/>
        <v>Fengqiaohu Jiedao (Yuèyáng Shì)</v>
      </c>
    </row>
    <row r="439" spans="1:16" hidden="1" x14ac:dyDescent="0.25">
      <c r="A439" t="s">
        <v>1523</v>
      </c>
      <c r="B439" t="str">
        <f t="shared" si="24"/>
        <v>Fèngqípíng Xiāng</v>
      </c>
      <c r="C439" t="str">
        <f t="shared" si="25"/>
        <v>Fèngqípíng Xiāng</v>
      </c>
      <c r="D439" t="s">
        <v>1524</v>
      </c>
      <c r="E439" t="s">
        <v>280</v>
      </c>
      <c r="F439" t="str">
        <f>_xlfn.CONCAT(D439,", ",H439,", ",I439,", ","湖南省")</f>
        <v>凤歧坪乡, 祁东县, 衡阳市, 湖南省</v>
      </c>
      <c r="G439">
        <v>12451</v>
      </c>
      <c r="H439" t="s">
        <v>88</v>
      </c>
      <c r="I439" t="s">
        <v>72</v>
      </c>
      <c r="J439" t="e">
        <f>VLOOKUP(F439,[1]!china_towns_second__2[[Column1]:[Y]],3,FALSE)</f>
        <v>#N/A</v>
      </c>
      <c r="K439" t="e">
        <f>VLOOKUP(F439,[1]!china_towns_second__2[[Column1]:[Y]],2,FALSE)</f>
        <v>#N/A</v>
      </c>
      <c r="L439" t="s">
        <v>6339</v>
      </c>
      <c r="M439" t="str">
        <f>VLOOKUP(H439,CHOOSE({1,2},Table2[Native],Table2[Name]),2,0)</f>
        <v>Qídōng Xiàn</v>
      </c>
      <c r="N439" t="str">
        <f>VLOOKUP(I439,CHOOSE({1,2},Table2[Native],Table2[Name]),2,0)</f>
        <v>Héngyáng Shì</v>
      </c>
      <c r="O439" t="str">
        <f t="shared" si="26"/>
        <v>Fengqiping Xiang (Héngyáng Shì)</v>
      </c>
      <c r="P439" s="11" t="str">
        <f t="shared" si="27"/>
        <v>Fengqiping Xiang (Héngyáng Shì)</v>
      </c>
    </row>
    <row r="440" spans="1:16" hidden="1" x14ac:dyDescent="0.25">
      <c r="A440" t="s">
        <v>1525</v>
      </c>
      <c r="B440" t="str">
        <f t="shared" si="24"/>
        <v>Fēngshíyàn Zhèn</v>
      </c>
      <c r="C440" t="str">
        <f t="shared" si="25"/>
        <v>Fēngshíyàn Zhèn</v>
      </c>
      <c r="D440" t="s">
        <v>1526</v>
      </c>
      <c r="E440" t="s">
        <v>306</v>
      </c>
      <c r="F440" t="str">
        <f>_xlfn.CONCAT(D440,", ",H440,", ",I440,", ","湖南省")</f>
        <v>风石堰镇, 祁东县, 衡阳市, 湖南省</v>
      </c>
      <c r="G440">
        <v>52853</v>
      </c>
      <c r="H440" t="s">
        <v>88</v>
      </c>
      <c r="I440" t="s">
        <v>72</v>
      </c>
      <c r="J440">
        <f>VLOOKUP(F440,[1]!china_towns_second__2[[Column1]:[Y]],3,FALSE)</f>
        <v>26.834663045919299</v>
      </c>
      <c r="K440">
        <f>VLOOKUP(F440,[1]!china_towns_second__2[[Column1]:[Y]],2,FALSE)</f>
        <v>111.9994923</v>
      </c>
      <c r="L440" t="s">
        <v>6340</v>
      </c>
      <c r="M440" t="str">
        <f>VLOOKUP(H440,CHOOSE({1,2},Table2[Native],Table2[Name]),2,0)</f>
        <v>Qídōng Xiàn</v>
      </c>
      <c r="N440" t="str">
        <f>VLOOKUP(I440,CHOOSE({1,2},Table2[Native],Table2[Name]),2,0)</f>
        <v>Héngyáng Shì</v>
      </c>
      <c r="O440" t="str">
        <f t="shared" si="26"/>
        <v>Fengshiyan Zhen (Héngyáng Shì)</v>
      </c>
      <c r="P440" s="11" t="str">
        <f t="shared" si="27"/>
        <v>Fengshiyan Zhen (Héngyáng Shì)</v>
      </c>
    </row>
    <row r="441" spans="1:16" hidden="1" x14ac:dyDescent="0.25">
      <c r="A441" t="s">
        <v>397</v>
      </c>
      <c r="B441" t="str">
        <f t="shared" si="24"/>
        <v>Fēngshù Wéiwú'ĕrzú Huízú Xiāng</v>
      </c>
      <c r="C441" t="str">
        <f t="shared" si="25"/>
        <v>Fēngshù Wéiwú'ĕrzú Huízú Xiāng</v>
      </c>
      <c r="D441" t="s">
        <v>398</v>
      </c>
      <c r="E441" t="s">
        <v>280</v>
      </c>
      <c r="F441" t="str">
        <f>_xlfn.CONCAT(D441,", ",H441,", ",I441,", ","湖南省")</f>
        <v>枫树维吾尔族回族乡, 桃源县, 常德市, 湖南省</v>
      </c>
      <c r="G441">
        <v>27087</v>
      </c>
      <c r="H441" t="s">
        <v>24</v>
      </c>
      <c r="I441" t="s">
        <v>6</v>
      </c>
      <c r="J441" t="e">
        <f>VLOOKUP(F441,[1]!china_towns_second__2[[Column1]:[Y]],3,FALSE)</f>
        <v>#N/A</v>
      </c>
      <c r="K441" t="e">
        <f>VLOOKUP(F441,[1]!china_towns_second__2[[Column1]:[Y]],2,FALSE)</f>
        <v>#N/A</v>
      </c>
      <c r="L441" t="s">
        <v>6341</v>
      </c>
      <c r="M441" t="str">
        <f>VLOOKUP(H441,CHOOSE({1,2},Table2[Native],Table2[Name]),2,0)</f>
        <v>Táoyuán Xiàn</v>
      </c>
      <c r="N441" t="str">
        <f>VLOOKUP(I441,CHOOSE({1,2},Table2[Native],Table2[Name]),2,0)</f>
        <v>Chángdé Shì</v>
      </c>
      <c r="O441" t="str">
        <f t="shared" si="26"/>
        <v>Fengshu Weiwu'erzu Huizu Xiang (Chángdé Shì)</v>
      </c>
      <c r="P441" s="11" t="str">
        <f t="shared" si="27"/>
        <v>Fengshu Weiwu'erzu Huizu Xiang (Chángdé Shì)</v>
      </c>
    </row>
    <row r="442" spans="1:16" hidden="1" x14ac:dyDescent="0.25">
      <c r="A442" t="s">
        <v>2665</v>
      </c>
      <c r="B442" t="str">
        <f t="shared" si="24"/>
        <v>Fēngtián Xiāng</v>
      </c>
      <c r="C442" t="str">
        <f t="shared" si="25"/>
        <v>Fēngtián Xiāng</v>
      </c>
      <c r="D442" t="s">
        <v>2666</v>
      </c>
      <c r="E442" t="s">
        <v>280</v>
      </c>
      <c r="F442" t="str">
        <f>_xlfn.CONCAT(D442,", ",H442,", ",I442,", ","湖南省")</f>
        <v>丰田乡, 新宁县, 邵阳市, 湖南省</v>
      </c>
      <c r="G442">
        <v>23057</v>
      </c>
      <c r="H442" t="s">
        <v>155</v>
      </c>
      <c r="I442" t="s">
        <v>133</v>
      </c>
      <c r="J442" t="e">
        <f>VLOOKUP(F442,[1]!china_towns_second__2[[Column1]:[Y]],3,FALSE)</f>
        <v>#N/A</v>
      </c>
      <c r="K442" t="e">
        <f>VLOOKUP(F442,[1]!china_towns_second__2[[Column1]:[Y]],2,FALSE)</f>
        <v>#N/A</v>
      </c>
      <c r="L442" t="s">
        <v>6342</v>
      </c>
      <c r="M442" t="str">
        <f>VLOOKUP(H442,CHOOSE({1,2},Table2[Native],Table2[Name]),2,0)</f>
        <v>Xīnníng Xiàn</v>
      </c>
      <c r="N442" t="str">
        <f>VLOOKUP(I442,CHOOSE({1,2},Table2[Native],Table2[Name]),2,0)</f>
        <v>Shàoyáng Shì</v>
      </c>
      <c r="O442" t="str">
        <f t="shared" si="26"/>
        <v>Fengtian Xiang (Shàoyáng Shì)</v>
      </c>
      <c r="P442" s="11" t="str">
        <f t="shared" si="27"/>
        <v>Fengtian Xiang (Shàoyáng Shì)</v>
      </c>
    </row>
    <row r="443" spans="1:16" hidden="1" x14ac:dyDescent="0.25">
      <c r="A443" t="s">
        <v>4578</v>
      </c>
      <c r="B443" t="str">
        <f t="shared" si="24"/>
        <v>Fēngxī Jiēdào</v>
      </c>
      <c r="C443" t="str">
        <f t="shared" si="25"/>
        <v>Fēngxī Jiēdào</v>
      </c>
      <c r="D443" t="s">
        <v>4579</v>
      </c>
      <c r="E443" t="s">
        <v>287</v>
      </c>
      <c r="F443" t="str">
        <f>_xlfn.CONCAT(D443,", ",H443,", ",I443,", ","湖南省")</f>
        <v>枫溪街道, 芦淞区, 株洲市, 湖南省</v>
      </c>
      <c r="G443">
        <v>13627</v>
      </c>
      <c r="H443" t="s">
        <v>259</v>
      </c>
      <c r="I443" t="s">
        <v>250</v>
      </c>
      <c r="J443">
        <f>VLOOKUP(F443,[1]!china_towns_second__2[[Column1]:[Y]],3,FALSE)</f>
        <v>27.7796889267917</v>
      </c>
      <c r="K443">
        <f>VLOOKUP(F443,[1]!china_towns_second__2[[Column1]:[Y]],2,FALSE)</f>
        <v>113.14048529999999</v>
      </c>
      <c r="L443" t="s">
        <v>6343</v>
      </c>
      <c r="M443" t="str">
        <f>VLOOKUP(H443,CHOOSE({1,2},Table2[Native],Table2[Name]),2,0)</f>
        <v>Lúsōng Qū</v>
      </c>
      <c r="N443" t="str">
        <f>VLOOKUP(I443,CHOOSE({1,2},Table2[Native],Table2[Name]),2,0)</f>
        <v>Zhūzhōu Shì</v>
      </c>
      <c r="O443" t="str">
        <f t="shared" si="26"/>
        <v>Fengxi Jiedao (Zhūzhōu Shì)</v>
      </c>
      <c r="P443" s="11" t="str">
        <f t="shared" si="27"/>
        <v>Fengxi Jiedao (Zhūzhōu Shì)</v>
      </c>
    </row>
    <row r="444" spans="1:16" hidden="1" x14ac:dyDescent="0.25">
      <c r="A444" t="s">
        <v>4375</v>
      </c>
      <c r="B444" t="str">
        <f t="shared" si="24"/>
        <v>Fēngxiānggăng Xiāng</v>
      </c>
      <c r="C444" t="str">
        <f t="shared" si="25"/>
        <v>Fēngxiānggăng Xiāng</v>
      </c>
      <c r="D444" t="s">
        <v>4376</v>
      </c>
      <c r="E444" t="s">
        <v>280</v>
      </c>
      <c r="F444" t="str">
        <f>_xlfn.CONCAT(D444,", ",H444,", ",I444,", ","湖南省")</f>
        <v>枫香岗乡, 永定区, 张家界市, 湖南省</v>
      </c>
      <c r="G444">
        <v>11535</v>
      </c>
      <c r="H444" t="s">
        <v>248</v>
      </c>
      <c r="I444" t="s">
        <v>240</v>
      </c>
      <c r="J444" t="e">
        <f>VLOOKUP(F444,[1]!china_towns_second__2[[Column1]:[Y]],3,FALSE)</f>
        <v>#N/A</v>
      </c>
      <c r="K444" t="e">
        <f>VLOOKUP(F444,[1]!china_towns_second__2[[Column1]:[Y]],2,FALSE)</f>
        <v>#N/A</v>
      </c>
      <c r="L444" t="s">
        <v>6344</v>
      </c>
      <c r="M444" t="str">
        <f>VLOOKUP(H444,CHOOSE({1,2},Table2[Native],Table2[Name]),2,0)</f>
        <v>Yŏngdìng Qū</v>
      </c>
      <c r="N444" t="str">
        <f>VLOOKUP(I444,CHOOSE({1,2},Table2[Native],Table2[Name]),2,0)</f>
        <v>Zhāngjiājiè Shì</v>
      </c>
      <c r="O444" t="str">
        <f t="shared" si="26"/>
        <v>Fengxianggang Xiang (Zhāngjiājiè Shì)</v>
      </c>
      <c r="P444" s="11" t="str">
        <f t="shared" si="27"/>
        <v>Fengxianggang Xiang (Zhāngjiājiè Shì)</v>
      </c>
    </row>
    <row r="445" spans="1:16" hidden="1" x14ac:dyDescent="0.25">
      <c r="A445" t="s">
        <v>1119</v>
      </c>
      <c r="B445" t="str">
        <f t="shared" si="24"/>
        <v>Fénshì Zhèn</v>
      </c>
      <c r="C445" t="str">
        <f t="shared" si="25"/>
        <v>Fénshì Zhèn</v>
      </c>
      <c r="D445" t="s">
        <v>1120</v>
      </c>
      <c r="E445" t="s">
        <v>306</v>
      </c>
      <c r="F445" t="str">
        <f>_xlfn.CONCAT(D445,", ",H445,", ",I445,", ","湖南省")</f>
        <v>汾市镇, 临武县, 郴州市, 湖南省</v>
      </c>
      <c r="G445">
        <v>14139</v>
      </c>
      <c r="H445" t="s">
        <v>60</v>
      </c>
      <c r="I445" t="s">
        <v>48</v>
      </c>
      <c r="J445">
        <f>VLOOKUP(F445,[1]!china_towns_second__2[[Column1]:[Y]],3,FALSE)</f>
        <v>25.326699999999999</v>
      </c>
      <c r="K445">
        <f>VLOOKUP(F445,[1]!china_towns_second__2[[Column1]:[Y]],2,FALSE)</f>
        <v>112.688</v>
      </c>
      <c r="L445" t="s">
        <v>6345</v>
      </c>
      <c r="M445" t="str">
        <f>VLOOKUP(H445,CHOOSE({1,2},Table2[Native],Table2[Name]),2,0)</f>
        <v>Línwŭ Xiàn</v>
      </c>
      <c r="N445" t="str">
        <f>VLOOKUP(I445,CHOOSE({1,2},Table2[Native],Table2[Name]),2,0)</f>
        <v>Chēnzhōu Shì</v>
      </c>
      <c r="O445" t="str">
        <f t="shared" si="26"/>
        <v>Fenshi Zhen (Chēnzhōu Shì)</v>
      </c>
      <c r="P445" s="11" t="str">
        <f t="shared" si="27"/>
        <v>Fenshi Zhen (Chēnzhōu Shì)</v>
      </c>
    </row>
    <row r="446" spans="1:16" hidden="1" x14ac:dyDescent="0.25">
      <c r="A446" t="s">
        <v>3011</v>
      </c>
      <c r="B446" t="str">
        <f t="shared" si="24"/>
        <v>Fēnshuĭ Xiāng</v>
      </c>
      <c r="C446" t="str">
        <f t="shared" si="25"/>
        <v>Fēnshuĭ Xiāng</v>
      </c>
      <c r="D446" t="s">
        <v>3012</v>
      </c>
      <c r="E446" t="s">
        <v>280</v>
      </c>
      <c r="F446" t="str">
        <f>_xlfn.CONCAT(D446,", ",H446,", ",I446,", ","湖南省")</f>
        <v>分水乡, 湘潭县, 湘潭市, 湖南省</v>
      </c>
      <c r="G446">
        <v>28346</v>
      </c>
      <c r="H446" t="s">
        <v>163</v>
      </c>
      <c r="I446" t="s">
        <v>159</v>
      </c>
      <c r="J446" t="e">
        <f>VLOOKUP(F446,[1]!china_towns_second__2[[Column1]:[Y]],3,FALSE)</f>
        <v>#N/A</v>
      </c>
      <c r="K446" t="e">
        <f>VLOOKUP(F446,[1]!china_towns_second__2[[Column1]:[Y]],2,FALSE)</f>
        <v>#N/A</v>
      </c>
      <c r="L446" t="s">
        <v>6346</v>
      </c>
      <c r="M446" t="str">
        <f>VLOOKUP(H446,CHOOSE({1,2},Table2[Native],Table2[Name]),2,0)</f>
        <v>Xiāngtán Xiàn</v>
      </c>
      <c r="N446" t="str">
        <f>VLOOKUP(I446,CHOOSE({1,2},Table2[Native],Table2[Name]),2,0)</f>
        <v>Xiāngtán Shì</v>
      </c>
      <c r="O446" t="str">
        <f t="shared" si="26"/>
        <v>Fenshui Xiang (Xiāngtán Shì)</v>
      </c>
      <c r="P446" s="11" t="str">
        <f t="shared" si="27"/>
        <v>Fenshui Xiang (Xiāngtán Shì)</v>
      </c>
    </row>
    <row r="447" spans="1:16" hidden="1" x14ac:dyDescent="0.25">
      <c r="A447" t="s">
        <v>1121</v>
      </c>
      <c r="B447" t="str">
        <f t="shared" si="24"/>
        <v>Fùhé Xiāng</v>
      </c>
      <c r="C447" t="str">
        <f t="shared" si="25"/>
        <v>Fùhé Xiāng</v>
      </c>
      <c r="D447" t="s">
        <v>1122</v>
      </c>
      <c r="E447" t="s">
        <v>280</v>
      </c>
      <c r="F447" t="str">
        <f>_xlfn.CONCAT(D447,", ",H447,", ",I447,", ","湖南省")</f>
        <v>复和乡, 永兴县, 郴州市, 湖南省</v>
      </c>
      <c r="G447">
        <v>19359</v>
      </c>
      <c r="H447" t="s">
        <v>68</v>
      </c>
      <c r="I447" t="s">
        <v>48</v>
      </c>
      <c r="J447" t="e">
        <f>VLOOKUP(F447,[1]!china_towns_second__2[[Column1]:[Y]],3,FALSE)</f>
        <v>#N/A</v>
      </c>
      <c r="K447" t="e">
        <f>VLOOKUP(F447,[1]!china_towns_second__2[[Column1]:[Y]],2,FALSE)</f>
        <v>#N/A</v>
      </c>
      <c r="L447" t="s">
        <v>6347</v>
      </c>
      <c r="M447" t="str">
        <f>VLOOKUP(H447,CHOOSE({1,2},Table2[Native],Table2[Name]),2,0)</f>
        <v>Yŏngxīng Xiàn</v>
      </c>
      <c r="N447" t="str">
        <f>VLOOKUP(I447,CHOOSE({1,2},Table2[Native],Table2[Name]),2,0)</f>
        <v>Chēnzhōu Shì</v>
      </c>
      <c r="O447" t="str">
        <f t="shared" si="26"/>
        <v>Fuhe Xiang (Chēnzhōu Shì)</v>
      </c>
      <c r="P447" s="11" t="str">
        <f t="shared" si="27"/>
        <v>Fuhe Xiang (Chēnzhōu Shì)</v>
      </c>
    </row>
    <row r="448" spans="1:16" hidden="1" x14ac:dyDescent="0.25">
      <c r="A448" t="s">
        <v>3716</v>
      </c>
      <c r="B448" t="str">
        <f t="shared" si="24"/>
        <v>Fùjiāqiáo Zhèn</v>
      </c>
      <c r="C448" t="str">
        <f t="shared" si="25"/>
        <v>Fùjiāqiáo Zhèn</v>
      </c>
      <c r="D448" t="s">
        <v>3717</v>
      </c>
      <c r="E448" t="s">
        <v>306</v>
      </c>
      <c r="F448" t="str">
        <f>_xlfn.CONCAT(D448,", ",H448,", ",I448,", ","湖南省")</f>
        <v>富家桥镇, 零陵区, 永州市, 湖南省</v>
      </c>
      <c r="G448">
        <v>37364</v>
      </c>
      <c r="H448" t="s">
        <v>212</v>
      </c>
      <c r="I448" t="s">
        <v>200</v>
      </c>
      <c r="J448">
        <f>VLOOKUP(F448,[1]!china_towns_second__2[[Column1]:[Y]],3,FALSE)</f>
        <v>26.049697617407801</v>
      </c>
      <c r="K448">
        <f>VLOOKUP(F448,[1]!china_towns_second__2[[Column1]:[Y]],2,FALSE)</f>
        <v>111.5385619</v>
      </c>
      <c r="L448" t="s">
        <v>6348</v>
      </c>
      <c r="M448" t="str">
        <f>VLOOKUP(H448,CHOOSE({1,2},Table2[Native],Table2[Name]),2,0)</f>
        <v>Línglíng Qū</v>
      </c>
      <c r="N448" t="str">
        <f>VLOOKUP(I448,CHOOSE({1,2},Table2[Native],Table2[Name]),2,0)</f>
        <v>Yŏngzhōu Shì</v>
      </c>
      <c r="O448" t="str">
        <f t="shared" si="26"/>
        <v>Fujiaqiao Zhen (Yŏngzhōu Shì)</v>
      </c>
      <c r="P448" s="11" t="str">
        <f t="shared" si="27"/>
        <v>Fujiaqiao Zhen (Yŏngzhōu Shì)</v>
      </c>
    </row>
    <row r="449" spans="1:16" hidden="1" x14ac:dyDescent="0.25">
      <c r="A449" t="s">
        <v>2437</v>
      </c>
      <c r="B449" t="str">
        <f t="shared" si="24"/>
        <v>Fúkŏu Zhèn</v>
      </c>
      <c r="C449" t="str">
        <f t="shared" si="25"/>
        <v>Fúkŏu Zhèn</v>
      </c>
      <c r="D449" t="s">
        <v>2438</v>
      </c>
      <c r="E449" t="s">
        <v>306</v>
      </c>
      <c r="F449" t="str">
        <f>_xlfn.CONCAT(D449,", ",H449,", ",I449,", ","湖南省")</f>
        <v>伏口镇, 涟源市, 娄底市, 湖南省</v>
      </c>
      <c r="G449">
        <v>53244</v>
      </c>
      <c r="H449" t="s">
        <v>125</v>
      </c>
      <c r="I449" t="s">
        <v>121</v>
      </c>
      <c r="J449">
        <f>VLOOKUP(F449,[1]!china_towns_second__2[[Column1]:[Y]],3,FALSE)</f>
        <v>27.971889100846901</v>
      </c>
      <c r="K449">
        <f>VLOOKUP(F449,[1]!china_towns_second__2[[Column1]:[Y]],2,FALSE)</f>
        <v>111.7571518</v>
      </c>
      <c r="L449" t="s">
        <v>6349</v>
      </c>
      <c r="M449" t="str">
        <f>VLOOKUP(H449,CHOOSE({1,2},Table2[Native],Table2[Name]),2,0)</f>
        <v>Liányuán Shì</v>
      </c>
      <c r="N449" t="str">
        <f>VLOOKUP(I449,CHOOSE({1,2},Table2[Native],Table2[Name]),2,0)</f>
        <v>Lóudĭ Shì</v>
      </c>
      <c r="O449" t="str">
        <f t="shared" si="26"/>
        <v>Fukou Zhen (Lóudĭ Shì)</v>
      </c>
      <c r="P449" s="11" t="str">
        <f t="shared" si="27"/>
        <v>Fukou Zhen (Lóudĭ Shì)</v>
      </c>
    </row>
    <row r="450" spans="1:16" hidden="1" x14ac:dyDescent="0.25">
      <c r="A450" t="s">
        <v>802</v>
      </c>
      <c r="B450" t="str">
        <f t="shared" ref="B450:B513" si="28">IF(COUNTIF(A:A,A450)&gt;1,_xlfn.CONCAT(A450," (",N450,")"),A450)</f>
        <v>Fúlín Zhèn</v>
      </c>
      <c r="C450" t="str">
        <f t="shared" ref="C450:C513" si="29">IF(COUNTIF(B:B,B450)&gt;1,_xlfn.CONCAT(A450," (",M450,")"),B450)</f>
        <v>Fúlín Zhèn</v>
      </c>
      <c r="D450" t="s">
        <v>803</v>
      </c>
      <c r="E450" t="s">
        <v>306</v>
      </c>
      <c r="F450" t="str">
        <f>_xlfn.CONCAT(D450,", ",H450,", ",I450,", ","湖南省")</f>
        <v>福临镇, 长沙县, 长沙市, 湖南省</v>
      </c>
      <c r="G450">
        <v>22825</v>
      </c>
      <c r="H450" t="s">
        <v>30</v>
      </c>
      <c r="I450" t="s">
        <v>28</v>
      </c>
      <c r="J450">
        <f>VLOOKUP(F450,[1]!china_towns_second__2[[Column1]:[Y]],3,FALSE)</f>
        <v>28.520995998359499</v>
      </c>
      <c r="K450">
        <f>VLOOKUP(F450,[1]!china_towns_second__2[[Column1]:[Y]],2,FALSE)</f>
        <v>113.2367495</v>
      </c>
      <c r="L450" t="s">
        <v>6350</v>
      </c>
      <c r="M450" t="str">
        <f>VLOOKUP(H450,CHOOSE({1,2},Table2[Native],Table2[Name]),2,0)</f>
        <v>Chángshā Xiàn</v>
      </c>
      <c r="N450" t="str">
        <f>VLOOKUP(I450,CHOOSE({1,2},Table2[Native],Table2[Name]),2,0)</f>
        <v>Chángshā Shì</v>
      </c>
      <c r="O450" t="str">
        <f t="shared" ref="O450:O513" si="30">_xlfn.CONCAT(L450," (",N450,")")</f>
        <v>Fulin Zhen (Chángshā Shì)</v>
      </c>
      <c r="P450" s="11" t="str">
        <f t="shared" ref="P450:P513" si="31">IF(COUNTIF(O:O,O450)&gt;1,_xlfn.CONCAT(L450," (",M450,")"),O450)</f>
        <v>Fulin Zhen (Chángshā Shì)</v>
      </c>
    </row>
    <row r="451" spans="1:16" hidden="1" x14ac:dyDescent="0.25">
      <c r="A451" t="s">
        <v>1953</v>
      </c>
      <c r="B451" t="str">
        <f t="shared" si="28"/>
        <v>Fúluó Zhèn</v>
      </c>
      <c r="C451" t="str">
        <f t="shared" si="29"/>
        <v>Fúluó Zhèn</v>
      </c>
      <c r="D451" t="s">
        <v>1954</v>
      </c>
      <c r="E451" t="s">
        <v>306</v>
      </c>
      <c r="F451" t="str">
        <f>_xlfn.CONCAT(D451,", ",H451,", ",I451,", ","湖南省")</f>
        <v>扶罗镇, 新晃侗族自治县, 怀化市, 湖南省</v>
      </c>
      <c r="G451">
        <v>13302</v>
      </c>
      <c r="H451" t="s">
        <v>111</v>
      </c>
      <c r="I451" t="s">
        <v>95</v>
      </c>
      <c r="J451">
        <f>VLOOKUP(F451,[1]!china_towns_second__2[[Column1]:[Y]],3,FALSE)</f>
        <v>27.182939628411901</v>
      </c>
      <c r="K451">
        <f>VLOOKUP(F451,[1]!china_towns_second__2[[Column1]:[Y]],2,FALSE)</f>
        <v>109.137457</v>
      </c>
      <c r="L451" t="s">
        <v>6351</v>
      </c>
      <c r="M451" t="str">
        <f>VLOOKUP(H451,CHOOSE({1,2},Table2[Native],Table2[Name]),2,0)</f>
        <v>Xīnhuăng Dòngzú Zìzhìxiàn</v>
      </c>
      <c r="N451" t="str">
        <f>VLOOKUP(I451,CHOOSE({1,2},Table2[Native],Table2[Name]),2,0)</f>
        <v>Huáihuà Shì</v>
      </c>
      <c r="O451" t="str">
        <f t="shared" si="30"/>
        <v>Fuluo Zhen (Huáihuà Shì)</v>
      </c>
      <c r="P451" s="11" t="str">
        <f t="shared" si="31"/>
        <v>Fuluo Zhen (Huáihuà Shì)</v>
      </c>
    </row>
    <row r="452" spans="1:16" hidden="1" x14ac:dyDescent="0.25">
      <c r="A452" t="s">
        <v>399</v>
      </c>
      <c r="B452" t="str">
        <f t="shared" si="28"/>
        <v>Fǔpíng Jiēdào [Chéngnán Jiēdào]</v>
      </c>
      <c r="C452" t="str">
        <f t="shared" si="29"/>
        <v>Fǔpíng Jiēdào [Chéngnán Jiēdào]</v>
      </c>
      <c r="D452" t="s">
        <v>400</v>
      </c>
      <c r="E452" t="s">
        <v>287</v>
      </c>
      <c r="F452" t="str">
        <f>_xlfn.CONCAT(D452,", ",H452,", ",I452,", ","湖南省")</f>
        <v>府坪街道, 武陵区, 常德市, 湖南省</v>
      </c>
      <c r="G452">
        <v>36248</v>
      </c>
      <c r="H452" t="s">
        <v>26</v>
      </c>
      <c r="I452" t="s">
        <v>6</v>
      </c>
      <c r="J452" t="e">
        <f>VLOOKUP(F452,[1]!china_towns_second__2[[Column1]:[Y]],3,FALSE)</f>
        <v>#N/A</v>
      </c>
      <c r="K452" t="e">
        <f>VLOOKUP(F452,[1]!china_towns_second__2[[Column1]:[Y]],2,FALSE)</f>
        <v>#N/A</v>
      </c>
      <c r="L452" t="s">
        <v>6352</v>
      </c>
      <c r="M452" t="str">
        <f>VLOOKUP(H452,CHOOSE({1,2},Table2[Native],Table2[Name]),2,0)</f>
        <v>Wŭlíng Qū</v>
      </c>
      <c r="N452" t="str">
        <f>VLOOKUP(I452,CHOOSE({1,2},Table2[Native],Table2[Name]),2,0)</f>
        <v>Chángdé Shì</v>
      </c>
      <c r="O452" t="str">
        <f t="shared" si="30"/>
        <v>Fuping Jiedao [Chengnan Jiedao] (Chángdé Shì)</v>
      </c>
      <c r="P452" s="11" t="str">
        <f t="shared" si="31"/>
        <v>Fuping Jiedao [Chengnan Jiedao] (Chángdé Shì)</v>
      </c>
    </row>
    <row r="453" spans="1:16" hidden="1" x14ac:dyDescent="0.25">
      <c r="A453" t="s">
        <v>3480</v>
      </c>
      <c r="B453" t="str">
        <f t="shared" si="28"/>
        <v>Fúqiūshān Xiāng</v>
      </c>
      <c r="C453" t="str">
        <f t="shared" si="29"/>
        <v>Fúqiūshān Xiāng</v>
      </c>
      <c r="D453" t="s">
        <v>3481</v>
      </c>
      <c r="E453" t="s">
        <v>280</v>
      </c>
      <c r="F453" t="str">
        <f>_xlfn.CONCAT(D453,", ",H453,", ",I453,", ","湖南省")</f>
        <v>浮丘山乡, 桃江县, 益阳市, 湖南省</v>
      </c>
      <c r="G453">
        <v>44631</v>
      </c>
      <c r="H453" t="s">
        <v>194</v>
      </c>
      <c r="I453" t="s">
        <v>188</v>
      </c>
      <c r="J453" t="e">
        <f>VLOOKUP(F453,[1]!china_towns_second__2[[Column1]:[Y]],3,FALSE)</f>
        <v>#N/A</v>
      </c>
      <c r="K453" t="e">
        <f>VLOOKUP(F453,[1]!china_towns_second__2[[Column1]:[Y]],2,FALSE)</f>
        <v>#N/A</v>
      </c>
      <c r="L453" t="s">
        <v>6353</v>
      </c>
      <c r="M453" t="str">
        <f>VLOOKUP(H453,CHOOSE({1,2},Table2[Native],Table2[Name]),2,0)</f>
        <v>Táojiāng Xiàn</v>
      </c>
      <c r="N453" t="str">
        <f>VLOOKUP(I453,CHOOSE({1,2},Table2[Native],Table2[Name]),2,0)</f>
        <v>Yìyáng Shì</v>
      </c>
      <c r="O453" t="str">
        <f t="shared" si="30"/>
        <v>Fuqiushan Xiang (Yìyáng Shì)</v>
      </c>
      <c r="P453" s="11" t="str">
        <f t="shared" si="31"/>
        <v>Fuqiushan Xiang (Yìyáng Shì)</v>
      </c>
    </row>
    <row r="454" spans="1:16" hidden="1" x14ac:dyDescent="0.25">
      <c r="A454" t="s">
        <v>1123</v>
      </c>
      <c r="B454" t="str">
        <f t="shared" si="28"/>
        <v>Fúróng Xiāng</v>
      </c>
      <c r="C454" t="str">
        <f t="shared" si="29"/>
        <v>Fúróng Xiāng</v>
      </c>
      <c r="D454" t="s">
        <v>1124</v>
      </c>
      <c r="E454" t="s">
        <v>280</v>
      </c>
      <c r="F454" t="str">
        <f>_xlfn.CONCAT(D454,", ",H454,", ",I454,", ","湖南省")</f>
        <v>芙蓉乡, 北湖区, 郴州市, 湖南省</v>
      </c>
      <c r="G454">
        <v>5716</v>
      </c>
      <c r="H454" t="s">
        <v>52</v>
      </c>
      <c r="I454" t="s">
        <v>48</v>
      </c>
      <c r="J454" t="e">
        <f>VLOOKUP(F454,[1]!china_towns_second__2[[Column1]:[Y]],3,FALSE)</f>
        <v>#N/A</v>
      </c>
      <c r="K454" t="e">
        <f>VLOOKUP(F454,[1]!china_towns_second__2[[Column1]:[Y]],2,FALSE)</f>
        <v>#N/A</v>
      </c>
      <c r="L454" t="s">
        <v>6354</v>
      </c>
      <c r="M454" t="str">
        <f>VLOOKUP(H454,CHOOSE({1,2},Table2[Native],Table2[Name]),2,0)</f>
        <v>Bĕihú Qū</v>
      </c>
      <c r="N454" t="str">
        <f>VLOOKUP(I454,CHOOSE({1,2},Table2[Native],Table2[Name]),2,0)</f>
        <v>Chēnzhōu Shì</v>
      </c>
      <c r="O454" t="str">
        <f t="shared" si="30"/>
        <v>Furong Xiang (Chēnzhōu Shì)</v>
      </c>
      <c r="P454" s="11" t="str">
        <f t="shared" si="31"/>
        <v>Furong Xiang (Chēnzhōu Shì)</v>
      </c>
    </row>
    <row r="455" spans="1:16" hidden="1" x14ac:dyDescent="0.25">
      <c r="A455" t="s">
        <v>3188</v>
      </c>
      <c r="B455" t="str">
        <f t="shared" si="28"/>
        <v>Fúróng Zhèn</v>
      </c>
      <c r="C455" t="str">
        <f t="shared" si="29"/>
        <v>Fúróng Zhèn</v>
      </c>
      <c r="D455" t="s">
        <v>3189</v>
      </c>
      <c r="E455" t="s">
        <v>306</v>
      </c>
      <c r="F455" t="str">
        <f>_xlfn.CONCAT(D455,", ",H455,", ",I455,", ","湖南省")</f>
        <v>芙蓉镇, 永顺县, 湘西土家族苗族自治州, 湖南省</v>
      </c>
      <c r="G455">
        <v>22261</v>
      </c>
      <c r="H455" t="s">
        <v>186</v>
      </c>
      <c r="I455" t="s">
        <v>170</v>
      </c>
      <c r="J455">
        <f>VLOOKUP(F455,[1]!china_towns_second__2[[Column1]:[Y]],3,FALSE)</f>
        <v>28.7832023127037</v>
      </c>
      <c r="K455">
        <f>VLOOKUP(F455,[1]!china_towns_second__2[[Column1]:[Y]],2,FALSE)</f>
        <v>109.9722412</v>
      </c>
      <c r="L455" t="s">
        <v>6355</v>
      </c>
      <c r="M455" t="str">
        <f>VLOOKUP(H455,CHOOSE({1,2},Table2[Native],Table2[Name]),2,0)</f>
        <v>Yŏngshùn Xiàn</v>
      </c>
      <c r="N455" t="str">
        <f>VLOOKUP(I455,CHOOSE({1,2},Table2[Native],Table2[Name]),2,0)</f>
        <v>Xiāngxī Tŭjiāzú Miáozú Zìzhìzhōu</v>
      </c>
      <c r="O455" t="str">
        <f t="shared" si="30"/>
        <v>Furong Zhen (Xiāngxī Tŭjiāzú Miáozú Zìzhìzhōu)</v>
      </c>
      <c r="P455" s="11" t="str">
        <f t="shared" si="31"/>
        <v>Furong Zhen (Xiāngxī Tŭjiāzú Miáozú Zìzhìzhōu)</v>
      </c>
    </row>
    <row r="456" spans="1:16" hidden="1" x14ac:dyDescent="0.25">
      <c r="A456" t="s">
        <v>804</v>
      </c>
      <c r="B456" t="str">
        <f t="shared" si="28"/>
        <v>Fúróngbĕilù Jiēdào</v>
      </c>
      <c r="C456" t="str">
        <f t="shared" si="29"/>
        <v>Fúróngbĕilù Jiēdào</v>
      </c>
      <c r="D456" t="s">
        <v>805</v>
      </c>
      <c r="E456" t="s">
        <v>287</v>
      </c>
      <c r="F456" t="str">
        <f>_xlfn.CONCAT(D456,", ",H456,", ",I456,", ","湖南省")</f>
        <v>芙蓉北路街道, 开福区, 长沙市, 湖南省</v>
      </c>
      <c r="G456">
        <v>35304</v>
      </c>
      <c r="H456" t="s">
        <v>34</v>
      </c>
      <c r="I456" t="s">
        <v>28</v>
      </c>
      <c r="J456">
        <f>VLOOKUP(F456,[1]!china_towns_second__2[[Column1]:[Y]],3,FALSE)</f>
        <v>28.262029418649799</v>
      </c>
      <c r="K456">
        <f>VLOOKUP(F456,[1]!china_towns_second__2[[Column1]:[Y]],2,FALSE)</f>
        <v>112.9733593</v>
      </c>
      <c r="L456" t="s">
        <v>6356</v>
      </c>
      <c r="M456" t="str">
        <f>VLOOKUP(H456,CHOOSE({1,2},Table2[Native],Table2[Name]),2,0)</f>
        <v>Kāifú Qū</v>
      </c>
      <c r="N456" t="str">
        <f>VLOOKUP(I456,CHOOSE({1,2},Table2[Native],Table2[Name]),2,0)</f>
        <v>Chángshā Shì</v>
      </c>
      <c r="O456" t="str">
        <f t="shared" si="30"/>
        <v>Furongbeilu Jiedao (Chángshā Shì)</v>
      </c>
      <c r="P456" s="11" t="str">
        <f t="shared" si="31"/>
        <v>Furongbeilu Jiedao (Chángshā Shì)</v>
      </c>
    </row>
    <row r="457" spans="1:16" hidden="1" x14ac:dyDescent="0.25">
      <c r="A457" t="s">
        <v>4377</v>
      </c>
      <c r="B457" t="str">
        <f t="shared" si="28"/>
        <v>Fúróngqiáo Báizú Xiāng</v>
      </c>
      <c r="C457" t="str">
        <f t="shared" si="29"/>
        <v>Fúróngqiáo Báizú Xiāng</v>
      </c>
      <c r="D457" t="s">
        <v>4378</v>
      </c>
      <c r="E457" t="s">
        <v>280</v>
      </c>
      <c r="F457" t="str">
        <f>_xlfn.CONCAT(D457,", ",H457,", ",I457,", ","湖南省")</f>
        <v>芙蓉桥白族乡, 桑植县, 张家界市, 湖南省</v>
      </c>
      <c r="G457">
        <v>9743</v>
      </c>
      <c r="H457" t="s">
        <v>244</v>
      </c>
      <c r="I457" t="s">
        <v>240</v>
      </c>
      <c r="J457" t="e">
        <f>VLOOKUP(F457,[1]!china_towns_second__2[[Column1]:[Y]],3,FALSE)</f>
        <v>#N/A</v>
      </c>
      <c r="K457" t="e">
        <f>VLOOKUP(F457,[1]!china_towns_second__2[[Column1]:[Y]],2,FALSE)</f>
        <v>#N/A</v>
      </c>
      <c r="L457" t="s">
        <v>6357</v>
      </c>
      <c r="M457" t="str">
        <f>VLOOKUP(H457,CHOOSE({1,2},Table2[Native],Table2[Name]),2,0)</f>
        <v>Sāngzhí Xiàn</v>
      </c>
      <c r="N457" t="str">
        <f>VLOOKUP(I457,CHOOSE({1,2},Table2[Native],Table2[Name]),2,0)</f>
        <v>Zhāngjiājiè Shì</v>
      </c>
      <c r="O457" t="str">
        <f t="shared" si="30"/>
        <v>Furongqiao Baizu Xiang (Zhāngjiājiè Shì)</v>
      </c>
      <c r="P457" s="11" t="str">
        <f t="shared" si="31"/>
        <v>Furongqiao Baizu Xiang (Zhāngjiājiè Shì)</v>
      </c>
    </row>
    <row r="458" spans="1:16" hidden="1" x14ac:dyDescent="0.25">
      <c r="A458" t="s">
        <v>4097</v>
      </c>
      <c r="B458" t="str">
        <f t="shared" si="28"/>
        <v>Fúshòushān Zhèn</v>
      </c>
      <c r="C458" t="str">
        <f t="shared" si="29"/>
        <v>Fúshòushān Zhèn</v>
      </c>
      <c r="D458" t="s">
        <v>4098</v>
      </c>
      <c r="E458" t="s">
        <v>306</v>
      </c>
      <c r="F458" t="str">
        <f>_xlfn.CONCAT(D458,", ",H458,", ",I458,", ","湖南省")</f>
        <v>福寿山镇, 平江县, 岳阳市, 湖南省</v>
      </c>
      <c r="G458">
        <v>18274</v>
      </c>
      <c r="H458" t="s">
        <v>230</v>
      </c>
      <c r="I458" t="s">
        <v>221</v>
      </c>
      <c r="J458">
        <f>VLOOKUP(F458,[1]!china_towns_second__2[[Column1]:[Y]],3,FALSE)</f>
        <v>28.491566900332099</v>
      </c>
      <c r="K458">
        <f>VLOOKUP(F458,[1]!china_towns_second__2[[Column1]:[Y]],2,FALSE)</f>
        <v>113.7149739</v>
      </c>
      <c r="L458" t="s">
        <v>6358</v>
      </c>
      <c r="M458" t="str">
        <f>VLOOKUP(H458,CHOOSE({1,2},Table2[Native],Table2[Name]),2,0)</f>
        <v>Píngjiāng Xiàn</v>
      </c>
      <c r="N458" t="str">
        <f>VLOOKUP(I458,CHOOSE({1,2},Table2[Native],Table2[Name]),2,0)</f>
        <v>Yuèyáng Shì</v>
      </c>
      <c r="O458" t="str">
        <f t="shared" si="30"/>
        <v>Fushoushan Zhen (Yuèyáng Shì)</v>
      </c>
      <c r="P458" s="11" t="str">
        <f t="shared" si="31"/>
        <v>Fushoushan Zhen (Yuèyáng Shì)</v>
      </c>
    </row>
    <row r="459" spans="1:16" hidden="1" x14ac:dyDescent="0.25">
      <c r="A459" t="s">
        <v>3718</v>
      </c>
      <c r="B459" t="str">
        <f t="shared" si="28"/>
        <v>Fùtáng Jiēdào</v>
      </c>
      <c r="C459" t="str">
        <f t="shared" si="29"/>
        <v>Fùtáng Jiēdào</v>
      </c>
      <c r="D459" t="s">
        <v>3719</v>
      </c>
      <c r="E459" t="s">
        <v>287</v>
      </c>
      <c r="F459" t="str">
        <f>_xlfn.CONCAT(D459,", ",H459,", ",I459,", ","湖南省")</f>
        <v>富塘街道, 道县, 永州市, 湖南省</v>
      </c>
      <c r="G459">
        <v>10204</v>
      </c>
      <c r="H459" t="s">
        <v>202</v>
      </c>
      <c r="I459" t="s">
        <v>200</v>
      </c>
      <c r="J459">
        <f>VLOOKUP(F459,[1]!china_towns_second__2[[Column1]:[Y]],3,FALSE)</f>
        <v>25.576132584793001</v>
      </c>
      <c r="K459">
        <f>VLOOKUP(F459,[1]!china_towns_second__2[[Column1]:[Y]],2,FALSE)</f>
        <v>111.59280630000001</v>
      </c>
      <c r="L459" t="s">
        <v>6359</v>
      </c>
      <c r="M459" t="str">
        <f>VLOOKUP(H459,CHOOSE({1,2},Table2[Native],Table2[Name]),2,0)</f>
        <v>Dào Xiàn</v>
      </c>
      <c r="N459" t="str">
        <f>VLOOKUP(I459,CHOOSE({1,2},Table2[Native],Table2[Name]),2,0)</f>
        <v>Yŏngzhōu Shì</v>
      </c>
      <c r="O459" t="str">
        <f t="shared" si="30"/>
        <v>Futang Jiedao (Yŏngzhōu Shì)</v>
      </c>
      <c r="P459" s="11" t="str">
        <f t="shared" si="31"/>
        <v>Futang Jiedao (Yŏngzhōu Shì)</v>
      </c>
    </row>
    <row r="460" spans="1:16" hidden="1" x14ac:dyDescent="0.25">
      <c r="A460" t="s">
        <v>1527</v>
      </c>
      <c r="B460" t="str">
        <f t="shared" si="28"/>
        <v>Fútiánpù Xiāng [Fútián Xiāng]</v>
      </c>
      <c r="C460" t="str">
        <f t="shared" si="29"/>
        <v>Fútiánpù Xiāng [Fútián Xiāng]</v>
      </c>
      <c r="D460" t="s">
        <v>1528</v>
      </c>
      <c r="E460" t="s">
        <v>280</v>
      </c>
      <c r="F460" t="str">
        <f>_xlfn.CONCAT(D460,", ",H460,", ",I460,", ","湖南省")</f>
        <v>福田铺乡, 衡山县, 衡阳市, 湖南省</v>
      </c>
      <c r="G460">
        <v>15219</v>
      </c>
      <c r="H460" t="s">
        <v>80</v>
      </c>
      <c r="I460" t="s">
        <v>72</v>
      </c>
      <c r="J460" t="e">
        <f>VLOOKUP(F460,[1]!china_towns_second__2[[Column1]:[Y]],3,FALSE)</f>
        <v>#N/A</v>
      </c>
      <c r="K460" t="e">
        <f>VLOOKUP(F460,[1]!china_towns_second__2[[Column1]:[Y]],2,FALSE)</f>
        <v>#N/A</v>
      </c>
      <c r="L460" t="s">
        <v>6360</v>
      </c>
      <c r="M460" t="str">
        <f>VLOOKUP(H460,CHOOSE({1,2},Table2[Native],Table2[Name]),2,0)</f>
        <v>Héngshān Xiàn</v>
      </c>
      <c r="N460" t="str">
        <f>VLOOKUP(I460,CHOOSE({1,2},Table2[Native],Table2[Name]),2,0)</f>
        <v>Héngyáng Shì</v>
      </c>
      <c r="O460" t="str">
        <f t="shared" si="30"/>
        <v>Futianpu Xiang [Futian Xiang] (Héngyáng Shì)</v>
      </c>
      <c r="P460" s="11" t="str">
        <f t="shared" si="31"/>
        <v>Futianpu Xiang [Futian Xiang] (Héngyáng Shì)</v>
      </c>
    </row>
    <row r="461" spans="1:16" hidden="1" x14ac:dyDescent="0.25">
      <c r="A461" t="s">
        <v>3190</v>
      </c>
      <c r="B461" t="str">
        <f t="shared" si="28"/>
        <v>Fùxīng Zhèn</v>
      </c>
      <c r="C461" t="str">
        <f t="shared" si="29"/>
        <v>Fùxīng Zhèn</v>
      </c>
      <c r="D461" t="s">
        <v>402</v>
      </c>
      <c r="E461" t="s">
        <v>306</v>
      </c>
      <c r="F461" t="str">
        <f>_xlfn.CONCAT(D461,", ",H461,", ",I461,", ","湖南省")</f>
        <v>复兴镇, 保靖县, 湘西土家族苗族自治州, 湖南省</v>
      </c>
      <c r="G461">
        <v>15661</v>
      </c>
      <c r="H461" t="s">
        <v>172</v>
      </c>
      <c r="I461" t="s">
        <v>170</v>
      </c>
      <c r="J461">
        <f>VLOOKUP(F461,[1]!china_towns_second__2[[Column1]:[Y]],3,FALSE)</f>
        <v>28.662763514997302</v>
      </c>
      <c r="K461">
        <f>VLOOKUP(F461,[1]!china_towns_second__2[[Column1]:[Y]],2,FALSE)</f>
        <v>109.59658159999999</v>
      </c>
      <c r="L461" t="s">
        <v>6361</v>
      </c>
      <c r="M461" t="str">
        <f>VLOOKUP(H461,CHOOSE({1,2},Table2[Native],Table2[Name]),2,0)</f>
        <v>Băojìng Xiàn</v>
      </c>
      <c r="N461" t="str">
        <f>VLOOKUP(I461,CHOOSE({1,2},Table2[Native],Table2[Name]),2,0)</f>
        <v>Xiāngxī Tŭjiāzú Miáozú Zìzhìzhōu</v>
      </c>
      <c r="O461" t="str">
        <f t="shared" si="30"/>
        <v>Fuxing Zhen (Xiāngxī Tŭjiāzú Miáozú Zìzhìzhōu)</v>
      </c>
      <c r="P461" s="11" t="str">
        <f t="shared" si="31"/>
        <v>Fuxing Zhen (Xiāngxī Tŭjiāzú Miáozú Zìzhìzhōu)</v>
      </c>
    </row>
    <row r="462" spans="1:16" hidden="1" x14ac:dyDescent="0.25">
      <c r="A462" t="s">
        <v>401</v>
      </c>
      <c r="B462" t="str">
        <f t="shared" si="28"/>
        <v>Fùxīng Zhèn [incl. Fùxīngchǎng Zhèn, Shuānglóng Xiāng]</v>
      </c>
      <c r="C462" t="str">
        <f t="shared" si="29"/>
        <v>Fùxīng Zhèn [incl. Fùxīngchǎng Zhèn, Shuānglóng Xiāng]</v>
      </c>
      <c r="D462" t="s">
        <v>402</v>
      </c>
      <c r="E462" t="s">
        <v>306</v>
      </c>
      <c r="F462" t="str">
        <f>_xlfn.CONCAT(D462,", ",H462,", ",I462,", ","湖南省")</f>
        <v>复兴镇, 澧县, 常德市, 湖南省</v>
      </c>
      <c r="G462">
        <v>28283</v>
      </c>
      <c r="H462" t="s">
        <v>20</v>
      </c>
      <c r="I462" t="s">
        <v>6</v>
      </c>
      <c r="J462">
        <f>VLOOKUP(F462,[1]!china_towns_second__2[[Column1]:[Y]],3,FALSE)</f>
        <v>29.837453247573499</v>
      </c>
      <c r="K462">
        <f>VLOOKUP(F462,[1]!china_towns_second__2[[Column1]:[Y]],2,FALSE)</f>
        <v>111.8349515</v>
      </c>
      <c r="L462" t="s">
        <v>6362</v>
      </c>
      <c r="M462" t="str">
        <f>VLOOKUP(H462,CHOOSE({1,2},Table2[Native],Table2[Name]),2,0)</f>
        <v>Lĭ Xiàn</v>
      </c>
      <c r="N462" t="str">
        <f>VLOOKUP(I462,CHOOSE({1,2},Table2[Native],Table2[Name]),2,0)</f>
        <v>Chángdé Shì</v>
      </c>
      <c r="O462" t="str">
        <f t="shared" si="30"/>
        <v>Fuxing Zhen [incl. Fuxingchang Zhen, Shuanglong Xiang] (Chángdé Shì)</v>
      </c>
      <c r="P462" s="11" t="str">
        <f t="shared" si="31"/>
        <v>Fuxing Zhen [incl. Fuxingchang Zhen, Shuanglong Xiang] (Chángdé Shì)</v>
      </c>
    </row>
    <row r="463" spans="1:16" hidden="1" x14ac:dyDescent="0.25">
      <c r="A463" t="s">
        <v>3191</v>
      </c>
      <c r="B463" t="str">
        <f t="shared" si="28"/>
        <v>Fŭzhì Xiāng</v>
      </c>
      <c r="C463" t="str">
        <f t="shared" si="29"/>
        <v>Fŭzhì Xiāng</v>
      </c>
      <c r="D463" t="s">
        <v>3192</v>
      </c>
      <c r="E463" t="s">
        <v>280</v>
      </c>
      <c r="F463" t="str">
        <f>_xlfn.CONCAT(D463,", ",H463,", ",I463,", ","湖南省")</f>
        <v>抚志乡, 永顺县, 湘西土家族苗族自治州, 湖南省</v>
      </c>
      <c r="G463">
        <v>7713</v>
      </c>
      <c r="H463" t="s">
        <v>186</v>
      </c>
      <c r="I463" t="s">
        <v>170</v>
      </c>
      <c r="J463" t="e">
        <f>VLOOKUP(F463,[1]!china_towns_second__2[[Column1]:[Y]],3,FALSE)</f>
        <v>#N/A</v>
      </c>
      <c r="K463" t="e">
        <f>VLOOKUP(F463,[1]!china_towns_second__2[[Column1]:[Y]],2,FALSE)</f>
        <v>#N/A</v>
      </c>
      <c r="L463" t="s">
        <v>6363</v>
      </c>
      <c r="M463" t="str">
        <f>VLOOKUP(H463,CHOOSE({1,2},Table2[Native],Table2[Name]),2,0)</f>
        <v>Yŏngshùn Xiàn</v>
      </c>
      <c r="N463" t="str">
        <f>VLOOKUP(I463,CHOOSE({1,2},Table2[Native],Table2[Name]),2,0)</f>
        <v>Xiāngxī Tŭjiāzú Miáozú Zìzhìzhōu</v>
      </c>
      <c r="O463" t="str">
        <f t="shared" si="30"/>
        <v>Fuzhi Xiang (Xiāngxī Tŭjiāzú Miáozú Zìzhìzhōu)</v>
      </c>
      <c r="P463" s="11" t="str">
        <f t="shared" si="31"/>
        <v>Fuzhi Xiang (Xiāngxī Tŭjiāzú Miáozú Zìzhìzhōu)</v>
      </c>
    </row>
    <row r="464" spans="1:16" hidden="1" x14ac:dyDescent="0.25">
      <c r="A464" t="s">
        <v>4099</v>
      </c>
      <c r="B464" t="str">
        <f t="shared" si="28"/>
        <v>Gàngkŏu Zhèn</v>
      </c>
      <c r="C464" t="str">
        <f t="shared" si="29"/>
        <v>Gàngkŏu Zhèn</v>
      </c>
      <c r="D464" t="s">
        <v>4100</v>
      </c>
      <c r="E464" t="s">
        <v>306</v>
      </c>
      <c r="F464" t="str">
        <f>_xlfn.CONCAT(D464,", ",H464,", ",I464,", ","湖南省")</f>
        <v>筻口镇, 岳阳县, 岳阳市, 湖南省</v>
      </c>
      <c r="G464">
        <v>51797</v>
      </c>
      <c r="H464" t="s">
        <v>236</v>
      </c>
      <c r="I464" t="s">
        <v>221</v>
      </c>
      <c r="J464">
        <f>VLOOKUP(F464,[1]!china_towns_second__2[[Column1]:[Y]],3,FALSE)</f>
        <v>29.176683209123102</v>
      </c>
      <c r="K464">
        <f>VLOOKUP(F464,[1]!china_towns_second__2[[Column1]:[Y]],2,FALSE)</f>
        <v>113.3193157</v>
      </c>
      <c r="L464" t="s">
        <v>6364</v>
      </c>
      <c r="M464" t="str">
        <f>VLOOKUP(H464,CHOOSE({1,2},Table2[Native],Table2[Name]),2,0)</f>
        <v>Yuèyáng Xiàn</v>
      </c>
      <c r="N464" t="str">
        <f>VLOOKUP(I464,CHOOSE({1,2},Table2[Native],Table2[Name]),2,0)</f>
        <v>Yuèyáng Shì</v>
      </c>
      <c r="O464" t="str">
        <f t="shared" si="30"/>
        <v>Gangkou Zhen (Yuèyáng Shì)</v>
      </c>
      <c r="P464" s="11" t="str">
        <f t="shared" si="31"/>
        <v>Gangkou Zhen (Yuèyáng Shì)</v>
      </c>
    </row>
    <row r="465" spans="1:16" hidden="1" x14ac:dyDescent="0.25">
      <c r="A465" t="s">
        <v>1955</v>
      </c>
      <c r="B465" t="str">
        <f t="shared" si="28"/>
        <v>Gāntáng Zhèn (Huáihuà Shì)</v>
      </c>
      <c r="C465" t="str">
        <f t="shared" si="29"/>
        <v>Gāntáng Zhèn (Huáihuà Shì)</v>
      </c>
      <c r="D465" t="s">
        <v>1956</v>
      </c>
      <c r="E465" t="s">
        <v>306</v>
      </c>
      <c r="F465" t="str">
        <f>_xlfn.CONCAT(D465,", ",H465,", ",I465,", ","湖南省")</f>
        <v>甘棠镇, 靖州苗族侗族自治县, 怀化市, 湖南省</v>
      </c>
      <c r="G465">
        <v>19615</v>
      </c>
      <c r="H465" t="s">
        <v>105</v>
      </c>
      <c r="I465" t="s">
        <v>95</v>
      </c>
      <c r="J465">
        <f>VLOOKUP(F465,[1]!china_towns_second__2[[Column1]:[Y]],3,FALSE)</f>
        <v>26.713939294913299</v>
      </c>
      <c r="K465">
        <f>VLOOKUP(F465,[1]!china_towns_second__2[[Column1]:[Y]],2,FALSE)</f>
        <v>109.78395500000001</v>
      </c>
      <c r="L465" t="s">
        <v>6365</v>
      </c>
      <c r="M465" t="str">
        <f>VLOOKUP(H465,CHOOSE({1,2},Table2[Native],Table2[Name]),2,0)</f>
        <v>Jìngzhōu Miáozú Dòngzú Zìzhìxiàn</v>
      </c>
      <c r="N465" t="str">
        <f>VLOOKUP(I465,CHOOSE({1,2},Table2[Native],Table2[Name]),2,0)</f>
        <v>Huáihuà Shì</v>
      </c>
      <c r="O465" t="str">
        <f t="shared" si="30"/>
        <v>Gantang Zhen (Huaihua Shi) (Huáihuà Shì)</v>
      </c>
      <c r="P465" s="11" t="str">
        <f t="shared" si="31"/>
        <v>Gantang Zhen (Huaihua Shi) (Huáihuà Shì)</v>
      </c>
    </row>
    <row r="466" spans="1:16" hidden="1" x14ac:dyDescent="0.25">
      <c r="A466" t="s">
        <v>1955</v>
      </c>
      <c r="B466" t="str">
        <f t="shared" si="28"/>
        <v>Gāntáng Zhèn (Lóudĭ Shì)</v>
      </c>
      <c r="C466" t="str">
        <f t="shared" si="29"/>
        <v>Gāntáng Zhèn (Lóudĭ Shì)</v>
      </c>
      <c r="D466" t="s">
        <v>1956</v>
      </c>
      <c r="E466" t="s">
        <v>306</v>
      </c>
      <c r="F466" t="str">
        <f>_xlfn.CONCAT(D466,", ",H466,", ",I466,", ","湖南省")</f>
        <v>甘棠镇, 双峰县, 娄底市, 湖南省</v>
      </c>
      <c r="G466">
        <v>74134</v>
      </c>
      <c r="H466" t="s">
        <v>129</v>
      </c>
      <c r="I466" t="s">
        <v>121</v>
      </c>
      <c r="J466">
        <f>VLOOKUP(F466,[1]!china_towns_second__2[[Column1]:[Y]],3,FALSE)</f>
        <v>27.4659943556982</v>
      </c>
      <c r="K466">
        <f>VLOOKUP(F466,[1]!china_towns_second__2[[Column1]:[Y]],2,FALSE)</f>
        <v>111.97082640000001</v>
      </c>
      <c r="L466" t="s">
        <v>6366</v>
      </c>
      <c r="M466" t="str">
        <f>VLOOKUP(H466,CHOOSE({1,2},Table2[Native],Table2[Name]),2,0)</f>
        <v>Shuāngfēng Xiàn</v>
      </c>
      <c r="N466" t="str">
        <f>VLOOKUP(I466,CHOOSE({1,2},Table2[Native],Table2[Name]),2,0)</f>
        <v>Lóudĭ Shì</v>
      </c>
      <c r="O466" t="str">
        <f t="shared" si="30"/>
        <v>Gantang Zhen (Loudi Shi) (Lóudĭ Shì)</v>
      </c>
      <c r="P466" s="11" t="str">
        <f t="shared" si="31"/>
        <v>Gantang Zhen (Loudi Shi) (Lóudĭ Shì)</v>
      </c>
    </row>
    <row r="467" spans="1:16" hidden="1" x14ac:dyDescent="0.25">
      <c r="A467" t="s">
        <v>4101</v>
      </c>
      <c r="B467" t="str">
        <f t="shared" si="28"/>
        <v>Gāntián Xiāng</v>
      </c>
      <c r="C467" t="str">
        <f t="shared" si="29"/>
        <v>Gāntián Xiāng</v>
      </c>
      <c r="D467" t="s">
        <v>4102</v>
      </c>
      <c r="E467" t="s">
        <v>280</v>
      </c>
      <c r="F467" t="str">
        <f>_xlfn.CONCAT(D467,", ",H467,", ",I467,", ","湖南省")</f>
        <v>甘田乡, 岳阳县, 岳阳市, 湖南省</v>
      </c>
      <c r="G467">
        <v>15433</v>
      </c>
      <c r="H467" t="s">
        <v>236</v>
      </c>
      <c r="I467" t="s">
        <v>221</v>
      </c>
      <c r="J467" t="e">
        <f>VLOOKUP(F467,[1]!china_towns_second__2[[Column1]:[Y]],3,FALSE)</f>
        <v>#N/A</v>
      </c>
      <c r="K467" t="e">
        <f>VLOOKUP(F467,[1]!china_towns_second__2[[Column1]:[Y]],2,FALSE)</f>
        <v>#N/A</v>
      </c>
      <c r="L467" t="s">
        <v>6367</v>
      </c>
      <c r="M467" t="str">
        <f>VLOOKUP(H467,CHOOSE({1,2},Table2[Native],Table2[Name]),2,0)</f>
        <v>Yuèyáng Xiàn</v>
      </c>
      <c r="N467" t="str">
        <f>VLOOKUP(I467,CHOOSE({1,2},Table2[Native],Table2[Name]),2,0)</f>
        <v>Yuèyáng Shì</v>
      </c>
      <c r="O467" t="str">
        <f t="shared" si="30"/>
        <v>Gantian Xiang (Yuèyáng Shì)</v>
      </c>
      <c r="P467" s="11" t="str">
        <f t="shared" si="31"/>
        <v>Gantian Xiang (Yuèyáng Shì)</v>
      </c>
    </row>
    <row r="468" spans="1:16" hidden="1" x14ac:dyDescent="0.25">
      <c r="A468" t="s">
        <v>4580</v>
      </c>
      <c r="B468" t="str">
        <f t="shared" si="28"/>
        <v>Gàntián Zhèn</v>
      </c>
      <c r="C468" t="str">
        <f t="shared" si="29"/>
        <v>Gàntián Zhèn</v>
      </c>
      <c r="D468" t="s">
        <v>4581</v>
      </c>
      <c r="E468" t="s">
        <v>306</v>
      </c>
      <c r="F468" t="str">
        <f>_xlfn.CONCAT(D468,", ",H468,", ",I468,", ","湖南省")</f>
        <v>淦田镇, 渌口区, 株洲市, 湖南省</v>
      </c>
      <c r="G468">
        <v>18608</v>
      </c>
      <c r="H468" t="s">
        <v>257</v>
      </c>
      <c r="I468" t="s">
        <v>250</v>
      </c>
      <c r="J468">
        <f>VLOOKUP(F468,[1]!china_towns_second__2[[Column1]:[Y]],3,FALSE)</f>
        <v>27.454012439654999</v>
      </c>
      <c r="K468">
        <f>VLOOKUP(F468,[1]!china_towns_second__2[[Column1]:[Y]],2,FALSE)</f>
        <v>113.2018108</v>
      </c>
      <c r="L468" t="s">
        <v>6368</v>
      </c>
      <c r="M468" t="str">
        <f>VLOOKUP(H468,CHOOSE({1,2},Table2[Native],Table2[Name]),2,0)</f>
        <v>Lùkŏu Qū</v>
      </c>
      <c r="N468" t="str">
        <f>VLOOKUP(I468,CHOOSE({1,2},Table2[Native],Table2[Name]),2,0)</f>
        <v>Zhūzhōu Shì</v>
      </c>
      <c r="O468" t="str">
        <f t="shared" si="30"/>
        <v>Gantian Zhen (Zhūzhōu Shì)</v>
      </c>
      <c r="P468" s="11" t="str">
        <f t="shared" si="31"/>
        <v>Gantian Zhen (Zhūzhōu Shì)</v>
      </c>
    </row>
    <row r="469" spans="1:16" hidden="1" x14ac:dyDescent="0.25">
      <c r="A469" t="s">
        <v>1957</v>
      </c>
      <c r="B469" t="str">
        <f t="shared" si="28"/>
        <v>Gānxī Xiāng</v>
      </c>
      <c r="C469" t="str">
        <f t="shared" si="29"/>
        <v>Gānxī Xiāng</v>
      </c>
      <c r="D469" t="s">
        <v>1958</v>
      </c>
      <c r="E469" t="s">
        <v>280</v>
      </c>
      <c r="F469" t="str">
        <f>_xlfn.CONCAT(D469,", ",H469,", ",I469,", ","湖南省")</f>
        <v>甘溪乡, 通道侗族自治县, 怀化市, 湖南省</v>
      </c>
      <c r="G469">
        <v>6730</v>
      </c>
      <c r="H469" t="s">
        <v>109</v>
      </c>
      <c r="I469" t="s">
        <v>95</v>
      </c>
      <c r="J469" t="e">
        <f>VLOOKUP(F469,[1]!china_towns_second__2[[Column1]:[Y]],3,FALSE)</f>
        <v>#N/A</v>
      </c>
      <c r="K469" t="e">
        <f>VLOOKUP(F469,[1]!china_towns_second__2[[Column1]:[Y]],2,FALSE)</f>
        <v>#N/A</v>
      </c>
      <c r="L469" t="s">
        <v>6369</v>
      </c>
      <c r="M469" t="str">
        <f>VLOOKUP(H469,CHOOSE({1,2},Table2[Native],Table2[Name]),2,0)</f>
        <v>Tōngdào Dòngzú Zìzhìxiàn</v>
      </c>
      <c r="N469" t="str">
        <f>VLOOKUP(I469,CHOOSE({1,2},Table2[Native],Table2[Name]),2,0)</f>
        <v>Huáihuà Shì</v>
      </c>
      <c r="O469" t="str">
        <f t="shared" si="30"/>
        <v>Ganxi Xiang (Huáihuà Shì)</v>
      </c>
      <c r="P469" s="11" t="str">
        <f t="shared" si="31"/>
        <v>Ganxi Xiang (Huáihuà Shì)</v>
      </c>
    </row>
    <row r="470" spans="1:16" hidden="1" x14ac:dyDescent="0.25">
      <c r="A470" t="s">
        <v>1529</v>
      </c>
      <c r="B470" t="str">
        <f t="shared" si="28"/>
        <v>Gānxī Zhèn</v>
      </c>
      <c r="C470" t="str">
        <f t="shared" si="29"/>
        <v>Gānxī Zhèn</v>
      </c>
      <c r="D470" t="s">
        <v>1530</v>
      </c>
      <c r="E470" t="s">
        <v>306</v>
      </c>
      <c r="F470" t="str">
        <f>_xlfn.CONCAT(D470,", ",H470,", ",I470,", ","湖南省")</f>
        <v>甘溪镇, 衡东县, 衡阳市, 湖南省</v>
      </c>
      <c r="G470">
        <v>28012</v>
      </c>
      <c r="H470" t="s">
        <v>76</v>
      </c>
      <c r="I470" t="s">
        <v>72</v>
      </c>
      <c r="J470">
        <f>VLOOKUP(F470,[1]!china_towns_second__2[[Column1]:[Y]],3,FALSE)</f>
        <v>27.090132868310299</v>
      </c>
      <c r="K470">
        <f>VLOOKUP(F470,[1]!china_towns_second__2[[Column1]:[Y]],2,FALSE)</f>
        <v>113.0625416</v>
      </c>
      <c r="L470" t="s">
        <v>6370</v>
      </c>
      <c r="M470" t="str">
        <f>VLOOKUP(H470,CHOOSE({1,2},Table2[Native],Table2[Name]),2,0)</f>
        <v>Héngdōng Xiàn</v>
      </c>
      <c r="N470" t="str">
        <f>VLOOKUP(I470,CHOOSE({1,2},Table2[Native],Table2[Name]),2,0)</f>
        <v>Héngyáng Shì</v>
      </c>
      <c r="O470" t="str">
        <f t="shared" si="30"/>
        <v>Ganxi Zhen (Héngyáng Shì)</v>
      </c>
      <c r="P470" s="11" t="str">
        <f t="shared" si="31"/>
        <v>Ganxi Zhen (Héngyáng Shì)</v>
      </c>
    </row>
    <row r="471" spans="1:16" hidden="1" x14ac:dyDescent="0.25">
      <c r="A471" t="s">
        <v>403</v>
      </c>
      <c r="B471" t="str">
        <f t="shared" si="28"/>
        <v>Gānxītān Zhèn</v>
      </c>
      <c r="C471" t="str">
        <f t="shared" si="29"/>
        <v>Gānxītān Zhèn</v>
      </c>
      <c r="D471" t="s">
        <v>404</v>
      </c>
      <c r="E471" t="s">
        <v>306</v>
      </c>
      <c r="F471" t="str">
        <f>_xlfn.CONCAT(D471,", ",H471,", ",I471,", ","湖南省")</f>
        <v>甘溪滩镇, 澧县, 常德市, 湖南省</v>
      </c>
      <c r="G471">
        <v>17324</v>
      </c>
      <c r="H471" t="s">
        <v>20</v>
      </c>
      <c r="I471" t="s">
        <v>6</v>
      </c>
      <c r="J471">
        <f>VLOOKUP(F471,[1]!china_towns_second__2[[Column1]:[Y]],3,FALSE)</f>
        <v>29.892912187207099</v>
      </c>
      <c r="K471">
        <f>VLOOKUP(F471,[1]!china_towns_second__2[[Column1]:[Y]],2,FALSE)</f>
        <v>111.3654947</v>
      </c>
      <c r="L471" t="s">
        <v>6371</v>
      </c>
      <c r="M471" t="str">
        <f>VLOOKUP(H471,CHOOSE({1,2},Table2[Native],Table2[Name]),2,0)</f>
        <v>Lĭ Xiàn</v>
      </c>
      <c r="N471" t="str">
        <f>VLOOKUP(I471,CHOOSE({1,2},Table2[Native],Table2[Name]),2,0)</f>
        <v>Chángdé Shì</v>
      </c>
      <c r="O471" t="str">
        <f t="shared" si="30"/>
        <v>Ganxitan Zhen (Chángdé Shì)</v>
      </c>
      <c r="P471" s="11" t="str">
        <f t="shared" si="31"/>
        <v>Ganxitan Zhen (Chángdé Shì)</v>
      </c>
    </row>
    <row r="472" spans="1:16" hidden="1" x14ac:dyDescent="0.25">
      <c r="A472" t="s">
        <v>4379</v>
      </c>
      <c r="B472" t="str">
        <f t="shared" si="28"/>
        <v>Gānyàn Tŭjiāzú Xiāng</v>
      </c>
      <c r="C472" t="str">
        <f t="shared" si="29"/>
        <v>Gānyàn Tŭjiāzú Xiāng</v>
      </c>
      <c r="D472" t="s">
        <v>4380</v>
      </c>
      <c r="E472" t="s">
        <v>280</v>
      </c>
      <c r="F472" t="str">
        <f>_xlfn.CONCAT(D472,", ",H472,", ",I472,", ","湖南省")</f>
        <v>甘堰土家族乡, 慈利县, 张家界市, 湖南省</v>
      </c>
      <c r="G472">
        <v>18164</v>
      </c>
      <c r="H472" t="s">
        <v>242</v>
      </c>
      <c r="I472" t="s">
        <v>240</v>
      </c>
      <c r="J472" t="e">
        <f>VLOOKUP(F472,[1]!china_towns_second__2[[Column1]:[Y]],3,FALSE)</f>
        <v>#N/A</v>
      </c>
      <c r="K472" t="e">
        <f>VLOOKUP(F472,[1]!china_towns_second__2[[Column1]:[Y]],2,FALSE)</f>
        <v>#N/A</v>
      </c>
      <c r="L472" t="s">
        <v>6372</v>
      </c>
      <c r="M472" t="str">
        <f>VLOOKUP(H472,CHOOSE({1,2},Table2[Native],Table2[Name]),2,0)</f>
        <v>Cílì Xiàn</v>
      </c>
      <c r="N472" t="str">
        <f>VLOOKUP(I472,CHOOSE({1,2},Table2[Native],Table2[Name]),2,0)</f>
        <v>Zhāngjiājiè Shì</v>
      </c>
      <c r="O472" t="str">
        <f t="shared" si="30"/>
        <v>Ganyan Tujiazu Xiang (Zhāngjiājiè Shì)</v>
      </c>
      <c r="P472" s="11" t="str">
        <f t="shared" si="31"/>
        <v>Ganyan Tujiazu Xiang (Zhāngjiājiè Shì)</v>
      </c>
    </row>
    <row r="473" spans="1:16" hidden="1" x14ac:dyDescent="0.25">
      <c r="A473" t="s">
        <v>3193</v>
      </c>
      <c r="B473" t="str">
        <f t="shared" si="28"/>
        <v>Gānzipíng Zhèn</v>
      </c>
      <c r="C473" t="str">
        <f t="shared" si="29"/>
        <v>Gānzipíng Zhèn</v>
      </c>
      <c r="D473" t="s">
        <v>3194</v>
      </c>
      <c r="E473" t="s">
        <v>306</v>
      </c>
      <c r="F473" t="str">
        <f>_xlfn.CONCAT(D473,", ",H473,", ",I473,", ","湖南省")</f>
        <v>筸子坪镇, 凤凰县, 湘西土家族苗族自治州, 湖南省</v>
      </c>
      <c r="G473">
        <v>9891</v>
      </c>
      <c r="H473" t="s">
        <v>174</v>
      </c>
      <c r="I473" t="s">
        <v>170</v>
      </c>
      <c r="J473">
        <f>VLOOKUP(F473,[1]!china_towns_second__2[[Column1]:[Y]],3,FALSE)</f>
        <v>28.1728343000308</v>
      </c>
      <c r="K473">
        <f>VLOOKUP(F473,[1]!china_towns_second__2[[Column1]:[Y]],2,FALSE)</f>
        <v>109.6648546</v>
      </c>
      <c r="L473" t="s">
        <v>6373</v>
      </c>
      <c r="M473" t="str">
        <f>VLOOKUP(H473,CHOOSE({1,2},Table2[Native],Table2[Name]),2,0)</f>
        <v>Fènghuáng Xiàn</v>
      </c>
      <c r="N473" t="str">
        <f>VLOOKUP(I473,CHOOSE({1,2},Table2[Native],Table2[Name]),2,0)</f>
        <v>Xiāngxī Tŭjiāzú Miáozú Zìzhìzhōu</v>
      </c>
      <c r="O473" t="str">
        <f t="shared" si="30"/>
        <v>Ganziping Zhen (Xiāngxī Tŭjiāzú Miáozú Zìzhìzhōu)</v>
      </c>
      <c r="P473" s="11" t="str">
        <f t="shared" si="31"/>
        <v>Ganziping Zhen (Xiāngxī Tŭjiāzú Miáozú Zìzhìzhōu)</v>
      </c>
    </row>
    <row r="474" spans="1:16" hidden="1" x14ac:dyDescent="0.25">
      <c r="A474" t="s">
        <v>3720</v>
      </c>
      <c r="B474" t="str">
        <f t="shared" si="28"/>
        <v>Gānziyuán Zhèn</v>
      </c>
      <c r="C474" t="str">
        <f t="shared" si="29"/>
        <v>Gānziyuán Zhèn</v>
      </c>
      <c r="D474" t="s">
        <v>3721</v>
      </c>
      <c r="E474" t="s">
        <v>306</v>
      </c>
      <c r="F474" t="str">
        <f>_xlfn.CONCAT(D474,", ",H474,", ",I474,", ","湖南省")</f>
        <v>柑子园镇, 道县, 永州市, 湖南省</v>
      </c>
      <c r="G474">
        <v>26956</v>
      </c>
      <c r="H474" t="s">
        <v>202</v>
      </c>
      <c r="I474" t="s">
        <v>200</v>
      </c>
      <c r="J474">
        <f>VLOOKUP(F474,[1]!china_towns_second__2[[Column1]:[Y]],3,FALSE)</f>
        <v>25.577342983039099</v>
      </c>
      <c r="K474">
        <f>VLOOKUP(F474,[1]!china_towns_second__2[[Column1]:[Y]],2,FALSE)</f>
        <v>111.8003267</v>
      </c>
      <c r="L474" t="s">
        <v>6374</v>
      </c>
      <c r="M474" t="str">
        <f>VLOOKUP(H474,CHOOSE({1,2},Table2[Native],Table2[Name]),2,0)</f>
        <v>Dào Xiàn</v>
      </c>
      <c r="N474" t="str">
        <f>VLOOKUP(I474,CHOOSE({1,2},Table2[Native],Table2[Name]),2,0)</f>
        <v>Yŏngzhōu Shì</v>
      </c>
      <c r="O474" t="str">
        <f t="shared" si="30"/>
        <v>Ganziyuan Zhen (Yŏngzhōu Shì)</v>
      </c>
      <c r="P474" s="11" t="str">
        <f t="shared" si="31"/>
        <v>Ganziyuan Zhen (Yŏngzhōu Shì)</v>
      </c>
    </row>
    <row r="475" spans="1:16" hidden="1" x14ac:dyDescent="0.25">
      <c r="A475" t="s">
        <v>2667</v>
      </c>
      <c r="B475" t="str">
        <f t="shared" si="28"/>
        <v>Gāochóngshān Zhèn</v>
      </c>
      <c r="C475" t="str">
        <f t="shared" si="29"/>
        <v>Gāochóngshān Zhèn</v>
      </c>
      <c r="D475" t="s">
        <v>2668</v>
      </c>
      <c r="E475" t="s">
        <v>306</v>
      </c>
      <c r="F475" t="str">
        <f>_xlfn.CONCAT(D475,", ",H475,", ",I475,", ","湖南省")</f>
        <v>高崇山镇, 双清区, 邵阳市, 湖南省</v>
      </c>
      <c r="G475">
        <v>27695</v>
      </c>
      <c r="H475" t="s">
        <v>149</v>
      </c>
      <c r="I475" t="s">
        <v>133</v>
      </c>
      <c r="J475">
        <f>VLOOKUP(F475,[1]!china_towns_second__2[[Column1]:[Y]],3,FALSE)</f>
        <v>27.257093915891399</v>
      </c>
      <c r="K475">
        <f>VLOOKUP(F475,[1]!china_towns_second__2[[Column1]:[Y]],2,FALSE)</f>
        <v>111.583258</v>
      </c>
      <c r="L475" t="s">
        <v>6375</v>
      </c>
      <c r="M475" t="str">
        <f>VLOOKUP(H475,CHOOSE({1,2},Table2[Native],Table2[Name]),2,0)</f>
        <v>Shuāngqīng Qū</v>
      </c>
      <c r="N475" t="str">
        <f>VLOOKUP(I475,CHOOSE({1,2},Table2[Native],Table2[Name]),2,0)</f>
        <v>Shàoyáng Shì</v>
      </c>
      <c r="O475" t="str">
        <f t="shared" si="30"/>
        <v>Gaochongshan Zhen (Shàoyáng Shì)</v>
      </c>
      <c r="P475" s="11" t="str">
        <f t="shared" si="31"/>
        <v>Gaochongshan Zhen (Shàoyáng Shì)</v>
      </c>
    </row>
    <row r="476" spans="1:16" hidden="1" x14ac:dyDescent="0.25">
      <c r="A476" t="s">
        <v>1959</v>
      </c>
      <c r="B476" t="str">
        <f t="shared" si="28"/>
        <v>Gāocūn Zhèn</v>
      </c>
      <c r="C476" t="str">
        <f t="shared" si="29"/>
        <v>Gāocūn Zhèn</v>
      </c>
      <c r="D476" t="s">
        <v>1960</v>
      </c>
      <c r="E476" t="s">
        <v>306</v>
      </c>
      <c r="F476" t="str">
        <f>_xlfn.CONCAT(D476,", ",H476,", ",I476,", ","湖南省")</f>
        <v>高村镇, 麻阳苗族自治县, 怀化市, 湖南省</v>
      </c>
      <c r="G476">
        <v>66887</v>
      </c>
      <c r="H476" t="s">
        <v>107</v>
      </c>
      <c r="I476" t="s">
        <v>95</v>
      </c>
      <c r="J476">
        <f>VLOOKUP(F476,[1]!china_towns_second__2[[Column1]:[Y]],3,FALSE)</f>
        <v>27.8580556727002</v>
      </c>
      <c r="K476">
        <f>VLOOKUP(F476,[1]!china_towns_second__2[[Column1]:[Y]],2,FALSE)</f>
        <v>109.8015321</v>
      </c>
      <c r="L476" t="s">
        <v>6376</v>
      </c>
      <c r="M476" t="str">
        <f>VLOOKUP(H476,CHOOSE({1,2},Table2[Native],Table2[Name]),2,0)</f>
        <v>Máyáng Miáozú Zìzhìxiàn</v>
      </c>
      <c r="N476" t="str">
        <f>VLOOKUP(I476,CHOOSE({1,2},Table2[Native],Table2[Name]),2,0)</f>
        <v>Huáihuà Shì</v>
      </c>
      <c r="O476" t="str">
        <f t="shared" si="30"/>
        <v>Gaocun Zhen (Huáihuà Shì)</v>
      </c>
      <c r="P476" s="11" t="str">
        <f t="shared" si="31"/>
        <v>Gaocun Zhen (Huáihuà Shì)</v>
      </c>
    </row>
    <row r="477" spans="1:16" hidden="1" x14ac:dyDescent="0.25">
      <c r="A477" t="s">
        <v>4381</v>
      </c>
      <c r="B477" t="str">
        <f t="shared" si="28"/>
        <v>Gāofēng Tŭjiāzú Xiāng</v>
      </c>
      <c r="C477" t="str">
        <f t="shared" si="29"/>
        <v>Gāofēng Tŭjiāzú Xiāng</v>
      </c>
      <c r="D477" t="s">
        <v>4382</v>
      </c>
      <c r="E477" t="s">
        <v>280</v>
      </c>
      <c r="F477" t="str">
        <f>_xlfn.CONCAT(D477,", ",H477,", ",I477,", ","湖南省")</f>
        <v>高峰土家族乡, 慈利县, 张家界市, 湖南省</v>
      </c>
      <c r="G477">
        <v>15006</v>
      </c>
      <c r="H477" t="s">
        <v>242</v>
      </c>
      <c r="I477" t="s">
        <v>240</v>
      </c>
      <c r="J477" t="e">
        <f>VLOOKUP(F477,[1]!china_towns_second__2[[Column1]:[Y]],3,FALSE)</f>
        <v>#N/A</v>
      </c>
      <c r="K477" t="e">
        <f>VLOOKUP(F477,[1]!china_towns_second__2[[Column1]:[Y]],2,FALSE)</f>
        <v>#N/A</v>
      </c>
      <c r="L477" t="s">
        <v>6377</v>
      </c>
      <c r="M477" t="str">
        <f>VLOOKUP(H477,CHOOSE({1,2},Table2[Native],Table2[Name]),2,0)</f>
        <v>Cílì Xiàn</v>
      </c>
      <c r="N477" t="str">
        <f>VLOOKUP(I477,CHOOSE({1,2},Table2[Native],Table2[Name]),2,0)</f>
        <v>Zhāngjiājiè Shì</v>
      </c>
      <c r="O477" t="str">
        <f t="shared" si="30"/>
        <v>Gaofeng Tujiazu Xiang (Zhāngjiājiè Shì)</v>
      </c>
      <c r="P477" s="11" t="str">
        <f t="shared" si="31"/>
        <v>Gaofeng Tujiazu Xiang (Zhāngjiājiè Shì)</v>
      </c>
    </row>
    <row r="478" spans="1:16" hidden="1" x14ac:dyDescent="0.25">
      <c r="A478" t="s">
        <v>3195</v>
      </c>
      <c r="B478" t="str">
        <f t="shared" si="28"/>
        <v>Gāofēng Zhèn</v>
      </c>
      <c r="C478" t="str">
        <f t="shared" si="29"/>
        <v>Gāofēng Zhèn</v>
      </c>
      <c r="D478" t="s">
        <v>3196</v>
      </c>
      <c r="E478" t="s">
        <v>306</v>
      </c>
      <c r="F478" t="str">
        <f>_xlfn.CONCAT(D478,", ",H478,", ",I478,", ","湖南省")</f>
        <v>高峰镇, 古丈县, 湘西土家族苗族自治州, 湖南省</v>
      </c>
      <c r="G478">
        <v>7653</v>
      </c>
      <c r="H478" t="s">
        <v>176</v>
      </c>
      <c r="I478" t="s">
        <v>170</v>
      </c>
      <c r="J478">
        <f>VLOOKUP(F478,[1]!china_towns_second__2[[Column1]:[Y]],3,FALSE)</f>
        <v>28.6562807769741</v>
      </c>
      <c r="K478">
        <f>VLOOKUP(F478,[1]!china_towns_second__2[[Column1]:[Y]],2,FALSE)</f>
        <v>110.198635</v>
      </c>
      <c r="L478" t="s">
        <v>6378</v>
      </c>
      <c r="M478" t="str">
        <f>VLOOKUP(H478,CHOOSE({1,2},Table2[Native],Table2[Name]),2,0)</f>
        <v>Gŭzhàng Xiàn</v>
      </c>
      <c r="N478" t="str">
        <f>VLOOKUP(I478,CHOOSE({1,2},Table2[Native],Table2[Name]),2,0)</f>
        <v>Xiāngxī Tŭjiāzú Miáozú Zìzhìzhōu</v>
      </c>
      <c r="O478" t="str">
        <f t="shared" si="30"/>
        <v>Gaofeng Zhen (Xiāngxī Tŭjiāzú Miáozú Zìzhìzhōu)</v>
      </c>
      <c r="P478" s="11" t="str">
        <f t="shared" si="31"/>
        <v>Gaofeng Zhen (Xiāngxī Tŭjiāzú Miáozú Zìzhìzhōu)</v>
      </c>
    </row>
    <row r="479" spans="1:16" hidden="1" x14ac:dyDescent="0.25">
      <c r="A479" t="s">
        <v>1531</v>
      </c>
      <c r="B479" t="str">
        <f t="shared" si="28"/>
        <v>Gāohú Zhèn</v>
      </c>
      <c r="C479" t="str">
        <f t="shared" si="29"/>
        <v>Gāohú Zhèn</v>
      </c>
      <c r="D479" t="s">
        <v>1532</v>
      </c>
      <c r="E479" t="s">
        <v>306</v>
      </c>
      <c r="F479" t="str">
        <f>_xlfn.CONCAT(D479,", ",H479,", ",I479,", ","湖南省")</f>
        <v>高湖镇, 衡东县, 衡阳市, 湖南省</v>
      </c>
      <c r="G479">
        <v>22065</v>
      </c>
      <c r="H479" t="s">
        <v>76</v>
      </c>
      <c r="I479" t="s">
        <v>72</v>
      </c>
      <c r="J479">
        <f>VLOOKUP(F479,[1]!china_towns_second__2[[Column1]:[Y]],3,FALSE)</f>
        <v>27.009464063522199</v>
      </c>
      <c r="K479">
        <f>VLOOKUP(F479,[1]!china_towns_second__2[[Column1]:[Y]],2,FALSE)</f>
        <v>113.17665409999999</v>
      </c>
      <c r="L479" t="s">
        <v>6379</v>
      </c>
      <c r="M479" t="str">
        <f>VLOOKUP(H479,CHOOSE({1,2},Table2[Native],Table2[Name]),2,0)</f>
        <v>Héngdōng Xiàn</v>
      </c>
      <c r="N479" t="str">
        <f>VLOOKUP(I479,CHOOSE({1,2},Table2[Native],Table2[Name]),2,0)</f>
        <v>Héngyáng Shì</v>
      </c>
      <c r="O479" t="str">
        <f t="shared" si="30"/>
        <v>Gaohu Zhen (Héngyáng Shì)</v>
      </c>
      <c r="P479" s="11" t="str">
        <f t="shared" si="31"/>
        <v>Gaohu Zhen (Héngyáng Shì)</v>
      </c>
    </row>
    <row r="480" spans="1:16" hidden="1" x14ac:dyDescent="0.25">
      <c r="A480" t="s">
        <v>4103</v>
      </c>
      <c r="B480" t="str">
        <f t="shared" si="28"/>
        <v>Gāojiāfāng Zhèn</v>
      </c>
      <c r="C480" t="str">
        <f t="shared" si="29"/>
        <v>Gāojiāfāng Zhèn</v>
      </c>
      <c r="D480" t="s">
        <v>4104</v>
      </c>
      <c r="E480" t="s">
        <v>306</v>
      </c>
      <c r="F480" t="str">
        <f>_xlfn.CONCAT(D480,", ",H480,", ",I480,", ","湖南省")</f>
        <v>高家坊镇, 汨罗市, 岳阳市, 湖南省</v>
      </c>
      <c r="G480">
        <v>23630</v>
      </c>
      <c r="H480" t="s">
        <v>228</v>
      </c>
      <c r="I480" t="s">
        <v>221</v>
      </c>
      <c r="J480">
        <f>VLOOKUP(F480,[1]!china_towns_second__2[[Column1]:[Y]],3,FALSE)</f>
        <v>28.517521464455498</v>
      </c>
      <c r="K480">
        <f>VLOOKUP(F480,[1]!china_towns_second__2[[Column1]:[Y]],2,FALSE)</f>
        <v>113.0097023</v>
      </c>
      <c r="L480" t="s">
        <v>6380</v>
      </c>
      <c r="M480" t="str">
        <f>VLOOKUP(H480,CHOOSE({1,2},Table2[Native],Table2[Name]),2,0)</f>
        <v>Mìluó Shì</v>
      </c>
      <c r="N480" t="str">
        <f>VLOOKUP(I480,CHOOSE({1,2},Table2[Native],Table2[Name]),2,0)</f>
        <v>Yuèyáng Shì</v>
      </c>
      <c r="O480" t="str">
        <f t="shared" si="30"/>
        <v>Gaojiafang Zhen (Yuèyáng Shì)</v>
      </c>
      <c r="P480" s="11" t="str">
        <f t="shared" si="31"/>
        <v>Gaojiafang Zhen (Yuèyáng Shì)</v>
      </c>
    </row>
    <row r="481" spans="1:16" hidden="1" x14ac:dyDescent="0.25">
      <c r="A481" t="s">
        <v>4582</v>
      </c>
      <c r="B481" t="str">
        <f t="shared" si="28"/>
        <v>Gāolŏng Zhèn</v>
      </c>
      <c r="C481" t="str">
        <f t="shared" si="29"/>
        <v>Gāolŏng Zhèn</v>
      </c>
      <c r="D481" t="s">
        <v>4583</v>
      </c>
      <c r="E481" t="s">
        <v>306</v>
      </c>
      <c r="F481" t="str">
        <f>_xlfn.CONCAT(D481,", ",H481,", ",I481,", ","湖南省")</f>
        <v>高陇镇, 茶陵县, 株洲市, 湖南省</v>
      </c>
      <c r="G481">
        <v>18632</v>
      </c>
      <c r="H481" t="s">
        <v>252</v>
      </c>
      <c r="I481" t="s">
        <v>250</v>
      </c>
      <c r="J481">
        <f>VLOOKUP(F481,[1]!china_towns_second__2[[Column1]:[Y]],3,FALSE)</f>
        <v>26.979582051885899</v>
      </c>
      <c r="K481">
        <f>VLOOKUP(F481,[1]!china_towns_second__2[[Column1]:[Y]],2,FALSE)</f>
        <v>113.7971036</v>
      </c>
      <c r="L481" t="s">
        <v>6381</v>
      </c>
      <c r="M481" t="str">
        <f>VLOOKUP(H481,CHOOSE({1,2},Table2[Native],Table2[Name]),2,0)</f>
        <v>Chálíng Xiàn</v>
      </c>
      <c r="N481" t="str">
        <f>VLOOKUP(I481,CHOOSE({1,2},Table2[Native],Table2[Name]),2,0)</f>
        <v>Zhūzhōu Shì</v>
      </c>
      <c r="O481" t="str">
        <f t="shared" si="30"/>
        <v>Gaolong Zhen (Zhūzhōu Shì)</v>
      </c>
      <c r="P481" s="11" t="str">
        <f t="shared" si="31"/>
        <v>Gaolong Zhen (Zhūzhōu Shì)</v>
      </c>
    </row>
    <row r="482" spans="1:16" hidden="1" x14ac:dyDescent="0.25">
      <c r="A482" t="s">
        <v>3482</v>
      </c>
      <c r="B482" t="str">
        <f t="shared" si="28"/>
        <v>Gāomíng Xiāng</v>
      </c>
      <c r="C482" t="str">
        <f t="shared" si="29"/>
        <v>Gāomíng Xiāng</v>
      </c>
      <c r="D482" t="s">
        <v>3483</v>
      </c>
      <c r="E482" t="s">
        <v>280</v>
      </c>
      <c r="F482" t="str">
        <f>_xlfn.CONCAT(D482,", ",H482,", ",I482,", ","湖南省")</f>
        <v>高明乡, 安化县, 益阳市, 湖南省</v>
      </c>
      <c r="G482">
        <v>17025</v>
      </c>
      <c r="H482" t="s">
        <v>190</v>
      </c>
      <c r="I482" t="s">
        <v>188</v>
      </c>
      <c r="J482" t="e">
        <f>VLOOKUP(F482,[1]!china_towns_second__2[[Column1]:[Y]],3,FALSE)</f>
        <v>#N/A</v>
      </c>
      <c r="K482" t="e">
        <f>VLOOKUP(F482,[1]!china_towns_second__2[[Column1]:[Y]],2,FALSE)</f>
        <v>#N/A</v>
      </c>
      <c r="L482" t="s">
        <v>6382</v>
      </c>
      <c r="M482" t="str">
        <f>VLOOKUP(H482,CHOOSE({1,2},Table2[Native],Table2[Name]),2,0)</f>
        <v>Ānhuà Xiàn</v>
      </c>
      <c r="N482" t="str">
        <f>VLOOKUP(I482,CHOOSE({1,2},Table2[Native],Table2[Name]),2,0)</f>
        <v>Yìyáng Shì</v>
      </c>
      <c r="O482" t="str">
        <f t="shared" si="30"/>
        <v>Gaoming Xiang (Yìyáng Shì)</v>
      </c>
      <c r="P482" s="11" t="str">
        <f t="shared" si="31"/>
        <v>Gaoming Xiang (Yìyáng Shì)</v>
      </c>
    </row>
    <row r="483" spans="1:16" hidden="1" x14ac:dyDescent="0.25">
      <c r="A483" t="s">
        <v>3197</v>
      </c>
      <c r="B483" t="str">
        <f t="shared" si="28"/>
        <v>Gāopíng Xiāng</v>
      </c>
      <c r="C483" t="str">
        <f t="shared" si="29"/>
        <v>Gāopíng Xiāng</v>
      </c>
      <c r="D483" t="s">
        <v>3198</v>
      </c>
      <c r="E483" t="s">
        <v>280</v>
      </c>
      <c r="F483" t="str">
        <f>_xlfn.CONCAT(D483,", ",H483,", ",I483,", ","湖南省")</f>
        <v>高坪乡, 永顺县, 湘西土家族苗族自治州, 湖南省</v>
      </c>
      <c r="G483">
        <v>12189</v>
      </c>
      <c r="H483" t="s">
        <v>186</v>
      </c>
      <c r="I483" t="s">
        <v>170</v>
      </c>
      <c r="J483" t="e">
        <f>VLOOKUP(F483,[1]!china_towns_second__2[[Column1]:[Y]],3,FALSE)</f>
        <v>#N/A</v>
      </c>
      <c r="K483" t="e">
        <f>VLOOKUP(F483,[1]!china_towns_second__2[[Column1]:[Y]],2,FALSE)</f>
        <v>#N/A</v>
      </c>
      <c r="L483" t="s">
        <v>6383</v>
      </c>
      <c r="M483" t="str">
        <f>VLOOKUP(H483,CHOOSE({1,2},Table2[Native],Table2[Name]),2,0)</f>
        <v>Yŏngshùn Xiàn</v>
      </c>
      <c r="N483" t="str">
        <f>VLOOKUP(I483,CHOOSE({1,2},Table2[Native],Table2[Name]),2,0)</f>
        <v>Xiāngxī Tŭjiāzú Miáozú Zìzhìzhōu</v>
      </c>
      <c r="O483" t="str">
        <f t="shared" si="30"/>
        <v>Gaoping Xiang (Xiāngxī Tŭjiāzú Miáozú Zìzhìzhōu)</v>
      </c>
      <c r="P483" s="11" t="str">
        <f t="shared" si="31"/>
        <v>Gaoping Xiang (Xiāngxī Tŭjiāzú Miáozú Zìzhìzhōu)</v>
      </c>
    </row>
    <row r="484" spans="1:16" hidden="1" x14ac:dyDescent="0.25">
      <c r="A484" t="s">
        <v>806</v>
      </c>
      <c r="B484" t="str">
        <f t="shared" si="28"/>
        <v>Gāopíng Zhèn (Chángshā Shì)</v>
      </c>
      <c r="C484" t="str">
        <f t="shared" si="29"/>
        <v>Gāopíng Zhèn (Chángshā Shì)</v>
      </c>
      <c r="D484" t="s">
        <v>807</v>
      </c>
      <c r="E484" t="s">
        <v>306</v>
      </c>
      <c r="F484" t="str">
        <f>_xlfn.CONCAT(D484,", ",H484,", ",I484,", ","湖南省")</f>
        <v>高坪镇, 浏阳市, 长沙市, 湖南省</v>
      </c>
      <c r="G484">
        <v>31329</v>
      </c>
      <c r="H484" t="s">
        <v>36</v>
      </c>
      <c r="I484" t="s">
        <v>28</v>
      </c>
      <c r="J484">
        <f>VLOOKUP(F484,[1]!china_towns_second__2[[Column1]:[Y]],3,FALSE)</f>
        <v>28.187444782797201</v>
      </c>
      <c r="K484">
        <f>VLOOKUP(F484,[1]!china_towns_second__2[[Column1]:[Y]],2,FALSE)</f>
        <v>113.7985984</v>
      </c>
      <c r="L484" t="s">
        <v>6384</v>
      </c>
      <c r="M484" t="str">
        <f>VLOOKUP(H484,CHOOSE({1,2},Table2[Native],Table2[Name]),2,0)</f>
        <v>Liúyáng Shì</v>
      </c>
      <c r="N484" t="str">
        <f>VLOOKUP(I484,CHOOSE({1,2},Table2[Native],Table2[Name]),2,0)</f>
        <v>Chángshā Shì</v>
      </c>
      <c r="O484" t="str">
        <f t="shared" si="30"/>
        <v>Gaoping Zhen (Changsha Shi) (Chángshā Shì)</v>
      </c>
      <c r="P484" s="11" t="str">
        <f t="shared" si="31"/>
        <v>Gaoping Zhen (Changsha Shi) (Chángshā Shì)</v>
      </c>
    </row>
    <row r="485" spans="1:16" hidden="1" x14ac:dyDescent="0.25">
      <c r="A485" t="s">
        <v>806</v>
      </c>
      <c r="B485" t="str">
        <f t="shared" si="28"/>
        <v>Gāopíng Zhèn (Shàoyáng Shì)</v>
      </c>
      <c r="C485" t="str">
        <f t="shared" si="29"/>
        <v>Gāopíng Zhèn (Shàoyáng Shì)</v>
      </c>
      <c r="D485" t="s">
        <v>2669</v>
      </c>
      <c r="E485" t="s">
        <v>306</v>
      </c>
      <c r="F485" t="str">
        <f>_xlfn.CONCAT(D485,", ",H485,", ",I485,", ","湖南省")</f>
        <v>高平镇, 隆回县, 邵阳市, 湖南省</v>
      </c>
      <c r="G485">
        <v>73831</v>
      </c>
      <c r="H485" t="s">
        <v>143</v>
      </c>
      <c r="I485" t="s">
        <v>133</v>
      </c>
      <c r="J485">
        <f>VLOOKUP(F485,[1]!china_towns_second__2[[Column1]:[Y]],3,FALSE)</f>
        <v>27.495208315395399</v>
      </c>
      <c r="K485">
        <f>VLOOKUP(F485,[1]!china_towns_second__2[[Column1]:[Y]],2,FALSE)</f>
        <v>111.123566</v>
      </c>
      <c r="L485" t="s">
        <v>6385</v>
      </c>
      <c r="M485" t="str">
        <f>VLOOKUP(H485,CHOOSE({1,2},Table2[Native],Table2[Name]),2,0)</f>
        <v>Lónghuí Xiàn</v>
      </c>
      <c r="N485" t="str">
        <f>VLOOKUP(I485,CHOOSE({1,2},Table2[Native],Table2[Name]),2,0)</f>
        <v>Shàoyáng Shì</v>
      </c>
      <c r="O485" t="str">
        <f t="shared" si="30"/>
        <v>Gaoping Zhen (Shaoyang Shi) (Shàoyáng Shì)</v>
      </c>
      <c r="P485" s="11" t="str">
        <f t="shared" si="31"/>
        <v>Gaoping Zhen (Shaoyang Shi) (Shàoyáng Shì)</v>
      </c>
    </row>
    <row r="486" spans="1:16" hidden="1" x14ac:dyDescent="0.25">
      <c r="A486" t="s">
        <v>1961</v>
      </c>
      <c r="B486" t="str">
        <f t="shared" si="28"/>
        <v>Gāopōjiē Jiēdào</v>
      </c>
      <c r="C486" t="str">
        <f t="shared" si="29"/>
        <v>Gāopōjiē Jiēdào</v>
      </c>
      <c r="D486" t="s">
        <v>1962</v>
      </c>
      <c r="E486" t="s">
        <v>287</v>
      </c>
      <c r="F486" t="str">
        <f>_xlfn.CONCAT(D486,", ",H486,", ",I486,", ","湖南省")</f>
        <v>高坡街街道, 洪江市, 怀化市, 湖南省</v>
      </c>
      <c r="G486">
        <v>10243</v>
      </c>
      <c r="H486" t="s">
        <v>100</v>
      </c>
      <c r="I486" t="s">
        <v>95</v>
      </c>
      <c r="J486">
        <f>VLOOKUP(F486,[1]!china_towns_second__2[[Column1]:[Y]],3,FALSE)</f>
        <v>27.1144036332525</v>
      </c>
      <c r="K486">
        <f>VLOOKUP(F486,[1]!china_towns_second__2[[Column1]:[Y]],2,FALSE)</f>
        <v>109.9865432</v>
      </c>
      <c r="L486" t="s">
        <v>6386</v>
      </c>
      <c r="M486" t="str">
        <f>VLOOKUP(H486,CHOOSE({1,2},Table2[Native],Table2[Name]),2,0)</f>
        <v>Hóngjiāng Shì</v>
      </c>
      <c r="N486" t="str">
        <f>VLOOKUP(I486,CHOOSE({1,2},Table2[Native],Table2[Name]),2,0)</f>
        <v>Huáihuà Shì</v>
      </c>
      <c r="O486" t="str">
        <f t="shared" si="30"/>
        <v>Gaopojie Jiedao (Huáihuà Shì)</v>
      </c>
      <c r="P486" s="11" t="str">
        <f t="shared" si="31"/>
        <v>Gaopojie Jiedao (Huáihuà Shì)</v>
      </c>
    </row>
    <row r="487" spans="1:16" hidden="1" x14ac:dyDescent="0.25">
      <c r="A487" t="s">
        <v>808</v>
      </c>
      <c r="B487" t="str">
        <f t="shared" si="28"/>
        <v>Gāoqiáo Jiēdào</v>
      </c>
      <c r="C487" t="str">
        <f t="shared" si="29"/>
        <v>Gāoqiáo Jiēdào</v>
      </c>
      <c r="D487" t="s">
        <v>809</v>
      </c>
      <c r="E487" t="s">
        <v>287</v>
      </c>
      <c r="F487" t="str">
        <f>_xlfn.CONCAT(D487,", ",H487,", ",I487,", ","湖南省")</f>
        <v>高桥街道, 雨花区, 长沙市, 湖南省</v>
      </c>
      <c r="G487">
        <v>72591</v>
      </c>
      <c r="H487" t="s">
        <v>46</v>
      </c>
      <c r="I487" t="s">
        <v>28</v>
      </c>
      <c r="J487">
        <f>VLOOKUP(F487,[1]!china_towns_second__2[[Column1]:[Y]],3,FALSE)</f>
        <v>28.175770894050999</v>
      </c>
      <c r="K487">
        <f>VLOOKUP(F487,[1]!china_towns_second__2[[Column1]:[Y]],2,FALSE)</f>
        <v>113.0194855</v>
      </c>
      <c r="L487" t="s">
        <v>6387</v>
      </c>
      <c r="M487" t="str">
        <f>VLOOKUP(H487,CHOOSE({1,2},Table2[Native],Table2[Name]),2,0)</f>
        <v>Yŭhuā Qū</v>
      </c>
      <c r="N487" t="str">
        <f>VLOOKUP(I487,CHOOSE({1,2},Table2[Native],Table2[Name]),2,0)</f>
        <v>Chángshā Shì</v>
      </c>
      <c r="O487" t="str">
        <f t="shared" si="30"/>
        <v>Gaoqiao Jiedao (Chángshā Shì)</v>
      </c>
      <c r="P487" s="11" t="str">
        <f t="shared" si="31"/>
        <v>Gaoqiao Jiedao (Chángshā Shì)</v>
      </c>
    </row>
    <row r="488" spans="1:16" hidden="1" x14ac:dyDescent="0.25">
      <c r="A488" t="s">
        <v>810</v>
      </c>
      <c r="B488" t="str">
        <f t="shared" si="28"/>
        <v>Gāoqiáo Zhèn (Chángshā Shì)</v>
      </c>
      <c r="C488" t="str">
        <f t="shared" si="29"/>
        <v>Gāoqiáo Zhèn (Chángshā Shì)</v>
      </c>
      <c r="D488" t="s">
        <v>811</v>
      </c>
      <c r="E488" t="s">
        <v>306</v>
      </c>
      <c r="F488" t="str">
        <f>_xlfn.CONCAT(D488,", ",H488,", ",I488,", ","湖南省")</f>
        <v>高桥镇, 长沙县, 长沙市, 湖南省</v>
      </c>
      <c r="G488">
        <v>21908</v>
      </c>
      <c r="H488" t="s">
        <v>30</v>
      </c>
      <c r="I488" t="s">
        <v>28</v>
      </c>
      <c r="J488">
        <f>VLOOKUP(F488,[1]!china_towns_second__2[[Column1]:[Y]],3,FALSE)</f>
        <v>28.475236399018101</v>
      </c>
      <c r="K488">
        <f>VLOOKUP(F488,[1]!china_towns_second__2[[Column1]:[Y]],2,FALSE)</f>
        <v>113.3340421</v>
      </c>
      <c r="L488" t="s">
        <v>6388</v>
      </c>
      <c r="M488" t="str">
        <f>VLOOKUP(H488,CHOOSE({1,2},Table2[Native],Table2[Name]),2,0)</f>
        <v>Chángshā Xiàn</v>
      </c>
      <c r="N488" t="str">
        <f>VLOOKUP(I488,CHOOSE({1,2},Table2[Native],Table2[Name]),2,0)</f>
        <v>Chángshā Shì</v>
      </c>
      <c r="O488" t="str">
        <f t="shared" si="30"/>
        <v>Gaoqiao Zhen (Changsha Shi) (Chángshā Shì)</v>
      </c>
      <c r="P488" s="11" t="str">
        <f t="shared" si="31"/>
        <v>Gaoqiao Zhen (Changsha Shi) (Chángshā Shì)</v>
      </c>
    </row>
    <row r="489" spans="1:16" hidden="1" x14ac:dyDescent="0.25">
      <c r="A489" t="s">
        <v>810</v>
      </c>
      <c r="B489" t="str">
        <f t="shared" si="28"/>
        <v>Gāoqiáo Zhèn (Shàoyáng Shì)</v>
      </c>
      <c r="C489" t="str">
        <f t="shared" si="29"/>
        <v>Gāoqiáo Zhèn (Shàoyáng Shì)</v>
      </c>
      <c r="D489" t="s">
        <v>811</v>
      </c>
      <c r="E489" t="s">
        <v>306</v>
      </c>
      <c r="F489" t="str">
        <f>_xlfn.CONCAT(D489,", ",H489,", ",I489,", ","湖南省")</f>
        <v>高桥镇, 新宁县, 邵阳市, 湖南省</v>
      </c>
      <c r="G489">
        <v>33858</v>
      </c>
      <c r="H489" t="s">
        <v>155</v>
      </c>
      <c r="I489" t="s">
        <v>133</v>
      </c>
      <c r="J489">
        <f>VLOOKUP(F489,[1]!china_towns_second__2[[Column1]:[Y]],3,FALSE)</f>
        <v>26.616514786272202</v>
      </c>
      <c r="K489">
        <f>VLOOKUP(F489,[1]!china_towns_second__2[[Column1]:[Y]],2,FALSE)</f>
        <v>110.8795233</v>
      </c>
      <c r="L489" t="s">
        <v>6389</v>
      </c>
      <c r="M489" t="str">
        <f>VLOOKUP(H489,CHOOSE({1,2},Table2[Native],Table2[Name]),2,0)</f>
        <v>Xīnníng Xiàn</v>
      </c>
      <c r="N489" t="str">
        <f>VLOOKUP(I489,CHOOSE({1,2},Table2[Native],Table2[Name]),2,0)</f>
        <v>Shàoyáng Shì</v>
      </c>
      <c r="O489" t="str">
        <f t="shared" si="30"/>
        <v>Gaoqiao Zhen (Shaoyang Shi) (Shàoyáng Shì)</v>
      </c>
      <c r="P489" s="11" t="str">
        <f t="shared" si="31"/>
        <v>Gaoqiao Zhen (Shaoyang Shi) (Shàoyáng Shì)</v>
      </c>
    </row>
    <row r="490" spans="1:16" hidden="1" x14ac:dyDescent="0.25">
      <c r="A490" t="s">
        <v>810</v>
      </c>
      <c r="B490" t="str">
        <f t="shared" si="28"/>
        <v>Gāoqiáo Zhèn (Yìyáng Shì)</v>
      </c>
      <c r="C490" t="str">
        <f t="shared" si="29"/>
        <v>Gāoqiáo Zhèn (Yìyáng Shì)</v>
      </c>
      <c r="D490" t="s">
        <v>811</v>
      </c>
      <c r="E490" t="s">
        <v>306</v>
      </c>
      <c r="F490" t="str">
        <f>_xlfn.CONCAT(D490,", ",H490,", ",I490,", ","湖南省")</f>
        <v>高桥镇, 桃江县, 益阳市, 湖南省</v>
      </c>
      <c r="G490">
        <v>25538</v>
      </c>
      <c r="H490" t="s">
        <v>194</v>
      </c>
      <c r="I490" t="s">
        <v>188</v>
      </c>
      <c r="J490">
        <f>VLOOKUP(F490,[1]!china_towns_second__2[[Column1]:[Y]],3,FALSE)</f>
        <v>28.418040386208801</v>
      </c>
      <c r="K490">
        <f>VLOOKUP(F490,[1]!china_towns_second__2[[Column1]:[Y]],2,FALSE)</f>
        <v>112.0427301</v>
      </c>
      <c r="L490" t="s">
        <v>6390</v>
      </c>
      <c r="M490" t="str">
        <f>VLOOKUP(H490,CHOOSE({1,2},Table2[Native],Table2[Name]),2,0)</f>
        <v>Táojiāng Xiàn</v>
      </c>
      <c r="N490" t="str">
        <f>VLOOKUP(I490,CHOOSE({1,2},Table2[Native],Table2[Name]),2,0)</f>
        <v>Yìyáng Shì</v>
      </c>
      <c r="O490" t="str">
        <f t="shared" si="30"/>
        <v>Gaoqiao Zhen (Yiyang Shi) (Yìyáng Shì)</v>
      </c>
      <c r="P490" s="11" t="str">
        <f t="shared" si="31"/>
        <v>Gaoqiao Zhen (Yiyang Shi) (Yìyáng Shì)</v>
      </c>
    </row>
    <row r="491" spans="1:16" hidden="1" x14ac:dyDescent="0.25">
      <c r="A491" t="s">
        <v>810</v>
      </c>
      <c r="B491" t="str">
        <f t="shared" si="28"/>
        <v>Gāoqiáo Zhèn (Zhāngjiājiè Shì)</v>
      </c>
      <c r="C491" t="str">
        <f t="shared" si="29"/>
        <v>Gāoqiáo Zhèn (Zhāngjiājiè Shì)</v>
      </c>
      <c r="D491" t="s">
        <v>811</v>
      </c>
      <c r="E491" t="s">
        <v>306</v>
      </c>
      <c r="F491" t="str">
        <f>_xlfn.CONCAT(D491,", ",H491,", ",I491,", ","湖南省")</f>
        <v>高桥镇, 慈利县, 张家界市, 湖南省</v>
      </c>
      <c r="G491">
        <v>12006</v>
      </c>
      <c r="H491" t="s">
        <v>242</v>
      </c>
      <c r="I491" t="s">
        <v>240</v>
      </c>
      <c r="J491">
        <f>VLOOKUP(F491,[1]!china_towns_second__2[[Column1]:[Y]],3,FALSE)</f>
        <v>29.1709593942286</v>
      </c>
      <c r="K491">
        <f>VLOOKUP(F491,[1]!china_towns_second__2[[Column1]:[Y]],2,FALSE)</f>
        <v>110.95991960000001</v>
      </c>
      <c r="L491" t="s">
        <v>6391</v>
      </c>
      <c r="M491" t="str">
        <f>VLOOKUP(H491,CHOOSE({1,2},Table2[Native],Table2[Name]),2,0)</f>
        <v>Cílì Xiàn</v>
      </c>
      <c r="N491" t="str">
        <f>VLOOKUP(I491,CHOOSE({1,2},Table2[Native],Table2[Name]),2,0)</f>
        <v>Zhāngjiājiè Shì</v>
      </c>
      <c r="O491" t="str">
        <f t="shared" si="30"/>
        <v>Gaoqiao Zhen (Zhangjiajie Shi) (Zhāngjiājiè Shì)</v>
      </c>
      <c r="P491" s="11" t="str">
        <f t="shared" si="31"/>
        <v>Gaoqiao Zhen (Zhangjiajie Shi) (Zhāngjiājiè Shì)</v>
      </c>
    </row>
    <row r="492" spans="1:16" hidden="1" x14ac:dyDescent="0.25">
      <c r="A492" t="s">
        <v>2670</v>
      </c>
      <c r="B492" t="str">
        <f t="shared" si="28"/>
        <v>Gāoshā Zhèn</v>
      </c>
      <c r="C492" t="str">
        <f t="shared" si="29"/>
        <v>Gāoshā Zhèn</v>
      </c>
      <c r="D492" t="s">
        <v>2671</v>
      </c>
      <c r="E492" t="s">
        <v>306</v>
      </c>
      <c r="F492" t="str">
        <f>_xlfn.CONCAT(D492,", ",H492,", ",I492,", ","湖南省")</f>
        <v>高沙镇, 洞口县, 邵阳市, 湖南省</v>
      </c>
      <c r="G492">
        <v>106099</v>
      </c>
      <c r="H492" t="s">
        <v>141</v>
      </c>
      <c r="I492" t="s">
        <v>133</v>
      </c>
      <c r="J492">
        <f>VLOOKUP(F492,[1]!china_towns_second__2[[Column1]:[Y]],3,FALSE)</f>
        <v>26.9601707186713</v>
      </c>
      <c r="K492">
        <f>VLOOKUP(F492,[1]!china_towns_second__2[[Column1]:[Y]],2,FALSE)</f>
        <v>110.68497259999999</v>
      </c>
      <c r="L492" t="s">
        <v>6392</v>
      </c>
      <c r="M492" t="str">
        <f>VLOOKUP(H492,CHOOSE({1,2},Table2[Native],Table2[Name]),2,0)</f>
        <v>Dòngkŏu Xiàn</v>
      </c>
      <c r="N492" t="str">
        <f>VLOOKUP(I492,CHOOSE({1,2},Table2[Native],Table2[Name]),2,0)</f>
        <v>Shàoyáng Shì</v>
      </c>
      <c r="O492" t="str">
        <f t="shared" si="30"/>
        <v>Gaosha Zhen (Shàoyáng Shì)</v>
      </c>
      <c r="P492" s="11" t="str">
        <f t="shared" si="31"/>
        <v>Gaosha Zhen (Shàoyáng Shì)</v>
      </c>
    </row>
    <row r="493" spans="1:16" hidden="1" x14ac:dyDescent="0.25">
      <c r="A493" t="s">
        <v>3722</v>
      </c>
      <c r="B493" t="str">
        <f t="shared" si="28"/>
        <v>Gāoshān Xiāng</v>
      </c>
      <c r="C493" t="str">
        <f t="shared" si="29"/>
        <v>Gāoshān Xiāng</v>
      </c>
      <c r="D493" t="s">
        <v>3723</v>
      </c>
      <c r="E493" t="s">
        <v>280</v>
      </c>
      <c r="F493" t="str">
        <f>_xlfn.CONCAT(D493,", ",H493,", ",I493,", ","湖南省")</f>
        <v>高山乡, 新田县, 永州市, 湖南省</v>
      </c>
      <c r="G493">
        <v>10345</v>
      </c>
      <c r="H493" t="s">
        <v>219</v>
      </c>
      <c r="I493" t="s">
        <v>200</v>
      </c>
      <c r="J493" t="e">
        <f>VLOOKUP(F493,[1]!china_towns_second__2[[Column1]:[Y]],3,FALSE)</f>
        <v>#N/A</v>
      </c>
      <c r="K493" t="e">
        <f>VLOOKUP(F493,[1]!china_towns_second__2[[Column1]:[Y]],2,FALSE)</f>
        <v>#N/A</v>
      </c>
      <c r="L493" t="s">
        <v>6393</v>
      </c>
      <c r="M493" t="str">
        <f>VLOOKUP(H493,CHOOSE({1,2},Table2[Native],Table2[Name]),2,0)</f>
        <v>Xīntián Xiàn</v>
      </c>
      <c r="N493" t="str">
        <f>VLOOKUP(I493,CHOOSE({1,2},Table2[Native],Table2[Name]),2,0)</f>
        <v>Yŏngzhōu Shì</v>
      </c>
      <c r="O493" t="str">
        <f t="shared" si="30"/>
        <v>Gaoshan Xiang (Yŏngzhōu Shì)</v>
      </c>
      <c r="P493" s="11" t="str">
        <f t="shared" si="31"/>
        <v>Gaoshan Xiang (Yŏngzhōu Shì)</v>
      </c>
    </row>
    <row r="494" spans="1:16" hidden="1" x14ac:dyDescent="0.25">
      <c r="A494" t="s">
        <v>1533</v>
      </c>
      <c r="B494" t="str">
        <f t="shared" si="28"/>
        <v>Gāotáng Xiāng</v>
      </c>
      <c r="C494" t="str">
        <f t="shared" si="29"/>
        <v>Gāotáng Xiāng</v>
      </c>
      <c r="D494" t="s">
        <v>1534</v>
      </c>
      <c r="E494" t="s">
        <v>280</v>
      </c>
      <c r="F494" t="str">
        <f>_xlfn.CONCAT(D494,", ",H494,", ",I494,", ","湖南省")</f>
        <v>高塘乡, 衡东县, 衡阳市, 湖南省</v>
      </c>
      <c r="G494">
        <v>19194</v>
      </c>
      <c r="H494" t="s">
        <v>76</v>
      </c>
      <c r="I494" t="s">
        <v>72</v>
      </c>
      <c r="J494" t="e">
        <f>VLOOKUP(F494,[1]!china_towns_second__2[[Column1]:[Y]],3,FALSE)</f>
        <v>#N/A</v>
      </c>
      <c r="K494" t="e">
        <f>VLOOKUP(F494,[1]!china_towns_second__2[[Column1]:[Y]],2,FALSE)</f>
        <v>#N/A</v>
      </c>
      <c r="L494" t="s">
        <v>6394</v>
      </c>
      <c r="M494" t="str">
        <f>VLOOKUP(H494,CHOOSE({1,2},Table2[Native],Table2[Name]),2,0)</f>
        <v>Héngdōng Xiàn</v>
      </c>
      <c r="N494" t="str">
        <f>VLOOKUP(I494,CHOOSE({1,2},Table2[Native],Table2[Name]),2,0)</f>
        <v>Héngyáng Shì</v>
      </c>
      <c r="O494" t="str">
        <f t="shared" si="30"/>
        <v>Gaotang Xiang (Héngyáng Shì)</v>
      </c>
      <c r="P494" s="11" t="str">
        <f t="shared" si="31"/>
        <v>Gaotang Xiang (Héngyáng Shì)</v>
      </c>
    </row>
    <row r="495" spans="1:16" hidden="1" x14ac:dyDescent="0.25">
      <c r="A495" t="s">
        <v>812</v>
      </c>
      <c r="B495" t="str">
        <f t="shared" si="28"/>
        <v>Gāotánglĭng Jiēdào [incl. Xīnkāng Xiāng]</v>
      </c>
      <c r="C495" t="str">
        <f t="shared" si="29"/>
        <v>Gāotánglĭng Jiēdào [incl. Xīnkāng Xiāng]</v>
      </c>
      <c r="D495" t="s">
        <v>813</v>
      </c>
      <c r="E495" t="s">
        <v>287</v>
      </c>
      <c r="F495" t="str">
        <f>_xlfn.CONCAT(D495,", ",H495,", ",I495,", ","湖南省")</f>
        <v>高塘岭街道, 望城区, 长沙市, 湖南省</v>
      </c>
      <c r="G495">
        <v>100446</v>
      </c>
      <c r="H495" t="s">
        <v>42</v>
      </c>
      <c r="I495" t="s">
        <v>28</v>
      </c>
      <c r="J495">
        <f>VLOOKUP(F495,[1]!china_towns_second__2[[Column1]:[Y]],3,FALSE)</f>
        <v>28.3674598952034</v>
      </c>
      <c r="K495">
        <f>VLOOKUP(F495,[1]!china_towns_second__2[[Column1]:[Y]],2,FALSE)</f>
        <v>112.8131125</v>
      </c>
      <c r="L495" t="s">
        <v>6395</v>
      </c>
      <c r="M495" t="str">
        <f>VLOOKUP(H495,CHOOSE({1,2},Table2[Native],Table2[Name]),2,0)</f>
        <v>Wàngchéng Qū</v>
      </c>
      <c r="N495" t="str">
        <f>VLOOKUP(I495,CHOOSE({1,2},Table2[Native],Table2[Name]),2,0)</f>
        <v>Chángshā Shì</v>
      </c>
      <c r="O495" t="str">
        <f t="shared" si="30"/>
        <v>Gaotangling Jiedao [incl. Xinkang Xiang] (Chángshā Shì)</v>
      </c>
      <c r="P495" s="11" t="str">
        <f t="shared" si="31"/>
        <v>Gaotangling Jiedao [incl. Xinkang Xiang] (Chángshā Shì)</v>
      </c>
    </row>
    <row r="496" spans="1:16" hidden="1" x14ac:dyDescent="0.25">
      <c r="A496" t="s">
        <v>1125</v>
      </c>
      <c r="B496" t="str">
        <f t="shared" si="28"/>
        <v>Gāotíngsī Zhèn [incl. Gāotíng Xiāng]</v>
      </c>
      <c r="C496" t="str">
        <f t="shared" si="29"/>
        <v>Gāotíngsī Zhèn [incl. Gāotíng Xiāng]</v>
      </c>
      <c r="D496" t="s">
        <v>1126</v>
      </c>
      <c r="E496" t="s">
        <v>306</v>
      </c>
      <c r="F496" t="str">
        <f>_xlfn.CONCAT(D496,", ",H496,", ",I496,", ","湖南省")</f>
        <v>高亭司镇, 永兴县, 郴州市, 湖南省</v>
      </c>
      <c r="G496">
        <v>29423</v>
      </c>
      <c r="H496" t="s">
        <v>68</v>
      </c>
      <c r="I496" t="s">
        <v>48</v>
      </c>
      <c r="J496">
        <f>VLOOKUP(F496,[1]!china_towns_second__2[[Column1]:[Y]],3,FALSE)</f>
        <v>26.077200000000001</v>
      </c>
      <c r="K496">
        <f>VLOOKUP(F496,[1]!china_towns_second__2[[Column1]:[Y]],2,FALSE)</f>
        <v>112.9</v>
      </c>
      <c r="L496" t="s">
        <v>6396</v>
      </c>
      <c r="M496" t="str">
        <f>VLOOKUP(H496,CHOOSE({1,2},Table2[Native],Table2[Name]),2,0)</f>
        <v>Yŏngxīng Xiàn</v>
      </c>
      <c r="N496" t="str">
        <f>VLOOKUP(I496,CHOOSE({1,2},Table2[Native],Table2[Name]),2,0)</f>
        <v>Chēnzhōu Shì</v>
      </c>
      <c r="O496" t="str">
        <f t="shared" si="30"/>
        <v>Gaotingsi Zhen [incl. Gaoting Xiang] (Chēnzhōu Shì)</v>
      </c>
      <c r="P496" s="11" t="str">
        <f t="shared" si="31"/>
        <v>Gaotingsi Zhen [incl. Gaoting Xiang] (Chēnzhōu Shì)</v>
      </c>
    </row>
    <row r="497" spans="1:16" hidden="1" x14ac:dyDescent="0.25">
      <c r="A497" t="s">
        <v>3199</v>
      </c>
      <c r="B497" t="str">
        <f t="shared" si="28"/>
        <v>Gāowàngjiè Xiāng</v>
      </c>
      <c r="C497" t="str">
        <f t="shared" si="29"/>
        <v>Gāowàngjiè Xiāng</v>
      </c>
      <c r="D497" t="s">
        <v>3200</v>
      </c>
      <c r="E497" t="s">
        <v>280</v>
      </c>
      <c r="F497" t="str">
        <f>_xlfn.CONCAT(D497,", ",H497,", ",I497,", ","湖南省")</f>
        <v>高望界乡, 古丈县, 湘西土家族苗族自治州, 湖南省</v>
      </c>
      <c r="G497">
        <v>2999</v>
      </c>
      <c r="H497" t="s">
        <v>176</v>
      </c>
      <c r="I497" t="s">
        <v>170</v>
      </c>
      <c r="J497" t="e">
        <f>VLOOKUP(F497,[1]!china_towns_second__2[[Column1]:[Y]],3,FALSE)</f>
        <v>#N/A</v>
      </c>
      <c r="K497" t="e">
        <f>VLOOKUP(F497,[1]!china_towns_second__2[[Column1]:[Y]],2,FALSE)</f>
        <v>#N/A</v>
      </c>
      <c r="L497" t="s">
        <v>6397</v>
      </c>
      <c r="M497" t="str">
        <f>VLOOKUP(H497,CHOOSE({1,2},Table2[Native],Table2[Name]),2,0)</f>
        <v>Gŭzhàng Xiàn</v>
      </c>
      <c r="N497" t="str">
        <f>VLOOKUP(I497,CHOOSE({1,2},Table2[Native],Table2[Name]),2,0)</f>
        <v>Xiāngxī Tŭjiāzú Miáozú Zìzhìzhōu</v>
      </c>
      <c r="O497" t="str">
        <f t="shared" si="30"/>
        <v>Gaowangjie Xiang (Xiāngxī Tŭjiāzú Miáozú Zìzhìzhōu)</v>
      </c>
      <c r="P497" s="11" t="str">
        <f t="shared" si="31"/>
        <v>Gaowangjie Xiang (Xiāngxī Tŭjiāzú Miáozú Zìzhìzhōu)</v>
      </c>
    </row>
    <row r="498" spans="1:16" hidden="1" x14ac:dyDescent="0.25">
      <c r="A498" t="s">
        <v>3724</v>
      </c>
      <c r="B498" t="str">
        <f t="shared" si="28"/>
        <v>Gāoxīshì Zhèn</v>
      </c>
      <c r="C498" t="str">
        <f t="shared" si="29"/>
        <v>Gāoxīshì Zhèn</v>
      </c>
      <c r="D498" t="s">
        <v>3725</v>
      </c>
      <c r="E498" t="s">
        <v>306</v>
      </c>
      <c r="F498" t="str">
        <f>_xlfn.CONCAT(D498,", ",H498,", ",I498,", ","湖南省")</f>
        <v>高溪市镇, 冷水滩区, 永州市, 湖南省</v>
      </c>
      <c r="G498">
        <v>13543</v>
      </c>
      <c r="H498" t="s">
        <v>210</v>
      </c>
      <c r="I498" t="s">
        <v>200</v>
      </c>
      <c r="J498">
        <f>VLOOKUP(F498,[1]!china_towns_second__2[[Column1]:[Y]],3,FALSE)</f>
        <v>26.5532829395835</v>
      </c>
      <c r="K498">
        <f>VLOOKUP(F498,[1]!china_towns_second__2[[Column1]:[Y]],2,FALSE)</f>
        <v>111.6398681</v>
      </c>
      <c r="L498" t="s">
        <v>6398</v>
      </c>
      <c r="M498" t="str">
        <f>VLOOKUP(H498,CHOOSE({1,2},Table2[Native],Table2[Name]),2,0)</f>
        <v>Lĕngshuĭtān Qū</v>
      </c>
      <c r="N498" t="str">
        <f>VLOOKUP(I498,CHOOSE({1,2},Table2[Native],Table2[Name]),2,0)</f>
        <v>Yŏngzhōu Shì</v>
      </c>
      <c r="O498" t="str">
        <f t="shared" si="30"/>
        <v>Gaoxishi Zhen (Yŏngzhōu Shì)</v>
      </c>
      <c r="P498" s="11" t="str">
        <f t="shared" si="31"/>
        <v>Gaoxishi Zhen (Yŏngzhōu Shì)</v>
      </c>
    </row>
    <row r="499" spans="1:16" hidden="1" x14ac:dyDescent="0.25">
      <c r="A499" t="s">
        <v>1963</v>
      </c>
      <c r="B499" t="str">
        <f t="shared" si="28"/>
        <v>Gāoyĭ Xiāng</v>
      </c>
      <c r="C499" t="str">
        <f t="shared" si="29"/>
        <v>Gāoyĭ Xiāng</v>
      </c>
      <c r="D499" t="s">
        <v>1964</v>
      </c>
      <c r="E499" t="s">
        <v>280</v>
      </c>
      <c r="F499" t="str">
        <f>_xlfn.CONCAT(D499,", ",H499,", ",I499,", ","湖南省")</f>
        <v>高椅乡, 会同县, 怀化市, 湖南省</v>
      </c>
      <c r="G499">
        <v>7924</v>
      </c>
      <c r="H499" t="s">
        <v>102</v>
      </c>
      <c r="I499" t="s">
        <v>95</v>
      </c>
      <c r="J499" t="e">
        <f>VLOOKUP(F499,[1]!china_towns_second__2[[Column1]:[Y]],3,FALSE)</f>
        <v>#N/A</v>
      </c>
      <c r="K499" t="e">
        <f>VLOOKUP(F499,[1]!china_towns_second__2[[Column1]:[Y]],2,FALSE)</f>
        <v>#N/A</v>
      </c>
      <c r="L499" t="s">
        <v>6399</v>
      </c>
      <c r="M499" t="str">
        <f>VLOOKUP(H499,CHOOSE({1,2},Table2[Native],Table2[Name]),2,0)</f>
        <v>Huìtóng Xiàn</v>
      </c>
      <c r="N499" t="str">
        <f>VLOOKUP(I499,CHOOSE({1,2},Table2[Native],Table2[Name]),2,0)</f>
        <v>Huáihuà Shì</v>
      </c>
      <c r="O499" t="str">
        <f t="shared" si="30"/>
        <v>Gaoyi Xiang (Huáihuà Shì)</v>
      </c>
      <c r="P499" s="11" t="str">
        <f t="shared" si="31"/>
        <v>Gaoyi Xiang (Huáihuà Shì)</v>
      </c>
    </row>
    <row r="500" spans="1:16" hidden="1" x14ac:dyDescent="0.25">
      <c r="A500" t="s">
        <v>814</v>
      </c>
      <c r="B500" t="str">
        <f t="shared" si="28"/>
        <v>Gĕjiā Zhèn</v>
      </c>
      <c r="C500" t="str">
        <f t="shared" si="29"/>
        <v>Gĕjiā Zhèn</v>
      </c>
      <c r="D500" t="s">
        <v>815</v>
      </c>
      <c r="E500" t="s">
        <v>306</v>
      </c>
      <c r="F500" t="str">
        <f>_xlfn.CONCAT(D500,", ",H500,", ",I500,", ","湖南省")</f>
        <v>葛家镇, 浏阳市, 长沙市, 湖南省</v>
      </c>
      <c r="G500">
        <v>16322</v>
      </c>
      <c r="H500" t="s">
        <v>36</v>
      </c>
      <c r="I500" t="s">
        <v>28</v>
      </c>
      <c r="J500">
        <f>VLOOKUP(F500,[1]!china_towns_second__2[[Column1]:[Y]],3,FALSE)</f>
        <v>28.082306816616299</v>
      </c>
      <c r="K500">
        <f>VLOOKUP(F500,[1]!china_towns_second__2[[Column1]:[Y]],2,FALSE)</f>
        <v>113.44137449999999</v>
      </c>
      <c r="L500" t="s">
        <v>6400</v>
      </c>
      <c r="M500" t="str">
        <f>VLOOKUP(H500,CHOOSE({1,2},Table2[Native],Table2[Name]),2,0)</f>
        <v>Liúyáng Shì</v>
      </c>
      <c r="N500" t="str">
        <f>VLOOKUP(I500,CHOOSE({1,2},Table2[Native],Table2[Name]),2,0)</f>
        <v>Chángshā Shì</v>
      </c>
      <c r="O500" t="str">
        <f t="shared" si="30"/>
        <v>Gejia Zhen (Chángshā Shì)</v>
      </c>
      <c r="P500" s="11" t="str">
        <f t="shared" si="31"/>
        <v>Gejia Zhen (Chángshā Shì)</v>
      </c>
    </row>
    <row r="501" spans="1:16" hidden="1" x14ac:dyDescent="0.25">
      <c r="A501" t="s">
        <v>1965</v>
      </c>
      <c r="B501" t="str">
        <f t="shared" si="28"/>
        <v>Gĕzhúpíng Zhèn</v>
      </c>
      <c r="C501" t="str">
        <f t="shared" si="29"/>
        <v>Gĕzhúpíng Zhèn</v>
      </c>
      <c r="D501" t="s">
        <v>1966</v>
      </c>
      <c r="E501" t="s">
        <v>306</v>
      </c>
      <c r="F501" t="str">
        <f>_xlfn.CONCAT(D501,", ",H501,", ",I501,", ","湖南省")</f>
        <v>葛竹坪镇, 溆浦县, 怀化市, 湖南省</v>
      </c>
      <c r="G501">
        <v>20094</v>
      </c>
      <c r="H501" t="s">
        <v>113</v>
      </c>
      <c r="I501" t="s">
        <v>95</v>
      </c>
      <c r="J501">
        <f>VLOOKUP(F501,[1]!china_towns_second__2[[Column1]:[Y]],3,FALSE)</f>
        <v>27.506770233515699</v>
      </c>
      <c r="K501">
        <f>VLOOKUP(F501,[1]!china_towns_second__2[[Column1]:[Y]],2,FALSE)</f>
        <v>110.5972246</v>
      </c>
      <c r="L501" t="s">
        <v>6401</v>
      </c>
      <c r="M501" t="str">
        <f>VLOOKUP(H501,CHOOSE({1,2},Table2[Native],Table2[Name]),2,0)</f>
        <v>Xùpŭ Xiàn</v>
      </c>
      <c r="N501" t="str">
        <f>VLOOKUP(I501,CHOOSE({1,2},Table2[Native],Table2[Name]),2,0)</f>
        <v>Huáihuà Shì</v>
      </c>
      <c r="O501" t="str">
        <f t="shared" si="30"/>
        <v>Gezhuping Zhen (Huáihuà Shì)</v>
      </c>
      <c r="P501" s="11" t="str">
        <f t="shared" si="31"/>
        <v>Gezhuping Zhen (Huáihuà Shì)</v>
      </c>
    </row>
    <row r="502" spans="1:16" hidden="1" x14ac:dyDescent="0.25">
      <c r="A502" t="s">
        <v>3726</v>
      </c>
      <c r="B502" t="str">
        <f t="shared" si="28"/>
        <v>Gōngbà Zhèn</v>
      </c>
      <c r="C502" t="str">
        <f t="shared" si="29"/>
        <v>Gōngbà Zhèn</v>
      </c>
      <c r="D502" t="s">
        <v>3727</v>
      </c>
      <c r="E502" t="s">
        <v>306</v>
      </c>
      <c r="F502" t="str">
        <f>_xlfn.CONCAT(D502,", ",H502,", ",I502,", ","湖南省")</f>
        <v>蚣坝镇, 道县, 永州市, 湖南省</v>
      </c>
      <c r="G502">
        <v>41539</v>
      </c>
      <c r="H502" t="s">
        <v>202</v>
      </c>
      <c r="I502" t="s">
        <v>200</v>
      </c>
      <c r="J502">
        <f>VLOOKUP(F502,[1]!china_towns_second__2[[Column1]:[Y]],3,FALSE)</f>
        <v>25.407248827940901</v>
      </c>
      <c r="K502">
        <f>VLOOKUP(F502,[1]!china_towns_second__2[[Column1]:[Y]],2,FALSE)</f>
        <v>111.6744187</v>
      </c>
      <c r="L502" t="s">
        <v>6402</v>
      </c>
      <c r="M502" t="str">
        <f>VLOOKUP(H502,CHOOSE({1,2},Table2[Native],Table2[Name]),2,0)</f>
        <v>Dào Xiàn</v>
      </c>
      <c r="N502" t="str">
        <f>VLOOKUP(I502,CHOOSE({1,2},Table2[Native],Table2[Name]),2,0)</f>
        <v>Yŏngzhōu Shì</v>
      </c>
      <c r="O502" t="str">
        <f t="shared" si="30"/>
        <v>Gongba Zhen (Yŏngzhōu Shì)</v>
      </c>
      <c r="P502" s="11" t="str">
        <f t="shared" si="31"/>
        <v>Gongba Zhen (Yŏngzhōu Shì)</v>
      </c>
    </row>
    <row r="503" spans="1:16" hidden="1" x14ac:dyDescent="0.25">
      <c r="A503" t="s">
        <v>1127</v>
      </c>
      <c r="B503" t="str">
        <f t="shared" si="28"/>
        <v>Gònghé Nóngchăng</v>
      </c>
      <c r="C503" t="str">
        <f t="shared" si="29"/>
        <v>Gònghé Nóngchăng</v>
      </c>
      <c r="D503" t="s">
        <v>1128</v>
      </c>
      <c r="E503" t="s">
        <v>315</v>
      </c>
      <c r="F503" t="str">
        <f>_xlfn.CONCAT(D503,", ",H503,", ",I503,", ","湖南省")</f>
        <v>共和农场, 桂阳县, 郴州市, 湖南省</v>
      </c>
      <c r="G503">
        <v>3996</v>
      </c>
      <c r="H503" t="s">
        <v>56</v>
      </c>
      <c r="I503" t="s">
        <v>48</v>
      </c>
      <c r="J503" t="e">
        <f>VLOOKUP(F503,[1]!china_towns_second__2[[Column1]:[Y]],3,FALSE)</f>
        <v>#N/A</v>
      </c>
      <c r="K503" t="e">
        <f>VLOOKUP(F503,[1]!china_towns_second__2[[Column1]:[Y]],2,FALSE)</f>
        <v>#N/A</v>
      </c>
      <c r="L503" t="s">
        <v>6403</v>
      </c>
      <c r="M503" t="str">
        <f>VLOOKUP(H503,CHOOSE({1,2},Table2[Native],Table2[Name]),2,0)</f>
        <v>Guìyáng Xiàn</v>
      </c>
      <c r="N503" t="str">
        <f>VLOOKUP(I503,CHOOSE({1,2},Table2[Native],Table2[Name]),2,0)</f>
        <v>Chēnzhōu Shì</v>
      </c>
      <c r="O503" t="str">
        <f t="shared" si="30"/>
        <v>Gonghe Nongchang (Chēnzhōu Shì)</v>
      </c>
      <c r="P503" s="11" t="str">
        <f t="shared" si="31"/>
        <v>Gonghe Nongchang (Chēnzhōu Shì)</v>
      </c>
    </row>
    <row r="504" spans="1:16" hidden="1" x14ac:dyDescent="0.25">
      <c r="A504" t="s">
        <v>3484</v>
      </c>
      <c r="B504" t="str">
        <f t="shared" si="28"/>
        <v>Gònghuá Zhèn</v>
      </c>
      <c r="C504" t="str">
        <f t="shared" si="29"/>
        <v>Gònghuá Zhèn</v>
      </c>
      <c r="D504" t="s">
        <v>3485</v>
      </c>
      <c r="E504" t="s">
        <v>306</v>
      </c>
      <c r="F504" t="str">
        <f>_xlfn.CONCAT(D504,", ",H504,", ",I504,", ","湖南省")</f>
        <v>共华镇, 沅江市, 益阳市, 湖南省</v>
      </c>
      <c r="G504">
        <v>58642</v>
      </c>
      <c r="H504" t="s">
        <v>196</v>
      </c>
      <c r="I504" t="s">
        <v>188</v>
      </c>
      <c r="J504">
        <f>VLOOKUP(F504,[1]!china_towns_second__2[[Column1]:[Y]],3,FALSE)</f>
        <v>28.964896728419902</v>
      </c>
      <c r="K504">
        <f>VLOOKUP(F504,[1]!china_towns_second__2[[Column1]:[Y]],2,FALSE)</f>
        <v>112.39909350000001</v>
      </c>
      <c r="L504" t="s">
        <v>6404</v>
      </c>
      <c r="M504" t="str">
        <f>VLOOKUP(H504,CHOOSE({1,2},Table2[Native],Table2[Name]),2,0)</f>
        <v>Yuánjiāng Shì</v>
      </c>
      <c r="N504" t="str">
        <f>VLOOKUP(I504,CHOOSE({1,2},Table2[Native],Table2[Name]),2,0)</f>
        <v>Yìyáng Shì</v>
      </c>
      <c r="O504" t="str">
        <f t="shared" si="30"/>
        <v>Gonghua Zhen (Yìyáng Shì)</v>
      </c>
      <c r="P504" s="11" t="str">
        <f t="shared" si="31"/>
        <v>Gonghua Zhen (Yìyáng Shì)</v>
      </c>
    </row>
    <row r="505" spans="1:16" hidden="1" x14ac:dyDescent="0.25">
      <c r="A505" t="s">
        <v>3728</v>
      </c>
      <c r="B505" t="str">
        <f t="shared" si="28"/>
        <v>Gōngjiāpíng Zhèn</v>
      </c>
      <c r="C505" t="str">
        <f t="shared" si="29"/>
        <v>Gōngjiāpíng Zhèn</v>
      </c>
      <c r="D505" t="s">
        <v>3729</v>
      </c>
      <c r="E505" t="s">
        <v>306</v>
      </c>
      <c r="F505" t="str">
        <f>_xlfn.CONCAT(D505,", ",H505,", ",I505,", ","湖南省")</f>
        <v>龚家坪镇, 祁阳市, 永州市, 湖南省</v>
      </c>
      <c r="G505">
        <v>27340</v>
      </c>
      <c r="H505" t="s">
        <v>215</v>
      </c>
      <c r="I505" t="s">
        <v>200</v>
      </c>
      <c r="J505">
        <f>VLOOKUP(F505,[1]!china_towns_second__2[[Column1]:[Y]],3,FALSE)</f>
        <v>26.8083357916572</v>
      </c>
      <c r="K505">
        <f>VLOOKUP(F505,[1]!china_towns_second__2[[Column1]:[Y]],2,FALSE)</f>
        <v>111.6858525</v>
      </c>
      <c r="L505" t="s">
        <v>6405</v>
      </c>
      <c r="M505" t="str">
        <f>VLOOKUP(H505,CHOOSE({1,2},Table2[Native],Table2[Name]),2,0)</f>
        <v>Qíyáng Shì</v>
      </c>
      <c r="N505" t="str">
        <f>VLOOKUP(I505,CHOOSE({1,2},Table2[Native],Table2[Name]),2,0)</f>
        <v>Yŏngzhōu Shì</v>
      </c>
      <c r="O505" t="str">
        <f t="shared" si="30"/>
        <v>Gongjiaping Zhen (Yŏngzhōu Shì)</v>
      </c>
      <c r="P505" s="11" t="str">
        <f t="shared" si="31"/>
        <v>Gongjiaping Zhen (Yŏngzhōu Shì)</v>
      </c>
    </row>
    <row r="506" spans="1:16" hidden="1" x14ac:dyDescent="0.25">
      <c r="A506" t="s">
        <v>1967</v>
      </c>
      <c r="B506" t="str">
        <f t="shared" si="28"/>
        <v>Gōngpíng Zhèn</v>
      </c>
      <c r="C506" t="str">
        <f t="shared" si="29"/>
        <v>Gōngpíng Zhèn</v>
      </c>
      <c r="D506" t="s">
        <v>1968</v>
      </c>
      <c r="E506" t="s">
        <v>306</v>
      </c>
      <c r="F506" t="str">
        <f>_xlfn.CONCAT(D506,", ",H506,", ",I506,", ","湖南省")</f>
        <v>公坪镇, 芷江侗族自治县, 怀化市, 湖南省</v>
      </c>
      <c r="G506">
        <v>8106</v>
      </c>
      <c r="H506" t="s">
        <v>117</v>
      </c>
      <c r="I506" t="s">
        <v>95</v>
      </c>
      <c r="J506">
        <f>VLOOKUP(F506,[1]!china_towns_second__2[[Column1]:[Y]],3,FALSE)</f>
        <v>27.569381393356402</v>
      </c>
      <c r="K506">
        <f>VLOOKUP(F506,[1]!china_towns_second__2[[Column1]:[Y]],2,FALSE)</f>
        <v>109.85370229999999</v>
      </c>
      <c r="L506" t="s">
        <v>6406</v>
      </c>
      <c r="M506" t="str">
        <f>VLOOKUP(H506,CHOOSE({1,2},Table2[Native],Table2[Name]),2,0)</f>
        <v>Zhĭjiāng Dòngzú Zìzhìxiàn</v>
      </c>
      <c r="N506" t="str">
        <f>VLOOKUP(I506,CHOOSE({1,2},Table2[Native],Table2[Name]),2,0)</f>
        <v>Huáihuà Shì</v>
      </c>
      <c r="O506" t="str">
        <f t="shared" si="30"/>
        <v>Gongping Zhen (Huáihuà Shì)</v>
      </c>
      <c r="P506" s="11" t="str">
        <f t="shared" si="31"/>
        <v>Gongping Zhen (Huáihuà Shì)</v>
      </c>
    </row>
    <row r="507" spans="1:16" hidden="1" x14ac:dyDescent="0.25">
      <c r="A507" t="s">
        <v>1535</v>
      </c>
      <c r="B507" t="str">
        <f t="shared" si="28"/>
        <v>Gōngpíngwéi Zhèn</v>
      </c>
      <c r="C507" t="str">
        <f t="shared" si="29"/>
        <v>Gōngpíngwéi Zhèn</v>
      </c>
      <c r="D507" t="s">
        <v>1536</v>
      </c>
      <c r="E507" t="s">
        <v>306</v>
      </c>
      <c r="F507" t="str">
        <f>_xlfn.CONCAT(D507,", ",H507,", ",I507,", ","湖南省")</f>
        <v>公平圩镇, 耒阳市, 衡阳市, 湖南省</v>
      </c>
      <c r="G507">
        <v>33963</v>
      </c>
      <c r="H507" t="s">
        <v>84</v>
      </c>
      <c r="I507" t="s">
        <v>72</v>
      </c>
      <c r="J507">
        <f>VLOOKUP(F507,[1]!china_towns_second__2[[Column1]:[Y]],3,FALSE)</f>
        <v>26.202072274054402</v>
      </c>
      <c r="K507">
        <f>VLOOKUP(F507,[1]!china_towns_second__2[[Column1]:[Y]],2,FALSE)</f>
        <v>112.8695567</v>
      </c>
      <c r="L507" t="s">
        <v>6407</v>
      </c>
      <c r="M507" t="str">
        <f>VLOOKUP(H507,CHOOSE({1,2},Table2[Native],Table2[Name]),2,0)</f>
        <v>Lĕiyáng Shì</v>
      </c>
      <c r="N507" t="str">
        <f>VLOOKUP(I507,CHOOSE({1,2},Table2[Native],Table2[Name]),2,0)</f>
        <v>Héngyáng Shì</v>
      </c>
      <c r="O507" t="str">
        <f t="shared" si="30"/>
        <v>Gongpingwei Zhen (Héngyáng Shì)</v>
      </c>
      <c r="P507" s="11" t="str">
        <f t="shared" si="31"/>
        <v>Gongpingwei Zhen (Héngyáng Shì)</v>
      </c>
    </row>
    <row r="508" spans="1:16" hidden="1" x14ac:dyDescent="0.25">
      <c r="A508" t="s">
        <v>4105</v>
      </c>
      <c r="B508" t="str">
        <f t="shared" si="28"/>
        <v>Gōngtián Zhèn</v>
      </c>
      <c r="C508" t="str">
        <f t="shared" si="29"/>
        <v>Gōngtián Zhèn</v>
      </c>
      <c r="D508" t="s">
        <v>4106</v>
      </c>
      <c r="E508" t="s">
        <v>306</v>
      </c>
      <c r="F508" t="str">
        <f>_xlfn.CONCAT(D508,", ",H508,", ",I508,", ","湖南省")</f>
        <v>公田镇, 岳阳县, 岳阳市, 湖南省</v>
      </c>
      <c r="G508">
        <v>24403</v>
      </c>
      <c r="H508" t="s">
        <v>236</v>
      </c>
      <c r="I508" t="s">
        <v>221</v>
      </c>
      <c r="J508">
        <f>VLOOKUP(F508,[1]!china_towns_second__2[[Column1]:[Y]],3,FALSE)</f>
        <v>29.132774545707001</v>
      </c>
      <c r="K508">
        <f>VLOOKUP(F508,[1]!china_towns_second__2[[Column1]:[Y]],2,FALSE)</f>
        <v>113.4864134</v>
      </c>
      <c r="L508" t="s">
        <v>6408</v>
      </c>
      <c r="M508" t="str">
        <f>VLOOKUP(H508,CHOOSE({1,2},Table2[Native],Table2[Name]),2,0)</f>
        <v>Yuèyáng Xiàn</v>
      </c>
      <c r="N508" t="str">
        <f>VLOOKUP(I508,CHOOSE({1,2},Table2[Native],Table2[Name]),2,0)</f>
        <v>Yuèyáng Shì</v>
      </c>
      <c r="O508" t="str">
        <f t="shared" si="30"/>
        <v>Gongtian Zhen (Yuèyáng Shì)</v>
      </c>
      <c r="P508" s="11" t="str">
        <f t="shared" si="31"/>
        <v>Gongtian Zhen (Yuèyáng Shì)</v>
      </c>
    </row>
    <row r="509" spans="1:16" hidden="1" x14ac:dyDescent="0.25">
      <c r="A509" t="s">
        <v>1969</v>
      </c>
      <c r="B509" t="str">
        <f t="shared" si="28"/>
        <v>Gòngxī Zhèn</v>
      </c>
      <c r="C509" t="str">
        <f t="shared" si="29"/>
        <v>Gòngxī Zhèn</v>
      </c>
      <c r="D509" t="s">
        <v>1970</v>
      </c>
      <c r="E509" t="s">
        <v>306</v>
      </c>
      <c r="F509" t="str">
        <f>_xlfn.CONCAT(D509,", ",H509,", ",I509,", ","湖南省")</f>
        <v>贡溪镇, 新晃侗族自治县, 怀化市, 湖南省</v>
      </c>
      <c r="G509">
        <v>10819</v>
      </c>
      <c r="H509" t="s">
        <v>111</v>
      </c>
      <c r="I509" t="s">
        <v>95</v>
      </c>
      <c r="J509">
        <f>VLOOKUP(F509,[1]!china_towns_second__2[[Column1]:[Y]],3,FALSE)</f>
        <v>27.113270737863399</v>
      </c>
      <c r="K509">
        <f>VLOOKUP(F509,[1]!china_towns_second__2[[Column1]:[Y]],2,FALSE)</f>
        <v>109.1652923</v>
      </c>
      <c r="L509" t="s">
        <v>6409</v>
      </c>
      <c r="M509" t="str">
        <f>VLOOKUP(H509,CHOOSE({1,2},Table2[Native],Table2[Name]),2,0)</f>
        <v>Xīnhuăng Dòngzú Zìzhìxiàn</v>
      </c>
      <c r="N509" t="str">
        <f>VLOOKUP(I509,CHOOSE({1,2},Table2[Native],Table2[Name]),2,0)</f>
        <v>Huáihuà Shì</v>
      </c>
      <c r="O509" t="str">
        <f t="shared" si="30"/>
        <v>Gongxi Zhen (Huáihuà Shì)</v>
      </c>
      <c r="P509" s="11" t="str">
        <f t="shared" si="31"/>
        <v>Gongxi Zhen (Huáihuà Shì)</v>
      </c>
    </row>
    <row r="510" spans="1:16" hidden="1" x14ac:dyDescent="0.25">
      <c r="A510" t="s">
        <v>1129</v>
      </c>
      <c r="B510" t="str">
        <f t="shared" si="28"/>
        <v>Gōngyè Yuánqū (Chēnzhōu Shì)</v>
      </c>
      <c r="C510" t="str">
        <f t="shared" si="29"/>
        <v>Gōngyè Yuánqū (Chēnzhōu Shì)</v>
      </c>
      <c r="D510" t="s">
        <v>1130</v>
      </c>
      <c r="E510" t="s">
        <v>315</v>
      </c>
      <c r="F510" t="str">
        <f>_xlfn.CONCAT(D510,", ",H510,", ",I510,", ","湖南省")</f>
        <v>工业园区, 桂阳县, 郴州市, 湖南省</v>
      </c>
      <c r="G510">
        <v>572</v>
      </c>
      <c r="H510" t="s">
        <v>56</v>
      </c>
      <c r="I510" t="s">
        <v>48</v>
      </c>
      <c r="J510" t="e">
        <f>VLOOKUP(F510,[1]!china_towns_second__2[[Column1]:[Y]],3,FALSE)</f>
        <v>#N/A</v>
      </c>
      <c r="K510" t="e">
        <f>VLOOKUP(F510,[1]!china_towns_second__2[[Column1]:[Y]],2,FALSE)</f>
        <v>#N/A</v>
      </c>
      <c r="L510" t="s">
        <v>6410</v>
      </c>
      <c r="M510" t="str">
        <f>VLOOKUP(H510,CHOOSE({1,2},Table2[Native],Table2[Name]),2,0)</f>
        <v>Guìyáng Xiàn</v>
      </c>
      <c r="N510" t="str">
        <f>VLOOKUP(I510,CHOOSE({1,2},Table2[Native],Table2[Name]),2,0)</f>
        <v>Chēnzhōu Shì</v>
      </c>
      <c r="O510" t="str">
        <f t="shared" si="30"/>
        <v>Gongye Yuanqu (Chenzhou Shi) (Chēnzhōu Shì)</v>
      </c>
      <c r="P510" s="11" t="str">
        <f t="shared" si="31"/>
        <v>Gongye Yuanqu (Chenzhou Shi) (Chēnzhōu Shì)</v>
      </c>
    </row>
    <row r="511" spans="1:16" hidden="1" x14ac:dyDescent="0.25">
      <c r="A511" t="s">
        <v>1129</v>
      </c>
      <c r="B511" t="str">
        <f t="shared" si="28"/>
        <v>Gōngyè Yuánqū (Yŏngzhōu Shì)</v>
      </c>
      <c r="C511" t="str">
        <f t="shared" si="29"/>
        <v>Gōngyè Yuánqū (Yŏngzhōu Shì)</v>
      </c>
      <c r="D511" t="s">
        <v>1130</v>
      </c>
      <c r="E511" t="s">
        <v>315</v>
      </c>
      <c r="F511" t="str">
        <f>_xlfn.CONCAT(D511,", ",H511,", ",I511,", ","湖南省")</f>
        <v>工业园区, 冷水滩区, 永州市, 湖南省</v>
      </c>
      <c r="G511">
        <v>5691</v>
      </c>
      <c r="H511" t="s">
        <v>210</v>
      </c>
      <c r="I511" t="s">
        <v>200</v>
      </c>
      <c r="J511" t="e">
        <f>VLOOKUP(F511,[1]!china_towns_second__2[[Column1]:[Y]],3,FALSE)</f>
        <v>#N/A</v>
      </c>
      <c r="K511" t="e">
        <f>VLOOKUP(F511,[1]!china_towns_second__2[[Column1]:[Y]],2,FALSE)</f>
        <v>#N/A</v>
      </c>
      <c r="L511" t="s">
        <v>6411</v>
      </c>
      <c r="M511" t="str">
        <f>VLOOKUP(H511,CHOOSE({1,2},Table2[Native],Table2[Name]),2,0)</f>
        <v>Lĕngshuĭtān Qū</v>
      </c>
      <c r="N511" t="str">
        <f>VLOOKUP(I511,CHOOSE({1,2},Table2[Native],Table2[Name]),2,0)</f>
        <v>Yŏngzhōu Shì</v>
      </c>
      <c r="O511" t="str">
        <f t="shared" si="30"/>
        <v>Gongye Yuanqu (Yongzhou Shi) (Yŏngzhōu Shì)</v>
      </c>
      <c r="P511" s="11" t="str">
        <f t="shared" si="31"/>
        <v>Gongye Yuanqu (Yongzhou Shi) (Yŏngzhōu Shì)</v>
      </c>
    </row>
    <row r="512" spans="1:16" hidden="1" x14ac:dyDescent="0.25">
      <c r="A512" t="s">
        <v>1537</v>
      </c>
      <c r="B512" t="str">
        <f t="shared" si="28"/>
        <v>Gŏulŏu Xiāng</v>
      </c>
      <c r="C512" t="str">
        <f t="shared" si="29"/>
        <v>Gŏulŏu Xiāng</v>
      </c>
      <c r="D512" t="s">
        <v>1538</v>
      </c>
      <c r="E512" t="s">
        <v>280</v>
      </c>
      <c r="F512" t="str">
        <f>_xlfn.CONCAT(D512,", ",H512,", ",I512,", ","湖南省")</f>
        <v>岣嵝乡, 衡阳县, 衡阳市, 湖南省</v>
      </c>
      <c r="G512">
        <v>21154</v>
      </c>
      <c r="H512" t="s">
        <v>82</v>
      </c>
      <c r="I512" t="s">
        <v>72</v>
      </c>
      <c r="J512" t="e">
        <f>VLOOKUP(F512,[1]!china_towns_second__2[[Column1]:[Y]],3,FALSE)</f>
        <v>#N/A</v>
      </c>
      <c r="K512" t="e">
        <f>VLOOKUP(F512,[1]!china_towns_second__2[[Column1]:[Y]],2,FALSE)</f>
        <v>#N/A</v>
      </c>
      <c r="L512" t="s">
        <v>6412</v>
      </c>
      <c r="M512" t="str">
        <f>VLOOKUP(H512,CHOOSE({1,2},Table2[Native],Table2[Name]),2,0)</f>
        <v>Héngyáng Xiàn</v>
      </c>
      <c r="N512" t="str">
        <f>VLOOKUP(I512,CHOOSE({1,2},Table2[Native],Table2[Name]),2,0)</f>
        <v>Héngyáng Shì</v>
      </c>
      <c r="O512" t="str">
        <f t="shared" si="30"/>
        <v>Goulou Xiang (Héngyáng Shì)</v>
      </c>
      <c r="P512" s="11" t="str">
        <f t="shared" si="31"/>
        <v>Goulou Xiang (Héngyáng Shì)</v>
      </c>
    </row>
    <row r="513" spans="1:16" hidden="1" x14ac:dyDescent="0.25">
      <c r="A513" t="s">
        <v>405</v>
      </c>
      <c r="B513" t="str">
        <f t="shared" si="28"/>
        <v>Guāndàng Zhèn</v>
      </c>
      <c r="C513" t="str">
        <f t="shared" si="29"/>
        <v>Guāndàng Zhèn</v>
      </c>
      <c r="D513" t="s">
        <v>406</v>
      </c>
      <c r="E513" t="s">
        <v>306</v>
      </c>
      <c r="F513" t="str">
        <f>_xlfn.CONCAT(D513,", ",H513,", ",I513,", ","湖南省")</f>
        <v>官垱镇, 安乡县, 常德市, 湖南省</v>
      </c>
      <c r="G513">
        <v>21765</v>
      </c>
      <c r="H513" t="s">
        <v>9</v>
      </c>
      <c r="I513" t="s">
        <v>6</v>
      </c>
      <c r="J513">
        <f>VLOOKUP(F513,[1]!china_towns_second__2[[Column1]:[Y]],3,FALSE)</f>
        <v>29.574875551609001</v>
      </c>
      <c r="K513">
        <f>VLOOKUP(F513,[1]!china_towns_second__2[[Column1]:[Y]],2,FALSE)</f>
        <v>112.26114370000001</v>
      </c>
      <c r="L513" t="s">
        <v>6413</v>
      </c>
      <c r="M513" t="str">
        <f>VLOOKUP(H513,CHOOSE({1,2},Table2[Native],Table2[Name]),2,0)</f>
        <v>Ānxiāng Xiàn</v>
      </c>
      <c r="N513" t="str">
        <f>VLOOKUP(I513,CHOOSE({1,2},Table2[Native],Table2[Name]),2,0)</f>
        <v>Chángdé Shì</v>
      </c>
      <c r="O513" t="str">
        <f t="shared" si="30"/>
        <v>Guandang Zhen (Chángdé Shì)</v>
      </c>
      <c r="P513" s="11" t="str">
        <f t="shared" si="31"/>
        <v>Guandang Zhen (Chángdé Shì)</v>
      </c>
    </row>
    <row r="514" spans="1:16" hidden="1" x14ac:dyDescent="0.25">
      <c r="A514" t="s">
        <v>4383</v>
      </c>
      <c r="B514" t="str">
        <f t="shared" ref="B514:B577" si="32">IF(COUNTIF(A:A,A514)&gt;1,_xlfn.CONCAT(A514," (",N514,")"),A514)</f>
        <v>Guāndìpíng Zhèn</v>
      </c>
      <c r="C514" t="str">
        <f t="shared" ref="C514:C577" si="33">IF(COUNTIF(B:B,B514)&gt;1,_xlfn.CONCAT(A514," (",M514,")"),B514)</f>
        <v>Guāndìpíng Zhèn</v>
      </c>
      <c r="D514" t="s">
        <v>4384</v>
      </c>
      <c r="E514" t="s">
        <v>306</v>
      </c>
      <c r="F514" t="str">
        <f>_xlfn.CONCAT(D514,", ",H514,", ",I514,", ","湖南省")</f>
        <v>官地坪镇, 桑植县, 张家界市, 湖南省</v>
      </c>
      <c r="G514">
        <v>14418</v>
      </c>
      <c r="H514" t="s">
        <v>244</v>
      </c>
      <c r="I514" t="s">
        <v>240</v>
      </c>
      <c r="J514">
        <f>VLOOKUP(F514,[1]!china_towns_second__2[[Column1]:[Y]],3,FALSE)</f>
        <v>29.603622237733202</v>
      </c>
      <c r="K514">
        <f>VLOOKUP(F514,[1]!china_towns_second__2[[Column1]:[Y]],2,FALSE)</f>
        <v>110.4486047</v>
      </c>
      <c r="L514" t="s">
        <v>6414</v>
      </c>
      <c r="M514" t="str">
        <f>VLOOKUP(H514,CHOOSE({1,2},Table2[Native],Table2[Name]),2,0)</f>
        <v>Sāngzhí Xiàn</v>
      </c>
      <c r="N514" t="str">
        <f>VLOOKUP(I514,CHOOSE({1,2},Table2[Native],Table2[Name]),2,0)</f>
        <v>Zhāngjiājiè Shì</v>
      </c>
      <c r="O514" t="str">
        <f t="shared" ref="O514:O577" si="34">_xlfn.CONCAT(L514," (",N514,")")</f>
        <v>Guandiping Zhen (Zhāngjiājiè Shì)</v>
      </c>
      <c r="P514" s="11" t="str">
        <f t="shared" ref="P514:P577" si="35">IF(COUNTIF(O:O,O514)&gt;1,_xlfn.CONCAT(L514," (",M514,")"),O514)</f>
        <v>Guandiping Zhen (Zhāngjiājiè Shì)</v>
      </c>
    </row>
    <row r="515" spans="1:16" hidden="1" x14ac:dyDescent="0.25">
      <c r="A515" t="s">
        <v>816</v>
      </c>
      <c r="B515" t="str">
        <f t="shared" si="32"/>
        <v>Guāndù Zhèn</v>
      </c>
      <c r="C515" t="str">
        <f t="shared" si="33"/>
        <v>Guāndù Zhèn</v>
      </c>
      <c r="D515" t="s">
        <v>817</v>
      </c>
      <c r="E515" t="s">
        <v>306</v>
      </c>
      <c r="F515" t="str">
        <f>_xlfn.CONCAT(D515,", ",H515,", ",I515,", ","湖南省")</f>
        <v>官渡镇, 浏阳市, 长沙市, 湖南省</v>
      </c>
      <c r="G515">
        <v>26501</v>
      </c>
      <c r="H515" t="s">
        <v>36</v>
      </c>
      <c r="I515" t="s">
        <v>28</v>
      </c>
      <c r="J515">
        <f>VLOOKUP(F515,[1]!china_towns_second__2[[Column1]:[Y]],3,FALSE)</f>
        <v>28.3404232193121</v>
      </c>
      <c r="K515">
        <f>VLOOKUP(F515,[1]!china_towns_second__2[[Column1]:[Y]],2,FALSE)</f>
        <v>113.92048939999999</v>
      </c>
      <c r="L515" t="s">
        <v>6415</v>
      </c>
      <c r="M515" t="str">
        <f>VLOOKUP(H515,CHOOSE({1,2},Table2[Native],Table2[Name]),2,0)</f>
        <v>Liúyáng Shì</v>
      </c>
      <c r="N515" t="str">
        <f>VLOOKUP(I515,CHOOSE({1,2},Table2[Native],Table2[Name]),2,0)</f>
        <v>Chángshā Shì</v>
      </c>
      <c r="O515" t="str">
        <f t="shared" si="34"/>
        <v>Guandu Zhen (Chángshā Shì)</v>
      </c>
      <c r="P515" s="11" t="str">
        <f t="shared" si="35"/>
        <v>Guandu Zhen (Chángshā Shì)</v>
      </c>
    </row>
    <row r="516" spans="1:16" hidden="1" x14ac:dyDescent="0.25">
      <c r="A516" t="s">
        <v>3013</v>
      </c>
      <c r="B516" t="str">
        <f t="shared" si="32"/>
        <v>Guăngchăng Jiēdào</v>
      </c>
      <c r="C516" t="str">
        <f t="shared" si="33"/>
        <v>Guăngchăng Jiēdào</v>
      </c>
      <c r="D516" t="s">
        <v>3014</v>
      </c>
      <c r="E516" t="s">
        <v>287</v>
      </c>
      <c r="F516" t="str">
        <f>_xlfn.CONCAT(D516,", ",H516,", ",I516,", ","湖南省")</f>
        <v>广场街道, 雨湖区, 湘潭市, 湖南省</v>
      </c>
      <c r="G516">
        <v>44027</v>
      </c>
      <c r="H516" t="s">
        <v>167</v>
      </c>
      <c r="I516" t="s">
        <v>159</v>
      </c>
      <c r="J516">
        <f>VLOOKUP(F516,[1]!china_towns_second__2[[Column1]:[Y]],3,FALSE)</f>
        <v>27.875649803323199</v>
      </c>
      <c r="K516">
        <f>VLOOKUP(F516,[1]!china_towns_second__2[[Column1]:[Y]],2,FALSE)</f>
        <v>112.8902358</v>
      </c>
      <c r="L516" t="s">
        <v>6416</v>
      </c>
      <c r="M516" t="str">
        <f>VLOOKUP(H516,CHOOSE({1,2},Table2[Native],Table2[Name]),2,0)</f>
        <v>Yŭhú Qū</v>
      </c>
      <c r="N516" t="str">
        <f>VLOOKUP(I516,CHOOSE({1,2},Table2[Native],Table2[Name]),2,0)</f>
        <v>Xiāngtán Shì</v>
      </c>
      <c r="O516" t="str">
        <f t="shared" si="34"/>
        <v>Guangchang Jiedao (Xiāngtán Shì)</v>
      </c>
      <c r="P516" s="11" t="str">
        <f t="shared" si="35"/>
        <v>Guangchang Jiedao (Xiāngtán Shì)</v>
      </c>
    </row>
    <row r="517" spans="1:16" hidden="1" x14ac:dyDescent="0.25">
      <c r="A517" t="s">
        <v>1539</v>
      </c>
      <c r="B517" t="str">
        <f t="shared" si="32"/>
        <v>Guăngdōnglù Jiēdào</v>
      </c>
      <c r="C517" t="str">
        <f t="shared" si="33"/>
        <v>Guăngdōnglù Jiēdào</v>
      </c>
      <c r="D517" t="s">
        <v>1540</v>
      </c>
      <c r="E517" t="s">
        <v>287</v>
      </c>
      <c r="F517" t="str">
        <f>_xlfn.CONCAT(D517,", ",H517,", ",I517,", ","湖南省")</f>
        <v>广东路街道, 珠晖区, 衡阳市, 湖南省</v>
      </c>
      <c r="G517">
        <v>47850</v>
      </c>
      <c r="H517" t="s">
        <v>93</v>
      </c>
      <c r="I517" t="s">
        <v>72</v>
      </c>
      <c r="J517">
        <f>VLOOKUP(F517,[1]!china_towns_second__2[[Column1]:[Y]],3,FALSE)</f>
        <v>26.890368497361798</v>
      </c>
      <c r="K517">
        <f>VLOOKUP(F517,[1]!china_towns_second__2[[Column1]:[Y]],2,FALSE)</f>
        <v>112.6197129</v>
      </c>
      <c r="L517" t="s">
        <v>6417</v>
      </c>
      <c r="M517" t="str">
        <f>VLOOKUP(H517,CHOOSE({1,2},Table2[Native],Table2[Name]),2,0)</f>
        <v>Zhūhuī Qū</v>
      </c>
      <c r="N517" t="str">
        <f>VLOOKUP(I517,CHOOSE({1,2},Table2[Native],Table2[Name]),2,0)</f>
        <v>Héngyáng Shì</v>
      </c>
      <c r="O517" t="str">
        <f t="shared" si="34"/>
        <v>Guangdonglu Jiedao (Héngyáng Shì)</v>
      </c>
      <c r="P517" s="11" t="str">
        <f t="shared" si="35"/>
        <v>Guangdonglu Jiedao (Héngyáng Shì)</v>
      </c>
    </row>
    <row r="518" spans="1:16" hidden="1" x14ac:dyDescent="0.25">
      <c r="A518" t="s">
        <v>1131</v>
      </c>
      <c r="B518" t="str">
        <f t="shared" si="32"/>
        <v>Guăngfā Zhèn</v>
      </c>
      <c r="C518" t="str">
        <f t="shared" si="33"/>
        <v>Guăngfā Zhèn</v>
      </c>
      <c r="D518" t="s">
        <v>1132</v>
      </c>
      <c r="E518" t="s">
        <v>306</v>
      </c>
      <c r="F518" t="str">
        <f>_xlfn.CONCAT(D518,", ",H518,", ",I518,", ","湖南省")</f>
        <v>广发镇, 嘉禾县, 郴州市, 湖南省</v>
      </c>
      <c r="G518">
        <v>26790</v>
      </c>
      <c r="H518" t="s">
        <v>58</v>
      </c>
      <c r="I518" t="s">
        <v>48</v>
      </c>
      <c r="J518">
        <f>VLOOKUP(F518,[1]!china_towns_second__2[[Column1]:[Y]],3,FALSE)</f>
        <v>25.682091026923</v>
      </c>
      <c r="K518">
        <f>VLOOKUP(F518,[1]!china_towns_second__2[[Column1]:[Y]],2,FALSE)</f>
        <v>112.28261999999999</v>
      </c>
      <c r="L518" t="s">
        <v>6418</v>
      </c>
      <c r="M518" t="str">
        <f>VLOOKUP(H518,CHOOSE({1,2},Table2[Native],Table2[Name]),2,0)</f>
        <v>Jiāhé Xiàn</v>
      </c>
      <c r="N518" t="str">
        <f>VLOOKUP(I518,CHOOSE({1,2},Table2[Native],Table2[Name]),2,0)</f>
        <v>Chēnzhōu Shì</v>
      </c>
      <c r="O518" t="str">
        <f t="shared" si="34"/>
        <v>Guangfa Zhen (Chēnzhōu Shì)</v>
      </c>
      <c r="P518" s="11" t="str">
        <f t="shared" si="35"/>
        <v>Guangfa Zhen (Chēnzhōu Shì)</v>
      </c>
    </row>
    <row r="519" spans="1:16" hidden="1" x14ac:dyDescent="0.25">
      <c r="A519" t="s">
        <v>4385</v>
      </c>
      <c r="B519" t="str">
        <f t="shared" si="32"/>
        <v>Guăngfúqiáo Zhèn</v>
      </c>
      <c r="C519" t="str">
        <f t="shared" si="33"/>
        <v>Guăngfúqiáo Zhèn</v>
      </c>
      <c r="D519" t="s">
        <v>4386</v>
      </c>
      <c r="E519" t="s">
        <v>306</v>
      </c>
      <c r="F519" t="str">
        <f>_xlfn.CONCAT(D519,", ",H519,", ",I519,", ","湖南省")</f>
        <v>广福桥镇, 慈利县, 张家界市, 湖南省</v>
      </c>
      <c r="G519">
        <v>13804</v>
      </c>
      <c r="H519" t="s">
        <v>242</v>
      </c>
      <c r="I519" t="s">
        <v>240</v>
      </c>
      <c r="J519">
        <f>VLOOKUP(F519,[1]!china_towns_second__2[[Column1]:[Y]],3,FALSE)</f>
        <v>29.464238507705002</v>
      </c>
      <c r="K519">
        <f>VLOOKUP(F519,[1]!china_towns_second__2[[Column1]:[Y]],2,FALSE)</f>
        <v>111.2763535</v>
      </c>
      <c r="L519" t="s">
        <v>6419</v>
      </c>
      <c r="M519" t="str">
        <f>VLOOKUP(H519,CHOOSE({1,2},Table2[Native],Table2[Name]),2,0)</f>
        <v>Cílì Xiàn</v>
      </c>
      <c r="N519" t="str">
        <f>VLOOKUP(I519,CHOOSE({1,2},Table2[Native],Table2[Name]),2,0)</f>
        <v>Zhāngjiājiè Shì</v>
      </c>
      <c r="O519" t="str">
        <f t="shared" si="34"/>
        <v>Guangfuqiao Zhen (Zhāngjiājiè Shì)</v>
      </c>
      <c r="P519" s="11" t="str">
        <f t="shared" si="35"/>
        <v>Guangfuqiao Zhen (Zhāngjiājiè Shì)</v>
      </c>
    </row>
    <row r="520" spans="1:16" hidden="1" x14ac:dyDescent="0.25">
      <c r="A520" t="s">
        <v>1133</v>
      </c>
      <c r="B520" t="str">
        <f t="shared" si="32"/>
        <v>Guāngmíng Xiāng</v>
      </c>
      <c r="C520" t="str">
        <f t="shared" si="33"/>
        <v>Guāngmíng Xiāng</v>
      </c>
      <c r="D520" t="s">
        <v>1134</v>
      </c>
      <c r="E520" t="s">
        <v>280</v>
      </c>
      <c r="F520" t="str">
        <f>_xlfn.CONCAT(D520,", ",H520,", ",I520,", ","湖南省")</f>
        <v>光明乡, 桂阳县, 郴州市, 湖南省</v>
      </c>
      <c r="G520">
        <v>15488</v>
      </c>
      <c r="H520" t="s">
        <v>56</v>
      </c>
      <c r="I520" t="s">
        <v>48</v>
      </c>
      <c r="J520" t="e">
        <f>VLOOKUP(F520,[1]!china_towns_second__2[[Column1]:[Y]],3,FALSE)</f>
        <v>#N/A</v>
      </c>
      <c r="K520" t="e">
        <f>VLOOKUP(F520,[1]!china_towns_second__2[[Column1]:[Y]],2,FALSE)</f>
        <v>#N/A</v>
      </c>
      <c r="L520" t="s">
        <v>6420</v>
      </c>
      <c r="M520" t="str">
        <f>VLOOKUP(H520,CHOOSE({1,2},Table2[Native],Table2[Name]),2,0)</f>
        <v>Guìyáng Xiàn</v>
      </c>
      <c r="N520" t="str">
        <f>VLOOKUP(I520,CHOOSE({1,2},Table2[Native],Table2[Name]),2,0)</f>
        <v>Chēnzhōu Shì</v>
      </c>
      <c r="O520" t="str">
        <f t="shared" si="34"/>
        <v>Guangming Xiang (Chēnzhōu Shì)</v>
      </c>
      <c r="P520" s="11" t="str">
        <f t="shared" si="35"/>
        <v>Guangming Xiang (Chēnzhōu Shì)</v>
      </c>
    </row>
    <row r="521" spans="1:16" hidden="1" x14ac:dyDescent="0.25">
      <c r="A521" t="s">
        <v>1971</v>
      </c>
      <c r="B521" t="str">
        <f t="shared" si="32"/>
        <v>Guăngpíng Zhèn</v>
      </c>
      <c r="C521" t="str">
        <f t="shared" si="33"/>
        <v>Guăngpíng Zhèn</v>
      </c>
      <c r="D521" t="s">
        <v>1972</v>
      </c>
      <c r="E521" t="s">
        <v>306</v>
      </c>
      <c r="F521" t="str">
        <f>_xlfn.CONCAT(D521,", ",H521,", ",I521,", ","湖南省")</f>
        <v>广坪镇, 会同县, 怀化市, 湖南省</v>
      </c>
      <c r="G521">
        <v>18687</v>
      </c>
      <c r="H521" t="s">
        <v>102</v>
      </c>
      <c r="I521" t="s">
        <v>95</v>
      </c>
      <c r="J521">
        <f>VLOOKUP(F521,[1]!china_towns_second__2[[Column1]:[Y]],3,FALSE)</f>
        <v>26.8070098981831</v>
      </c>
      <c r="K521">
        <f>VLOOKUP(F521,[1]!china_towns_second__2[[Column1]:[Y]],2,FALSE)</f>
        <v>109.5952818</v>
      </c>
      <c r="L521" t="s">
        <v>6421</v>
      </c>
      <c r="M521" t="str">
        <f>VLOOKUP(H521,CHOOSE({1,2},Table2[Native],Table2[Name]),2,0)</f>
        <v>Huìtóng Xiàn</v>
      </c>
      <c r="N521" t="str">
        <f>VLOOKUP(I521,CHOOSE({1,2},Table2[Native],Table2[Name]),2,0)</f>
        <v>Huáihuà Shì</v>
      </c>
      <c r="O521" t="str">
        <f t="shared" si="34"/>
        <v>Guangping Zhen (Huáihuà Shì)</v>
      </c>
      <c r="P521" s="11" t="str">
        <f t="shared" si="35"/>
        <v>Guangping Zhen (Huáihuà Shì)</v>
      </c>
    </row>
    <row r="522" spans="1:16" hidden="1" x14ac:dyDescent="0.25">
      <c r="A522" t="s">
        <v>4107</v>
      </c>
      <c r="B522" t="str">
        <f t="shared" si="32"/>
        <v>Guăngxīngzhōu Zhèn</v>
      </c>
      <c r="C522" t="str">
        <f t="shared" si="33"/>
        <v>Guăngxīngzhōu Zhèn</v>
      </c>
      <c r="D522" t="s">
        <v>4108</v>
      </c>
      <c r="E522" t="s">
        <v>306</v>
      </c>
      <c r="F522" t="str">
        <f>_xlfn.CONCAT(D522,", ",H522,", ",I522,", ","湖南省")</f>
        <v>广兴洲镇, 君山区, 岳阳市, 湖南省</v>
      </c>
      <c r="G522">
        <v>35492</v>
      </c>
      <c r="H522" t="s">
        <v>225</v>
      </c>
      <c r="I522" t="s">
        <v>221</v>
      </c>
      <c r="J522">
        <f>VLOOKUP(F522,[1]!china_towns_second__2[[Column1]:[Y]],3,FALSE)</f>
        <v>29.539849178607898</v>
      </c>
      <c r="K522">
        <f>VLOOKUP(F522,[1]!china_towns_second__2[[Column1]:[Y]],2,FALSE)</f>
        <v>112.8940996</v>
      </c>
      <c r="L522" t="s">
        <v>6422</v>
      </c>
      <c r="M522" t="str">
        <f>VLOOKUP(H522,CHOOSE({1,2},Table2[Native],Table2[Name]),2,0)</f>
        <v>Jūnshān Qū</v>
      </c>
      <c r="N522" t="str">
        <f>VLOOKUP(I522,CHOOSE({1,2},Table2[Native],Table2[Name]),2,0)</f>
        <v>Yuèyáng Shì</v>
      </c>
      <c r="O522" t="str">
        <f t="shared" si="34"/>
        <v>Guangxingzhou Zhen (Yuèyáng Shì)</v>
      </c>
      <c r="P522" s="11" t="str">
        <f t="shared" si="35"/>
        <v>Guangxingzhou Zhen (Yuèyáng Shì)</v>
      </c>
    </row>
    <row r="523" spans="1:16" hidden="1" x14ac:dyDescent="0.25">
      <c r="A523" t="s">
        <v>407</v>
      </c>
      <c r="B523" t="str">
        <f t="shared" si="32"/>
        <v>Guānhuàn Zhèn</v>
      </c>
      <c r="C523" t="str">
        <f t="shared" si="33"/>
        <v>Guānhuàn Zhèn</v>
      </c>
      <c r="D523" t="s">
        <v>408</v>
      </c>
      <c r="E523" t="s">
        <v>306</v>
      </c>
      <c r="F523" t="str">
        <f>_xlfn.CONCAT(D523,", ",H523,", ",I523,", ","湖南省")</f>
        <v>官垸镇, 澧县, 常德市, 湖南省</v>
      </c>
      <c r="G523">
        <v>17452</v>
      </c>
      <c r="H523" t="s">
        <v>20</v>
      </c>
      <c r="I523" t="s">
        <v>6</v>
      </c>
      <c r="J523">
        <f>VLOOKUP(F523,[1]!china_towns_second__2[[Column1]:[Y]],3,FALSE)</f>
        <v>29.5756873010452</v>
      </c>
      <c r="K523">
        <f>VLOOKUP(F523,[1]!china_towns_second__2[[Column1]:[Y]],2,FALSE)</f>
        <v>112.0272059</v>
      </c>
      <c r="L523" t="s">
        <v>6423</v>
      </c>
      <c r="M523" t="str">
        <f>VLOOKUP(H523,CHOOSE({1,2},Table2[Native],Table2[Name]),2,0)</f>
        <v>Lĭ Xiàn</v>
      </c>
      <c r="N523" t="str">
        <f>VLOOKUP(I523,CHOOSE({1,2},Table2[Native],Table2[Name]),2,0)</f>
        <v>Chángdé Shì</v>
      </c>
      <c r="O523" t="str">
        <f t="shared" si="34"/>
        <v>Guanhuan Zhen (Chángdé Shì)</v>
      </c>
      <c r="P523" s="11" t="str">
        <f t="shared" si="35"/>
        <v>Guanhuan Zhen (Chángdé Shì)</v>
      </c>
    </row>
    <row r="524" spans="1:16" hidden="1" x14ac:dyDescent="0.25">
      <c r="A524" t="s">
        <v>1541</v>
      </c>
      <c r="B524" t="str">
        <f t="shared" si="32"/>
        <v>Guānjiāzuĭ Zhèn</v>
      </c>
      <c r="C524" t="str">
        <f t="shared" si="33"/>
        <v>Guānjiāzuĭ Zhèn</v>
      </c>
      <c r="D524" t="s">
        <v>1542</v>
      </c>
      <c r="E524" t="s">
        <v>306</v>
      </c>
      <c r="F524" t="str">
        <f>_xlfn.CONCAT(D524,", ",H524,", ",I524,", ","湖南省")</f>
        <v>官家嘴镇, 祁东县, 衡阳市, 湖南省</v>
      </c>
      <c r="G524">
        <v>34115</v>
      </c>
      <c r="H524" t="s">
        <v>88</v>
      </c>
      <c r="I524" t="s">
        <v>72</v>
      </c>
      <c r="J524">
        <f>VLOOKUP(F524,[1]!china_towns_second__2[[Column1]:[Y]],3,FALSE)</f>
        <v>26.966172442415399</v>
      </c>
      <c r="K524">
        <f>VLOOKUP(F524,[1]!china_towns_second__2[[Column1]:[Y]],2,FALSE)</f>
        <v>111.8322519</v>
      </c>
      <c r="L524" t="s">
        <v>6424</v>
      </c>
      <c r="M524" t="str">
        <f>VLOOKUP(H524,CHOOSE({1,2},Table2[Native],Table2[Name]),2,0)</f>
        <v>Qídōng Xiàn</v>
      </c>
      <c r="N524" t="str">
        <f>VLOOKUP(I524,CHOOSE({1,2},Table2[Native],Table2[Name]),2,0)</f>
        <v>Héngyáng Shì</v>
      </c>
      <c r="O524" t="str">
        <f t="shared" si="34"/>
        <v>Guanjiazui Zhen (Héngyáng Shì)</v>
      </c>
      <c r="P524" s="11" t="str">
        <f t="shared" si="35"/>
        <v>Guanjiazui Zhen (Héngyáng Shì)</v>
      </c>
    </row>
    <row r="525" spans="1:16" hidden="1" x14ac:dyDescent="0.25">
      <c r="A525" t="s">
        <v>818</v>
      </c>
      <c r="B525" t="str">
        <f t="shared" si="32"/>
        <v>Guānkŏu Jiēdào [incl. Xījiāng Xiāng]</v>
      </c>
      <c r="C525" t="str">
        <f t="shared" si="33"/>
        <v>Guānkŏu Jiēdào [incl. Xījiāng Xiāng]</v>
      </c>
      <c r="D525" t="s">
        <v>819</v>
      </c>
      <c r="E525" t="s">
        <v>287</v>
      </c>
      <c r="F525" t="str">
        <f>_xlfn.CONCAT(D525,", ",H525,", ",I525,", ","湖南省")</f>
        <v>关口街道, 浏阳市, 长沙市, 湖南省</v>
      </c>
      <c r="G525">
        <v>45989</v>
      </c>
      <c r="H525" t="s">
        <v>36</v>
      </c>
      <c r="I525" t="s">
        <v>28</v>
      </c>
      <c r="J525">
        <f>VLOOKUP(F525,[1]!china_towns_second__2[[Column1]:[Y]],3,FALSE)</f>
        <v>28.216485041828602</v>
      </c>
      <c r="K525">
        <f>VLOOKUP(F525,[1]!china_towns_second__2[[Column1]:[Y]],2,FALSE)</f>
        <v>113.6350197</v>
      </c>
      <c r="L525" t="s">
        <v>6425</v>
      </c>
      <c r="M525" t="str">
        <f>VLOOKUP(H525,CHOOSE({1,2},Table2[Native],Table2[Name]),2,0)</f>
        <v>Liúyáng Shì</v>
      </c>
      <c r="N525" t="str">
        <f>VLOOKUP(I525,CHOOSE({1,2},Table2[Native],Table2[Name]),2,0)</f>
        <v>Chángshā Shì</v>
      </c>
      <c r="O525" t="str">
        <f t="shared" si="34"/>
        <v>Guankou Jiedao [incl. Xijiang Xiang] (Chángshā Shì)</v>
      </c>
      <c r="P525" s="11" t="str">
        <f t="shared" si="35"/>
        <v>Guankou Jiedao [incl. Xijiang Xiang] (Chángshā Shì)</v>
      </c>
    </row>
    <row r="526" spans="1:16" hidden="1" x14ac:dyDescent="0.25">
      <c r="A526" t="s">
        <v>1543</v>
      </c>
      <c r="B526" t="str">
        <f t="shared" si="32"/>
        <v>Guānlĭng Zhèn</v>
      </c>
      <c r="C526" t="str">
        <f t="shared" si="33"/>
        <v>Guānlĭng Zhèn</v>
      </c>
      <c r="D526" t="s">
        <v>1544</v>
      </c>
      <c r="E526" t="s">
        <v>306</v>
      </c>
      <c r="F526" t="str">
        <f>_xlfn.CONCAT(D526,", ",H526,", ",I526,", ","湖南省")</f>
        <v>官岭镇, 常宁市, 衡阳市, 湖南省</v>
      </c>
      <c r="G526">
        <v>37453</v>
      </c>
      <c r="H526" t="s">
        <v>74</v>
      </c>
      <c r="I526" t="s">
        <v>72</v>
      </c>
      <c r="J526">
        <f>VLOOKUP(F526,[1]!china_towns_second__2[[Column1]:[Y]],3,FALSE)</f>
        <v>26.371755917535399</v>
      </c>
      <c r="K526">
        <f>VLOOKUP(F526,[1]!china_towns_second__2[[Column1]:[Y]],2,FALSE)</f>
        <v>112.20898800000001</v>
      </c>
      <c r="L526" t="s">
        <v>6426</v>
      </c>
      <c r="M526" t="str">
        <f>VLOOKUP(H526,CHOOSE({1,2},Table2[Native],Table2[Name]),2,0)</f>
        <v>Chángníng Shì</v>
      </c>
      <c r="N526" t="str">
        <f>VLOOKUP(I526,CHOOSE({1,2},Table2[Native],Table2[Name]),2,0)</f>
        <v>Héngyáng Shì</v>
      </c>
      <c r="O526" t="str">
        <f t="shared" si="34"/>
        <v>Guanling Zhen (Héngyáng Shì)</v>
      </c>
      <c r="P526" s="11" t="str">
        <f t="shared" si="35"/>
        <v>Guanling Zhen (Héngyáng Shì)</v>
      </c>
    </row>
    <row r="527" spans="1:16" hidden="1" x14ac:dyDescent="0.25">
      <c r="A527" t="s">
        <v>4387</v>
      </c>
      <c r="B527" t="str">
        <f t="shared" si="32"/>
        <v>Guānlípíng Jiēdào</v>
      </c>
      <c r="C527" t="str">
        <f t="shared" si="33"/>
        <v>Guānlípíng Jiēdào</v>
      </c>
      <c r="D527" t="s">
        <v>4388</v>
      </c>
      <c r="E527" t="s">
        <v>287</v>
      </c>
      <c r="F527" t="str">
        <f>_xlfn.CONCAT(D527,", ",H527,", ",I527,", ","湖南省")</f>
        <v>官黎坪街道, 永定区, 张家界市, 湖南省</v>
      </c>
      <c r="G527">
        <v>21609</v>
      </c>
      <c r="H527" t="s">
        <v>248</v>
      </c>
      <c r="I527" t="s">
        <v>240</v>
      </c>
      <c r="J527">
        <f>VLOOKUP(F527,[1]!china_towns_second__2[[Column1]:[Y]],3,FALSE)</f>
        <v>29.0462372782413</v>
      </c>
      <c r="K527">
        <f>VLOOKUP(F527,[1]!china_towns_second__2[[Column1]:[Y]],2,FALSE)</f>
        <v>110.4177265</v>
      </c>
      <c r="L527" t="s">
        <v>6427</v>
      </c>
      <c r="M527" t="str">
        <f>VLOOKUP(H527,CHOOSE({1,2},Table2[Native],Table2[Name]),2,0)</f>
        <v>Yŏngdìng Qū</v>
      </c>
      <c r="N527" t="str">
        <f>VLOOKUP(I527,CHOOSE({1,2},Table2[Native],Table2[Name]),2,0)</f>
        <v>Zhāngjiājiè Shì</v>
      </c>
      <c r="O527" t="str">
        <f t="shared" si="34"/>
        <v>Guanliping Jiedao (Zhāngjiājiè Shì)</v>
      </c>
      <c r="P527" s="11" t="str">
        <f t="shared" si="35"/>
        <v>Guanliping Jiedao (Zhāngjiājiè Shì)</v>
      </c>
    </row>
    <row r="528" spans="1:16" hidden="1" x14ac:dyDescent="0.25">
      <c r="A528" t="s">
        <v>820</v>
      </c>
      <c r="B528" t="str">
        <f t="shared" si="32"/>
        <v>Guānqiáo Zhèn</v>
      </c>
      <c r="C528" t="str">
        <f t="shared" si="33"/>
        <v>Guānqiáo Zhèn</v>
      </c>
      <c r="D528" t="s">
        <v>821</v>
      </c>
      <c r="E528" t="s">
        <v>306</v>
      </c>
      <c r="F528" t="str">
        <f>_xlfn.CONCAT(D528,", ",H528,", ",I528,", ","湖南省")</f>
        <v>官桥镇, 浏阳市, 长沙市, 湖南省</v>
      </c>
      <c r="G528">
        <v>24449</v>
      </c>
      <c r="H528" t="s">
        <v>36</v>
      </c>
      <c r="I528" t="s">
        <v>28</v>
      </c>
      <c r="J528">
        <f>VLOOKUP(F528,[1]!china_towns_second__2[[Column1]:[Y]],3,FALSE)</f>
        <v>27.911139174077601</v>
      </c>
      <c r="K528">
        <f>VLOOKUP(F528,[1]!china_towns_second__2[[Column1]:[Y]],2,FALSE)</f>
        <v>113.3490121</v>
      </c>
      <c r="L528" t="s">
        <v>6428</v>
      </c>
      <c r="M528" t="str">
        <f>VLOOKUP(H528,CHOOSE({1,2},Table2[Native],Table2[Name]),2,0)</f>
        <v>Liúyáng Shì</v>
      </c>
      <c r="N528" t="str">
        <f>VLOOKUP(I528,CHOOSE({1,2},Table2[Native],Table2[Name]),2,0)</f>
        <v>Chángshā Shì</v>
      </c>
      <c r="O528" t="str">
        <f t="shared" si="34"/>
        <v>Guanqiao Zhen (Chángshā Shì)</v>
      </c>
      <c r="P528" s="11" t="str">
        <f t="shared" si="35"/>
        <v>Guanqiao Zhen (Chángshā Shì)</v>
      </c>
    </row>
    <row r="529" spans="1:16" hidden="1" x14ac:dyDescent="0.25">
      <c r="A529" t="s">
        <v>822</v>
      </c>
      <c r="B529" t="str">
        <f t="shared" si="32"/>
        <v>Guānshālĭng Jiēdào</v>
      </c>
      <c r="C529" t="str">
        <f t="shared" si="33"/>
        <v>Guānshālĭng Jiēdào</v>
      </c>
      <c r="D529" t="s">
        <v>823</v>
      </c>
      <c r="E529" t="s">
        <v>287</v>
      </c>
      <c r="F529" t="str">
        <f>_xlfn.CONCAT(D529,", ",H529,", ",I529,", ","湖南省")</f>
        <v>观沙岭街道, 岳麓区, 长沙市, 湖南省</v>
      </c>
      <c r="G529">
        <v>51324</v>
      </c>
      <c r="H529" t="s">
        <v>44</v>
      </c>
      <c r="I529" t="s">
        <v>28</v>
      </c>
      <c r="J529">
        <f>VLOOKUP(F529,[1]!china_towns_second__2[[Column1]:[Y]],3,FALSE)</f>
        <v>28.2515548375466</v>
      </c>
      <c r="K529">
        <f>VLOOKUP(F529,[1]!china_towns_second__2[[Column1]:[Y]],2,FALSE)</f>
        <v>112.95003199999999</v>
      </c>
      <c r="L529" t="s">
        <v>6429</v>
      </c>
      <c r="M529" t="str">
        <f>VLOOKUP(H529,CHOOSE({1,2},Table2[Native],Table2[Name]),2,0)</f>
        <v>Yuèlù Qū</v>
      </c>
      <c r="N529" t="str">
        <f>VLOOKUP(I529,CHOOSE({1,2},Table2[Native],Table2[Name]),2,0)</f>
        <v>Chángshā Shì</v>
      </c>
      <c r="O529" t="str">
        <f t="shared" si="34"/>
        <v>Guanshaling Jiedao (Chángshā Shì)</v>
      </c>
      <c r="P529" s="11" t="str">
        <f t="shared" si="35"/>
        <v>Guanshaling Jiedao (Chángshā Shì)</v>
      </c>
    </row>
    <row r="530" spans="1:16" hidden="1" x14ac:dyDescent="0.25">
      <c r="A530" t="s">
        <v>1545</v>
      </c>
      <c r="B530" t="str">
        <f t="shared" si="32"/>
        <v>Guānshì Zhèn (Héngyáng Shì)</v>
      </c>
      <c r="C530" t="str">
        <f t="shared" si="33"/>
        <v>Guānshì Zhèn (Héngyáng Xiàn)</v>
      </c>
      <c r="D530" t="s">
        <v>1546</v>
      </c>
      <c r="E530" t="s">
        <v>306</v>
      </c>
      <c r="F530" t="str">
        <f>_xlfn.CONCAT(D530,", ",H530,", ",I530,", ","湖南省")</f>
        <v>关市镇, 衡阳县, 衡阳市, 湖南省</v>
      </c>
      <c r="G530">
        <v>42835</v>
      </c>
      <c r="H530" t="s">
        <v>82</v>
      </c>
      <c r="I530" t="s">
        <v>72</v>
      </c>
      <c r="J530">
        <f>VLOOKUP(F530,[1]!china_towns_second__2[[Column1]:[Y]],3,FALSE)</f>
        <v>26.921590364129798</v>
      </c>
      <c r="K530">
        <f>VLOOKUP(F530,[1]!china_towns_second__2[[Column1]:[Y]],2,FALSE)</f>
        <v>112.0604577</v>
      </c>
      <c r="L530" t="s">
        <v>6430</v>
      </c>
      <c r="M530" t="str">
        <f>VLOOKUP(H530,CHOOSE({1,2},Table2[Native],Table2[Name]),2,0)</f>
        <v>Héngyáng Xiàn</v>
      </c>
      <c r="N530" t="str">
        <f>VLOOKUP(I530,CHOOSE({1,2},Table2[Native],Table2[Name]),2,0)</f>
        <v>Héngyáng Shì</v>
      </c>
      <c r="O530" t="str">
        <f t="shared" si="34"/>
        <v>Guanshi Zhen (Hengyang Xian) (Héngyáng Shì)</v>
      </c>
      <c r="P530" s="11" t="str">
        <f t="shared" si="35"/>
        <v>Guanshi Zhen (Hengyang Xian) (Héngyáng Shì)</v>
      </c>
    </row>
    <row r="531" spans="1:16" hidden="1" x14ac:dyDescent="0.25">
      <c r="A531" t="s">
        <v>1545</v>
      </c>
      <c r="B531" t="str">
        <f t="shared" si="32"/>
        <v>Guānshì Zhèn (Héngyáng Shì)</v>
      </c>
      <c r="C531" t="str">
        <f t="shared" si="33"/>
        <v>Guānshì Zhèn (Héngnán Xiàn)</v>
      </c>
      <c r="D531" t="s">
        <v>1547</v>
      </c>
      <c r="E531" t="s">
        <v>306</v>
      </c>
      <c r="F531" t="str">
        <f>_xlfn.CONCAT(D531,", ",H531,", ",I531,", ","湖南省")</f>
        <v>冠市镇, 衡南县, 衡阳市, 湖南省</v>
      </c>
      <c r="G531">
        <v>39881</v>
      </c>
      <c r="H531" t="s">
        <v>78</v>
      </c>
      <c r="I531" t="s">
        <v>72</v>
      </c>
      <c r="J531">
        <f>VLOOKUP(F531,[1]!china_towns_second__2[[Column1]:[Y]],3,FALSE)</f>
        <v>26.7373563526357</v>
      </c>
      <c r="K531">
        <f>VLOOKUP(F531,[1]!china_towns_second__2[[Column1]:[Y]],2,FALSE)</f>
        <v>112.90259210000001</v>
      </c>
      <c r="L531" t="s">
        <v>6431</v>
      </c>
      <c r="M531" t="str">
        <f>VLOOKUP(H531,CHOOSE({1,2},Table2[Native],Table2[Name]),2,0)</f>
        <v>Héngnán Xiàn</v>
      </c>
      <c r="N531" t="str">
        <f>VLOOKUP(I531,CHOOSE({1,2},Table2[Native],Table2[Name]),2,0)</f>
        <v>Héngyáng Shì</v>
      </c>
      <c r="O531" t="str">
        <f t="shared" si="34"/>
        <v>Guanshi Zhen (Hengnan Xian) (Héngyáng Shì)</v>
      </c>
      <c r="P531" s="11" t="str">
        <f t="shared" si="35"/>
        <v>Guanshi Zhen (Hengnan Xian) (Héngyáng Shì)</v>
      </c>
    </row>
    <row r="532" spans="1:16" hidden="1" x14ac:dyDescent="0.25">
      <c r="A532" t="s">
        <v>1548</v>
      </c>
      <c r="B532" t="str">
        <f t="shared" si="32"/>
        <v>Guàntáng Xiāng</v>
      </c>
      <c r="C532" t="str">
        <f t="shared" si="33"/>
        <v>Guàntáng Xiāng</v>
      </c>
      <c r="D532" t="s">
        <v>1549</v>
      </c>
      <c r="E532" t="s">
        <v>280</v>
      </c>
      <c r="F532" t="str">
        <f>_xlfn.CONCAT(D532,", ",H532,", ",I532,", ","湖南省")</f>
        <v>贯塘乡, 衡山县, 衡阳市, 湖南省</v>
      </c>
      <c r="G532">
        <v>18104</v>
      </c>
      <c r="H532" t="s">
        <v>80</v>
      </c>
      <c r="I532" t="s">
        <v>72</v>
      </c>
      <c r="J532" t="e">
        <f>VLOOKUP(F532,[1]!china_towns_second__2[[Column1]:[Y]],3,FALSE)</f>
        <v>#N/A</v>
      </c>
      <c r="K532" t="e">
        <f>VLOOKUP(F532,[1]!china_towns_second__2[[Column1]:[Y]],2,FALSE)</f>
        <v>#N/A</v>
      </c>
      <c r="L532" t="s">
        <v>6432</v>
      </c>
      <c r="M532" t="str">
        <f>VLOOKUP(H532,CHOOSE({1,2},Table2[Native],Table2[Name]),2,0)</f>
        <v>Héngshān Xiàn</v>
      </c>
      <c r="N532" t="str">
        <f>VLOOKUP(I532,CHOOSE({1,2},Table2[Native],Table2[Name]),2,0)</f>
        <v>Héngyáng Shì</v>
      </c>
      <c r="O532" t="str">
        <f t="shared" si="34"/>
        <v>Guantang Xiang (Héngyáng Shì)</v>
      </c>
      <c r="P532" s="11" t="str">
        <f t="shared" si="35"/>
        <v>Guantang Xiang (Héngyáng Shì)</v>
      </c>
    </row>
    <row r="533" spans="1:16" hidden="1" x14ac:dyDescent="0.25">
      <c r="A533" t="s">
        <v>409</v>
      </c>
      <c r="B533" t="str">
        <f t="shared" si="32"/>
        <v>Guàntóuzuĭ Zhèn</v>
      </c>
      <c r="C533" t="str">
        <f t="shared" si="33"/>
        <v>Guàntóuzuĭ Zhèn</v>
      </c>
      <c r="D533" t="s">
        <v>410</v>
      </c>
      <c r="E533" t="s">
        <v>306</v>
      </c>
      <c r="F533" t="str">
        <f>_xlfn.CONCAT(D533,", ",H533,", ",I533,", ","湖南省")</f>
        <v>罐头嘴镇, 汉寿县, 常德市, 湖南省</v>
      </c>
      <c r="G533">
        <v>31400</v>
      </c>
      <c r="H533" t="s">
        <v>13</v>
      </c>
      <c r="I533" t="s">
        <v>6</v>
      </c>
      <c r="J533">
        <f>VLOOKUP(F533,[1]!china_towns_second__2[[Column1]:[Y]],3,FALSE)</f>
        <v>29.056201701545199</v>
      </c>
      <c r="K533">
        <f>VLOOKUP(F533,[1]!china_towns_second__2[[Column1]:[Y]],2,FALSE)</f>
        <v>111.9876208</v>
      </c>
      <c r="L533" t="s">
        <v>6433</v>
      </c>
      <c r="M533" t="str">
        <f>VLOOKUP(H533,CHOOSE({1,2},Table2[Native],Table2[Name]),2,0)</f>
        <v>Hànshòu Xiàn</v>
      </c>
      <c r="N533" t="str">
        <f>VLOOKUP(I533,CHOOSE({1,2},Table2[Native],Table2[Name]),2,0)</f>
        <v>Chángdé Shì</v>
      </c>
      <c r="O533" t="str">
        <f t="shared" si="34"/>
        <v>Guantouzui Zhen (Chángdé Shì)</v>
      </c>
      <c r="P533" s="11" t="str">
        <f t="shared" si="35"/>
        <v>Guantouzui Zhen (Chángdé Shì)</v>
      </c>
    </row>
    <row r="534" spans="1:16" hidden="1" x14ac:dyDescent="0.25">
      <c r="A534" t="s">
        <v>1135</v>
      </c>
      <c r="B534" t="str">
        <f t="shared" si="32"/>
        <v>Guānxī Xiāng</v>
      </c>
      <c r="C534" t="str">
        <f t="shared" si="33"/>
        <v>Guānxī Xiāng</v>
      </c>
      <c r="D534" t="s">
        <v>1136</v>
      </c>
      <c r="E534" t="s">
        <v>280</v>
      </c>
      <c r="F534" t="str">
        <f>_xlfn.CONCAT(D534,", ",H534,", ",I534,", ","湖南省")</f>
        <v>关溪乡, 宜章县, 郴州市, 湖南省</v>
      </c>
      <c r="G534">
        <v>13545</v>
      </c>
      <c r="H534" t="s">
        <v>66</v>
      </c>
      <c r="I534" t="s">
        <v>48</v>
      </c>
      <c r="J534" t="e">
        <f>VLOOKUP(F534,[1]!china_towns_second__2[[Column1]:[Y]],3,FALSE)</f>
        <v>#N/A</v>
      </c>
      <c r="K534" t="e">
        <f>VLOOKUP(F534,[1]!china_towns_second__2[[Column1]:[Y]],2,FALSE)</f>
        <v>#N/A</v>
      </c>
      <c r="L534" t="s">
        <v>6434</v>
      </c>
      <c r="M534" t="str">
        <f>VLOOKUP(H534,CHOOSE({1,2},Table2[Native],Table2[Name]),2,0)</f>
        <v>Yízhāng Xiàn</v>
      </c>
      <c r="N534" t="str">
        <f>VLOOKUP(I534,CHOOSE({1,2},Table2[Native],Table2[Name]),2,0)</f>
        <v>Chēnzhōu Shì</v>
      </c>
      <c r="O534" t="str">
        <f t="shared" si="34"/>
        <v>Guanxi Xiang (Chēnzhōu Shì)</v>
      </c>
      <c r="P534" s="11" t="str">
        <f t="shared" si="35"/>
        <v>Guanxi Xiang (Chēnzhōu Shì)</v>
      </c>
    </row>
    <row r="535" spans="1:16" hidden="1" x14ac:dyDescent="0.25">
      <c r="A535" t="s">
        <v>411</v>
      </c>
      <c r="B535" t="str">
        <f t="shared" si="32"/>
        <v>Guànxī Zhèn</v>
      </c>
      <c r="C535" t="str">
        <f t="shared" si="33"/>
        <v>Guànxī Zhèn</v>
      </c>
      <c r="D535" t="s">
        <v>412</v>
      </c>
      <c r="E535" t="s">
        <v>306</v>
      </c>
      <c r="F535" t="str">
        <f>_xlfn.CONCAT(D535,", ",H535,", ",I535,", ","湖南省")</f>
        <v>灌溪镇, 鼎城区, 常德市, 湖南省</v>
      </c>
      <c r="G535">
        <v>29200</v>
      </c>
      <c r="H535" t="s">
        <v>11</v>
      </c>
      <c r="I535" t="s">
        <v>6</v>
      </c>
      <c r="J535">
        <f>VLOOKUP(F535,[1]!china_towns_second__2[[Column1]:[Y]],3,FALSE)</f>
        <v>29.1034931526628</v>
      </c>
      <c r="K535">
        <f>VLOOKUP(F535,[1]!china_towns_second__2[[Column1]:[Y]],2,FALSE)</f>
        <v>111.6162033</v>
      </c>
      <c r="L535" t="s">
        <v>6435</v>
      </c>
      <c r="M535" t="str">
        <f>VLOOKUP(H535,CHOOSE({1,2},Table2[Native],Table2[Name]),2,0)</f>
        <v>Dĭngchéng Qū</v>
      </c>
      <c r="N535" t="str">
        <f>VLOOKUP(I535,CHOOSE({1,2},Table2[Native],Table2[Name]),2,0)</f>
        <v>Chángdé Shì</v>
      </c>
      <c r="O535" t="str">
        <f t="shared" si="34"/>
        <v>Guanxi Zhen (Chángdé Shì)</v>
      </c>
      <c r="P535" s="11" t="str">
        <f t="shared" si="35"/>
        <v>Guanxi Zhen (Chángdé Shì)</v>
      </c>
    </row>
    <row r="536" spans="1:16" hidden="1" x14ac:dyDescent="0.25">
      <c r="A536" t="s">
        <v>2672</v>
      </c>
      <c r="B536" t="str">
        <f t="shared" si="32"/>
        <v>Guānxiá Miáozú Xiāng</v>
      </c>
      <c r="C536" t="str">
        <f t="shared" si="33"/>
        <v>Guānxiá Miáozú Xiāng</v>
      </c>
      <c r="D536" t="s">
        <v>2673</v>
      </c>
      <c r="E536" t="s">
        <v>280</v>
      </c>
      <c r="F536" t="str">
        <f>_xlfn.CONCAT(D536,", ",H536,", ",I536,", ","湖南省")</f>
        <v>关峡苗族乡, 绥宁县, 邵阳市, 湖南省</v>
      </c>
      <c r="G536">
        <v>20791</v>
      </c>
      <c r="H536" t="s">
        <v>151</v>
      </c>
      <c r="I536" t="s">
        <v>133</v>
      </c>
      <c r="J536" t="e">
        <f>VLOOKUP(F536,[1]!china_towns_second__2[[Column1]:[Y]],3,FALSE)</f>
        <v>#N/A</v>
      </c>
      <c r="K536" t="e">
        <f>VLOOKUP(F536,[1]!china_towns_second__2[[Column1]:[Y]],2,FALSE)</f>
        <v>#N/A</v>
      </c>
      <c r="L536" t="s">
        <v>6436</v>
      </c>
      <c r="M536" t="str">
        <f>VLOOKUP(H536,CHOOSE({1,2},Table2[Native],Table2[Name]),2,0)</f>
        <v>Suíníng Xiàn</v>
      </c>
      <c r="N536" t="str">
        <f>VLOOKUP(I536,CHOOSE({1,2},Table2[Native],Table2[Name]),2,0)</f>
        <v>Shàoyáng Shì</v>
      </c>
      <c r="O536" t="str">
        <f t="shared" si="34"/>
        <v>Guanxia Miaozu Xiang (Shàoyáng Shì)</v>
      </c>
      <c r="P536" s="11" t="str">
        <f t="shared" si="35"/>
        <v>Guanxia Miaozu Xiang (Shàoyáng Shì)</v>
      </c>
    </row>
    <row r="537" spans="1:16" hidden="1" x14ac:dyDescent="0.25">
      <c r="A537" t="s">
        <v>1973</v>
      </c>
      <c r="B537" t="str">
        <f t="shared" si="32"/>
        <v>Guānyīngé Zhèn</v>
      </c>
      <c r="C537" t="str">
        <f t="shared" si="33"/>
        <v>Guānyīngé Zhèn</v>
      </c>
      <c r="D537" t="s">
        <v>1974</v>
      </c>
      <c r="E537" t="s">
        <v>306</v>
      </c>
      <c r="F537" t="str">
        <f>_xlfn.CONCAT(D537,", ",H537,", ",I537,", ","湖南省")</f>
        <v>观音阁镇, 溆浦县, 怀化市, 湖南省</v>
      </c>
      <c r="G537">
        <v>29627</v>
      </c>
      <c r="H537" t="s">
        <v>113</v>
      </c>
      <c r="I537" t="s">
        <v>95</v>
      </c>
      <c r="J537">
        <f>VLOOKUP(F537,[1]!china_towns_second__2[[Column1]:[Y]],3,FALSE)</f>
        <v>28.010614686202899</v>
      </c>
      <c r="K537">
        <f>VLOOKUP(F537,[1]!china_towns_second__2[[Column1]:[Y]],2,FALSE)</f>
        <v>110.6203443</v>
      </c>
      <c r="L537" t="s">
        <v>6437</v>
      </c>
      <c r="M537" t="str">
        <f>VLOOKUP(H537,CHOOSE({1,2},Table2[Native],Table2[Name]),2,0)</f>
        <v>Xùpŭ Xiàn</v>
      </c>
      <c r="N537" t="str">
        <f>VLOOKUP(I537,CHOOSE({1,2},Table2[Native],Table2[Name]),2,0)</f>
        <v>Huáihuà Shì</v>
      </c>
      <c r="O537" t="str">
        <f t="shared" si="34"/>
        <v>Guanyinge Zhen (Huáihuà Shì)</v>
      </c>
      <c r="P537" s="11" t="str">
        <f t="shared" si="35"/>
        <v>Guanyinge Zhen (Huáihuà Shì)</v>
      </c>
    </row>
    <row r="538" spans="1:16" hidden="1" x14ac:dyDescent="0.25">
      <c r="A538" t="s">
        <v>413</v>
      </c>
      <c r="B538" t="str">
        <f t="shared" si="32"/>
        <v>Guānyīnsì Zhèn</v>
      </c>
      <c r="C538" t="str">
        <f t="shared" si="33"/>
        <v>Guānyīnsì Zhèn</v>
      </c>
      <c r="D538" t="s">
        <v>414</v>
      </c>
      <c r="E538" t="s">
        <v>306</v>
      </c>
      <c r="F538" t="str">
        <f>_xlfn.CONCAT(D538,", ",H538,", ",I538,", ","湖南省")</f>
        <v>观音寺镇, 桃源县, 常德市, 湖南省</v>
      </c>
      <c r="G538">
        <v>20512</v>
      </c>
      <c r="H538" t="s">
        <v>24</v>
      </c>
      <c r="I538" t="s">
        <v>6</v>
      </c>
      <c r="J538">
        <f>VLOOKUP(F538,[1]!china_towns_second__2[[Column1]:[Y]],3,FALSE)</f>
        <v>28.912378808311001</v>
      </c>
      <c r="K538">
        <f>VLOOKUP(F538,[1]!china_towns_second__2[[Column1]:[Y]],2,FALSE)</f>
        <v>111.0404296</v>
      </c>
      <c r="L538" t="s">
        <v>6438</v>
      </c>
      <c r="M538" t="str">
        <f>VLOOKUP(H538,CHOOSE({1,2},Table2[Native],Table2[Name]),2,0)</f>
        <v>Táoyuán Xiàn</v>
      </c>
      <c r="N538" t="str">
        <f>VLOOKUP(I538,CHOOSE({1,2},Table2[Native],Table2[Name]),2,0)</f>
        <v>Chángdé Shì</v>
      </c>
      <c r="O538" t="str">
        <f t="shared" si="34"/>
        <v>Guanyinsi Zhen (Chángdé Shì)</v>
      </c>
      <c r="P538" s="11" t="str">
        <f t="shared" si="35"/>
        <v>Guanyinsi Zhen (Chángdé Shì)</v>
      </c>
    </row>
    <row r="539" spans="1:16" hidden="1" x14ac:dyDescent="0.25">
      <c r="A539" t="s">
        <v>3730</v>
      </c>
      <c r="B539" t="str">
        <f t="shared" si="32"/>
        <v>Guānyīntān Zhèn</v>
      </c>
      <c r="C539" t="str">
        <f t="shared" si="33"/>
        <v>Guānyīntān Zhèn</v>
      </c>
      <c r="D539" t="s">
        <v>3731</v>
      </c>
      <c r="E539" t="s">
        <v>306</v>
      </c>
      <c r="F539" t="str">
        <f>_xlfn.CONCAT(D539,", ",H539,", ",I539,", ","湖南省")</f>
        <v>观音滩镇, 祁阳市, 永州市, 湖南省</v>
      </c>
      <c r="G539">
        <v>32380</v>
      </c>
      <c r="H539" t="s">
        <v>215</v>
      </c>
      <c r="I539" t="s">
        <v>200</v>
      </c>
      <c r="J539">
        <f>VLOOKUP(F539,[1]!china_towns_second__2[[Column1]:[Y]],3,FALSE)</f>
        <v>26.487159672948501</v>
      </c>
      <c r="K539">
        <f>VLOOKUP(F539,[1]!china_towns_second__2[[Column1]:[Y]],2,FALSE)</f>
        <v>111.8857332</v>
      </c>
      <c r="L539" t="s">
        <v>6439</v>
      </c>
      <c r="M539" t="str">
        <f>VLOOKUP(H539,CHOOSE({1,2},Table2[Native],Table2[Name]),2,0)</f>
        <v>Qíyáng Shì</v>
      </c>
      <c r="N539" t="str">
        <f>VLOOKUP(I539,CHOOSE({1,2},Table2[Native],Table2[Name]),2,0)</f>
        <v>Yŏngzhōu Shì</v>
      </c>
      <c r="O539" t="str">
        <f t="shared" si="34"/>
        <v>Guanyintan Zhen (Yŏngzhōu Shì)</v>
      </c>
      <c r="P539" s="11" t="str">
        <f t="shared" si="35"/>
        <v>Guanyintan Zhen (Yŏngzhōu Shì)</v>
      </c>
    </row>
    <row r="540" spans="1:16" hidden="1" x14ac:dyDescent="0.25">
      <c r="A540" t="s">
        <v>3201</v>
      </c>
      <c r="B540" t="str">
        <f t="shared" si="32"/>
        <v>Guānzhuāng Xiāng</v>
      </c>
      <c r="C540" t="str">
        <f t="shared" si="33"/>
        <v>Guānzhuāng Xiāng</v>
      </c>
      <c r="D540" t="s">
        <v>3202</v>
      </c>
      <c r="E540" t="s">
        <v>280</v>
      </c>
      <c r="F540" t="str">
        <f>_xlfn.CONCAT(D540,", ",H540,", ",I540,", ","湖南省")</f>
        <v>官庄乡, 凤凰县, 湘西土家族苗族自治州, 湖南省</v>
      </c>
      <c r="G540">
        <v>8446</v>
      </c>
      <c r="H540" t="s">
        <v>174</v>
      </c>
      <c r="I540" t="s">
        <v>170</v>
      </c>
      <c r="J540" t="e">
        <f>VLOOKUP(F540,[1]!china_towns_second__2[[Column1]:[Y]],3,FALSE)</f>
        <v>#N/A</v>
      </c>
      <c r="K540" t="e">
        <f>VLOOKUP(F540,[1]!china_towns_second__2[[Column1]:[Y]],2,FALSE)</f>
        <v>#N/A</v>
      </c>
      <c r="L540" t="s">
        <v>6440</v>
      </c>
      <c r="M540" t="str">
        <f>VLOOKUP(H540,CHOOSE({1,2},Table2[Native],Table2[Name]),2,0)</f>
        <v>Fènghuáng Xiàn</v>
      </c>
      <c r="N540" t="str">
        <f>VLOOKUP(I540,CHOOSE({1,2},Table2[Native],Table2[Name]),2,0)</f>
        <v>Xiāngxī Tŭjiāzú Miáozú Zìzhìzhōu</v>
      </c>
      <c r="O540" t="str">
        <f t="shared" si="34"/>
        <v>Guanzhuang Xiang (Xiāngxī Tŭjiāzú Miáozú Zìzhìzhōu)</v>
      </c>
      <c r="P540" s="11" t="str">
        <f t="shared" si="35"/>
        <v>Guanzhuang Xiang (Xiāngxī Tŭjiāzú Miáozú Zìzhìzhōu)</v>
      </c>
    </row>
    <row r="541" spans="1:16" hidden="1" x14ac:dyDescent="0.25">
      <c r="A541" t="s">
        <v>1975</v>
      </c>
      <c r="B541" t="str">
        <f t="shared" si="32"/>
        <v>Guānzhuāng Zhèn (Huáihuà Shì)</v>
      </c>
      <c r="C541" t="str">
        <f t="shared" si="33"/>
        <v>Guānzhuāng Zhèn (Huáihuà Shì)</v>
      </c>
      <c r="D541" t="s">
        <v>1976</v>
      </c>
      <c r="E541" t="s">
        <v>306</v>
      </c>
      <c r="F541" t="str">
        <f>_xlfn.CONCAT(D541,", ",H541,", ",I541,", ","湖南省")</f>
        <v>官庄镇, 沅陵县, 怀化市, 湖南省</v>
      </c>
      <c r="G541">
        <v>44298</v>
      </c>
      <c r="H541" t="s">
        <v>115</v>
      </c>
      <c r="I541" t="s">
        <v>95</v>
      </c>
      <c r="J541">
        <f>VLOOKUP(F541,[1]!china_towns_second__2[[Column1]:[Y]],3,FALSE)</f>
        <v>28.5794805796593</v>
      </c>
      <c r="K541">
        <f>VLOOKUP(F541,[1]!china_towns_second__2[[Column1]:[Y]],2,FALSE)</f>
        <v>110.9019102</v>
      </c>
      <c r="L541" t="s">
        <v>6441</v>
      </c>
      <c r="M541" t="str">
        <f>VLOOKUP(H541,CHOOSE({1,2},Table2[Native],Table2[Name]),2,0)</f>
        <v>Yuánlíng Xiàn</v>
      </c>
      <c r="N541" t="str">
        <f>VLOOKUP(I541,CHOOSE({1,2},Table2[Native],Table2[Name]),2,0)</f>
        <v>Huáihuà Shì</v>
      </c>
      <c r="O541" t="str">
        <f t="shared" si="34"/>
        <v>Guanzhuang Zhen (Huaihua Shi) (Huáihuà Shì)</v>
      </c>
      <c r="P541" s="11" t="str">
        <f t="shared" si="35"/>
        <v>Guanzhuang Zhen (Huaihua Shi) (Huáihuà Shì)</v>
      </c>
    </row>
    <row r="542" spans="1:16" hidden="1" x14ac:dyDescent="0.25">
      <c r="A542" t="s">
        <v>1975</v>
      </c>
      <c r="B542" t="str">
        <f t="shared" si="32"/>
        <v>Guānzhuāng Zhèn (Zhūzhōu Shì)</v>
      </c>
      <c r="C542" t="str">
        <f t="shared" si="33"/>
        <v>Guānzhuāng Zhèn (Zhūzhōu Shì)</v>
      </c>
      <c r="D542" t="s">
        <v>1976</v>
      </c>
      <c r="E542" t="s">
        <v>306</v>
      </c>
      <c r="F542" t="str">
        <f>_xlfn.CONCAT(D542,", ",H542,", ",I542,", ","湖南省")</f>
        <v>官庄镇, 醴陵市, 株洲市, 湖南省</v>
      </c>
      <c r="G542">
        <v>11807</v>
      </c>
      <c r="H542" t="s">
        <v>256</v>
      </c>
      <c r="I542" t="s">
        <v>250</v>
      </c>
      <c r="J542">
        <f>VLOOKUP(F542,[1]!china_towns_second__2[[Column1]:[Y]],3,FALSE)</f>
        <v>27.8819612946421</v>
      </c>
      <c r="K542">
        <f>VLOOKUP(F542,[1]!china_towns_second__2[[Column1]:[Y]],2,FALSE)</f>
        <v>113.5015542</v>
      </c>
      <c r="L542" t="s">
        <v>6442</v>
      </c>
      <c r="M542" t="str">
        <f>VLOOKUP(H542,CHOOSE({1,2},Table2[Native],Table2[Name]),2,0)</f>
        <v>Lĭlíng Shì</v>
      </c>
      <c r="N542" t="str">
        <f>VLOOKUP(I542,CHOOSE({1,2},Table2[Native],Table2[Name]),2,0)</f>
        <v>Zhūzhōu Shì</v>
      </c>
      <c r="O542" t="str">
        <f t="shared" si="34"/>
        <v>Guanzhuang Zhen (Zhuzhou Shi) (Zhūzhōu Shì)</v>
      </c>
      <c r="P542" s="11" t="str">
        <f t="shared" si="35"/>
        <v>Guanzhuang Zhen (Zhuzhou Shi) (Zhūzhōu Shì)</v>
      </c>
    </row>
    <row r="543" spans="1:16" hidden="1" x14ac:dyDescent="0.25">
      <c r="A543" t="s">
        <v>1977</v>
      </c>
      <c r="B543" t="str">
        <f t="shared" si="32"/>
        <v>Gŭdápō Xiāng</v>
      </c>
      <c r="C543" t="str">
        <f t="shared" si="33"/>
        <v>Gŭdápō Xiāng</v>
      </c>
      <c r="D543" t="s">
        <v>1978</v>
      </c>
      <c r="E543" t="s">
        <v>280</v>
      </c>
      <c r="F543" t="str">
        <f>_xlfn.CONCAT(D543,", ",H543,", ",I543,", ","湖南省")</f>
        <v>谷达坡乡, 麻阳苗族自治县, 怀化市, 湖南省</v>
      </c>
      <c r="G543">
        <v>7946</v>
      </c>
      <c r="H543" t="s">
        <v>107</v>
      </c>
      <c r="I543" t="s">
        <v>95</v>
      </c>
      <c r="J543" t="e">
        <f>VLOOKUP(F543,[1]!china_towns_second__2[[Column1]:[Y]],3,FALSE)</f>
        <v>#N/A</v>
      </c>
      <c r="K543" t="e">
        <f>VLOOKUP(F543,[1]!china_towns_second__2[[Column1]:[Y]],2,FALSE)</f>
        <v>#N/A</v>
      </c>
      <c r="L543" t="s">
        <v>6443</v>
      </c>
      <c r="M543" t="str">
        <f>VLOOKUP(H543,CHOOSE({1,2},Table2[Native],Table2[Name]),2,0)</f>
        <v>Máyáng Miáozú Zìzhìxiàn</v>
      </c>
      <c r="N543" t="str">
        <f>VLOOKUP(I543,CHOOSE({1,2},Table2[Native],Table2[Name]),2,0)</f>
        <v>Huáihuà Shì</v>
      </c>
      <c r="O543" t="str">
        <f t="shared" si="34"/>
        <v>Gudapo Xiang (Huáihuà Shì)</v>
      </c>
      <c r="P543" s="11" t="str">
        <f t="shared" si="35"/>
        <v>Gudapo Xiang (Huáihuà Shì)</v>
      </c>
    </row>
    <row r="544" spans="1:16" hidden="1" x14ac:dyDescent="0.25">
      <c r="A544" t="s">
        <v>824</v>
      </c>
      <c r="B544" t="str">
        <f t="shared" si="32"/>
        <v>Gŭgăng Zhèn [incl. Sānkŏu Zhèn]</v>
      </c>
      <c r="C544" t="str">
        <f t="shared" si="33"/>
        <v>Gŭgăng Zhèn [incl. Sānkŏu Zhèn]</v>
      </c>
      <c r="D544" t="s">
        <v>825</v>
      </c>
      <c r="E544" t="s">
        <v>306</v>
      </c>
      <c r="F544" t="str">
        <f>_xlfn.CONCAT(D544,", ",H544,", ",I544,", ","湖南省")</f>
        <v>古港镇, 浏阳市, 长沙市, 湖南省</v>
      </c>
      <c r="G544">
        <v>53155</v>
      </c>
      <c r="H544" t="s">
        <v>36</v>
      </c>
      <c r="I544" t="s">
        <v>28</v>
      </c>
      <c r="J544">
        <f>VLOOKUP(F544,[1]!china_towns_second__2[[Column1]:[Y]],3,FALSE)</f>
        <v>28.326250659766899</v>
      </c>
      <c r="K544">
        <f>VLOOKUP(F544,[1]!china_towns_second__2[[Column1]:[Y]],2,FALSE)</f>
        <v>113.7275226</v>
      </c>
      <c r="L544" t="s">
        <v>6444</v>
      </c>
      <c r="M544" t="str">
        <f>VLOOKUP(H544,CHOOSE({1,2},Table2[Native],Table2[Name]),2,0)</f>
        <v>Liúyáng Shì</v>
      </c>
      <c r="N544" t="str">
        <f>VLOOKUP(I544,CHOOSE({1,2},Table2[Native],Table2[Name]),2,0)</f>
        <v>Chángshā Shì</v>
      </c>
      <c r="O544" t="str">
        <f t="shared" si="34"/>
        <v>Gugang Zhen [incl. Sankou Zhen] (Chángshā Shì)</v>
      </c>
      <c r="P544" s="11" t="str">
        <f t="shared" si="35"/>
        <v>Gugang Zhen [incl. Sankou Zhen] (Chángshā Shì)</v>
      </c>
    </row>
    <row r="545" spans="1:16" hidden="1" x14ac:dyDescent="0.25">
      <c r="A545" t="s">
        <v>4584</v>
      </c>
      <c r="B545" t="str">
        <f t="shared" si="32"/>
        <v>Guìhuā Jiēdào</v>
      </c>
      <c r="C545" t="str">
        <f t="shared" si="33"/>
        <v>Guìhuā Jiēdào</v>
      </c>
      <c r="D545" t="s">
        <v>4585</v>
      </c>
      <c r="E545" t="s">
        <v>287</v>
      </c>
      <c r="F545" t="str">
        <f>_xlfn.CONCAT(D545,", ",H545,", ",I545,", ","湖南省")</f>
        <v>桂花街道, 荷塘区, 株洲市, 湖南省</v>
      </c>
      <c r="G545">
        <v>38414</v>
      </c>
      <c r="H545" t="s">
        <v>254</v>
      </c>
      <c r="I545" t="s">
        <v>250</v>
      </c>
      <c r="J545">
        <f>VLOOKUP(F545,[1]!china_towns_second__2[[Column1]:[Y]],3,FALSE)</f>
        <v>27.878144920312</v>
      </c>
      <c r="K545">
        <f>VLOOKUP(F545,[1]!china_towns_second__2[[Column1]:[Y]],2,FALSE)</f>
        <v>113.1684954</v>
      </c>
      <c r="L545" t="s">
        <v>6445</v>
      </c>
      <c r="M545" t="str">
        <f>VLOOKUP(H545,CHOOSE({1,2},Table2[Native],Table2[Name]),2,0)</f>
        <v>Hétáng Qū</v>
      </c>
      <c r="N545" t="str">
        <f>VLOOKUP(I545,CHOOSE({1,2},Table2[Native],Table2[Name]),2,0)</f>
        <v>Zhūzhōu Shì</v>
      </c>
      <c r="O545" t="str">
        <f t="shared" si="34"/>
        <v>Guihua Jiedao (Zhūzhōu Shì)</v>
      </c>
      <c r="P545" s="11" t="str">
        <f t="shared" si="35"/>
        <v>Guihua Jiedao (Zhūzhōu Shì)</v>
      </c>
    </row>
    <row r="546" spans="1:16" hidden="1" x14ac:dyDescent="0.25">
      <c r="A546" t="s">
        <v>826</v>
      </c>
      <c r="B546" t="str">
        <f t="shared" si="32"/>
        <v>Guìhuāpíng Jiēdào</v>
      </c>
      <c r="C546" t="str">
        <f t="shared" si="33"/>
        <v>Guìhuāpíng Jiēdào</v>
      </c>
      <c r="D546" t="s">
        <v>827</v>
      </c>
      <c r="E546" t="s">
        <v>287</v>
      </c>
      <c r="F546" t="str">
        <f>_xlfn.CONCAT(D546,", ",H546,", ",I546,", ","湖南省")</f>
        <v>桂花坪街道, 天心区, 长沙市, 湖南省</v>
      </c>
      <c r="G546">
        <v>12926</v>
      </c>
      <c r="H546" t="s">
        <v>40</v>
      </c>
      <c r="I546" t="s">
        <v>28</v>
      </c>
      <c r="J546">
        <f>VLOOKUP(F546,[1]!china_towns_second__2[[Column1]:[Y]],3,FALSE)</f>
        <v>28.103552678293099</v>
      </c>
      <c r="K546">
        <f>VLOOKUP(F546,[1]!china_towns_second__2[[Column1]:[Y]],2,FALSE)</f>
        <v>112.9824814</v>
      </c>
      <c r="L546" t="s">
        <v>6446</v>
      </c>
      <c r="M546" t="str">
        <f>VLOOKUP(H546,CHOOSE({1,2},Table2[Native],Table2[Name]),2,0)</f>
        <v>Tiānxīn Qū</v>
      </c>
      <c r="N546" t="str">
        <f>VLOOKUP(I546,CHOOSE({1,2},Table2[Native],Table2[Name]),2,0)</f>
        <v>Chángshā Shì</v>
      </c>
      <c r="O546" t="str">
        <f t="shared" si="34"/>
        <v>Guihuaping Jiedao (Chángshā Shì)</v>
      </c>
      <c r="P546" s="11" t="str">
        <f t="shared" si="35"/>
        <v>Guihuaping Jiedao (Chángshā Shì)</v>
      </c>
    </row>
    <row r="547" spans="1:16" hidden="1" x14ac:dyDescent="0.25">
      <c r="A547" t="s">
        <v>1979</v>
      </c>
      <c r="B547" t="str">
        <f t="shared" si="32"/>
        <v>Guìhuāyuán Xiāng</v>
      </c>
      <c r="C547" t="str">
        <f t="shared" si="33"/>
        <v>Guìhuāyuán Xiāng</v>
      </c>
      <c r="D547" t="s">
        <v>1980</v>
      </c>
      <c r="E547" t="s">
        <v>280</v>
      </c>
      <c r="F547" t="str">
        <f>_xlfn.CONCAT(D547,", ",H547,", ",I547,", ","湖南省")</f>
        <v>桂花园乡, 洪江市, 怀化市, 湖南省</v>
      </c>
      <c r="G547">
        <v>8130</v>
      </c>
      <c r="H547" t="s">
        <v>100</v>
      </c>
      <c r="I547" t="s">
        <v>95</v>
      </c>
      <c r="J547" t="e">
        <f>VLOOKUP(F547,[1]!china_towns_second__2[[Column1]:[Y]],3,FALSE)</f>
        <v>#N/A</v>
      </c>
      <c r="K547" t="e">
        <f>VLOOKUP(F547,[1]!china_towns_second__2[[Column1]:[Y]],2,FALSE)</f>
        <v>#N/A</v>
      </c>
      <c r="L547" t="s">
        <v>6447</v>
      </c>
      <c r="M547" t="str">
        <f>VLOOKUP(H547,CHOOSE({1,2},Table2[Native],Table2[Name]),2,0)</f>
        <v>Hóngjiāng Shì</v>
      </c>
      <c r="N547" t="str">
        <f>VLOOKUP(I547,CHOOSE({1,2},Table2[Native],Table2[Name]),2,0)</f>
        <v>Huáihuà Shì</v>
      </c>
      <c r="O547" t="str">
        <f t="shared" si="34"/>
        <v>Guihuayuan Xiang (Huáihuà Shì)</v>
      </c>
      <c r="P547" s="11" t="str">
        <f t="shared" si="35"/>
        <v>Guihuayuan Xiang (Huáihuà Shì)</v>
      </c>
    </row>
    <row r="548" spans="1:16" hidden="1" x14ac:dyDescent="0.25">
      <c r="A548" t="s">
        <v>828</v>
      </c>
      <c r="B548" t="str">
        <f t="shared" si="32"/>
        <v>Guītáng Jiēdào</v>
      </c>
      <c r="C548" t="str">
        <f t="shared" si="33"/>
        <v>Guītáng Jiēdào</v>
      </c>
      <c r="D548" t="s">
        <v>829</v>
      </c>
      <c r="E548" t="s">
        <v>287</v>
      </c>
      <c r="F548" t="str">
        <f>_xlfn.CONCAT(D548,", ",H548,", ",I548,", ","湖南省")</f>
        <v>圭塘街道, 雨花区, 长沙市, 湖南省</v>
      </c>
      <c r="G548">
        <v>54729</v>
      </c>
      <c r="H548" t="s">
        <v>46</v>
      </c>
      <c r="I548" t="s">
        <v>28</v>
      </c>
      <c r="J548">
        <f>VLOOKUP(F548,[1]!china_towns_second__2[[Column1]:[Y]],3,FALSE)</f>
        <v>28.1383659325239</v>
      </c>
      <c r="K548">
        <f>VLOOKUP(F548,[1]!china_towns_second__2[[Column1]:[Y]],2,FALSE)</f>
        <v>113.03430969999999</v>
      </c>
      <c r="L548" t="s">
        <v>6448</v>
      </c>
      <c r="M548" t="str">
        <f>VLOOKUP(H548,CHOOSE({1,2},Table2[Native],Table2[Name]),2,0)</f>
        <v>Yŭhuā Qū</v>
      </c>
      <c r="N548" t="str">
        <f>VLOOKUP(I548,CHOOSE({1,2},Table2[Native],Table2[Name]),2,0)</f>
        <v>Chángshā Shì</v>
      </c>
      <c r="O548" t="str">
        <f t="shared" si="34"/>
        <v>Guitang Jiedao (Chángshā Shì)</v>
      </c>
      <c r="P548" s="11" t="str">
        <f t="shared" si="35"/>
        <v>Guitang Jiedao (Chángshā Shì)</v>
      </c>
    </row>
    <row r="549" spans="1:16" hidden="1" x14ac:dyDescent="0.25">
      <c r="A549" t="s">
        <v>3203</v>
      </c>
      <c r="B549" t="str">
        <f t="shared" si="32"/>
        <v>Guìtáng Zhèn</v>
      </c>
      <c r="C549" t="str">
        <f t="shared" si="33"/>
        <v>Guìtáng Zhèn</v>
      </c>
      <c r="D549" t="s">
        <v>3204</v>
      </c>
      <c r="E549" t="s">
        <v>306</v>
      </c>
      <c r="F549" t="str">
        <f>_xlfn.CONCAT(D549,", ",H549,", ",I549,", ","湖南省")</f>
        <v>桂塘镇, 龙山县, 湘西土家族苗族自治州, 湖南省</v>
      </c>
      <c r="G549">
        <v>17646</v>
      </c>
      <c r="H549" t="s">
        <v>182</v>
      </c>
      <c r="I549" t="s">
        <v>170</v>
      </c>
      <c r="J549">
        <f>VLOOKUP(F549,[1]!china_towns_second__2[[Column1]:[Y]],3,FALSE)</f>
        <v>29.170496951268799</v>
      </c>
      <c r="K549">
        <f>VLOOKUP(F549,[1]!china_towns_second__2[[Column1]:[Y]],2,FALSE)</f>
        <v>109.30191120000001</v>
      </c>
      <c r="L549" t="s">
        <v>6449</v>
      </c>
      <c r="M549" t="str">
        <f>VLOOKUP(H549,CHOOSE({1,2},Table2[Native],Table2[Name]),2,0)</f>
        <v>Lóngshān Xiàn</v>
      </c>
      <c r="N549" t="str">
        <f>VLOOKUP(I549,CHOOSE({1,2},Table2[Native],Table2[Name]),2,0)</f>
        <v>Xiāngxī Tŭjiāzú Miáozú Zìzhìzhōu</v>
      </c>
      <c r="O549" t="str">
        <f t="shared" si="34"/>
        <v>Guitang Zhen (Xiāngxī Tŭjiāzú Miáozú Zìzhìzhōu)</v>
      </c>
      <c r="P549" s="11" t="str">
        <f t="shared" si="35"/>
        <v>Guitang Zhen (Xiāngxī Tŭjiāzú Miáozú Zìzhìzhōu)</v>
      </c>
    </row>
    <row r="550" spans="1:16" hidden="1" x14ac:dyDescent="0.25">
      <c r="A550" t="s">
        <v>1137</v>
      </c>
      <c r="B550" t="str">
        <f t="shared" si="32"/>
        <v>Guìyáng Cháchăng</v>
      </c>
      <c r="C550" t="str">
        <f t="shared" si="33"/>
        <v>Guìyáng Cháchăng</v>
      </c>
      <c r="D550" t="s">
        <v>1138</v>
      </c>
      <c r="E550" t="s">
        <v>315</v>
      </c>
      <c r="F550" t="str">
        <f>_xlfn.CONCAT(D550,", ",H550,", ",I550,", ","湖南省")</f>
        <v>桂阳茶场, 桂阳县, 郴州市, 湖南省</v>
      </c>
      <c r="G550">
        <v>2519</v>
      </c>
      <c r="H550" t="s">
        <v>56</v>
      </c>
      <c r="I550" t="s">
        <v>48</v>
      </c>
      <c r="J550" t="e">
        <f>VLOOKUP(F550,[1]!china_towns_second__2[[Column1]:[Y]],3,FALSE)</f>
        <v>#N/A</v>
      </c>
      <c r="K550" t="e">
        <f>VLOOKUP(F550,[1]!china_towns_second__2[[Column1]:[Y]],2,FALSE)</f>
        <v>#N/A</v>
      </c>
      <c r="L550" t="s">
        <v>6450</v>
      </c>
      <c r="M550" t="str">
        <f>VLOOKUP(H550,CHOOSE({1,2},Table2[Native],Table2[Name]),2,0)</f>
        <v>Guìyáng Xiàn</v>
      </c>
      <c r="N550" t="str">
        <f>VLOOKUP(I550,CHOOSE({1,2},Table2[Native],Table2[Name]),2,0)</f>
        <v>Chēnzhōu Shì</v>
      </c>
      <c r="O550" t="str">
        <f t="shared" si="34"/>
        <v>Guiyang Chachang (Chēnzhōu Shì)</v>
      </c>
      <c r="P550" s="11" t="str">
        <f t="shared" si="35"/>
        <v>Guiyang Chachang (Chēnzhōu Shì)</v>
      </c>
    </row>
    <row r="551" spans="1:16" hidden="1" x14ac:dyDescent="0.25">
      <c r="A551" t="s">
        <v>1550</v>
      </c>
      <c r="B551" t="str">
        <f t="shared" si="32"/>
        <v>Guīyáng Zhèn</v>
      </c>
      <c r="C551" t="str">
        <f t="shared" si="33"/>
        <v>Guīyáng Zhèn</v>
      </c>
      <c r="D551" t="s">
        <v>1551</v>
      </c>
      <c r="E551" t="s">
        <v>306</v>
      </c>
      <c r="F551" t="str">
        <f>_xlfn.CONCAT(D551,", ",H551,", ",I551,", ","湖南省")</f>
        <v>归阳镇, 祁东县, 衡阳市, 湖南省</v>
      </c>
      <c r="G551">
        <v>36615</v>
      </c>
      <c r="H551" t="s">
        <v>88</v>
      </c>
      <c r="I551" t="s">
        <v>72</v>
      </c>
      <c r="J551">
        <f>VLOOKUP(F551,[1]!china_towns_second__2[[Column1]:[Y]],3,FALSE)</f>
        <v>26.573470498361399</v>
      </c>
      <c r="K551">
        <f>VLOOKUP(F551,[1]!china_towns_second__2[[Column1]:[Y]],2,FALSE)</f>
        <v>112.20844719999999</v>
      </c>
      <c r="L551" t="s">
        <v>6451</v>
      </c>
      <c r="M551" t="str">
        <f>VLOOKUP(H551,CHOOSE({1,2},Table2[Native],Table2[Name]),2,0)</f>
        <v>Qídōng Xiàn</v>
      </c>
      <c r="N551" t="str">
        <f>VLOOKUP(I551,CHOOSE({1,2},Table2[Native],Table2[Name]),2,0)</f>
        <v>Héngyáng Shì</v>
      </c>
      <c r="O551" t="str">
        <f t="shared" si="34"/>
        <v>Guiyang Zhen (Héngyáng Shì)</v>
      </c>
      <c r="P551" s="11" t="str">
        <f t="shared" si="35"/>
        <v>Guiyang Zhen (Héngyáng Shì)</v>
      </c>
    </row>
    <row r="552" spans="1:16" hidden="1" x14ac:dyDescent="0.25">
      <c r="A552" t="s">
        <v>4109</v>
      </c>
      <c r="B552" t="str">
        <f t="shared" si="32"/>
        <v>Guīyì Zhèn [Chéngguān Zhèn]</v>
      </c>
      <c r="C552" t="str">
        <f t="shared" si="33"/>
        <v>Guīyì Zhèn [Chéngguān Zhèn]</v>
      </c>
      <c r="D552" t="s">
        <v>4110</v>
      </c>
      <c r="E552" t="s">
        <v>306</v>
      </c>
      <c r="F552" t="str">
        <f>_xlfn.CONCAT(D552,", ",H552,", ",I552,", ","湖南省")</f>
        <v>归义镇, 汨罗市, 岳阳市, 湖南省</v>
      </c>
      <c r="G552">
        <v>56412</v>
      </c>
      <c r="H552" t="s">
        <v>228</v>
      </c>
      <c r="I552" t="s">
        <v>221</v>
      </c>
      <c r="J552">
        <f>VLOOKUP(F552,[1]!china_towns_second__2[[Column1]:[Y]],3,FALSE)</f>
        <v>28.810315479116198</v>
      </c>
      <c r="K552">
        <f>VLOOKUP(F552,[1]!china_towns_second__2[[Column1]:[Y]],2,FALSE)</f>
        <v>113.0692669</v>
      </c>
      <c r="L552" t="s">
        <v>6452</v>
      </c>
      <c r="M552" t="str">
        <f>VLOOKUP(H552,CHOOSE({1,2},Table2[Native],Table2[Name]),2,0)</f>
        <v>Mìluó Shì</v>
      </c>
      <c r="N552" t="str">
        <f>VLOOKUP(I552,CHOOSE({1,2},Table2[Native],Table2[Name]),2,0)</f>
        <v>Yuèyáng Shì</v>
      </c>
      <c r="O552" t="str">
        <f t="shared" si="34"/>
        <v>Guiyi Zhen [Chengguan Zhen] (Yuèyáng Shì)</v>
      </c>
      <c r="P552" s="11" t="str">
        <f t="shared" si="35"/>
        <v>Guiyi Zhen [Chengguan Zhen] (Yuèyáng Shì)</v>
      </c>
    </row>
    <row r="553" spans="1:16" hidden="1" x14ac:dyDescent="0.25">
      <c r="A553" t="s">
        <v>2674</v>
      </c>
      <c r="B553" t="str">
        <f t="shared" si="32"/>
        <v>Gŭlóu Xiāng (Shàoyáng Shì)</v>
      </c>
      <c r="C553" t="str">
        <f t="shared" si="33"/>
        <v>Gŭlóu Xiāng (Shàoyáng Shì)</v>
      </c>
      <c r="D553" t="s">
        <v>2675</v>
      </c>
      <c r="E553" t="s">
        <v>280</v>
      </c>
      <c r="F553" t="str">
        <f>_xlfn.CONCAT(D553,", ",H553,", ",I553,", ","湖南省")</f>
        <v>古楼乡, 洞口县, 邵阳市, 湖南省</v>
      </c>
      <c r="G553">
        <v>5719</v>
      </c>
      <c r="H553" t="s">
        <v>141</v>
      </c>
      <c r="I553" t="s">
        <v>133</v>
      </c>
      <c r="J553" t="e">
        <f>VLOOKUP(F553,[1]!china_towns_second__2[[Column1]:[Y]],3,FALSE)</f>
        <v>#N/A</v>
      </c>
      <c r="K553" t="e">
        <f>VLOOKUP(F553,[1]!china_towns_second__2[[Column1]:[Y]],2,FALSE)</f>
        <v>#N/A</v>
      </c>
      <c r="L553" t="s">
        <v>6453</v>
      </c>
      <c r="M553" t="str">
        <f>VLOOKUP(H553,CHOOSE({1,2},Table2[Native],Table2[Name]),2,0)</f>
        <v>Dòngkŏu Xiàn</v>
      </c>
      <c r="N553" t="str">
        <f>VLOOKUP(I553,CHOOSE({1,2},Table2[Native],Table2[Name]),2,0)</f>
        <v>Shàoyáng Shì</v>
      </c>
      <c r="O553" t="str">
        <f t="shared" si="34"/>
        <v>Gulou Xiang (Shaoyang Shi) (Shàoyáng Shì)</v>
      </c>
      <c r="P553" s="11" t="str">
        <f t="shared" si="35"/>
        <v>Gulou Xiang (Shaoyang Shi) (Shàoyáng Shì)</v>
      </c>
    </row>
    <row r="554" spans="1:16" hidden="1" x14ac:dyDescent="0.25">
      <c r="A554" t="s">
        <v>2674</v>
      </c>
      <c r="B554" t="str">
        <f t="shared" si="32"/>
        <v>Gŭlóu Xiāng (Yìyáng Shì)</v>
      </c>
      <c r="C554" t="str">
        <f t="shared" si="33"/>
        <v>Gŭlóu Xiāng (Yìyáng Shì)</v>
      </c>
      <c r="D554" t="s">
        <v>2675</v>
      </c>
      <c r="E554" t="s">
        <v>280</v>
      </c>
      <c r="F554" t="str">
        <f>_xlfn.CONCAT(D554,", ",H554,", ",I554,", ","湖南省")</f>
        <v>古楼乡, 安化县, 益阳市, 湖南省</v>
      </c>
      <c r="G554">
        <v>14240</v>
      </c>
      <c r="H554" t="s">
        <v>190</v>
      </c>
      <c r="I554" t="s">
        <v>188</v>
      </c>
      <c r="J554" t="e">
        <f>VLOOKUP(F554,[1]!china_towns_second__2[[Column1]:[Y]],3,FALSE)</f>
        <v>#N/A</v>
      </c>
      <c r="K554" t="e">
        <f>VLOOKUP(F554,[1]!china_towns_second__2[[Column1]:[Y]],2,FALSE)</f>
        <v>#N/A</v>
      </c>
      <c r="L554" t="s">
        <v>6454</v>
      </c>
      <c r="M554" t="str">
        <f>VLOOKUP(H554,CHOOSE({1,2},Table2[Native],Table2[Name]),2,0)</f>
        <v>Ānhuà Xiàn</v>
      </c>
      <c r="N554" t="str">
        <f>VLOOKUP(I554,CHOOSE({1,2},Table2[Native],Table2[Name]),2,0)</f>
        <v>Yìyáng Shì</v>
      </c>
      <c r="O554" t="str">
        <f t="shared" si="34"/>
        <v>Gulou Xiang (Yiyang Shi) (Yìyáng Shì)</v>
      </c>
      <c r="P554" s="11" t="str">
        <f t="shared" si="35"/>
        <v>Gulou Xiang (Yiyang Shi) (Yìyáng Shì)</v>
      </c>
    </row>
    <row r="555" spans="1:16" hidden="1" x14ac:dyDescent="0.25">
      <c r="A555" t="s">
        <v>4111</v>
      </c>
      <c r="B555" t="str">
        <f t="shared" si="32"/>
        <v>Gŭlún Xiāng</v>
      </c>
      <c r="C555" t="str">
        <f t="shared" si="33"/>
        <v>Gŭlún Xiāng</v>
      </c>
      <c r="D555" t="s">
        <v>4112</v>
      </c>
      <c r="E555" t="s">
        <v>280</v>
      </c>
      <c r="F555" t="str">
        <f>_xlfn.CONCAT(D555,", ",H555,", ",I555,", ","湖南省")</f>
        <v>古仑乡, 汨罗市, 岳阳市, 湖南省</v>
      </c>
      <c r="G555">
        <v>13062</v>
      </c>
      <c r="H555" t="s">
        <v>228</v>
      </c>
      <c r="I555" t="s">
        <v>221</v>
      </c>
      <c r="J555" t="e">
        <f>VLOOKUP(F555,[1]!china_towns_second__2[[Column1]:[Y]],3,FALSE)</f>
        <v>#N/A</v>
      </c>
      <c r="K555" t="e">
        <f>VLOOKUP(F555,[1]!china_towns_second__2[[Column1]:[Y]],2,FALSE)</f>
        <v>#N/A</v>
      </c>
      <c r="L555" t="s">
        <v>6455</v>
      </c>
      <c r="M555" t="str">
        <f>VLOOKUP(H555,CHOOSE({1,2},Table2[Native],Table2[Name]),2,0)</f>
        <v>Mìluó Shì</v>
      </c>
      <c r="N555" t="str">
        <f>VLOOKUP(I555,CHOOSE({1,2},Table2[Native],Table2[Name]),2,0)</f>
        <v>Yuèyáng Shì</v>
      </c>
      <c r="O555" t="str">
        <f t="shared" si="34"/>
        <v>Gulun Xiang (Yuèyáng Shì)</v>
      </c>
      <c r="P555" s="11" t="str">
        <f t="shared" si="35"/>
        <v>Gulun Xiang (Yuèyáng Shì)</v>
      </c>
    </row>
    <row r="556" spans="1:16" hidden="1" x14ac:dyDescent="0.25">
      <c r="A556" t="s">
        <v>4389</v>
      </c>
      <c r="B556" t="str">
        <f t="shared" si="32"/>
        <v>Gŭluóshān Xiāng</v>
      </c>
      <c r="C556" t="str">
        <f t="shared" si="33"/>
        <v>Gŭluóshān Xiāng</v>
      </c>
      <c r="D556" t="s">
        <v>4390</v>
      </c>
      <c r="E556" t="s">
        <v>280</v>
      </c>
      <c r="F556" t="str">
        <f>_xlfn.CONCAT(D556,", ",H556,", ",I556,", ","湖南省")</f>
        <v>谷罗山乡, 桑植县, 张家界市, 湖南省</v>
      </c>
      <c r="G556">
        <v>3928</v>
      </c>
      <c r="H556" t="s">
        <v>244</v>
      </c>
      <c r="I556" t="s">
        <v>240</v>
      </c>
      <c r="J556" t="e">
        <f>VLOOKUP(F556,[1]!china_towns_second__2[[Column1]:[Y]],3,FALSE)</f>
        <v>#N/A</v>
      </c>
      <c r="K556" t="e">
        <f>VLOOKUP(F556,[1]!china_towns_second__2[[Column1]:[Y]],2,FALSE)</f>
        <v>#N/A</v>
      </c>
      <c r="L556" t="s">
        <v>6456</v>
      </c>
      <c r="M556" t="str">
        <f>VLOOKUP(H556,CHOOSE({1,2},Table2[Native],Table2[Name]),2,0)</f>
        <v>Sāngzhí Xiàn</v>
      </c>
      <c r="N556" t="str">
        <f>VLOOKUP(I556,CHOOSE({1,2},Table2[Native],Table2[Name]),2,0)</f>
        <v>Zhāngjiājiè Shì</v>
      </c>
      <c r="O556" t="str">
        <f t="shared" si="34"/>
        <v>Guluoshan Xiang (Zhāngjiājiè Shì)</v>
      </c>
      <c r="P556" s="11" t="str">
        <f t="shared" si="35"/>
        <v>Guluoshan Xiang (Zhāngjiājiè Shì)</v>
      </c>
    </row>
    <row r="557" spans="1:16" hidden="1" x14ac:dyDescent="0.25">
      <c r="A557" t="s">
        <v>415</v>
      </c>
      <c r="B557" t="str">
        <f t="shared" si="32"/>
        <v>Gŭniúshān Xiāng</v>
      </c>
      <c r="C557" t="str">
        <f t="shared" si="33"/>
        <v>Gŭniúshān Xiāng</v>
      </c>
      <c r="D557" t="s">
        <v>416</v>
      </c>
      <c r="E557" t="s">
        <v>280</v>
      </c>
      <c r="F557" t="str">
        <f>_xlfn.CONCAT(D557,", ",H557,", ",I557,", ","湖南省")</f>
        <v>牯牛山乡, 桃源县, 常德市, 湖南省</v>
      </c>
      <c r="G557">
        <v>4822</v>
      </c>
      <c r="H557" t="s">
        <v>24</v>
      </c>
      <c r="I557" t="s">
        <v>6</v>
      </c>
      <c r="J557" t="e">
        <f>VLOOKUP(F557,[1]!china_towns_second__2[[Column1]:[Y]],3,FALSE)</f>
        <v>#N/A</v>
      </c>
      <c r="K557" t="e">
        <f>VLOOKUP(F557,[1]!china_towns_second__2[[Column1]:[Y]],2,FALSE)</f>
        <v>#N/A</v>
      </c>
      <c r="L557" t="s">
        <v>6457</v>
      </c>
      <c r="M557" t="str">
        <f>VLOOKUP(H557,CHOOSE({1,2},Table2[Native],Table2[Name]),2,0)</f>
        <v>Táoyuán Xiàn</v>
      </c>
      <c r="N557" t="str">
        <f>VLOOKUP(I557,CHOOSE({1,2},Table2[Native],Table2[Name]),2,0)</f>
        <v>Chángdé Shì</v>
      </c>
      <c r="O557" t="str">
        <f t="shared" si="34"/>
        <v>Guniushan Xiang (Chángdé Shì)</v>
      </c>
      <c r="P557" s="11" t="str">
        <f t="shared" si="35"/>
        <v>Guniushan Xiang (Chángdé Shì)</v>
      </c>
    </row>
    <row r="558" spans="1:16" hidden="1" x14ac:dyDescent="0.25">
      <c r="A558" t="s">
        <v>4586</v>
      </c>
      <c r="B558" t="str">
        <f t="shared" si="32"/>
        <v>Guócí Jiēdào [Huángní'ào Jiēdào]</v>
      </c>
      <c r="C558" t="str">
        <f t="shared" si="33"/>
        <v>Guócí Jiēdào [Huángní'ào Jiēdào]</v>
      </c>
      <c r="D558" t="s">
        <v>4587</v>
      </c>
      <c r="E558" t="s">
        <v>287</v>
      </c>
      <c r="F558" t="str">
        <f>_xlfn.CONCAT(D558,", ",H558,", ",I558,", ","湖南省")</f>
        <v>国瓷街道, 醴陵市, 株洲市, 湖南省</v>
      </c>
      <c r="G558">
        <v>49332</v>
      </c>
      <c r="H558" t="s">
        <v>256</v>
      </c>
      <c r="I558" t="s">
        <v>250</v>
      </c>
      <c r="J558" t="e">
        <f>VLOOKUP(F558,[1]!china_towns_second__2[[Column1]:[Y]],3,FALSE)</f>
        <v>#N/A</v>
      </c>
      <c r="K558" t="e">
        <f>VLOOKUP(F558,[1]!china_towns_second__2[[Column1]:[Y]],2,FALSE)</f>
        <v>#N/A</v>
      </c>
      <c r="L558" t="s">
        <v>6458</v>
      </c>
      <c r="M558" t="str">
        <f>VLOOKUP(H558,CHOOSE({1,2},Table2[Native],Table2[Name]),2,0)</f>
        <v>Lĭlíng Shì</v>
      </c>
      <c r="N558" t="str">
        <f>VLOOKUP(I558,CHOOSE({1,2},Table2[Native],Table2[Name]),2,0)</f>
        <v>Zhūzhōu Shì</v>
      </c>
      <c r="O558" t="str">
        <f t="shared" si="34"/>
        <v>Guoci Jiedao [Huangni'ao Jiedao] (Zhūzhōu Shì)</v>
      </c>
      <c r="P558" s="11" t="str">
        <f t="shared" si="35"/>
        <v>Guoci Jiedao [Huangni'ao Jiedao] (Zhūzhōu Shì)</v>
      </c>
    </row>
    <row r="559" spans="1:16" hidden="1" x14ac:dyDescent="0.25">
      <c r="A559" t="s">
        <v>1981</v>
      </c>
      <c r="B559" t="str">
        <f t="shared" si="32"/>
        <v>Guōgōngpíng Zhèn</v>
      </c>
      <c r="C559" t="str">
        <f t="shared" si="33"/>
        <v>Guōgōngpíng Zhèn</v>
      </c>
      <c r="D559" t="s">
        <v>1982</v>
      </c>
      <c r="E559" t="s">
        <v>306</v>
      </c>
      <c r="F559" t="str">
        <f>_xlfn.CONCAT(D559,", ",H559,", ",I559,", ","湖南省")</f>
        <v>郭公坪镇, 麻阳苗族自治县, 怀化市, 湖南省</v>
      </c>
      <c r="G559">
        <v>14254</v>
      </c>
      <c r="H559" t="s">
        <v>107</v>
      </c>
      <c r="I559" t="s">
        <v>95</v>
      </c>
      <c r="J559">
        <f>VLOOKUP(F559,[1]!china_towns_second__2[[Column1]:[Y]],3,FALSE)</f>
        <v>27.7498897875453</v>
      </c>
      <c r="K559">
        <f>VLOOKUP(F559,[1]!china_towns_second__2[[Column1]:[Y]],2,FALSE)</f>
        <v>109.4841471</v>
      </c>
      <c r="L559" t="s">
        <v>6459</v>
      </c>
      <c r="M559" t="str">
        <f>VLOOKUP(H559,CHOOSE({1,2},Table2[Native],Table2[Name]),2,0)</f>
        <v>Máyáng Miáozú Zìzhìxiàn</v>
      </c>
      <c r="N559" t="str">
        <f>VLOOKUP(I559,CHOOSE({1,2},Table2[Native],Table2[Name]),2,0)</f>
        <v>Huáihuà Shì</v>
      </c>
      <c r="O559" t="str">
        <f t="shared" si="34"/>
        <v>Guogongping Zhen (Huáihuà Shì)</v>
      </c>
      <c r="P559" s="11" t="str">
        <f t="shared" si="35"/>
        <v>Guogongping Zhen (Huáihuà Shì)</v>
      </c>
    </row>
    <row r="560" spans="1:16" hidden="1" x14ac:dyDescent="0.25">
      <c r="A560" t="s">
        <v>1552</v>
      </c>
      <c r="B560" t="str">
        <f t="shared" si="32"/>
        <v>Guòshuĭpíng Zhèn</v>
      </c>
      <c r="C560" t="str">
        <f t="shared" si="33"/>
        <v>Guòshuĭpíng Zhèn</v>
      </c>
      <c r="D560" t="s">
        <v>1553</v>
      </c>
      <c r="E560" t="s">
        <v>306</v>
      </c>
      <c r="F560" t="str">
        <f>_xlfn.CONCAT(D560,", ",H560,", ",I560,", ","湖南省")</f>
        <v>过水坪镇, 祁东县, 衡阳市, 湖南省</v>
      </c>
      <c r="G560">
        <v>41994</v>
      </c>
      <c r="H560" t="s">
        <v>88</v>
      </c>
      <c r="I560" t="s">
        <v>72</v>
      </c>
      <c r="J560">
        <f>VLOOKUP(F560,[1]!china_towns_second__2[[Column1]:[Y]],3,FALSE)</f>
        <v>26.6673724549212</v>
      </c>
      <c r="K560">
        <f>VLOOKUP(F560,[1]!china_towns_second__2[[Column1]:[Y]],2,FALSE)</f>
        <v>112.06407160000001</v>
      </c>
      <c r="L560" t="s">
        <v>6460</v>
      </c>
      <c r="M560" t="str">
        <f>VLOOKUP(H560,CHOOSE({1,2},Table2[Native],Table2[Name]),2,0)</f>
        <v>Qídōng Xiàn</v>
      </c>
      <c r="N560" t="str">
        <f>VLOOKUP(I560,CHOOSE({1,2},Table2[Native],Table2[Name]),2,0)</f>
        <v>Héngyáng Shì</v>
      </c>
      <c r="O560" t="str">
        <f t="shared" si="34"/>
        <v>Guoshuiping Zhen (Héngyáng Shì)</v>
      </c>
      <c r="P560" s="11" t="str">
        <f t="shared" si="35"/>
        <v>Guoshuiping Zhen (Héngyáng Shì)</v>
      </c>
    </row>
    <row r="561" spans="1:16" hidden="1" x14ac:dyDescent="0.25">
      <c r="A561" t="s">
        <v>830</v>
      </c>
      <c r="B561" t="str">
        <f t="shared" si="32"/>
        <v>Guŏyuán Zhèn</v>
      </c>
      <c r="C561" t="str">
        <f t="shared" si="33"/>
        <v>Guŏyuán Zhèn</v>
      </c>
      <c r="D561" t="s">
        <v>831</v>
      </c>
      <c r="E561" t="s">
        <v>306</v>
      </c>
      <c r="F561" t="str">
        <f>_xlfn.CONCAT(D561,", ",H561,", ",I561,", ","湖南省")</f>
        <v>果园镇, 长沙县, 长沙市, 湖南省</v>
      </c>
      <c r="G561">
        <v>21565</v>
      </c>
      <c r="H561" t="s">
        <v>30</v>
      </c>
      <c r="I561" t="s">
        <v>28</v>
      </c>
      <c r="J561">
        <f>VLOOKUP(F561,[1]!china_towns_second__2[[Column1]:[Y]],3,FALSE)</f>
        <v>28.343106614637499</v>
      </c>
      <c r="K561">
        <f>VLOOKUP(F561,[1]!china_towns_second__2[[Column1]:[Y]],2,FALSE)</f>
        <v>113.2198271</v>
      </c>
      <c r="L561" t="s">
        <v>6461</v>
      </c>
      <c r="M561" t="str">
        <f>VLOOKUP(H561,CHOOSE({1,2},Table2[Native],Table2[Name]),2,0)</f>
        <v>Chángshā Xiàn</v>
      </c>
      <c r="N561" t="str">
        <f>VLOOKUP(I561,CHOOSE({1,2},Table2[Native],Table2[Name]),2,0)</f>
        <v>Chángshā Shì</v>
      </c>
      <c r="O561" t="str">
        <f t="shared" si="34"/>
        <v>Guoyuan Zhen (Chángshā Shì)</v>
      </c>
      <c r="P561" s="11" t="str">
        <f t="shared" si="35"/>
        <v>Guoyuan Zhen (Chángshā Shì)</v>
      </c>
    </row>
    <row r="562" spans="1:16" hidden="1" x14ac:dyDescent="0.25">
      <c r="A562" t="s">
        <v>4113</v>
      </c>
      <c r="B562" t="str">
        <f t="shared" si="32"/>
        <v>Guōzhèn Xiāng</v>
      </c>
      <c r="C562" t="str">
        <f t="shared" si="33"/>
        <v>Guōzhèn Xiāng</v>
      </c>
      <c r="D562" t="s">
        <v>4114</v>
      </c>
      <c r="E562" t="s">
        <v>280</v>
      </c>
      <c r="F562" t="str">
        <f>_xlfn.CONCAT(D562,", ",H562,", ",I562,", ","湖南省")</f>
        <v>郭镇乡, 岳阳楼区, 岳阳市, 湖南省</v>
      </c>
      <c r="G562">
        <v>29574</v>
      </c>
      <c r="H562" t="s">
        <v>234</v>
      </c>
      <c r="I562" t="s">
        <v>221</v>
      </c>
      <c r="J562" t="e">
        <f>VLOOKUP(F562,[1]!china_towns_second__2[[Column1]:[Y]],3,FALSE)</f>
        <v>#N/A</v>
      </c>
      <c r="K562" t="e">
        <f>VLOOKUP(F562,[1]!china_towns_second__2[[Column1]:[Y]],2,FALSE)</f>
        <v>#N/A</v>
      </c>
      <c r="L562" t="s">
        <v>6462</v>
      </c>
      <c r="M562" t="str">
        <f>VLOOKUP(H562,CHOOSE({1,2},Table2[Native],Table2[Name]),2,0)</f>
        <v>Yuèyánglóu Qū</v>
      </c>
      <c r="N562" t="str">
        <f>VLOOKUP(I562,CHOOSE({1,2},Table2[Native],Table2[Name]),2,0)</f>
        <v>Yuèyáng Shì</v>
      </c>
      <c r="O562" t="str">
        <f t="shared" si="34"/>
        <v>Guozhen Xiang (Yuèyáng Shì)</v>
      </c>
      <c r="P562" s="11" t="str">
        <f t="shared" si="35"/>
        <v>Guozhen Xiang (Yuèyáng Shì)</v>
      </c>
    </row>
    <row r="563" spans="1:16" hidden="1" x14ac:dyDescent="0.25">
      <c r="A563" t="s">
        <v>4115</v>
      </c>
      <c r="B563" t="str">
        <f t="shared" si="32"/>
        <v>Gŭpéi Zhèn</v>
      </c>
      <c r="C563" t="str">
        <f t="shared" si="33"/>
        <v>Gŭpéi Zhèn</v>
      </c>
      <c r="D563" t="s">
        <v>4116</v>
      </c>
      <c r="E563" t="s">
        <v>306</v>
      </c>
      <c r="F563" t="str">
        <f>_xlfn.CONCAT(D563,", ",H563,", ",I563,", ","湖南省")</f>
        <v>古培镇, 汨罗市, 岳阳市, 湖南省</v>
      </c>
      <c r="G563">
        <v>31141</v>
      </c>
      <c r="H563" t="s">
        <v>228</v>
      </c>
      <c r="I563" t="s">
        <v>221</v>
      </c>
      <c r="J563">
        <f>VLOOKUP(F563,[1]!china_towns_second__2[[Column1]:[Y]],3,FALSE)</f>
        <v>28.736822784196299</v>
      </c>
      <c r="K563">
        <f>VLOOKUP(F563,[1]!china_towns_second__2[[Column1]:[Y]],2,FALSE)</f>
        <v>113.0743221</v>
      </c>
      <c r="L563" t="s">
        <v>6463</v>
      </c>
      <c r="M563" t="str">
        <f>VLOOKUP(H563,CHOOSE({1,2},Table2[Native],Table2[Name]),2,0)</f>
        <v>Mìluó Shì</v>
      </c>
      <c r="N563" t="str">
        <f>VLOOKUP(I563,CHOOSE({1,2},Table2[Native],Table2[Name]),2,0)</f>
        <v>Yuèyáng Shì</v>
      </c>
      <c r="O563" t="str">
        <f t="shared" si="34"/>
        <v>Gupei Zhen (Yuèyáng Shì)</v>
      </c>
      <c r="P563" s="11" t="str">
        <f t="shared" si="35"/>
        <v>Gupei Zhen (Yuèyáng Shì)</v>
      </c>
    </row>
    <row r="564" spans="1:16" hidden="1" x14ac:dyDescent="0.25">
      <c r="A564" t="s">
        <v>2439</v>
      </c>
      <c r="B564" t="str">
        <f t="shared" si="32"/>
        <v>Gŭtáishān Guóyŏu Línchăng</v>
      </c>
      <c r="C564" t="str">
        <f t="shared" si="33"/>
        <v>Gŭtáishān Guóyŏu Línchăng</v>
      </c>
      <c r="D564" t="s">
        <v>2440</v>
      </c>
      <c r="E564" t="s">
        <v>315</v>
      </c>
      <c r="F564" t="str">
        <f>_xlfn.CONCAT(D564,", ",H564,", ",I564,", ","湖南省")</f>
        <v>古台山国有林场, 新化县, 娄底市, 湖南省</v>
      </c>
      <c r="G564">
        <v>3207</v>
      </c>
      <c r="H564" t="s">
        <v>131</v>
      </c>
      <c r="I564" t="s">
        <v>121</v>
      </c>
      <c r="J564">
        <f>VLOOKUP(F564,[1]!china_towns_second__2[[Column1]:[Y]],3,FALSE)</f>
        <v>27.803117255222102</v>
      </c>
      <c r="K564">
        <f>VLOOKUP(F564,[1]!china_towns_second__2[[Column1]:[Y]],2,FALSE)</f>
        <v>111.0491279</v>
      </c>
      <c r="L564" t="s">
        <v>6464</v>
      </c>
      <c r="M564" t="str">
        <f>VLOOKUP(H564,CHOOSE({1,2},Table2[Native],Table2[Name]),2,0)</f>
        <v>Xīnhuà Xiàn</v>
      </c>
      <c r="N564" t="str">
        <f>VLOOKUP(I564,CHOOSE({1,2},Table2[Native],Table2[Name]),2,0)</f>
        <v>Lóudĭ Shì</v>
      </c>
      <c r="O564" t="str">
        <f t="shared" si="34"/>
        <v>Gutaishan Guoyou Linchang (Lóudĭ Shì)</v>
      </c>
      <c r="P564" s="11" t="str">
        <f t="shared" si="35"/>
        <v>Gutaishan Guoyou Linchang (Lóudĭ Shì)</v>
      </c>
    </row>
    <row r="565" spans="1:16" hidden="1" x14ac:dyDescent="0.25">
      <c r="A565" t="s">
        <v>2441</v>
      </c>
      <c r="B565" t="str">
        <f t="shared" si="32"/>
        <v>Gŭtáng Xiāng</v>
      </c>
      <c r="C565" t="str">
        <f t="shared" si="33"/>
        <v>Gŭtáng Xiāng</v>
      </c>
      <c r="D565" t="s">
        <v>2442</v>
      </c>
      <c r="E565" t="s">
        <v>280</v>
      </c>
      <c r="F565" t="str">
        <f>_xlfn.CONCAT(D565,", ",H565,", ",I565,", ","湖南省")</f>
        <v>古塘乡, 涟源市, 娄底市, 湖南省</v>
      </c>
      <c r="G565">
        <v>17112</v>
      </c>
      <c r="H565" t="s">
        <v>125</v>
      </c>
      <c r="I565" t="s">
        <v>121</v>
      </c>
      <c r="J565" t="e">
        <f>VLOOKUP(F565,[1]!china_towns_second__2[[Column1]:[Y]],3,FALSE)</f>
        <v>#N/A</v>
      </c>
      <c r="K565" t="e">
        <f>VLOOKUP(F565,[1]!china_towns_second__2[[Column1]:[Y]],2,FALSE)</f>
        <v>#N/A</v>
      </c>
      <c r="L565" t="s">
        <v>6465</v>
      </c>
      <c r="M565" t="str">
        <f>VLOOKUP(H565,CHOOSE({1,2},Table2[Native],Table2[Name]),2,0)</f>
        <v>Liányuán Shì</v>
      </c>
      <c r="N565" t="str">
        <f>VLOOKUP(I565,CHOOSE({1,2},Table2[Native],Table2[Name]),2,0)</f>
        <v>Lóudĭ Shì</v>
      </c>
      <c r="O565" t="str">
        <f t="shared" si="34"/>
        <v>Gutang Xiang (Lóudĭ Shì)</v>
      </c>
      <c r="P565" s="11" t="str">
        <f t="shared" si="35"/>
        <v>Gutang Xiang (Lóudĭ Shì)</v>
      </c>
    </row>
    <row r="566" spans="1:16" hidden="1" x14ac:dyDescent="0.25">
      <c r="A566" t="s">
        <v>3205</v>
      </c>
      <c r="B566" t="str">
        <f t="shared" si="32"/>
        <v>Gŭyáng Zhèn</v>
      </c>
      <c r="C566" t="str">
        <f t="shared" si="33"/>
        <v>Gŭyáng Zhèn</v>
      </c>
      <c r="D566" t="s">
        <v>3206</v>
      </c>
      <c r="E566" t="s">
        <v>306</v>
      </c>
      <c r="F566" t="str">
        <f>_xlfn.CONCAT(D566,", ",H566,", ",I566,", ","湖南省")</f>
        <v>古阳镇, 古丈县, 湘西土家族苗族自治州, 湖南省</v>
      </c>
      <c r="G566">
        <v>29945</v>
      </c>
      <c r="H566" t="s">
        <v>176</v>
      </c>
      <c r="I566" t="s">
        <v>170</v>
      </c>
      <c r="J566">
        <f>VLOOKUP(F566,[1]!china_towns_second__2[[Column1]:[Y]],3,FALSE)</f>
        <v>28.594924069240601</v>
      </c>
      <c r="K566">
        <f>VLOOKUP(F566,[1]!china_towns_second__2[[Column1]:[Y]],2,FALSE)</f>
        <v>109.9486686</v>
      </c>
      <c r="L566" t="s">
        <v>6466</v>
      </c>
      <c r="M566" t="str">
        <f>VLOOKUP(H566,CHOOSE({1,2},Table2[Native],Table2[Name]),2,0)</f>
        <v>Gŭzhàng Xiàn</v>
      </c>
      <c r="N566" t="str">
        <f>VLOOKUP(I566,CHOOSE({1,2},Table2[Native],Table2[Name]),2,0)</f>
        <v>Xiāngxī Tŭjiāzú Miáozú Zìzhìzhōu</v>
      </c>
      <c r="O566" t="str">
        <f t="shared" si="34"/>
        <v>Guyang Zhen (Xiāngxī Tŭjiāzú Miáozú Zìzhìzhōu)</v>
      </c>
      <c r="P566" s="11" t="str">
        <f t="shared" si="35"/>
        <v>Guyang Zhen (Xiāngxī Tŭjiāzú Miáozú Zìzhìzhōu)</v>
      </c>
    </row>
    <row r="567" spans="1:16" hidden="1" x14ac:dyDescent="0.25">
      <c r="A567" t="s">
        <v>4588</v>
      </c>
      <c r="B567" t="str">
        <f t="shared" si="32"/>
        <v>Gŭyuèfēng Zhèn</v>
      </c>
      <c r="C567" t="str">
        <f t="shared" si="33"/>
        <v>Gŭyuèfēng Zhèn</v>
      </c>
      <c r="D567" t="s">
        <v>4589</v>
      </c>
      <c r="E567" t="s">
        <v>306</v>
      </c>
      <c r="F567" t="str">
        <f>_xlfn.CONCAT(D567,", ",H567,", ",I567,", ","湖南省")</f>
        <v>古岳峰镇, 渌口区, 株洲市, 湖南省</v>
      </c>
      <c r="G567">
        <v>19713</v>
      </c>
      <c r="H567" t="s">
        <v>257</v>
      </c>
      <c r="I567" t="s">
        <v>250</v>
      </c>
      <c r="J567">
        <f>VLOOKUP(F567,[1]!china_towns_second__2[[Column1]:[Y]],3,FALSE)</f>
        <v>27.553958040990398</v>
      </c>
      <c r="K567">
        <f>VLOOKUP(F567,[1]!china_towns_second__2[[Column1]:[Y]],2,FALSE)</f>
        <v>113.0034634</v>
      </c>
      <c r="L567" t="s">
        <v>6467</v>
      </c>
      <c r="M567" t="str">
        <f>VLOOKUP(H567,CHOOSE({1,2},Table2[Native],Table2[Name]),2,0)</f>
        <v>Lùkŏu Qū</v>
      </c>
      <c r="N567" t="str">
        <f>VLOOKUP(I567,CHOOSE({1,2},Table2[Native],Table2[Name]),2,0)</f>
        <v>Zhūzhōu Shì</v>
      </c>
      <c r="O567" t="str">
        <f t="shared" si="34"/>
        <v>Guyuefeng Zhen (Zhūzhōu Shì)</v>
      </c>
      <c r="P567" s="11" t="str">
        <f t="shared" si="35"/>
        <v>Guyuefeng Zhen (Zhūzhōu Shì)</v>
      </c>
    </row>
    <row r="568" spans="1:16" hidden="1" x14ac:dyDescent="0.25">
      <c r="A568" t="s">
        <v>2676</v>
      </c>
      <c r="B568" t="str">
        <f t="shared" si="32"/>
        <v>Gŭzhōu Zhèn</v>
      </c>
      <c r="C568" t="str">
        <f t="shared" si="33"/>
        <v>Gŭzhōu Zhèn</v>
      </c>
      <c r="D568" t="s">
        <v>2677</v>
      </c>
      <c r="E568" t="s">
        <v>306</v>
      </c>
      <c r="F568" t="str">
        <f>_xlfn.CONCAT(D568,", ",H568,", ",I568,", ","湖南省")</f>
        <v>谷洲镇, 邵阳县, 邵阳市, 湖南省</v>
      </c>
      <c r="G568">
        <v>53544</v>
      </c>
      <c r="H568" t="s">
        <v>147</v>
      </c>
      <c r="I568" t="s">
        <v>133</v>
      </c>
      <c r="J568">
        <f>VLOOKUP(F568,[1]!china_towns_second__2[[Column1]:[Y]],3,FALSE)</f>
        <v>27.076998053837801</v>
      </c>
      <c r="K568">
        <f>VLOOKUP(F568,[1]!china_towns_second__2[[Column1]:[Y]],2,FALSE)</f>
        <v>111.4997934</v>
      </c>
      <c r="L568" t="s">
        <v>6468</v>
      </c>
      <c r="M568" t="str">
        <f>VLOOKUP(H568,CHOOSE({1,2},Table2[Native],Table2[Name]),2,0)</f>
        <v>Shàoyáng Xiàn</v>
      </c>
      <c r="N568" t="str">
        <f>VLOOKUP(I568,CHOOSE({1,2},Table2[Native],Table2[Name]),2,0)</f>
        <v>Shàoyáng Shì</v>
      </c>
      <c r="O568" t="str">
        <f t="shared" si="34"/>
        <v>Guzhou Zhen (Shàoyáng Shì)</v>
      </c>
      <c r="P568" s="11" t="str">
        <f t="shared" si="35"/>
        <v>Guzhou Zhen (Shàoyáng Shì)</v>
      </c>
    </row>
    <row r="569" spans="1:16" hidden="1" x14ac:dyDescent="0.25">
      <c r="A569" t="s">
        <v>4590</v>
      </c>
      <c r="B569" t="str">
        <f t="shared" si="32"/>
        <v>Hànbèi</v>
      </c>
      <c r="C569" t="str">
        <f t="shared" si="33"/>
        <v>Hànbèi</v>
      </c>
      <c r="D569" t="s">
        <v>4591</v>
      </c>
      <c r="E569" t="s">
        <v>315</v>
      </c>
      <c r="F569" t="str">
        <f>_xlfn.CONCAT(D569,", ",H569,", ",I569,", ","湖南省")</f>
        <v>汉背办事处, 茶陵县, 株洲市, 湖南省</v>
      </c>
      <c r="G569">
        <v>2612</v>
      </c>
      <c r="H569" t="s">
        <v>252</v>
      </c>
      <c r="I569" t="s">
        <v>250</v>
      </c>
      <c r="J569" t="e">
        <f>VLOOKUP(F569,[1]!china_towns_second__2[[Column1]:[Y]],3,FALSE)</f>
        <v>#N/A</v>
      </c>
      <c r="K569" t="e">
        <f>VLOOKUP(F569,[1]!china_towns_second__2[[Column1]:[Y]],2,FALSE)</f>
        <v>#N/A</v>
      </c>
      <c r="L569" t="s">
        <v>6469</v>
      </c>
      <c r="M569" t="str">
        <f>VLOOKUP(H569,CHOOSE({1,2},Table2[Native],Table2[Name]),2,0)</f>
        <v>Chálíng Xiàn</v>
      </c>
      <c r="N569" t="str">
        <f>VLOOKUP(I569,CHOOSE({1,2},Table2[Native],Table2[Name]),2,0)</f>
        <v>Zhūzhōu Shì</v>
      </c>
      <c r="O569" t="str">
        <f t="shared" si="34"/>
        <v>Hanbei (Zhūzhōu Shì)</v>
      </c>
      <c r="P569" s="11" t="str">
        <f t="shared" si="35"/>
        <v>Hanbei (Zhūzhōu Shì)</v>
      </c>
    </row>
    <row r="570" spans="1:16" hidden="1" x14ac:dyDescent="0.25">
      <c r="A570" t="s">
        <v>4117</v>
      </c>
      <c r="B570" t="str">
        <f t="shared" si="32"/>
        <v>Hànchāng Jiēdào [Chéngguān Zhèn]</v>
      </c>
      <c r="C570" t="str">
        <f t="shared" si="33"/>
        <v>Hànchāng Jiēdào [Chéngguān Zhèn]</v>
      </c>
      <c r="D570" t="s">
        <v>4118</v>
      </c>
      <c r="E570" t="s">
        <v>287</v>
      </c>
      <c r="F570" t="str">
        <f>_xlfn.CONCAT(D570,", ",H570,", ",I570,", ","湖南省")</f>
        <v>汉昌街道, 平江县, 岳阳市, 湖南省</v>
      </c>
      <c r="G570">
        <v>96121</v>
      </c>
      <c r="H570" t="s">
        <v>230</v>
      </c>
      <c r="I570" t="s">
        <v>221</v>
      </c>
      <c r="J570" t="e">
        <f>VLOOKUP(F570,[1]!china_towns_second__2[[Column1]:[Y]],3,FALSE)</f>
        <v>#N/A</v>
      </c>
      <c r="K570" t="e">
        <f>VLOOKUP(F570,[1]!china_towns_second__2[[Column1]:[Y]],2,FALSE)</f>
        <v>#N/A</v>
      </c>
      <c r="L570" t="s">
        <v>6470</v>
      </c>
      <c r="M570" t="str">
        <f>VLOOKUP(H570,CHOOSE({1,2},Table2[Native],Table2[Name]),2,0)</f>
        <v>Píngjiāng Xiàn</v>
      </c>
      <c r="N570" t="str">
        <f>VLOOKUP(I570,CHOOSE({1,2},Table2[Native],Table2[Name]),2,0)</f>
        <v>Yuèyáng Shì</v>
      </c>
      <c r="O570" t="str">
        <f t="shared" si="34"/>
        <v>Hanchang Jiedao [Chengguan Zhen] (Yuèyáng Shì)</v>
      </c>
      <c r="P570" s="11" t="str">
        <f t="shared" si="35"/>
        <v>Hanchang Jiedao [Chengguan Zhen] (Yuèyáng Shì)</v>
      </c>
    </row>
    <row r="571" spans="1:16" hidden="1" x14ac:dyDescent="0.25">
      <c r="A571" t="s">
        <v>417</v>
      </c>
      <c r="B571" t="str">
        <f t="shared" si="32"/>
        <v>Hángōngdù Zhèn</v>
      </c>
      <c r="C571" t="str">
        <f t="shared" si="33"/>
        <v>Hángōngdù Zhèn</v>
      </c>
      <c r="D571" t="s">
        <v>418</v>
      </c>
      <c r="E571" t="s">
        <v>306</v>
      </c>
      <c r="F571" t="str">
        <f>_xlfn.CONCAT(D571,", ",H571,", ",I571,", ","湖南省")</f>
        <v>韩公渡镇, 鼎城区, 常德市, 湖南省</v>
      </c>
      <c r="G571">
        <v>36675</v>
      </c>
      <c r="H571" t="s">
        <v>11</v>
      </c>
      <c r="I571" t="s">
        <v>6</v>
      </c>
      <c r="J571">
        <f>VLOOKUP(F571,[1]!china_towns_second__2[[Column1]:[Y]],3,FALSE)</f>
        <v>29.090646910014598</v>
      </c>
      <c r="K571">
        <f>VLOOKUP(F571,[1]!china_towns_second__2[[Column1]:[Y]],2,FALSE)</f>
        <v>111.91235330000001</v>
      </c>
      <c r="L571" t="s">
        <v>6471</v>
      </c>
      <c r="M571" t="str">
        <f>VLOOKUP(H571,CHOOSE({1,2},Table2[Native],Table2[Name]),2,0)</f>
        <v>Dĭngchéng Qū</v>
      </c>
      <c r="N571" t="str">
        <f>VLOOKUP(I571,CHOOSE({1,2},Table2[Native],Table2[Name]),2,0)</f>
        <v>Chángdé Shì</v>
      </c>
      <c r="O571" t="str">
        <f t="shared" si="34"/>
        <v>Hangongdu Zhen (Chángdé Shì)</v>
      </c>
      <c r="P571" s="11" t="str">
        <f t="shared" si="35"/>
        <v>Hangongdu Zhen (Chángdé Shì)</v>
      </c>
    </row>
    <row r="572" spans="1:16" hidden="1" x14ac:dyDescent="0.25">
      <c r="A572" t="s">
        <v>1139</v>
      </c>
      <c r="B572" t="str">
        <f t="shared" si="32"/>
        <v>Hánkŏu Xiāng</v>
      </c>
      <c r="C572" t="str">
        <f t="shared" si="33"/>
        <v>Hánkŏu Xiāng</v>
      </c>
      <c r="D572" t="s">
        <v>1140</v>
      </c>
      <c r="E572" t="s">
        <v>280</v>
      </c>
      <c r="F572" t="str">
        <f>_xlfn.CONCAT(D572,", ",H572,", ",I572,", ","湖南省")</f>
        <v>寒口乡, 桂东县, 郴州市, 湖南省</v>
      </c>
      <c r="G572">
        <v>6375</v>
      </c>
      <c r="H572" t="s">
        <v>54</v>
      </c>
      <c r="I572" t="s">
        <v>48</v>
      </c>
      <c r="J572" t="e">
        <f>VLOOKUP(F572,[1]!china_towns_second__2[[Column1]:[Y]],3,FALSE)</f>
        <v>#N/A</v>
      </c>
      <c r="K572" t="e">
        <f>VLOOKUP(F572,[1]!china_towns_second__2[[Column1]:[Y]],2,FALSE)</f>
        <v>#N/A</v>
      </c>
      <c r="L572" t="s">
        <v>6472</v>
      </c>
      <c r="M572" t="str">
        <f>VLOOKUP(H572,CHOOSE({1,2},Table2[Native],Table2[Name]),2,0)</f>
        <v>Guìdōng Xiàn</v>
      </c>
      <c r="N572" t="str">
        <f>VLOOKUP(I572,CHOOSE({1,2},Table2[Native],Table2[Name]),2,0)</f>
        <v>Chēnzhōu Shì</v>
      </c>
      <c r="O572" t="str">
        <f t="shared" si="34"/>
        <v>Hankou Xiang (Chēnzhōu Shì)</v>
      </c>
      <c r="P572" s="11" t="str">
        <f t="shared" si="35"/>
        <v>Hankou Xiang (Chēnzhōu Shì)</v>
      </c>
    </row>
    <row r="573" spans="1:16" hidden="1" x14ac:dyDescent="0.25">
      <c r="A573" t="s">
        <v>832</v>
      </c>
      <c r="B573" t="str">
        <f t="shared" si="32"/>
        <v>Hánpŭ Jiēdào</v>
      </c>
      <c r="C573" t="str">
        <f t="shared" si="33"/>
        <v>Hánpŭ Jiēdào</v>
      </c>
      <c r="D573" t="s">
        <v>833</v>
      </c>
      <c r="E573" t="s">
        <v>287</v>
      </c>
      <c r="F573" t="str">
        <f>_xlfn.CONCAT(D573,", ",H573,", ",I573,", ","湖南省")</f>
        <v>含浦街道, 岳麓区, 长沙市, 湖南省</v>
      </c>
      <c r="G573">
        <v>68385</v>
      </c>
      <c r="H573" t="s">
        <v>44</v>
      </c>
      <c r="I573" t="s">
        <v>28</v>
      </c>
      <c r="J573">
        <f>VLOOKUP(F573,[1]!china_towns_second__2[[Column1]:[Y]],3,FALSE)</f>
        <v>28.082283567361898</v>
      </c>
      <c r="K573">
        <f>VLOOKUP(F573,[1]!china_towns_second__2[[Column1]:[Y]],2,FALSE)</f>
        <v>112.8371568</v>
      </c>
      <c r="L573" t="s">
        <v>6473</v>
      </c>
      <c r="M573" t="str">
        <f>VLOOKUP(H573,CHOOSE({1,2},Table2[Native],Table2[Name]),2,0)</f>
        <v>Yuèlù Qū</v>
      </c>
      <c r="N573" t="str">
        <f>VLOOKUP(I573,CHOOSE({1,2},Table2[Native],Table2[Name]),2,0)</f>
        <v>Chángshā Shì</v>
      </c>
      <c r="O573" t="str">
        <f t="shared" si="34"/>
        <v>Hanpu Jiedao (Chángshā Shì)</v>
      </c>
      <c r="P573" s="11" t="str">
        <f t="shared" si="35"/>
        <v>Hanpu Jiedao (Chángshā Shì)</v>
      </c>
    </row>
    <row r="574" spans="1:16" hidden="1" x14ac:dyDescent="0.25">
      <c r="A574" t="s">
        <v>1983</v>
      </c>
      <c r="B574" t="str">
        <f t="shared" si="32"/>
        <v>Hāojípíng Yáozú Xiāng</v>
      </c>
      <c r="C574" t="str">
        <f t="shared" si="33"/>
        <v>Hāojípíng Yáozú Xiāng</v>
      </c>
      <c r="D574" t="s">
        <v>1984</v>
      </c>
      <c r="E574" t="s">
        <v>280</v>
      </c>
      <c r="F574" t="str">
        <f>_xlfn.CONCAT(D574,", ",H574,", ",I574,", ","湖南省")</f>
        <v>蒿吉坪瑶族乡, 中方县, 怀化市, 湖南省</v>
      </c>
      <c r="G574">
        <v>4035</v>
      </c>
      <c r="H574" t="s">
        <v>119</v>
      </c>
      <c r="I574" t="s">
        <v>95</v>
      </c>
      <c r="J574" t="e">
        <f>VLOOKUP(F574,[1]!china_towns_second__2[[Column1]:[Y]],3,FALSE)</f>
        <v>#N/A</v>
      </c>
      <c r="K574" t="e">
        <f>VLOOKUP(F574,[1]!china_towns_second__2[[Column1]:[Y]],2,FALSE)</f>
        <v>#N/A</v>
      </c>
      <c r="L574" t="s">
        <v>6474</v>
      </c>
      <c r="M574" t="str">
        <f>VLOOKUP(H574,CHOOSE({1,2},Table2[Native],Table2[Name]),2,0)</f>
        <v>Zhōngfāng Xiàn</v>
      </c>
      <c r="N574" t="str">
        <f>VLOOKUP(I574,CHOOSE({1,2},Table2[Native],Table2[Name]),2,0)</f>
        <v>Huáihuà Shì</v>
      </c>
      <c r="O574" t="str">
        <f t="shared" si="34"/>
        <v>Haojiping Yaozu Xiang (Huáihuà Shì)</v>
      </c>
      <c r="P574" s="11" t="str">
        <f t="shared" si="35"/>
        <v>Haojiping Yaozu Xiang (Huáihuà Shì)</v>
      </c>
    </row>
    <row r="575" spans="1:16" hidden="1" x14ac:dyDescent="0.25">
      <c r="A575" t="s">
        <v>419</v>
      </c>
      <c r="B575" t="str">
        <f t="shared" si="32"/>
        <v>Hăopíng Xiāng</v>
      </c>
      <c r="C575" t="str">
        <f t="shared" si="33"/>
        <v>Hăopíng Xiāng</v>
      </c>
      <c r="D575" t="s">
        <v>420</v>
      </c>
      <c r="E575" t="s">
        <v>280</v>
      </c>
      <c r="F575" t="str">
        <f>_xlfn.CONCAT(D575,", ",H575,", ",I575,", ","湖南省")</f>
        <v>郝坪乡, 桃源县, 常德市, 湖南省</v>
      </c>
      <c r="G575">
        <v>9458</v>
      </c>
      <c r="H575" t="s">
        <v>24</v>
      </c>
      <c r="I575" t="s">
        <v>6</v>
      </c>
      <c r="J575" t="e">
        <f>VLOOKUP(F575,[1]!china_towns_second__2[[Column1]:[Y]],3,FALSE)</f>
        <v>#N/A</v>
      </c>
      <c r="K575" t="e">
        <f>VLOOKUP(F575,[1]!china_towns_second__2[[Column1]:[Y]],2,FALSE)</f>
        <v>#N/A</v>
      </c>
      <c r="L575" t="s">
        <v>6475</v>
      </c>
      <c r="M575" t="str">
        <f>VLOOKUP(H575,CHOOSE({1,2},Table2[Native],Table2[Name]),2,0)</f>
        <v>Táoyuán Xiàn</v>
      </c>
      <c r="N575" t="str">
        <f>VLOOKUP(I575,CHOOSE({1,2},Table2[Native],Table2[Name]),2,0)</f>
        <v>Chángdé Shì</v>
      </c>
      <c r="O575" t="str">
        <f t="shared" si="34"/>
        <v>Haoping Xiang (Chángdé Shì)</v>
      </c>
      <c r="P575" s="11" t="str">
        <f t="shared" si="35"/>
        <v>Haoping Xiang (Chángdé Shì)</v>
      </c>
    </row>
    <row r="576" spans="1:16" hidden="1" x14ac:dyDescent="0.25">
      <c r="A576" t="s">
        <v>1141</v>
      </c>
      <c r="B576" t="str">
        <f t="shared" si="32"/>
        <v>Hàotáng Zhèn</v>
      </c>
      <c r="C576" t="str">
        <f t="shared" si="33"/>
        <v>Hàotáng Zhèn</v>
      </c>
      <c r="D576" t="s">
        <v>1142</v>
      </c>
      <c r="E576" t="s">
        <v>306</v>
      </c>
      <c r="F576" t="str">
        <f>_xlfn.CONCAT(D576,", ",H576,", ",I576,", ","湖南省")</f>
        <v>浩塘镇, 桂阳县, 郴州市, 湖南省</v>
      </c>
      <c r="G576">
        <v>14713</v>
      </c>
      <c r="H576" t="s">
        <v>56</v>
      </c>
      <c r="I576" t="s">
        <v>48</v>
      </c>
      <c r="J576">
        <f>VLOOKUP(F576,[1]!china_towns_second__2[[Column1]:[Y]],3,FALSE)</f>
        <v>25.757300000000001</v>
      </c>
      <c r="K576">
        <f>VLOOKUP(F576,[1]!china_towns_second__2[[Column1]:[Y]],2,FALSE)</f>
        <v>112.565</v>
      </c>
      <c r="L576" t="s">
        <v>6476</v>
      </c>
      <c r="M576" t="str">
        <f>VLOOKUP(H576,CHOOSE({1,2},Table2[Native],Table2[Name]),2,0)</f>
        <v>Guìyáng Xiàn</v>
      </c>
      <c r="N576" t="str">
        <f>VLOOKUP(I576,CHOOSE({1,2},Table2[Native],Table2[Name]),2,0)</f>
        <v>Chēnzhōu Shì</v>
      </c>
      <c r="O576" t="str">
        <f t="shared" si="34"/>
        <v>Haotang Zhen (Chēnzhōu Shì)</v>
      </c>
      <c r="P576" s="11" t="str">
        <f t="shared" si="35"/>
        <v>Haotang Zhen (Chēnzhōu Shì)</v>
      </c>
    </row>
    <row r="577" spans="1:16" hidden="1" x14ac:dyDescent="0.25">
      <c r="A577" t="s">
        <v>1143</v>
      </c>
      <c r="B577" t="str">
        <f t="shared" si="32"/>
        <v>Háotóu Xiāng</v>
      </c>
      <c r="C577" t="str">
        <f t="shared" si="33"/>
        <v>Háotóu Xiāng</v>
      </c>
      <c r="D577" t="s">
        <v>1144</v>
      </c>
      <c r="E577" t="s">
        <v>280</v>
      </c>
      <c r="F577" t="str">
        <f>_xlfn.CONCAT(D577,", ",H577,", ",I577,", ","湖南省")</f>
        <v>濠头乡, 汝城县, 郴州市, 湖南省</v>
      </c>
      <c r="G577">
        <v>11011</v>
      </c>
      <c r="H577" t="s">
        <v>62</v>
      </c>
      <c r="I577" t="s">
        <v>48</v>
      </c>
      <c r="J577" t="e">
        <f>VLOOKUP(F577,[1]!china_towns_second__2[[Column1]:[Y]],3,FALSE)</f>
        <v>#N/A</v>
      </c>
      <c r="K577" t="e">
        <f>VLOOKUP(F577,[1]!china_towns_second__2[[Column1]:[Y]],2,FALSE)</f>
        <v>#N/A</v>
      </c>
      <c r="L577" t="s">
        <v>6477</v>
      </c>
      <c r="M577" t="str">
        <f>VLOOKUP(H577,CHOOSE({1,2},Table2[Native],Table2[Name]),2,0)</f>
        <v>Rŭchéng Xiàn</v>
      </c>
      <c r="N577" t="str">
        <f>VLOOKUP(I577,CHOOSE({1,2},Table2[Native],Table2[Name]),2,0)</f>
        <v>Chēnzhōu Shì</v>
      </c>
      <c r="O577" t="str">
        <f t="shared" si="34"/>
        <v>Haotou Xiang (Chēnzhōu Shì)</v>
      </c>
      <c r="P577" s="11" t="str">
        <f t="shared" si="35"/>
        <v>Haotou Xiang (Chēnzhōu Shì)</v>
      </c>
    </row>
    <row r="578" spans="1:16" hidden="1" x14ac:dyDescent="0.25">
      <c r="A578" t="s">
        <v>421</v>
      </c>
      <c r="B578" t="str">
        <f t="shared" ref="B578:B641" si="36">IF(COUNTIF(A:A,A578)&gt;1,_xlfn.CONCAT(A578," (",N578,")"),A578)</f>
        <v>Hāozigăng Zhèn</v>
      </c>
      <c r="C578" t="str">
        <f t="shared" ref="C578:C641" si="37">IF(COUNTIF(B:B,B578)&gt;1,_xlfn.CONCAT(A578," (",M578,")"),B578)</f>
        <v>Hāozigăng Zhèn</v>
      </c>
      <c r="D578" t="s">
        <v>422</v>
      </c>
      <c r="E578" t="s">
        <v>306</v>
      </c>
      <c r="F578" t="str">
        <f>_xlfn.CONCAT(D578,", ",H578,", ",I578,", ","湖南省")</f>
        <v>蒿子港镇, 鼎城区, 常德市, 湖南省</v>
      </c>
      <c r="G578">
        <v>29276</v>
      </c>
      <c r="H578" t="s">
        <v>11</v>
      </c>
      <c r="I578" t="s">
        <v>6</v>
      </c>
      <c r="J578">
        <f>VLOOKUP(F578,[1]!china_towns_second__2[[Column1]:[Y]],3,FALSE)</f>
        <v>29.261029849467501</v>
      </c>
      <c r="K578">
        <f>VLOOKUP(F578,[1]!china_towns_second__2[[Column1]:[Y]],2,FALSE)</f>
        <v>112.0434873</v>
      </c>
      <c r="L578" t="s">
        <v>6478</v>
      </c>
      <c r="M578" t="str">
        <f>VLOOKUP(H578,CHOOSE({1,2},Table2[Native],Table2[Name]),2,0)</f>
        <v>Dĭngchéng Qū</v>
      </c>
      <c r="N578" t="str">
        <f>VLOOKUP(I578,CHOOSE({1,2},Table2[Native],Table2[Name]),2,0)</f>
        <v>Chángdé Shì</v>
      </c>
      <c r="O578" t="str">
        <f t="shared" ref="O578:O641" si="38">_xlfn.CONCAT(L578," (",N578,")")</f>
        <v>Haozigang Zhen (Chángdé Shì)</v>
      </c>
      <c r="P578" s="11" t="str">
        <f t="shared" ref="P578:P641" si="39">IF(COUNTIF(O:O,O578)&gt;1,_xlfn.CONCAT(L578," (",M578,")"),O578)</f>
        <v>Haozigang Zhen (Chángdé Shì)</v>
      </c>
    </row>
    <row r="579" spans="1:16" hidden="1" x14ac:dyDescent="0.25">
      <c r="A579" t="s">
        <v>3486</v>
      </c>
      <c r="B579" t="str">
        <f t="shared" si="36"/>
        <v>Hébà Zhèn</v>
      </c>
      <c r="C579" t="str">
        <f t="shared" si="37"/>
        <v>Hébà Zhèn</v>
      </c>
      <c r="D579" t="s">
        <v>3487</v>
      </c>
      <c r="E579" t="s">
        <v>306</v>
      </c>
      <c r="F579" t="str">
        <f>_xlfn.CONCAT(D579,", ",H579,", ",I579,", ","湖南省")</f>
        <v>河坝镇, 南县, 益阳市, 湖南省</v>
      </c>
      <c r="G579">
        <v>38898</v>
      </c>
      <c r="H579" t="s">
        <v>192</v>
      </c>
      <c r="I579" t="s">
        <v>188</v>
      </c>
      <c r="J579">
        <f>VLOOKUP(F579,[1]!china_towns_second__2[[Column1]:[Y]],3,FALSE)</f>
        <v>29.1590792348149</v>
      </c>
      <c r="K579">
        <f>VLOOKUP(F579,[1]!china_towns_second__2[[Column1]:[Y]],2,FALSE)</f>
        <v>112.6151723</v>
      </c>
      <c r="L579" t="s">
        <v>6479</v>
      </c>
      <c r="M579" t="str">
        <f>VLOOKUP(H579,CHOOSE({1,2},Table2[Native],Table2[Name]),2,0)</f>
        <v>Nán Xiàn</v>
      </c>
      <c r="N579" t="str">
        <f>VLOOKUP(I579,CHOOSE({1,2},Table2[Native],Table2[Name]),2,0)</f>
        <v>Yìyáng Shì</v>
      </c>
      <c r="O579" t="str">
        <f t="shared" si="38"/>
        <v>Heba Zhen (Yìyáng Shì)</v>
      </c>
      <c r="P579" s="11" t="str">
        <f t="shared" si="39"/>
        <v>Heba Zhen (Yìyáng Shì)</v>
      </c>
    </row>
    <row r="580" spans="1:16" hidden="1" x14ac:dyDescent="0.25">
      <c r="A580" t="s">
        <v>1985</v>
      </c>
      <c r="B580" t="str">
        <f t="shared" si="36"/>
        <v>Hébīnlù Jiēdào</v>
      </c>
      <c r="C580" t="str">
        <f t="shared" si="37"/>
        <v>Hébīnlù Jiēdào</v>
      </c>
      <c r="D580" t="s">
        <v>1986</v>
      </c>
      <c r="E580" t="s">
        <v>287</v>
      </c>
      <c r="F580" t="str">
        <f>_xlfn.CONCAT(D580,", ",H580,", ",I580,", ","湖南省")</f>
        <v>河滨路街道, 洪江市, 怀化市, 湖南省</v>
      </c>
      <c r="G580">
        <v>15131</v>
      </c>
      <c r="H580" t="s">
        <v>100</v>
      </c>
      <c r="I580" t="s">
        <v>95</v>
      </c>
      <c r="J580">
        <f>VLOOKUP(F580,[1]!china_towns_second__2[[Column1]:[Y]],3,FALSE)</f>
        <v>27.121883744994999</v>
      </c>
      <c r="K580">
        <f>VLOOKUP(F580,[1]!china_towns_second__2[[Column1]:[Y]],2,FALSE)</f>
        <v>110.01480050000001</v>
      </c>
      <c r="L580" t="s">
        <v>6480</v>
      </c>
      <c r="M580" t="str">
        <f>VLOOKUP(H580,CHOOSE({1,2},Table2[Native],Table2[Name]),2,0)</f>
        <v>Hóngjiāng Shì</v>
      </c>
      <c r="N580" t="str">
        <f>VLOOKUP(I580,CHOOSE({1,2},Table2[Native],Table2[Name]),2,0)</f>
        <v>Huáihuà Shì</v>
      </c>
      <c r="O580" t="str">
        <f t="shared" si="38"/>
        <v>Hebinlu Jiedao (Huáihuà Shì)</v>
      </c>
      <c r="P580" s="11" t="str">
        <f t="shared" si="39"/>
        <v>Hebinlu Jiedao (Huáihuà Shì)</v>
      </c>
    </row>
    <row r="581" spans="1:16" hidden="1" x14ac:dyDescent="0.25">
      <c r="A581" t="s">
        <v>2680</v>
      </c>
      <c r="B581" t="str">
        <f t="shared" si="36"/>
        <v>Hébó Xiāng</v>
      </c>
      <c r="C581" t="str">
        <f t="shared" si="37"/>
        <v>Hébó Xiāng</v>
      </c>
      <c r="D581" t="s">
        <v>2681</v>
      </c>
      <c r="E581" t="s">
        <v>280</v>
      </c>
      <c r="F581" t="str">
        <f>_xlfn.CONCAT(D581,", ",H581,", ",I581,", ","湖南省")</f>
        <v>河伯乡, 邵阳县, 邵阳市, 湖南省</v>
      </c>
      <c r="G581">
        <v>27702</v>
      </c>
      <c r="H581" t="s">
        <v>147</v>
      </c>
      <c r="I581" t="s">
        <v>133</v>
      </c>
      <c r="J581" t="e">
        <f>VLOOKUP(F581,[1]!china_towns_second__2[[Column1]:[Y]],3,FALSE)</f>
        <v>#N/A</v>
      </c>
      <c r="K581" t="e">
        <f>VLOOKUP(F581,[1]!china_towns_second__2[[Column1]:[Y]],2,FALSE)</f>
        <v>#N/A</v>
      </c>
      <c r="L581" t="s">
        <v>6481</v>
      </c>
      <c r="M581" t="str">
        <f>VLOOKUP(H581,CHOOSE({1,2},Table2[Native],Table2[Name]),2,0)</f>
        <v>Shàoyáng Xiàn</v>
      </c>
      <c r="N581" t="str">
        <f>VLOOKUP(I581,CHOOSE({1,2},Table2[Native],Table2[Name]),2,0)</f>
        <v>Shàoyáng Shì</v>
      </c>
      <c r="O581" t="str">
        <f t="shared" si="38"/>
        <v>Hebo Xiang (Shàoyáng Shì)</v>
      </c>
      <c r="P581" s="11" t="str">
        <f t="shared" si="39"/>
        <v>Hebo Xiang (Shàoyáng Shì)</v>
      </c>
    </row>
    <row r="582" spans="1:16" hidden="1" x14ac:dyDescent="0.25">
      <c r="A582" t="s">
        <v>2678</v>
      </c>
      <c r="B582" t="str">
        <f t="shared" si="36"/>
        <v>Hébólĭng Línchăng</v>
      </c>
      <c r="C582" t="str">
        <f t="shared" si="37"/>
        <v>Hébólĭng Línchăng</v>
      </c>
      <c r="D582" t="s">
        <v>2679</v>
      </c>
      <c r="E582" t="s">
        <v>315</v>
      </c>
      <c r="F582" t="str">
        <f>_xlfn.CONCAT(D582,", ",H582,", ",I582,", ","湖南省")</f>
        <v>河伯岭林场, 邵阳县, 邵阳市, 湖南省</v>
      </c>
      <c r="G582">
        <v>698</v>
      </c>
      <c r="H582" t="s">
        <v>147</v>
      </c>
      <c r="I582" t="s">
        <v>133</v>
      </c>
      <c r="J582">
        <f>VLOOKUP(F582,[1]!china_towns_second__2[[Column1]:[Y]],3,FALSE)</f>
        <v>26.756796738625098</v>
      </c>
      <c r="K582">
        <f>VLOOKUP(F582,[1]!china_towns_second__2[[Column1]:[Y]],2,FALSE)</f>
        <v>111.2856249</v>
      </c>
      <c r="L582" t="s">
        <v>6482</v>
      </c>
      <c r="M582" t="str">
        <f>VLOOKUP(H582,CHOOSE({1,2},Table2[Native],Table2[Name]),2,0)</f>
        <v>Shàoyáng Xiàn</v>
      </c>
      <c r="N582" t="str">
        <f>VLOOKUP(I582,CHOOSE({1,2},Table2[Native],Table2[Name]),2,0)</f>
        <v>Shàoyáng Shì</v>
      </c>
      <c r="O582" t="str">
        <f t="shared" si="38"/>
        <v>Heboling Linchang (Shàoyáng Shì)</v>
      </c>
      <c r="P582" s="11" t="str">
        <f t="shared" si="39"/>
        <v>Heboling Linchang (Shàoyáng Shì)</v>
      </c>
    </row>
    <row r="583" spans="1:16" hidden="1" x14ac:dyDescent="0.25">
      <c r="A583" t="s">
        <v>423</v>
      </c>
      <c r="B583" t="str">
        <f t="shared" si="36"/>
        <v>Héfú Zhèn</v>
      </c>
      <c r="C583" t="str">
        <f t="shared" si="37"/>
        <v>Héfú Zhèn</v>
      </c>
      <c r="D583" t="s">
        <v>424</v>
      </c>
      <c r="E583" t="s">
        <v>306</v>
      </c>
      <c r="F583" t="str">
        <f>_xlfn.CONCAT(D583,", ",H583,", ",I583,", ","湖南省")</f>
        <v>河洑镇, 武陵区, 常德市, 湖南省</v>
      </c>
      <c r="G583">
        <v>17139</v>
      </c>
      <c r="H583" t="s">
        <v>26</v>
      </c>
      <c r="I583" t="s">
        <v>6</v>
      </c>
      <c r="J583">
        <f>VLOOKUP(F583,[1]!china_towns_second__2[[Column1]:[Y]],3,FALSE)</f>
        <v>29.0592339221127</v>
      </c>
      <c r="K583">
        <f>VLOOKUP(F583,[1]!china_towns_second__2[[Column1]:[Y]],2,FALSE)</f>
        <v>111.61899699999999</v>
      </c>
      <c r="L583" t="s">
        <v>6483</v>
      </c>
      <c r="M583" t="str">
        <f>VLOOKUP(H583,CHOOSE({1,2},Table2[Native],Table2[Name]),2,0)</f>
        <v>Wŭlíng Qū</v>
      </c>
      <c r="N583" t="str">
        <f>VLOOKUP(I583,CHOOSE({1,2},Table2[Native],Table2[Name]),2,0)</f>
        <v>Chángdé Shì</v>
      </c>
      <c r="O583" t="str">
        <f t="shared" si="38"/>
        <v>Hefu Zhen (Chángdé Shì)</v>
      </c>
      <c r="P583" s="11" t="str">
        <f t="shared" si="39"/>
        <v>Hefu Zhen (Chángdé Shì)</v>
      </c>
    </row>
    <row r="584" spans="1:16" hidden="1" x14ac:dyDescent="0.25">
      <c r="A584" t="s">
        <v>834</v>
      </c>
      <c r="B584" t="str">
        <f t="shared" si="36"/>
        <v>Héhuā Jiēdào</v>
      </c>
      <c r="C584" t="str">
        <f t="shared" si="37"/>
        <v>Héhuā Jiēdào</v>
      </c>
      <c r="D584" t="s">
        <v>835</v>
      </c>
      <c r="E584" t="s">
        <v>287</v>
      </c>
      <c r="F584" t="str">
        <f>_xlfn.CONCAT(D584,", ",H584,", ",I584,", ","湖南省")</f>
        <v>荷花街道, 浏阳市, 长沙市, 湖南省</v>
      </c>
      <c r="G584">
        <v>48415</v>
      </c>
      <c r="H584" t="s">
        <v>36</v>
      </c>
      <c r="I584" t="s">
        <v>28</v>
      </c>
      <c r="J584">
        <f>VLOOKUP(F584,[1]!china_towns_second__2[[Column1]:[Y]],3,FALSE)</f>
        <v>28.104105401491701</v>
      </c>
      <c r="K584">
        <f>VLOOKUP(F584,[1]!china_towns_second__2[[Column1]:[Y]],2,FALSE)</f>
        <v>113.6693709</v>
      </c>
      <c r="L584" t="s">
        <v>6484</v>
      </c>
      <c r="M584" t="str">
        <f>VLOOKUP(H584,CHOOSE({1,2},Table2[Native],Table2[Name]),2,0)</f>
        <v>Liúyáng Shì</v>
      </c>
      <c r="N584" t="str">
        <f>VLOOKUP(I584,CHOOSE({1,2},Table2[Native],Table2[Name]),2,0)</f>
        <v>Chángshā Shì</v>
      </c>
      <c r="O584" t="str">
        <f t="shared" si="38"/>
        <v>Hehua Jiedao (Chángshā Shì)</v>
      </c>
      <c r="P584" s="11" t="str">
        <f t="shared" si="39"/>
        <v>Hehua Jiedao (Chángshā Shì)</v>
      </c>
    </row>
    <row r="585" spans="1:16" hidden="1" x14ac:dyDescent="0.25">
      <c r="A585" t="s">
        <v>425</v>
      </c>
      <c r="B585" t="str">
        <f t="shared" si="36"/>
        <v>Hēishānzuĭ Xiāng</v>
      </c>
      <c r="C585" t="str">
        <f t="shared" si="37"/>
        <v>Hēishānzuĭ Xiāng</v>
      </c>
      <c r="D585" t="s">
        <v>426</v>
      </c>
      <c r="E585" t="s">
        <v>280</v>
      </c>
      <c r="F585" t="str">
        <f>_xlfn.CONCAT(D585,", ",H585,", ",I585,", ","湖南省")</f>
        <v>黑山嘴乡, 鼎城区, 常德市, 湖南省</v>
      </c>
      <c r="G585">
        <v>16227</v>
      </c>
      <c r="H585" t="s">
        <v>11</v>
      </c>
      <c r="I585" t="s">
        <v>6</v>
      </c>
      <c r="J585" t="e">
        <f>VLOOKUP(F585,[1]!china_towns_second__2[[Column1]:[Y]],3,FALSE)</f>
        <v>#N/A</v>
      </c>
      <c r="K585" t="e">
        <f>VLOOKUP(F585,[1]!china_towns_second__2[[Column1]:[Y]],2,FALSE)</f>
        <v>#N/A</v>
      </c>
      <c r="L585" t="s">
        <v>6485</v>
      </c>
      <c r="M585" t="str">
        <f>VLOOKUP(H585,CHOOSE({1,2},Table2[Native],Table2[Name]),2,0)</f>
        <v>Dĭngchéng Qū</v>
      </c>
      <c r="N585" t="str">
        <f>VLOOKUP(I585,CHOOSE({1,2},Table2[Native],Table2[Name]),2,0)</f>
        <v>Chángdé Shì</v>
      </c>
      <c r="O585" t="str">
        <f t="shared" si="38"/>
        <v>Heishanzui Xiang (Chángdé Shì)</v>
      </c>
      <c r="P585" s="11" t="str">
        <f t="shared" si="39"/>
        <v>Heishanzui Xiang (Chángdé Shì)</v>
      </c>
    </row>
    <row r="586" spans="1:16" hidden="1" x14ac:dyDescent="0.25">
      <c r="A586" t="s">
        <v>2682</v>
      </c>
      <c r="B586" t="str">
        <f t="shared" si="36"/>
        <v>Hēitiánpū Zhèn</v>
      </c>
      <c r="C586" t="str">
        <f t="shared" si="37"/>
        <v>Hēitiánpū Zhèn</v>
      </c>
      <c r="D586" t="s">
        <v>2683</v>
      </c>
      <c r="E586" t="s">
        <v>306</v>
      </c>
      <c r="F586" t="str">
        <f>_xlfn.CONCAT(D586,", ",H586,", ",I586,", ","湖南省")</f>
        <v>黑田铺镇, 邵东市, 邵阳市, 湖南省</v>
      </c>
      <c r="G586">
        <v>45815</v>
      </c>
      <c r="H586" t="s">
        <v>145</v>
      </c>
      <c r="I586" t="s">
        <v>133</v>
      </c>
      <c r="J586">
        <f>VLOOKUP(F586,[1]!china_towns_second__2[[Column1]:[Y]],3,FALSE)</f>
        <v>27.338156636338699</v>
      </c>
      <c r="K586">
        <f>VLOOKUP(F586,[1]!china_towns_second__2[[Column1]:[Y]],2,FALSE)</f>
        <v>111.7468239</v>
      </c>
      <c r="L586" t="s">
        <v>6486</v>
      </c>
      <c r="M586" t="str">
        <f>VLOOKUP(H586,CHOOSE({1,2},Table2[Native],Table2[Name]),2,0)</f>
        <v>Shàodōng Shì</v>
      </c>
      <c r="N586" t="str">
        <f>VLOOKUP(I586,CHOOSE({1,2},Table2[Native],Table2[Name]),2,0)</f>
        <v>Shàoyáng Shì</v>
      </c>
      <c r="O586" t="str">
        <f t="shared" si="38"/>
        <v>Heitianpu Zhen (Shàoyáng Shì)</v>
      </c>
      <c r="P586" s="11" t="str">
        <f t="shared" si="39"/>
        <v>Heitianpu Zhen (Shàoyáng Shì)</v>
      </c>
    </row>
    <row r="587" spans="1:16" hidden="1" x14ac:dyDescent="0.25">
      <c r="A587" t="s">
        <v>1556</v>
      </c>
      <c r="B587" t="str">
        <f t="shared" si="36"/>
        <v>Hèjiā Xiāng</v>
      </c>
      <c r="C587" t="str">
        <f t="shared" si="37"/>
        <v>Hèjiā Xiāng</v>
      </c>
      <c r="D587" t="s">
        <v>1557</v>
      </c>
      <c r="E587" t="s">
        <v>280</v>
      </c>
      <c r="F587" t="str">
        <f>_xlfn.CONCAT(D587,", ",H587,", ",I587,", ","湖南省")</f>
        <v>贺家乡, 衡山县, 衡阳市, 湖南省</v>
      </c>
      <c r="G587">
        <v>15885</v>
      </c>
      <c r="H587" t="s">
        <v>80</v>
      </c>
      <c r="I587" t="s">
        <v>72</v>
      </c>
      <c r="J587" t="e">
        <f>VLOOKUP(F587,[1]!china_towns_second__2[[Column1]:[Y]],3,FALSE)</f>
        <v>#N/A</v>
      </c>
      <c r="K587" t="e">
        <f>VLOOKUP(F587,[1]!china_towns_second__2[[Column1]:[Y]],2,FALSE)</f>
        <v>#N/A</v>
      </c>
      <c r="L587" t="s">
        <v>6487</v>
      </c>
      <c r="M587" t="str">
        <f>VLOOKUP(H587,CHOOSE({1,2},Table2[Native],Table2[Name]),2,0)</f>
        <v>Héngshān Xiàn</v>
      </c>
      <c r="N587" t="str">
        <f>VLOOKUP(I587,CHOOSE({1,2},Table2[Native],Table2[Name]),2,0)</f>
        <v>Héngyáng Shì</v>
      </c>
      <c r="O587" t="str">
        <f t="shared" si="38"/>
        <v>Hejia Xiang (Héngyáng Shì)</v>
      </c>
      <c r="P587" s="11" t="str">
        <f t="shared" si="39"/>
        <v>Hejia Xiang (Héngyáng Shì)</v>
      </c>
    </row>
    <row r="588" spans="1:16" hidden="1" x14ac:dyDescent="0.25">
      <c r="A588" t="s">
        <v>3732</v>
      </c>
      <c r="B588" t="str">
        <f t="shared" si="36"/>
        <v>Héjiādòng Zhèn</v>
      </c>
      <c r="C588" t="str">
        <f t="shared" si="37"/>
        <v>Héjiādòng Zhèn</v>
      </c>
      <c r="D588" t="s">
        <v>3733</v>
      </c>
      <c r="E588" t="s">
        <v>306</v>
      </c>
      <c r="F588" t="str">
        <f>_xlfn.CONCAT(D588,", ",H588,", ",I588,", ","湖南省")</f>
        <v>何家洞镇, 双牌县, 永州市, 湖南省</v>
      </c>
      <c r="G588">
        <v>9055</v>
      </c>
      <c r="H588" t="s">
        <v>217</v>
      </c>
      <c r="I588" t="s">
        <v>200</v>
      </c>
      <c r="J588">
        <f>VLOOKUP(F588,[1]!china_towns_second__2[[Column1]:[Y]],3,FALSE)</f>
        <v>25.910140928842502</v>
      </c>
      <c r="K588">
        <f>VLOOKUP(F588,[1]!china_towns_second__2[[Column1]:[Y]],2,FALSE)</f>
        <v>111.4865882</v>
      </c>
      <c r="L588" t="s">
        <v>6488</v>
      </c>
      <c r="M588" t="str">
        <f>VLOOKUP(H588,CHOOSE({1,2},Table2[Native],Table2[Name]),2,0)</f>
        <v>Shuāngpái Xiàn</v>
      </c>
      <c r="N588" t="str">
        <f>VLOOKUP(I588,CHOOSE({1,2},Table2[Native],Table2[Name]),2,0)</f>
        <v>Yŏngzhōu Shì</v>
      </c>
      <c r="O588" t="str">
        <f t="shared" si="38"/>
        <v>Hejiadong Zhen (Yŏngzhōu Shì)</v>
      </c>
      <c r="P588" s="11" t="str">
        <f t="shared" si="39"/>
        <v>Hejiadong Zhen (Yŏngzhōu Shì)</v>
      </c>
    </row>
    <row r="589" spans="1:16" hidden="1" x14ac:dyDescent="0.25">
      <c r="A589" t="s">
        <v>1554</v>
      </c>
      <c r="B589" t="str">
        <f t="shared" si="36"/>
        <v>Héjiāng Jiēdào</v>
      </c>
      <c r="C589" t="str">
        <f t="shared" si="37"/>
        <v>Héjiāng Jiēdào</v>
      </c>
      <c r="D589" t="s">
        <v>1555</v>
      </c>
      <c r="E589" t="s">
        <v>287</v>
      </c>
      <c r="F589" t="str">
        <f>_xlfn.CONCAT(D589,", ",H589,", ",I589,", ","湖南省")</f>
        <v>合江街道, 石鼓区, 衡阳市, 湖南省</v>
      </c>
      <c r="G589">
        <v>25312</v>
      </c>
      <c r="H589" t="s">
        <v>89</v>
      </c>
      <c r="I589" t="s">
        <v>72</v>
      </c>
      <c r="J589">
        <f>VLOOKUP(F589,[1]!china_towns_second__2[[Column1]:[Y]],3,FALSE)</f>
        <v>26.940937693894</v>
      </c>
      <c r="K589">
        <f>VLOOKUP(F589,[1]!china_towns_second__2[[Column1]:[Y]],2,FALSE)</f>
        <v>112.63892939999999</v>
      </c>
      <c r="L589" t="s">
        <v>6489</v>
      </c>
      <c r="M589" t="str">
        <f>VLOOKUP(H589,CHOOSE({1,2},Table2[Native],Table2[Name]),2,0)</f>
        <v>Shígŭ Qū</v>
      </c>
      <c r="N589" t="str">
        <f>VLOOKUP(I589,CHOOSE({1,2},Table2[Native],Table2[Name]),2,0)</f>
        <v>Héngyáng Shì</v>
      </c>
      <c r="O589" t="str">
        <f t="shared" si="38"/>
        <v>Hejiang Jiedao (Héngyáng Shì)</v>
      </c>
      <c r="P589" s="11" t="str">
        <f t="shared" si="39"/>
        <v>Hejiang Jiedao (Héngyáng Shì)</v>
      </c>
    </row>
    <row r="590" spans="1:16" hidden="1" x14ac:dyDescent="0.25">
      <c r="A590" t="s">
        <v>427</v>
      </c>
      <c r="B590" t="str">
        <f t="shared" si="36"/>
        <v>Hèjiāshān Yuánzhŏngchăng</v>
      </c>
      <c r="C590" t="str">
        <f t="shared" si="37"/>
        <v>Hèjiāshān Yuánzhŏngchăng</v>
      </c>
      <c r="D590" t="s">
        <v>428</v>
      </c>
      <c r="E590" t="s">
        <v>315</v>
      </c>
      <c r="F590" t="str">
        <f>_xlfn.CONCAT(D590,", ",H590,", ",I590,", ","湖南省")</f>
        <v>贺家山原种场, 鼎城区, 常德市, 湖南省</v>
      </c>
      <c r="G590">
        <v>8293</v>
      </c>
      <c r="H590" t="s">
        <v>11</v>
      </c>
      <c r="I590" t="s">
        <v>6</v>
      </c>
      <c r="J590">
        <f>VLOOKUP(F590,[1]!china_towns_second__2[[Column1]:[Y]],3,FALSE)</f>
        <v>28.998711841425099</v>
      </c>
      <c r="K590">
        <f>VLOOKUP(F590,[1]!china_towns_second__2[[Column1]:[Y]],2,FALSE)</f>
        <v>111.9039461</v>
      </c>
      <c r="L590" t="s">
        <v>6490</v>
      </c>
      <c r="M590" t="str">
        <f>VLOOKUP(H590,CHOOSE({1,2},Table2[Native],Table2[Name]),2,0)</f>
        <v>Dĭngchéng Qū</v>
      </c>
      <c r="N590" t="str">
        <f>VLOOKUP(I590,CHOOSE({1,2},Table2[Native],Table2[Name]),2,0)</f>
        <v>Chángdé Shì</v>
      </c>
      <c r="O590" t="str">
        <f t="shared" si="38"/>
        <v>Hejiashan Yuanzhongchang (Chángdé Shì)</v>
      </c>
      <c r="P590" s="11" t="str">
        <f t="shared" si="39"/>
        <v>Hejiashan Yuanzhongchang (Chángdé Shì)</v>
      </c>
    </row>
    <row r="591" spans="1:16" hidden="1" x14ac:dyDescent="0.25">
      <c r="A591" t="s">
        <v>1987</v>
      </c>
      <c r="B591" t="str">
        <f t="shared" si="36"/>
        <v>Hèjiātián Xiāng</v>
      </c>
      <c r="C591" t="str">
        <f t="shared" si="37"/>
        <v>Hèjiātián Xiāng</v>
      </c>
      <c r="D591" t="s">
        <v>1988</v>
      </c>
      <c r="E591" t="s">
        <v>280</v>
      </c>
      <c r="F591" t="str">
        <f>_xlfn.CONCAT(D591,", ",H591,", ",I591,", ","湖南省")</f>
        <v>贺家田乡, 鹤城区, 怀化市, 湖南省</v>
      </c>
      <c r="G591">
        <v>3169</v>
      </c>
      <c r="H591" t="s">
        <v>99</v>
      </c>
      <c r="I591" t="s">
        <v>95</v>
      </c>
      <c r="J591" t="e">
        <f>VLOOKUP(F591,[1]!china_towns_second__2[[Column1]:[Y]],3,FALSE)</f>
        <v>#N/A</v>
      </c>
      <c r="K591" t="e">
        <f>VLOOKUP(F591,[1]!china_towns_second__2[[Column1]:[Y]],2,FALSE)</f>
        <v>#N/A</v>
      </c>
      <c r="L591" t="s">
        <v>6491</v>
      </c>
      <c r="M591" t="str">
        <f>VLOOKUP(H591,CHOOSE({1,2},Table2[Native],Table2[Name]),2,0)</f>
        <v>Hèchéng Qū</v>
      </c>
      <c r="N591" t="str">
        <f>VLOOKUP(I591,CHOOSE({1,2},Table2[Native],Table2[Name]),2,0)</f>
        <v>Huáihuà Shì</v>
      </c>
      <c r="O591" t="str">
        <f t="shared" si="38"/>
        <v>Hejiatian Xiang (Huáihuà Shì)</v>
      </c>
      <c r="P591" s="11" t="str">
        <f t="shared" si="39"/>
        <v>Hejiatian Xiang (Huáihuà Shì)</v>
      </c>
    </row>
    <row r="592" spans="1:16" hidden="1" x14ac:dyDescent="0.25">
      <c r="A592" t="s">
        <v>4592</v>
      </c>
      <c r="B592" t="str">
        <f t="shared" si="36"/>
        <v>Hèjiātŭ Jiēdào</v>
      </c>
      <c r="C592" t="str">
        <f t="shared" si="37"/>
        <v>Hèjiātŭ Jiēdào</v>
      </c>
      <c r="D592" t="s">
        <v>4593</v>
      </c>
      <c r="E592" t="s">
        <v>287</v>
      </c>
      <c r="F592" t="str">
        <f>_xlfn.CONCAT(D592,", ",H592,", ",I592,", ","湖南省")</f>
        <v>贺家土街道, 芦淞区, 株洲市, 湖南省</v>
      </c>
      <c r="G592">
        <v>37675</v>
      </c>
      <c r="H592" t="s">
        <v>259</v>
      </c>
      <c r="I592" t="s">
        <v>250</v>
      </c>
      <c r="J592">
        <f>VLOOKUP(F592,[1]!china_towns_second__2[[Column1]:[Y]],3,FALSE)</f>
        <v>27.8526242904722</v>
      </c>
      <c r="K592">
        <f>VLOOKUP(F592,[1]!china_towns_second__2[[Column1]:[Y]],2,FALSE)</f>
        <v>113.1328147</v>
      </c>
      <c r="L592" t="s">
        <v>6492</v>
      </c>
      <c r="M592" t="str">
        <f>VLOOKUP(H592,CHOOSE({1,2},Table2[Native],Table2[Name]),2,0)</f>
        <v>Lúsōng Qū</v>
      </c>
      <c r="N592" t="str">
        <f>VLOOKUP(I592,CHOOSE({1,2},Table2[Native],Table2[Name]),2,0)</f>
        <v>Zhūzhōu Shì</v>
      </c>
      <c r="O592" t="str">
        <f t="shared" si="38"/>
        <v>Hejiatu Jiedao (Zhūzhōu Shì)</v>
      </c>
      <c r="P592" s="11" t="str">
        <f t="shared" si="39"/>
        <v>Hejiatu Jiedao (Zhūzhōu Shì)</v>
      </c>
    </row>
    <row r="593" spans="1:16" hidden="1" x14ac:dyDescent="0.25">
      <c r="A593" t="s">
        <v>2684</v>
      </c>
      <c r="B593" t="str">
        <f t="shared" si="36"/>
        <v>Hékŏu Miáozú Xiāng</v>
      </c>
      <c r="C593" t="str">
        <f t="shared" si="37"/>
        <v>Hékŏu Miáozú Xiāng</v>
      </c>
      <c r="D593" t="s">
        <v>2685</v>
      </c>
      <c r="E593" t="s">
        <v>280</v>
      </c>
      <c r="F593" t="str">
        <f>_xlfn.CONCAT(D593,", ",H593,", ",I593,", ","湖南省")</f>
        <v>河口苗族乡, 绥宁县, 邵阳市, 湖南省</v>
      </c>
      <c r="G593">
        <v>5681</v>
      </c>
      <c r="H593" t="s">
        <v>151</v>
      </c>
      <c r="I593" t="s">
        <v>133</v>
      </c>
      <c r="J593" t="e">
        <f>VLOOKUP(F593,[1]!china_towns_second__2[[Column1]:[Y]],3,FALSE)</f>
        <v>#N/A</v>
      </c>
      <c r="K593" t="e">
        <f>VLOOKUP(F593,[1]!china_towns_second__2[[Column1]:[Y]],2,FALSE)</f>
        <v>#N/A</v>
      </c>
      <c r="L593" t="s">
        <v>6493</v>
      </c>
      <c r="M593" t="str">
        <f>VLOOKUP(H593,CHOOSE({1,2},Table2[Native],Table2[Name]),2,0)</f>
        <v>Suíníng Xiàn</v>
      </c>
      <c r="N593" t="str">
        <f>VLOOKUP(I593,CHOOSE({1,2},Table2[Native],Table2[Name]),2,0)</f>
        <v>Shàoyáng Shì</v>
      </c>
      <c r="O593" t="str">
        <f t="shared" si="38"/>
        <v>Hekou Miaozu Xiang (Shàoyáng Shì)</v>
      </c>
      <c r="P593" s="11" t="str">
        <f t="shared" si="39"/>
        <v>Hekou Miaozu Xiang (Shàoyáng Shì)</v>
      </c>
    </row>
    <row r="594" spans="1:16" hidden="1" x14ac:dyDescent="0.25">
      <c r="A594" t="s">
        <v>4391</v>
      </c>
      <c r="B594" t="str">
        <f t="shared" si="36"/>
        <v>Hékŏu Xiāng</v>
      </c>
      <c r="C594" t="str">
        <f t="shared" si="37"/>
        <v>Hékŏu Xiāng</v>
      </c>
      <c r="D594" t="s">
        <v>4392</v>
      </c>
      <c r="E594" t="s">
        <v>280</v>
      </c>
      <c r="F594" t="str">
        <f>_xlfn.CONCAT(D594,", ",H594,", ",I594,", ","湖南省")</f>
        <v>河口乡, 桑植县, 张家界市, 湖南省</v>
      </c>
      <c r="G594">
        <v>9520</v>
      </c>
      <c r="H594" t="s">
        <v>244</v>
      </c>
      <c r="I594" t="s">
        <v>240</v>
      </c>
      <c r="J594" t="e">
        <f>VLOOKUP(F594,[1]!china_towns_second__2[[Column1]:[Y]],3,FALSE)</f>
        <v>#N/A</v>
      </c>
      <c r="K594" t="e">
        <f>VLOOKUP(F594,[1]!china_towns_second__2[[Column1]:[Y]],2,FALSE)</f>
        <v>#N/A</v>
      </c>
      <c r="L594" t="s">
        <v>6494</v>
      </c>
      <c r="M594" t="str">
        <f>VLOOKUP(H594,CHOOSE({1,2},Table2[Native],Table2[Name]),2,0)</f>
        <v>Sāngzhí Xiàn</v>
      </c>
      <c r="N594" t="str">
        <f>VLOOKUP(I594,CHOOSE({1,2},Table2[Native],Table2[Name]),2,0)</f>
        <v>Zhāngjiājiè Shì</v>
      </c>
      <c r="O594" t="str">
        <f t="shared" si="38"/>
        <v>Hekou Xiang (Zhāngjiājiè Shì)</v>
      </c>
      <c r="P594" s="11" t="str">
        <f t="shared" si="39"/>
        <v>Hekou Xiang (Zhāngjiājiè Shì)</v>
      </c>
    </row>
    <row r="595" spans="1:16" hidden="1" x14ac:dyDescent="0.25">
      <c r="A595" t="s">
        <v>429</v>
      </c>
      <c r="B595" t="str">
        <f t="shared" si="36"/>
        <v>Hékŏu Zhèn (Chángdé Shì)</v>
      </c>
      <c r="C595" t="str">
        <f t="shared" si="37"/>
        <v>Hékŏu Zhèn (Chángdé Shì)</v>
      </c>
      <c r="D595" t="s">
        <v>430</v>
      </c>
      <c r="E595" t="s">
        <v>306</v>
      </c>
      <c r="F595" t="str">
        <f>_xlfn.CONCAT(D595,", ",H595,", ",I595,", ","湖南省")</f>
        <v>合口镇, 临澧县, 常德市, 湖南省</v>
      </c>
      <c r="G595">
        <v>42872</v>
      </c>
      <c r="H595" t="s">
        <v>18</v>
      </c>
      <c r="I595" t="s">
        <v>6</v>
      </c>
      <c r="J595">
        <f>VLOOKUP(F595,[1]!china_towns_second__2[[Column1]:[Y]],3,FALSE)</f>
        <v>29.648150799311701</v>
      </c>
      <c r="K595">
        <f>VLOOKUP(F595,[1]!china_towns_second__2[[Column1]:[Y]],2,FALSE)</f>
        <v>111.57797859999999</v>
      </c>
      <c r="L595" t="s">
        <v>6495</v>
      </c>
      <c r="M595" t="str">
        <f>VLOOKUP(H595,CHOOSE({1,2},Table2[Native],Table2[Name]),2,0)</f>
        <v>Línlĭ Xiàn</v>
      </c>
      <c r="N595" t="str">
        <f>VLOOKUP(I595,CHOOSE({1,2},Table2[Native],Table2[Name]),2,0)</f>
        <v>Chángdé Shì</v>
      </c>
      <c r="O595" t="str">
        <f t="shared" si="38"/>
        <v>Hekou Zhen (Changde Shi) (Chángdé Shì)</v>
      </c>
      <c r="P595" s="11" t="str">
        <f t="shared" si="39"/>
        <v>Hekou Zhen (Changde Shi) (Chángdé Shì)</v>
      </c>
    </row>
    <row r="596" spans="1:16" hidden="1" x14ac:dyDescent="0.25">
      <c r="A596" t="s">
        <v>429</v>
      </c>
      <c r="B596" t="str">
        <f t="shared" si="36"/>
        <v>Hékŏu Zhèn (Xiāngtán Shì)</v>
      </c>
      <c r="C596" t="str">
        <f t="shared" si="37"/>
        <v>Hékŏu Zhèn (Xiāngtán Shì)</v>
      </c>
      <c r="D596" t="s">
        <v>3015</v>
      </c>
      <c r="E596" t="s">
        <v>306</v>
      </c>
      <c r="F596" t="str">
        <f>_xlfn.CONCAT(D596,", ",H596,", ",I596,", ","湖南省")</f>
        <v>河口镇, 湘潭县, 湘潭市, 湖南省</v>
      </c>
      <c r="G596">
        <v>35818</v>
      </c>
      <c r="H596" t="s">
        <v>163</v>
      </c>
      <c r="I596" t="s">
        <v>159</v>
      </c>
      <c r="J596">
        <f>VLOOKUP(F596,[1]!china_towns_second__2[[Column1]:[Y]],3,FALSE)</f>
        <v>27.7412195426827</v>
      </c>
      <c r="K596">
        <f>VLOOKUP(F596,[1]!china_towns_second__2[[Column1]:[Y]],2,FALSE)</f>
        <v>112.8344833</v>
      </c>
      <c r="L596" t="s">
        <v>6496</v>
      </c>
      <c r="M596" t="str">
        <f>VLOOKUP(H596,CHOOSE({1,2},Table2[Native],Table2[Name]),2,0)</f>
        <v>Xiāngtán Xiàn</v>
      </c>
      <c r="N596" t="str">
        <f>VLOOKUP(I596,CHOOSE({1,2},Table2[Native],Table2[Name]),2,0)</f>
        <v>Xiāngtán Shì</v>
      </c>
      <c r="O596" t="str">
        <f t="shared" si="38"/>
        <v>Hekou Zhen (Xiangtan Shi) (Xiāngtán Shì)</v>
      </c>
      <c r="P596" s="11" t="str">
        <f t="shared" si="39"/>
        <v>Hekou Zhen (Xiangtan Shi) (Xiāngtán Shì)</v>
      </c>
    </row>
    <row r="597" spans="1:16" hidden="1" x14ac:dyDescent="0.25">
      <c r="A597" t="s">
        <v>3207</v>
      </c>
      <c r="B597" t="str">
        <f t="shared" si="36"/>
        <v>Hékù Zhèn</v>
      </c>
      <c r="C597" t="str">
        <f t="shared" si="37"/>
        <v>Hékù Zhèn</v>
      </c>
      <c r="D597" t="s">
        <v>3208</v>
      </c>
      <c r="E597" t="s">
        <v>306</v>
      </c>
      <c r="F597" t="str">
        <f>_xlfn.CONCAT(D597,", ",H597,", ",I597,", ","湖南省")</f>
        <v>禾库镇, 凤凰县, 湘西土家族苗族自治州, 湖南省</v>
      </c>
      <c r="G597">
        <v>13399</v>
      </c>
      <c r="H597" t="s">
        <v>174</v>
      </c>
      <c r="I597" t="s">
        <v>170</v>
      </c>
      <c r="J597">
        <f>VLOOKUP(F597,[1]!china_towns_second__2[[Column1]:[Y]],3,FALSE)</f>
        <v>28.166486160033699</v>
      </c>
      <c r="K597">
        <f>VLOOKUP(F597,[1]!china_towns_second__2[[Column1]:[Y]],2,FALSE)</f>
        <v>109.48899539999999</v>
      </c>
      <c r="L597" t="s">
        <v>6497</v>
      </c>
      <c r="M597" t="str">
        <f>VLOOKUP(H597,CHOOSE({1,2},Table2[Native],Table2[Name]),2,0)</f>
        <v>Fènghuáng Xiàn</v>
      </c>
      <c r="N597" t="str">
        <f>VLOOKUP(I597,CHOOSE({1,2},Table2[Native],Table2[Name]),2,0)</f>
        <v>Xiāngxī Tŭjiāzú Miáozú Zìzhìzhōu</v>
      </c>
      <c r="O597" t="str">
        <f t="shared" si="38"/>
        <v>Heku Zhen (Xiāngxī Tŭjiāzú Miáozú Zìzhìzhōu)</v>
      </c>
      <c r="P597" s="11" t="str">
        <f t="shared" si="39"/>
        <v>Heku Zhen (Xiāngxī Tŭjiāzú Miáozú Zìzhìzhōu)</v>
      </c>
    </row>
    <row r="598" spans="1:16" hidden="1" x14ac:dyDescent="0.25">
      <c r="A598" t="s">
        <v>1989</v>
      </c>
      <c r="B598" t="str">
        <f t="shared" si="36"/>
        <v>Hélí'ào Xiāng</v>
      </c>
      <c r="C598" t="str">
        <f t="shared" si="37"/>
        <v>Hélí'ào Xiāng</v>
      </c>
      <c r="D598" t="s">
        <v>1990</v>
      </c>
      <c r="E598" t="s">
        <v>280</v>
      </c>
      <c r="F598" t="str">
        <f>_xlfn.CONCAT(D598,", ",H598,", ",I598,", ","湖南省")</f>
        <v>禾梨坳乡, 芷江侗族自治县, 怀化市, 湖南省</v>
      </c>
      <c r="G598">
        <v>9339</v>
      </c>
      <c r="H598" t="s">
        <v>117</v>
      </c>
      <c r="I598" t="s">
        <v>95</v>
      </c>
      <c r="J598" t="e">
        <f>VLOOKUP(F598,[1]!china_towns_second__2[[Column1]:[Y]],3,FALSE)</f>
        <v>#N/A</v>
      </c>
      <c r="K598" t="e">
        <f>VLOOKUP(F598,[1]!china_towns_second__2[[Column1]:[Y]],2,FALSE)</f>
        <v>#N/A</v>
      </c>
      <c r="L598" t="s">
        <v>6498</v>
      </c>
      <c r="M598" t="str">
        <f>VLOOKUP(H598,CHOOSE({1,2},Table2[Native],Table2[Name]),2,0)</f>
        <v>Zhĭjiāng Dòngzú Zìzhìxiàn</v>
      </c>
      <c r="N598" t="str">
        <f>VLOOKUP(I598,CHOOSE({1,2},Table2[Native],Table2[Name]),2,0)</f>
        <v>Huáihuà Shì</v>
      </c>
      <c r="O598" t="str">
        <f t="shared" si="38"/>
        <v>Heli'ao Xiang (Huáihuà Shì)</v>
      </c>
      <c r="P598" s="11" t="str">
        <f t="shared" si="39"/>
        <v>Heli'ao Xiang (Huáihuà Shì)</v>
      </c>
    </row>
    <row r="599" spans="1:16" hidden="1" x14ac:dyDescent="0.25">
      <c r="A599" t="s">
        <v>3016</v>
      </c>
      <c r="B599" t="str">
        <f t="shared" si="36"/>
        <v>Hèlĭng Zhèn</v>
      </c>
      <c r="C599" t="str">
        <f t="shared" si="37"/>
        <v>Hèlĭng Zhèn</v>
      </c>
      <c r="D599" t="s">
        <v>3017</v>
      </c>
      <c r="E599" t="s">
        <v>306</v>
      </c>
      <c r="F599" t="str">
        <f>_xlfn.CONCAT(D599,", ",H599,", ",I599,", ","湖南省")</f>
        <v>鹤岭镇, 雨湖区, 湘潭市, 湖南省</v>
      </c>
      <c r="G599">
        <v>13388</v>
      </c>
      <c r="H599" t="s">
        <v>167</v>
      </c>
      <c r="I599" t="s">
        <v>159</v>
      </c>
      <c r="J599">
        <f>VLOOKUP(F599,[1]!china_towns_second__2[[Column1]:[Y]],3,FALSE)</f>
        <v>27.969770119217898</v>
      </c>
      <c r="K599">
        <f>VLOOKUP(F599,[1]!china_towns_second__2[[Column1]:[Y]],2,FALSE)</f>
        <v>112.8558017</v>
      </c>
      <c r="L599" t="s">
        <v>6499</v>
      </c>
      <c r="M599" t="str">
        <f>VLOOKUP(H599,CHOOSE({1,2},Table2[Native],Table2[Name]),2,0)</f>
        <v>Yŭhú Qū</v>
      </c>
      <c r="N599" t="str">
        <f>VLOOKUP(I599,CHOOSE({1,2},Table2[Native],Table2[Name]),2,0)</f>
        <v>Xiāngtán Shì</v>
      </c>
      <c r="O599" t="str">
        <f t="shared" si="38"/>
        <v>Heling Zhen (Xiāngtán Shì)</v>
      </c>
      <c r="P599" s="11" t="str">
        <f t="shared" si="39"/>
        <v>Heling Zhen (Xiāngtán Shì)</v>
      </c>
    </row>
    <row r="600" spans="1:16" hidden="1" x14ac:dyDescent="0.25">
      <c r="A600" t="s">
        <v>4119</v>
      </c>
      <c r="B600" t="str">
        <f t="shared" si="36"/>
        <v>Hèlónghú Zhèn [Chéngxī Zhèn]</v>
      </c>
      <c r="C600" t="str">
        <f t="shared" si="37"/>
        <v>Hèlónghú Zhèn [Chéngxī Zhèn]</v>
      </c>
      <c r="D600" t="s">
        <v>4120</v>
      </c>
      <c r="E600" t="s">
        <v>306</v>
      </c>
      <c r="F600" t="str">
        <f>_xlfn.CONCAT(D600,", ",H600,", ",I600,", ","湖南省")</f>
        <v>鹤龙湖镇, 湘阴县, 岳阳市, 湖南省</v>
      </c>
      <c r="G600">
        <v>62138</v>
      </c>
      <c r="H600" t="s">
        <v>232</v>
      </c>
      <c r="I600" t="s">
        <v>221</v>
      </c>
      <c r="J600">
        <f>VLOOKUP(F600,[1]!china_towns_second__2[[Column1]:[Y]],3,FALSE)</f>
        <v>28.681687225548998</v>
      </c>
      <c r="K600">
        <f>VLOOKUP(F600,[1]!china_towns_second__2[[Column1]:[Y]],2,FALSE)</f>
        <v>112.7970734</v>
      </c>
      <c r="L600" t="s">
        <v>6500</v>
      </c>
      <c r="M600" t="str">
        <f>VLOOKUP(H600,CHOOSE({1,2},Table2[Native],Table2[Name]),2,0)</f>
        <v>Xiāngyīn Xiàn</v>
      </c>
      <c r="N600" t="str">
        <f>VLOOKUP(I600,CHOOSE({1,2},Table2[Native],Table2[Name]),2,0)</f>
        <v>Yuèyáng Shì</v>
      </c>
      <c r="O600" t="str">
        <f t="shared" si="38"/>
        <v>Helonghu Zhen [Chengxi Zhen] (Yuèyáng Shì)</v>
      </c>
      <c r="P600" s="11" t="str">
        <f t="shared" si="39"/>
        <v>Helonghu Zhen [Chengxi Zhen] (Yuèyáng Shì)</v>
      </c>
    </row>
    <row r="601" spans="1:16" hidden="1" x14ac:dyDescent="0.25">
      <c r="A601" t="s">
        <v>3734</v>
      </c>
      <c r="B601" t="str">
        <f t="shared" si="36"/>
        <v>Hélùkŏu Zhèn</v>
      </c>
      <c r="C601" t="str">
        <f t="shared" si="37"/>
        <v>Hélùkŏu Zhèn</v>
      </c>
      <c r="D601" t="s">
        <v>3735</v>
      </c>
      <c r="E601" t="s">
        <v>306</v>
      </c>
      <c r="F601" t="str">
        <f>_xlfn.CONCAT(D601,", ",H601,", ",I601,", ","湖南省")</f>
        <v>河路口镇, 江华瑶族自治县, 永州市, 湖南省</v>
      </c>
      <c r="G601">
        <v>18892</v>
      </c>
      <c r="H601" t="s">
        <v>206</v>
      </c>
      <c r="I601" t="s">
        <v>200</v>
      </c>
      <c r="J601">
        <f>VLOOKUP(F601,[1]!china_towns_second__2[[Column1]:[Y]],3,FALSE)</f>
        <v>24.723387089928401</v>
      </c>
      <c r="K601">
        <f>VLOOKUP(F601,[1]!china_towns_second__2[[Column1]:[Y]],2,FALSE)</f>
        <v>111.5011674</v>
      </c>
      <c r="L601" t="s">
        <v>6501</v>
      </c>
      <c r="M601" t="str">
        <f>VLOOKUP(H601,CHOOSE({1,2},Table2[Native],Table2[Name]),2,0)</f>
        <v>Jiānghuá Yáozú Zìzhìxiàn</v>
      </c>
      <c r="N601" t="str">
        <f>VLOOKUP(I601,CHOOSE({1,2},Table2[Native],Table2[Name]),2,0)</f>
        <v>Yŏngzhōu Shì</v>
      </c>
      <c r="O601" t="str">
        <f t="shared" si="38"/>
        <v>Helukou Zhen (Yŏngzhōu Shì)</v>
      </c>
      <c r="P601" s="11" t="str">
        <f t="shared" si="39"/>
        <v>Helukou Zhen (Yŏngzhōu Shì)</v>
      </c>
    </row>
    <row r="602" spans="1:16" hidden="1" x14ac:dyDescent="0.25">
      <c r="A602" t="s">
        <v>1991</v>
      </c>
      <c r="B602" t="str">
        <f t="shared" si="36"/>
        <v>Héngbănqiáo Xiāng</v>
      </c>
      <c r="C602" t="str">
        <f t="shared" si="37"/>
        <v>Héngbănqiáo Xiāng</v>
      </c>
      <c r="D602" t="s">
        <v>1992</v>
      </c>
      <c r="E602" t="s">
        <v>280</v>
      </c>
      <c r="F602" t="str">
        <f>_xlfn.CONCAT(D602,", ",H602,", ",I602,", ","湖南省")</f>
        <v>横板桥乡, 溆浦县, 怀化市, 湖南省</v>
      </c>
      <c r="G602">
        <v>12098</v>
      </c>
      <c r="H602" t="s">
        <v>113</v>
      </c>
      <c r="I602" t="s">
        <v>95</v>
      </c>
      <c r="J602" t="e">
        <f>VLOOKUP(F602,[1]!china_towns_second__2[[Column1]:[Y]],3,FALSE)</f>
        <v>#N/A</v>
      </c>
      <c r="K602" t="e">
        <f>VLOOKUP(F602,[1]!china_towns_second__2[[Column1]:[Y]],2,FALSE)</f>
        <v>#N/A</v>
      </c>
      <c r="L602" t="s">
        <v>6502</v>
      </c>
      <c r="M602" t="str">
        <f>VLOOKUP(H602,CHOOSE({1,2},Table2[Native],Table2[Name]),2,0)</f>
        <v>Xùpŭ Xiàn</v>
      </c>
      <c r="N602" t="str">
        <f>VLOOKUP(I602,CHOOSE({1,2},Table2[Native],Table2[Name]),2,0)</f>
        <v>Huáihuà Shì</v>
      </c>
      <c r="O602" t="str">
        <f t="shared" si="38"/>
        <v>Hengbanqiao Xiang (Huáihuà Shì)</v>
      </c>
      <c r="P602" s="11" t="str">
        <f t="shared" si="39"/>
        <v>Hengbanqiao Xiang (Huáihuà Shì)</v>
      </c>
    </row>
    <row r="603" spans="1:16" hidden="1" x14ac:dyDescent="0.25">
      <c r="A603" t="s">
        <v>2686</v>
      </c>
      <c r="B603" t="str">
        <f t="shared" si="36"/>
        <v>Héngbănqiáo Zhèn</v>
      </c>
      <c r="C603" t="str">
        <f t="shared" si="37"/>
        <v>Héngbănqiáo Zhèn</v>
      </c>
      <c r="D603" t="s">
        <v>2687</v>
      </c>
      <c r="E603" t="s">
        <v>306</v>
      </c>
      <c r="F603" t="str">
        <f>_xlfn.CONCAT(D603,", ",H603,", ",I603,", ","湖南省")</f>
        <v>横板桥镇, 隆回县, 邵阳市, 湖南省</v>
      </c>
      <c r="G603">
        <v>45001</v>
      </c>
      <c r="H603" t="s">
        <v>143</v>
      </c>
      <c r="I603" t="s">
        <v>133</v>
      </c>
      <c r="J603">
        <f>VLOOKUP(F603,[1]!china_towns_second__2[[Column1]:[Y]],3,FALSE)</f>
        <v>27.1915618353882</v>
      </c>
      <c r="K603">
        <f>VLOOKUP(F603,[1]!china_towns_second__2[[Column1]:[Y]],2,FALSE)</f>
        <v>110.8610422</v>
      </c>
      <c r="L603" t="s">
        <v>6503</v>
      </c>
      <c r="M603" t="str">
        <f>VLOOKUP(H603,CHOOSE({1,2},Table2[Native],Table2[Name]),2,0)</f>
        <v>Lónghuí Xiàn</v>
      </c>
      <c r="N603" t="str">
        <f>VLOOKUP(I603,CHOOSE({1,2},Table2[Native],Table2[Name]),2,0)</f>
        <v>Shàoyáng Shì</v>
      </c>
      <c r="O603" t="str">
        <f t="shared" si="38"/>
        <v>Hengbanqiao Zhen (Shàoyáng Shì)</v>
      </c>
      <c r="P603" s="11" t="str">
        <f t="shared" si="39"/>
        <v>Hengbanqiao Zhen (Shàoyáng Shì)</v>
      </c>
    </row>
    <row r="604" spans="1:16" hidden="1" x14ac:dyDescent="0.25">
      <c r="A604" t="s">
        <v>1993</v>
      </c>
      <c r="B604" t="str">
        <f t="shared" si="36"/>
        <v>Héngjiāngqiáo Xiāng</v>
      </c>
      <c r="C604" t="str">
        <f t="shared" si="37"/>
        <v>Héngjiāngqiáo Xiāng</v>
      </c>
      <c r="D604" t="s">
        <v>1994</v>
      </c>
      <c r="E604" t="s">
        <v>280</v>
      </c>
      <c r="F604" t="str">
        <f>_xlfn.CONCAT(D604,", ",H604,", ",I604,", ","湖南省")</f>
        <v>横江桥乡, 靖州苗族侗族自治县, 怀化市, 湖南省</v>
      </c>
      <c r="G604">
        <v>10162</v>
      </c>
      <c r="H604" t="s">
        <v>105</v>
      </c>
      <c r="I604" t="s">
        <v>95</v>
      </c>
      <c r="J604" t="e">
        <f>VLOOKUP(F604,[1]!china_towns_second__2[[Column1]:[Y]],3,FALSE)</f>
        <v>#N/A</v>
      </c>
      <c r="K604" t="e">
        <f>VLOOKUP(F604,[1]!china_towns_second__2[[Column1]:[Y]],2,FALSE)</f>
        <v>#N/A</v>
      </c>
      <c r="L604" t="s">
        <v>6504</v>
      </c>
      <c r="M604" t="str">
        <f>VLOOKUP(H604,CHOOSE({1,2},Table2[Native],Table2[Name]),2,0)</f>
        <v>Jìngzhōu Miáozú Dòngzú Zìzhìxiàn</v>
      </c>
      <c r="N604" t="str">
        <f>VLOOKUP(I604,CHOOSE({1,2},Table2[Native],Table2[Name]),2,0)</f>
        <v>Huáihuà Shì</v>
      </c>
      <c r="O604" t="str">
        <f t="shared" si="38"/>
        <v>Hengjiangqiao Xiang (Huáihuà Shì)</v>
      </c>
      <c r="P604" s="11" t="str">
        <f t="shared" si="39"/>
        <v>Hengjiangqiao Xiang (Huáihuà Shì)</v>
      </c>
    </row>
    <row r="605" spans="1:16" hidden="1" x14ac:dyDescent="0.25">
      <c r="A605" t="s">
        <v>3736</v>
      </c>
      <c r="B605" t="str">
        <f t="shared" si="36"/>
        <v>Hénglĭng Yáozú Xiāng</v>
      </c>
      <c r="C605" t="str">
        <f t="shared" si="37"/>
        <v>Hénglĭng Yáozú Xiāng</v>
      </c>
      <c r="D605" t="s">
        <v>3737</v>
      </c>
      <c r="E605" t="s">
        <v>280</v>
      </c>
      <c r="F605" t="str">
        <f>_xlfn.CONCAT(D605,", ",H605,", ",I605,", ","湖南省")</f>
        <v>横岭瑶族乡, 道县, 永州市, 湖南省</v>
      </c>
      <c r="G605">
        <v>7140</v>
      </c>
      <c r="H605" t="s">
        <v>202</v>
      </c>
      <c r="I605" t="s">
        <v>200</v>
      </c>
      <c r="J605" t="e">
        <f>VLOOKUP(F605,[1]!china_towns_second__2[[Column1]:[Y]],3,FALSE)</f>
        <v>#N/A</v>
      </c>
      <c r="K605" t="e">
        <f>VLOOKUP(F605,[1]!china_towns_second__2[[Column1]:[Y]],2,FALSE)</f>
        <v>#N/A</v>
      </c>
      <c r="L605" t="s">
        <v>6505</v>
      </c>
      <c r="M605" t="str">
        <f>VLOOKUP(H605,CHOOSE({1,2},Table2[Native],Table2[Name]),2,0)</f>
        <v>Dào Xiàn</v>
      </c>
      <c r="N605" t="str">
        <f>VLOOKUP(I605,CHOOSE({1,2},Table2[Native],Table2[Name]),2,0)</f>
        <v>Yŏngzhōu Shì</v>
      </c>
      <c r="O605" t="str">
        <f t="shared" si="38"/>
        <v>Hengling Yaozu Xiang (Yŏngzhōu Shì)</v>
      </c>
      <c r="P605" s="11" t="str">
        <f t="shared" si="39"/>
        <v>Hengling Yaozu Xiang (Yŏngzhōu Shì)</v>
      </c>
    </row>
    <row r="606" spans="1:16" hidden="1" x14ac:dyDescent="0.25">
      <c r="A606" t="s">
        <v>3488</v>
      </c>
      <c r="B606" t="str">
        <f t="shared" si="36"/>
        <v>Hénglóngqiáo Zhèn</v>
      </c>
      <c r="C606" t="str">
        <f t="shared" si="37"/>
        <v>Hénglóngqiáo Zhèn</v>
      </c>
      <c r="D606" t="s">
        <v>3489</v>
      </c>
      <c r="E606" t="s">
        <v>306</v>
      </c>
      <c r="F606" t="str">
        <f>_xlfn.CONCAT(D606,", ",H606,", ",I606,", ","湖南省")</f>
        <v>衡龙桥镇, 赫山区, 益阳市, 湖南省</v>
      </c>
      <c r="G606">
        <v>68985</v>
      </c>
      <c r="H606" t="s">
        <v>191</v>
      </c>
      <c r="I606" t="s">
        <v>188</v>
      </c>
      <c r="J606">
        <f>VLOOKUP(F606,[1]!china_towns_second__2[[Column1]:[Y]],3,FALSE)</f>
        <v>28.379737293488901</v>
      </c>
      <c r="K606">
        <f>VLOOKUP(F606,[1]!china_towns_second__2[[Column1]:[Y]],2,FALSE)</f>
        <v>112.50084680000001</v>
      </c>
      <c r="L606" t="s">
        <v>6506</v>
      </c>
      <c r="M606" t="str">
        <f>VLOOKUP(H606,CHOOSE({1,2},Table2[Native],Table2[Name]),2,0)</f>
        <v>Hèshān Qū</v>
      </c>
      <c r="N606" t="str">
        <f>VLOOKUP(I606,CHOOSE({1,2},Table2[Native],Table2[Name]),2,0)</f>
        <v>Yìyáng Shì</v>
      </c>
      <c r="O606" t="str">
        <f t="shared" si="38"/>
        <v>Henglongqiao Zhen (Yìyáng Shì)</v>
      </c>
      <c r="P606" s="11" t="str">
        <f t="shared" si="39"/>
        <v>Henglongqiao Zhen (Yìyáng Shì)</v>
      </c>
    </row>
    <row r="607" spans="1:16" hidden="1" x14ac:dyDescent="0.25">
      <c r="A607" t="s">
        <v>1558</v>
      </c>
      <c r="B607" t="str">
        <f t="shared" si="36"/>
        <v>Héngnán Xiàn Yuánzhŏngchăng</v>
      </c>
      <c r="C607" t="str">
        <f t="shared" si="37"/>
        <v>Héngnán Xiàn Yuánzhŏngchăng</v>
      </c>
      <c r="D607" t="s">
        <v>1559</v>
      </c>
      <c r="E607" t="s">
        <v>315</v>
      </c>
      <c r="F607" t="str">
        <f>_xlfn.CONCAT(D607,", ",H607,", ",I607,", ","湖南省")</f>
        <v>衡南县原种场, 衡南县, 衡阳市, 湖南省</v>
      </c>
      <c r="G607">
        <v>986</v>
      </c>
      <c r="H607" t="s">
        <v>78</v>
      </c>
      <c r="I607" t="s">
        <v>72</v>
      </c>
      <c r="J607">
        <f>VLOOKUP(F607,[1]!china_towns_second__2[[Column1]:[Y]],3,FALSE)</f>
        <v>26.737582218579998</v>
      </c>
      <c r="K607">
        <f>VLOOKUP(F607,[1]!china_towns_second__2[[Column1]:[Y]],2,FALSE)</f>
        <v>112.750833</v>
      </c>
      <c r="L607" t="s">
        <v>6507</v>
      </c>
      <c r="M607" t="str">
        <f>VLOOKUP(H607,CHOOSE({1,2},Table2[Native],Table2[Name]),2,0)</f>
        <v>Héngnán Xiàn</v>
      </c>
      <c r="N607" t="str">
        <f>VLOOKUP(I607,CHOOSE({1,2},Table2[Native],Table2[Name]),2,0)</f>
        <v>Héngyáng Shì</v>
      </c>
      <c r="O607" t="str">
        <f t="shared" si="38"/>
        <v>Hengnan Xian Yuanzhongchang (Héngyáng Shì)</v>
      </c>
      <c r="P607" s="11" t="str">
        <f t="shared" si="39"/>
        <v>Hengnan Xian Yuanzhongchang (Héngyáng Shì)</v>
      </c>
    </row>
    <row r="608" spans="1:16" hidden="1" x14ac:dyDescent="0.25">
      <c r="A608" t="s">
        <v>4121</v>
      </c>
      <c r="B608" t="str">
        <f t="shared" si="36"/>
        <v>Héngpū Xiāng</v>
      </c>
      <c r="C608" t="str">
        <f t="shared" si="37"/>
        <v>Héngpū Xiāng</v>
      </c>
      <c r="D608" t="s">
        <v>4122</v>
      </c>
      <c r="E608" t="s">
        <v>280</v>
      </c>
      <c r="F608" t="str">
        <f>_xlfn.CONCAT(D608,", ",H608,", ",I608,", ","湖南省")</f>
        <v>横铺乡, 临湘市, 岳阳市, 湖南省</v>
      </c>
      <c r="G608">
        <v>14777</v>
      </c>
      <c r="H608" t="s">
        <v>227</v>
      </c>
      <c r="I608" t="s">
        <v>221</v>
      </c>
      <c r="J608" t="e">
        <f>VLOOKUP(F608,[1]!china_towns_second__2[[Column1]:[Y]],3,FALSE)</f>
        <v>#N/A</v>
      </c>
      <c r="K608" t="e">
        <f>VLOOKUP(F608,[1]!china_towns_second__2[[Column1]:[Y]],2,FALSE)</f>
        <v>#N/A</v>
      </c>
      <c r="L608" t="s">
        <v>6508</v>
      </c>
      <c r="M608" t="str">
        <f>VLOOKUP(H608,CHOOSE({1,2},Table2[Native],Table2[Name]),2,0)</f>
        <v>Línxiāng Shì</v>
      </c>
      <c r="N608" t="str">
        <f>VLOOKUP(I608,CHOOSE({1,2},Table2[Native],Table2[Name]),2,0)</f>
        <v>Yuèyáng Shì</v>
      </c>
      <c r="O608" t="str">
        <f t="shared" si="38"/>
        <v>Hengpu Xiang (Yuèyáng Shì)</v>
      </c>
      <c r="P608" s="11" t="str">
        <f t="shared" si="39"/>
        <v>Hengpu Xiang (Yuèyáng Shì)</v>
      </c>
    </row>
    <row r="609" spans="1:16" hidden="1" x14ac:dyDescent="0.25">
      <c r="A609" t="s">
        <v>836</v>
      </c>
      <c r="B609" t="str">
        <f t="shared" si="36"/>
        <v>Héngshì Zhèn</v>
      </c>
      <c r="C609" t="str">
        <f t="shared" si="37"/>
        <v>Héngshì Zhèn</v>
      </c>
      <c r="D609" t="s">
        <v>837</v>
      </c>
      <c r="E609" t="s">
        <v>306</v>
      </c>
      <c r="F609" t="str">
        <f>_xlfn.CONCAT(D609,", ",H609,", ",I609,", ","湖南省")</f>
        <v>横市镇, 宁乡市, 长沙市, 湖南省</v>
      </c>
      <c r="G609">
        <v>41388</v>
      </c>
      <c r="H609" t="s">
        <v>38</v>
      </c>
      <c r="I609" t="s">
        <v>28</v>
      </c>
      <c r="J609">
        <f>VLOOKUP(F609,[1]!china_towns_second__2[[Column1]:[Y]],3,FALSE)</f>
        <v>28.1786051013936</v>
      </c>
      <c r="K609">
        <f>VLOOKUP(F609,[1]!china_towns_second__2[[Column1]:[Y]],2,FALSE)</f>
        <v>112.1990294</v>
      </c>
      <c r="L609" t="s">
        <v>6509</v>
      </c>
      <c r="M609" t="str">
        <f>VLOOKUP(H609,CHOOSE({1,2},Table2[Native],Table2[Name]),2,0)</f>
        <v>Níngxiāng Shì</v>
      </c>
      <c r="N609" t="str">
        <f>VLOOKUP(I609,CHOOSE({1,2},Table2[Native],Table2[Name]),2,0)</f>
        <v>Chángshā Shì</v>
      </c>
      <c r="O609" t="str">
        <f t="shared" si="38"/>
        <v>Hengshi Zhen (Chángshā Shì)</v>
      </c>
      <c r="P609" s="11" t="str">
        <f t="shared" si="39"/>
        <v>Hengshi Zhen (Chángshā Shì)</v>
      </c>
    </row>
    <row r="610" spans="1:16" hidden="1" x14ac:dyDescent="0.25">
      <c r="A610" t="s">
        <v>3738</v>
      </c>
      <c r="B610" t="str">
        <f t="shared" si="36"/>
        <v>Héngtáng Zhèn</v>
      </c>
      <c r="C610" t="str">
        <f t="shared" si="37"/>
        <v>Héngtáng Zhèn</v>
      </c>
      <c r="D610" t="s">
        <v>3739</v>
      </c>
      <c r="E610" t="s">
        <v>306</v>
      </c>
      <c r="F610" t="str">
        <f>_xlfn.CONCAT(D610,", ",H610,", ",I610,", ","湖南省")</f>
        <v>横塘镇, 东安县, 永州市, 湖南省</v>
      </c>
      <c r="G610">
        <v>27337</v>
      </c>
      <c r="H610" t="s">
        <v>204</v>
      </c>
      <c r="I610" t="s">
        <v>200</v>
      </c>
      <c r="J610">
        <f>VLOOKUP(F610,[1]!china_towns_second__2[[Column1]:[Y]],3,FALSE)</f>
        <v>26.231187370701299</v>
      </c>
      <c r="K610">
        <f>VLOOKUP(F610,[1]!china_towns_second__2[[Column1]:[Y]],2,FALSE)</f>
        <v>111.32782330000001</v>
      </c>
      <c r="L610" t="s">
        <v>6510</v>
      </c>
      <c r="M610" t="str">
        <f>VLOOKUP(H610,CHOOSE({1,2},Table2[Native],Table2[Name]),2,0)</f>
        <v>Dōng'ān Xiàn</v>
      </c>
      <c r="N610" t="str">
        <f>VLOOKUP(I610,CHOOSE({1,2},Table2[Native],Table2[Name]),2,0)</f>
        <v>Yŏngzhōu Shì</v>
      </c>
      <c r="O610" t="str">
        <f t="shared" si="38"/>
        <v>Hengtang Zhen (Yŏngzhōu Shì)</v>
      </c>
      <c r="P610" s="11" t="str">
        <f t="shared" si="39"/>
        <v>Hengtang Zhen (Yŏngzhōu Shì)</v>
      </c>
    </row>
    <row r="611" spans="1:16" hidden="1" x14ac:dyDescent="0.25">
      <c r="A611" t="s">
        <v>1995</v>
      </c>
      <c r="B611" t="str">
        <f t="shared" si="36"/>
        <v>Héngyán Xiāng</v>
      </c>
      <c r="C611" t="str">
        <f t="shared" si="37"/>
        <v>Héngyán Xiāng</v>
      </c>
      <c r="D611" t="s">
        <v>1996</v>
      </c>
      <c r="E611" t="s">
        <v>280</v>
      </c>
      <c r="F611" t="str">
        <f>_xlfn.CONCAT(D611,", ",H611,", ",I611,", ","湖南省")</f>
        <v>横岩乡, 洪江市, 怀化市, 湖南省</v>
      </c>
      <c r="G611">
        <v>3347</v>
      </c>
      <c r="H611" t="s">
        <v>100</v>
      </c>
      <c r="I611" t="s">
        <v>95</v>
      </c>
      <c r="J611" t="e">
        <f>VLOOKUP(F611,[1]!china_towns_second__2[[Column1]:[Y]],3,FALSE)</f>
        <v>#N/A</v>
      </c>
      <c r="K611" t="e">
        <f>VLOOKUP(F611,[1]!china_towns_second__2[[Column1]:[Y]],2,FALSE)</f>
        <v>#N/A</v>
      </c>
      <c r="L611" t="s">
        <v>6511</v>
      </c>
      <c r="M611" t="str">
        <f>VLOOKUP(H611,CHOOSE({1,2},Table2[Native],Table2[Name]),2,0)</f>
        <v>Hóngjiāng Shì</v>
      </c>
      <c r="N611" t="str">
        <f>VLOOKUP(I611,CHOOSE({1,2},Table2[Native],Table2[Name]),2,0)</f>
        <v>Huáihuà Shì</v>
      </c>
      <c r="O611" t="str">
        <f t="shared" si="38"/>
        <v>Hengyan Xiang (Huáihuà Shì)</v>
      </c>
      <c r="P611" s="11" t="str">
        <f t="shared" si="39"/>
        <v>Hengyan Xiang (Huáihuà Shì)</v>
      </c>
    </row>
    <row r="612" spans="1:16" hidden="1" x14ac:dyDescent="0.25">
      <c r="A612" t="s">
        <v>1560</v>
      </c>
      <c r="B612" t="str">
        <f t="shared" si="36"/>
        <v>Héngzhōu Jiānyù</v>
      </c>
      <c r="C612" t="str">
        <f t="shared" si="37"/>
        <v>Héngzhōu Jiānyù</v>
      </c>
      <c r="D612" t="s">
        <v>1561</v>
      </c>
      <c r="E612" t="s">
        <v>315</v>
      </c>
      <c r="F612" t="str">
        <f>_xlfn.CONCAT(D612,", ",H612,", ",I612,", ","湖南省")</f>
        <v>衡州监狱, 衡南县, 衡阳市, 湖南省</v>
      </c>
      <c r="G612">
        <v>1953</v>
      </c>
      <c r="H612" t="s">
        <v>78</v>
      </c>
      <c r="I612" t="s">
        <v>72</v>
      </c>
      <c r="J612">
        <f>VLOOKUP(F612,[1]!china_towns_second__2[[Column1]:[Y]],3,FALSE)</f>
        <v>26.733465261097798</v>
      </c>
      <c r="K612">
        <f>VLOOKUP(F612,[1]!china_towns_second__2[[Column1]:[Y]],2,FALSE)</f>
        <v>112.6515666</v>
      </c>
      <c r="L612" t="s">
        <v>6512</v>
      </c>
      <c r="M612" t="str">
        <f>VLOOKUP(H612,CHOOSE({1,2},Table2[Native],Table2[Name]),2,0)</f>
        <v>Héngnán Xiàn</v>
      </c>
      <c r="N612" t="str">
        <f>VLOOKUP(I612,CHOOSE({1,2},Table2[Native],Table2[Name]),2,0)</f>
        <v>Héngyáng Shì</v>
      </c>
      <c r="O612" t="str">
        <f t="shared" si="38"/>
        <v>Hengzhou Jianyu (Héngyáng Shì)</v>
      </c>
      <c r="P612" s="11" t="str">
        <f t="shared" si="39"/>
        <v>Hengzhou Jianyu (Héngyáng Shì)</v>
      </c>
    </row>
    <row r="613" spans="1:16" hidden="1" x14ac:dyDescent="0.25">
      <c r="A613" t="s">
        <v>1562</v>
      </c>
      <c r="B613" t="str">
        <f t="shared" si="36"/>
        <v>Héngzhōulù Jiēdào</v>
      </c>
      <c r="C613" t="str">
        <f t="shared" si="37"/>
        <v>Héngzhōulù Jiēdào</v>
      </c>
      <c r="D613" t="s">
        <v>1563</v>
      </c>
      <c r="E613" t="s">
        <v>287</v>
      </c>
      <c r="F613" t="str">
        <f>_xlfn.CONCAT(D613,", ",H613,", ",I613,", ","湖南省")</f>
        <v>衡州路街道, 珠晖区, 衡阳市, 湖南省</v>
      </c>
      <c r="G613">
        <v>4040</v>
      </c>
      <c r="H613" t="s">
        <v>93</v>
      </c>
      <c r="I613" t="s">
        <v>72</v>
      </c>
      <c r="J613">
        <f>VLOOKUP(F613,[1]!china_towns_second__2[[Column1]:[Y]],3,FALSE)</f>
        <v>26.902982955946701</v>
      </c>
      <c r="K613">
        <f>VLOOKUP(F613,[1]!china_towns_second__2[[Column1]:[Y]],2,FALSE)</f>
        <v>112.70609159999999</v>
      </c>
      <c r="L613" t="s">
        <v>6513</v>
      </c>
      <c r="M613" t="str">
        <f>VLOOKUP(H613,CHOOSE({1,2},Table2[Native],Table2[Name]),2,0)</f>
        <v>Zhūhuī Qū</v>
      </c>
      <c r="N613" t="str">
        <f>VLOOKUP(I613,CHOOSE({1,2},Table2[Native],Table2[Name]),2,0)</f>
        <v>Héngyáng Shì</v>
      </c>
      <c r="O613" t="str">
        <f t="shared" si="38"/>
        <v>Hengzhoulu Jiedao (Héngyáng Shì)</v>
      </c>
      <c r="P613" s="11" t="str">
        <f t="shared" si="39"/>
        <v>Hengzhoulu Jiedao (Héngyáng Shì)</v>
      </c>
    </row>
    <row r="614" spans="1:16" hidden="1" x14ac:dyDescent="0.25">
      <c r="A614" t="s">
        <v>3209</v>
      </c>
      <c r="B614" t="str">
        <f t="shared" si="36"/>
        <v>Hépéng Xiāng</v>
      </c>
      <c r="C614" t="str">
        <f t="shared" si="37"/>
        <v>Hépéng Xiāng</v>
      </c>
      <c r="D614" t="s">
        <v>3210</v>
      </c>
      <c r="E614" t="s">
        <v>280</v>
      </c>
      <c r="F614" t="str">
        <f>_xlfn.CONCAT(D614,", ",H614,", ",I614,", ","湖南省")</f>
        <v>河蓬乡, 古丈县, 湘西土家族苗族自治州, 湖南省</v>
      </c>
      <c r="G614">
        <v>5452</v>
      </c>
      <c r="H614" t="s">
        <v>176</v>
      </c>
      <c r="I614" t="s">
        <v>170</v>
      </c>
      <c r="J614" t="e">
        <f>VLOOKUP(F614,[1]!china_towns_second__2[[Column1]:[Y]],3,FALSE)</f>
        <v>#N/A</v>
      </c>
      <c r="K614" t="e">
        <f>VLOOKUP(F614,[1]!china_towns_second__2[[Column1]:[Y]],2,FALSE)</f>
        <v>#N/A</v>
      </c>
      <c r="L614" t="s">
        <v>6514</v>
      </c>
      <c r="M614" t="str">
        <f>VLOOKUP(H614,CHOOSE({1,2},Table2[Native],Table2[Name]),2,0)</f>
        <v>Gŭzhàng Xiàn</v>
      </c>
      <c r="N614" t="str">
        <f>VLOOKUP(I614,CHOOSE({1,2},Table2[Native],Table2[Name]),2,0)</f>
        <v>Xiāngxī Tŭjiāzú Miáozú Zìzhìzhōu</v>
      </c>
      <c r="O614" t="str">
        <f t="shared" si="38"/>
        <v>Hepeng Xiang (Xiāngxī Tŭjiāzú Miáozú Zìzhìzhōu)</v>
      </c>
      <c r="P614" s="11" t="str">
        <f t="shared" si="39"/>
        <v>Hepeng Xiang (Xiāngxī Tŭjiāzú Miáozú Zìzhìzhōu)</v>
      </c>
    </row>
    <row r="615" spans="1:16" hidden="1" x14ac:dyDescent="0.25">
      <c r="A615" t="s">
        <v>1564</v>
      </c>
      <c r="B615" t="str">
        <f t="shared" si="36"/>
        <v>Hépíng Xiāng</v>
      </c>
      <c r="C615" t="str">
        <f t="shared" si="37"/>
        <v>Hépíng Xiāng</v>
      </c>
      <c r="D615" t="s">
        <v>1565</v>
      </c>
      <c r="E615" t="s">
        <v>280</v>
      </c>
      <c r="F615" t="str">
        <f>_xlfn.CONCAT(D615,", ",H615,", ",I615,", ","湖南省")</f>
        <v>和平乡, 珠晖区, 衡阳市, 湖南省</v>
      </c>
      <c r="G615">
        <v>32090</v>
      </c>
      <c r="H615" t="s">
        <v>93</v>
      </c>
      <c r="I615" t="s">
        <v>72</v>
      </c>
      <c r="J615" t="e">
        <f>VLOOKUP(F615,[1]!china_towns_second__2[[Column1]:[Y]],3,FALSE)</f>
        <v>#N/A</v>
      </c>
      <c r="K615" t="e">
        <f>VLOOKUP(F615,[1]!china_towns_second__2[[Column1]:[Y]],2,FALSE)</f>
        <v>#N/A</v>
      </c>
      <c r="L615" t="s">
        <v>6515</v>
      </c>
      <c r="M615" t="str">
        <f>VLOOKUP(H615,CHOOSE({1,2},Table2[Native],Table2[Name]),2,0)</f>
        <v>Zhūhuī Qū</v>
      </c>
      <c r="N615" t="str">
        <f>VLOOKUP(I615,CHOOSE({1,2},Table2[Native],Table2[Name]),2,0)</f>
        <v>Héngyáng Shì</v>
      </c>
      <c r="O615" t="str">
        <f t="shared" si="38"/>
        <v>Heping Xiang (Héngyáng Shì)</v>
      </c>
      <c r="P615" s="11" t="str">
        <f t="shared" si="39"/>
        <v>Heping Xiang (Héngyáng Shì)</v>
      </c>
    </row>
    <row r="616" spans="1:16" hidden="1" x14ac:dyDescent="0.25">
      <c r="A616" t="s">
        <v>1145</v>
      </c>
      <c r="B616" t="str">
        <f t="shared" si="36"/>
        <v>Hépíng Zhèn</v>
      </c>
      <c r="C616" t="str">
        <f t="shared" si="37"/>
        <v>Hépíng Zhèn</v>
      </c>
      <c r="D616" t="s">
        <v>1146</v>
      </c>
      <c r="E616" t="s">
        <v>306</v>
      </c>
      <c r="F616" t="str">
        <f>_xlfn.CONCAT(D616,", ",H616,", ",I616,", ","湖南省")</f>
        <v>和平镇, 桂阳县, 郴州市, 湖南省</v>
      </c>
      <c r="G616">
        <v>15158</v>
      </c>
      <c r="H616" t="s">
        <v>56</v>
      </c>
      <c r="I616" t="s">
        <v>48</v>
      </c>
      <c r="J616">
        <f>VLOOKUP(F616,[1]!china_towns_second__2[[Column1]:[Y]],3,FALSE)</f>
        <v>25.958784099999999</v>
      </c>
      <c r="K616">
        <f>VLOOKUP(F616,[1]!china_towns_second__2[[Column1]:[Y]],2,FALSE)</f>
        <v>112.64604869999999</v>
      </c>
      <c r="L616" t="s">
        <v>6516</v>
      </c>
      <c r="M616" t="str">
        <f>VLOOKUP(H616,CHOOSE({1,2},Table2[Native],Table2[Name]),2,0)</f>
        <v>Guìyáng Xiàn</v>
      </c>
      <c r="N616" t="str">
        <f>VLOOKUP(I616,CHOOSE({1,2},Table2[Native],Table2[Name]),2,0)</f>
        <v>Chēnzhōu Shì</v>
      </c>
      <c r="O616" t="str">
        <f t="shared" si="38"/>
        <v>Heping Zhen (Chēnzhōu Shì)</v>
      </c>
      <c r="P616" s="11" t="str">
        <f t="shared" si="39"/>
        <v>Heping Zhen (Chēnzhōu Shì)</v>
      </c>
    </row>
    <row r="617" spans="1:16" hidden="1" x14ac:dyDescent="0.25">
      <c r="A617" t="s">
        <v>1997</v>
      </c>
      <c r="B617" t="str">
        <f t="shared" si="36"/>
        <v>Hépíngxī Xiāng</v>
      </c>
      <c r="C617" t="str">
        <f t="shared" si="37"/>
        <v>Hépíngxī Xiāng</v>
      </c>
      <c r="D617" t="s">
        <v>1998</v>
      </c>
      <c r="E617" t="s">
        <v>280</v>
      </c>
      <c r="F617" t="str">
        <f>_xlfn.CONCAT(D617,", ",H617,", ",I617,", ","湖南省")</f>
        <v>和平溪乡, 麻阳苗族自治县, 怀化市, 湖南省</v>
      </c>
      <c r="G617">
        <v>13276</v>
      </c>
      <c r="H617" t="s">
        <v>107</v>
      </c>
      <c r="I617" t="s">
        <v>95</v>
      </c>
      <c r="J617" t="e">
        <f>VLOOKUP(F617,[1]!china_towns_second__2[[Column1]:[Y]],3,FALSE)</f>
        <v>#N/A</v>
      </c>
      <c r="K617" t="e">
        <f>VLOOKUP(F617,[1]!china_towns_second__2[[Column1]:[Y]],2,FALSE)</f>
        <v>#N/A</v>
      </c>
      <c r="L617" t="s">
        <v>6517</v>
      </c>
      <c r="M617" t="str">
        <f>VLOOKUP(H617,CHOOSE({1,2},Table2[Native],Table2[Name]),2,0)</f>
        <v>Máyáng Miáozú Zìzhìxiàn</v>
      </c>
      <c r="N617" t="str">
        <f>VLOOKUP(I617,CHOOSE({1,2},Table2[Native],Table2[Name]),2,0)</f>
        <v>Huáihuà Shì</v>
      </c>
      <c r="O617" t="str">
        <f t="shared" si="38"/>
        <v>Hepingxi Xiang (Huáihuà Shì)</v>
      </c>
      <c r="P617" s="11" t="str">
        <f t="shared" si="39"/>
        <v>Hepingxi Xiang (Huáihuà Shì)</v>
      </c>
    </row>
    <row r="618" spans="1:16" hidden="1" x14ac:dyDescent="0.25">
      <c r="A618" t="s">
        <v>2443</v>
      </c>
      <c r="B618" t="str">
        <f t="shared" si="36"/>
        <v>Héqīng Zhèn</v>
      </c>
      <c r="C618" t="str">
        <f t="shared" si="37"/>
        <v>Héqīng Zhèn</v>
      </c>
      <c r="D618" t="s">
        <v>2444</v>
      </c>
      <c r="E618" t="s">
        <v>306</v>
      </c>
      <c r="F618" t="str">
        <f>_xlfn.CONCAT(D618,", ",H618,", ",I618,", ","湖南省")</f>
        <v>禾青镇, 冷水江市, 娄底市, 湖南省</v>
      </c>
      <c r="G618">
        <v>23249</v>
      </c>
      <c r="H618" t="s">
        <v>123</v>
      </c>
      <c r="I618" t="s">
        <v>121</v>
      </c>
      <c r="J618">
        <f>VLOOKUP(F618,[1]!china_towns_second__2[[Column1]:[Y]],3,FALSE)</f>
        <v>27.616290321752299</v>
      </c>
      <c r="K618">
        <f>VLOOKUP(F618,[1]!china_towns_second__2[[Column1]:[Y]],2,FALSE)</f>
        <v>111.4323086</v>
      </c>
      <c r="L618" t="s">
        <v>6518</v>
      </c>
      <c r="M618" t="str">
        <f>VLOOKUP(H618,CHOOSE({1,2},Table2[Native],Table2[Name]),2,0)</f>
        <v>Lĕngshuĭjiāng Shì</v>
      </c>
      <c r="N618" t="str">
        <f>VLOOKUP(I618,CHOOSE({1,2},Table2[Native],Table2[Name]),2,0)</f>
        <v>Lóudĭ Shì</v>
      </c>
      <c r="O618" t="str">
        <f t="shared" si="38"/>
        <v>Heqing Zhen (Lóudĭ Shì)</v>
      </c>
      <c r="P618" s="11" t="str">
        <f t="shared" si="39"/>
        <v>Heqing Zhen (Lóudĭ Shì)</v>
      </c>
    </row>
    <row r="619" spans="1:16" hidden="1" x14ac:dyDescent="0.25">
      <c r="A619" t="s">
        <v>3490</v>
      </c>
      <c r="B619" t="str">
        <f t="shared" si="36"/>
        <v>Hèshān Jiēdào</v>
      </c>
      <c r="C619" t="str">
        <f t="shared" si="37"/>
        <v>Hèshān Jiēdào</v>
      </c>
      <c r="D619" t="s">
        <v>3491</v>
      </c>
      <c r="E619" t="s">
        <v>287</v>
      </c>
      <c r="F619" t="str">
        <f>_xlfn.CONCAT(D619,", ",H619,", ",I619,", ","湖南省")</f>
        <v>赫山街道, 赫山区, 益阳市, 湖南省</v>
      </c>
      <c r="G619">
        <v>83349</v>
      </c>
      <c r="H619" t="s">
        <v>191</v>
      </c>
      <c r="I619" t="s">
        <v>188</v>
      </c>
      <c r="J619">
        <f>VLOOKUP(F619,[1]!china_towns_second__2[[Column1]:[Y]],3,FALSE)</f>
        <v>28.579357716704401</v>
      </c>
      <c r="K619">
        <f>VLOOKUP(F619,[1]!china_towns_second__2[[Column1]:[Y]],2,FALSE)</f>
        <v>112.3752147</v>
      </c>
      <c r="L619" t="s">
        <v>6519</v>
      </c>
      <c r="M619" t="str">
        <f>VLOOKUP(H619,CHOOSE({1,2},Table2[Native],Table2[Name]),2,0)</f>
        <v>Hèshān Qū</v>
      </c>
      <c r="N619" t="str">
        <f>VLOOKUP(I619,CHOOSE({1,2},Table2[Native],Table2[Name]),2,0)</f>
        <v>Yìyáng Shì</v>
      </c>
      <c r="O619" t="str">
        <f t="shared" si="38"/>
        <v>Heshan Jiedao (Yìyáng Shì)</v>
      </c>
      <c r="P619" s="11" t="str">
        <f t="shared" si="39"/>
        <v>Heshan Jiedao (Yìyáng Shì)</v>
      </c>
    </row>
    <row r="620" spans="1:16" hidden="1" x14ac:dyDescent="0.25">
      <c r="A620" t="s">
        <v>4123</v>
      </c>
      <c r="B620" t="str">
        <f t="shared" si="36"/>
        <v>Héshì Zhèn</v>
      </c>
      <c r="C620" t="str">
        <f t="shared" si="37"/>
        <v>Héshì Zhèn</v>
      </c>
      <c r="D620" t="s">
        <v>4124</v>
      </c>
      <c r="E620" t="s">
        <v>306</v>
      </c>
      <c r="F620" t="str">
        <f>_xlfn.CONCAT(D620,", ",H620,", ",I620,", ","湖南省")</f>
        <v>河市镇, 汨罗市, 岳阳市, 湖南省</v>
      </c>
      <c r="G620">
        <v>8762</v>
      </c>
      <c r="H620" t="s">
        <v>228</v>
      </c>
      <c r="I620" t="s">
        <v>221</v>
      </c>
      <c r="J620">
        <f>VLOOKUP(F620,[1]!china_towns_second__2[[Column1]:[Y]],3,FALSE)</f>
        <v>28.854991298774301</v>
      </c>
      <c r="K620">
        <f>VLOOKUP(F620,[1]!china_towns_second__2[[Column1]:[Y]],2,FALSE)</f>
        <v>113.0260085</v>
      </c>
      <c r="L620" t="s">
        <v>6520</v>
      </c>
      <c r="M620" t="str">
        <f>VLOOKUP(H620,CHOOSE({1,2},Table2[Native],Table2[Name]),2,0)</f>
        <v>Mìluó Shì</v>
      </c>
      <c r="N620" t="str">
        <f>VLOOKUP(I620,CHOOSE({1,2},Table2[Native],Table2[Name]),2,0)</f>
        <v>Yuèyáng Shì</v>
      </c>
      <c r="O620" t="str">
        <f t="shared" si="38"/>
        <v>Heshi Zhen (Yuèyáng Shì)</v>
      </c>
      <c r="P620" s="11" t="str">
        <f t="shared" si="39"/>
        <v>Heshi Zhen (Yuèyáng Shì)</v>
      </c>
    </row>
    <row r="621" spans="1:16" hidden="1" x14ac:dyDescent="0.25">
      <c r="A621" t="s">
        <v>3211</v>
      </c>
      <c r="B621" t="str">
        <f t="shared" si="36"/>
        <v>Héshuĭ Zhèn</v>
      </c>
      <c r="C621" t="str">
        <f t="shared" si="37"/>
        <v>Héshuĭ Zhèn</v>
      </c>
      <c r="D621" t="s">
        <v>3212</v>
      </c>
      <c r="E621" t="s">
        <v>306</v>
      </c>
      <c r="F621" t="str">
        <f>_xlfn.CONCAT(D621,", ",H621,", ",I621,", ","湖南省")</f>
        <v>合水镇, 泸溪县, 湘西土家族苗族自治州, 湖南省</v>
      </c>
      <c r="G621">
        <v>22899</v>
      </c>
      <c r="H621" t="s">
        <v>184</v>
      </c>
      <c r="I621" t="s">
        <v>170</v>
      </c>
      <c r="J621">
        <f>VLOOKUP(F621,[1]!china_towns_second__2[[Column1]:[Y]],3,FALSE)</f>
        <v>27.998689856871199</v>
      </c>
      <c r="K621">
        <f>VLOOKUP(F621,[1]!china_towns_second__2[[Column1]:[Y]],2,FALSE)</f>
        <v>109.8777937</v>
      </c>
      <c r="L621" t="s">
        <v>6521</v>
      </c>
      <c r="M621" t="str">
        <f>VLOOKUP(H621,CHOOSE({1,2},Table2[Native],Table2[Name]),2,0)</f>
        <v>Lúxī Xiàn</v>
      </c>
      <c r="N621" t="str">
        <f>VLOOKUP(I621,CHOOSE({1,2},Table2[Native],Table2[Name]),2,0)</f>
        <v>Xiāngxī Tŭjiāzú Miáozú Zìzhìzhōu</v>
      </c>
      <c r="O621" t="str">
        <f t="shared" si="38"/>
        <v>Heshui Zhen (Xiāngxī Tŭjiāzú Miáozú Zìzhìzhōu)</v>
      </c>
      <c r="P621" s="11" t="str">
        <f t="shared" si="39"/>
        <v>Heshui Zhen (Xiāngxī Tŭjiāzú Miáozú Zìzhìzhōu)</v>
      </c>
    </row>
    <row r="622" spans="1:16" hidden="1" x14ac:dyDescent="0.25">
      <c r="A622" t="s">
        <v>1999</v>
      </c>
      <c r="B622" t="str">
        <f t="shared" si="36"/>
        <v>Hétān Zhèn</v>
      </c>
      <c r="C622" t="str">
        <f t="shared" si="37"/>
        <v>Hétān Zhèn</v>
      </c>
      <c r="D622" t="s">
        <v>2000</v>
      </c>
      <c r="E622" t="s">
        <v>306</v>
      </c>
      <c r="F622" t="str">
        <f>_xlfn.CONCAT(D622,", ",H622,", ",I622,", ","湖南省")</f>
        <v>禾滩镇, 新晃侗族自治县, 怀化市, 湖南省</v>
      </c>
      <c r="G622">
        <v>7751</v>
      </c>
      <c r="H622" t="s">
        <v>111</v>
      </c>
      <c r="I622" t="s">
        <v>95</v>
      </c>
      <c r="J622">
        <f>VLOOKUP(F622,[1]!china_towns_second__2[[Column1]:[Y]],3,FALSE)</f>
        <v>27.2794650867021</v>
      </c>
      <c r="K622">
        <f>VLOOKUP(F622,[1]!china_towns_second__2[[Column1]:[Y]],2,FALSE)</f>
        <v>109.2307508</v>
      </c>
      <c r="L622" t="s">
        <v>6522</v>
      </c>
      <c r="M622" t="str">
        <f>VLOOKUP(H622,CHOOSE({1,2},Table2[Native],Table2[Name]),2,0)</f>
        <v>Xīnhuăng Dòngzú Zìzhìxiàn</v>
      </c>
      <c r="N622" t="str">
        <f>VLOOKUP(I622,CHOOSE({1,2},Table2[Native],Table2[Name]),2,0)</f>
        <v>Huáihuà Shì</v>
      </c>
      <c r="O622" t="str">
        <f t="shared" si="38"/>
        <v>Hetan Zhen (Huáihuà Shì)</v>
      </c>
      <c r="P622" s="11" t="str">
        <f t="shared" si="39"/>
        <v>Hetan Zhen (Huáihuà Shì)</v>
      </c>
    </row>
    <row r="623" spans="1:16" hidden="1" x14ac:dyDescent="0.25">
      <c r="A623" t="s">
        <v>3018</v>
      </c>
      <c r="B623" t="str">
        <f t="shared" si="36"/>
        <v>Hétáng Jiēdào</v>
      </c>
      <c r="C623" t="str">
        <f t="shared" si="37"/>
        <v>Hétáng Jiēdào</v>
      </c>
      <c r="D623" t="s">
        <v>3019</v>
      </c>
      <c r="E623" t="s">
        <v>287</v>
      </c>
      <c r="F623" t="str">
        <f>_xlfn.CONCAT(D623,", ",H623,", ",I623,", ","湖南省")</f>
        <v>荷塘街道, 岳塘区, 湘潭市, 湖南省</v>
      </c>
      <c r="G623">
        <v>19911</v>
      </c>
      <c r="H623" t="s">
        <v>166</v>
      </c>
      <c r="I623" t="s">
        <v>159</v>
      </c>
      <c r="J623" t="e">
        <f>VLOOKUP(F623,[1]!china_towns_second__2[[Column1]:[Y]],3,FALSE)</f>
        <v>#N/A</v>
      </c>
      <c r="K623" t="e">
        <f>VLOOKUP(F623,[1]!china_towns_second__2[[Column1]:[Y]],2,FALSE)</f>
        <v>#N/A</v>
      </c>
      <c r="L623" t="s">
        <v>6523</v>
      </c>
      <c r="M623" t="str">
        <f>VLOOKUP(H623,CHOOSE({1,2},Table2[Native],Table2[Name]),2,0)</f>
        <v>Yuètáng Qū</v>
      </c>
      <c r="N623" t="str">
        <f>VLOOKUP(I623,CHOOSE({1,2},Table2[Native],Table2[Name]),2,0)</f>
        <v>Xiāngtán Shì</v>
      </c>
      <c r="O623" t="str">
        <f t="shared" si="38"/>
        <v>Hetang Jiedao (Xiāngtán Shì)</v>
      </c>
      <c r="P623" s="11" t="str">
        <f t="shared" si="39"/>
        <v>Hetang Jiedao (Xiāngtán Shì)</v>
      </c>
    </row>
    <row r="624" spans="1:16" hidden="1" x14ac:dyDescent="0.25">
      <c r="A624" t="s">
        <v>2445</v>
      </c>
      <c r="B624" t="str">
        <f t="shared" si="36"/>
        <v>Hétáng Zhèn</v>
      </c>
      <c r="C624" t="str">
        <f t="shared" si="37"/>
        <v>Hétáng Zhèn</v>
      </c>
      <c r="D624" t="s">
        <v>2446</v>
      </c>
      <c r="E624" t="s">
        <v>306</v>
      </c>
      <c r="F624" t="str">
        <f>_xlfn.CONCAT(D624,", ",H624,", ",I624,", ","湖南省")</f>
        <v>荷塘镇, 涟源市, 娄底市, 湖南省</v>
      </c>
      <c r="G624">
        <v>42406</v>
      </c>
      <c r="H624" t="s">
        <v>125</v>
      </c>
      <c r="I624" t="s">
        <v>121</v>
      </c>
      <c r="J624">
        <f>VLOOKUP(F624,[1]!china_towns_second__2[[Column1]:[Y]],3,FALSE)</f>
        <v>27.534223582274599</v>
      </c>
      <c r="K624">
        <f>VLOOKUP(F624,[1]!china_towns_second__2[[Column1]:[Y]],2,FALSE)</f>
        <v>111.87224740000001</v>
      </c>
      <c r="L624" t="s">
        <v>6524</v>
      </c>
      <c r="M624" t="str">
        <f>VLOOKUP(H624,CHOOSE({1,2},Table2[Native],Table2[Name]),2,0)</f>
        <v>Liányuán Shì</v>
      </c>
      <c r="N624" t="str">
        <f>VLOOKUP(I624,CHOOSE({1,2},Table2[Native],Table2[Name]),2,0)</f>
        <v>Lóudĭ Shì</v>
      </c>
      <c r="O624" t="str">
        <f t="shared" si="38"/>
        <v>Hetang Zhen (Lóudĭ Shì)</v>
      </c>
      <c r="P624" s="11" t="str">
        <f t="shared" si="39"/>
        <v>Hetang Zhen (Lóudĭ Shì)</v>
      </c>
    </row>
    <row r="625" spans="1:16" hidden="1" x14ac:dyDescent="0.25">
      <c r="A625" t="s">
        <v>2688</v>
      </c>
      <c r="B625" t="str">
        <f t="shared" si="36"/>
        <v>Hétián Xiāng</v>
      </c>
      <c r="C625" t="str">
        <f t="shared" si="37"/>
        <v>Hétián Xiāng</v>
      </c>
      <c r="D625" t="s">
        <v>2689</v>
      </c>
      <c r="E625" t="s">
        <v>280</v>
      </c>
      <c r="F625" t="str">
        <f>_xlfn.CONCAT(D625,", ",H625,", ",I625,", ","湖南省")</f>
        <v>荷田乡, 隆回县, 邵阳市, 湖南省</v>
      </c>
      <c r="G625">
        <v>24129</v>
      </c>
      <c r="H625" t="s">
        <v>143</v>
      </c>
      <c r="I625" t="s">
        <v>133</v>
      </c>
      <c r="J625" t="e">
        <f>VLOOKUP(F625,[1]!china_towns_second__2[[Column1]:[Y]],3,FALSE)</f>
        <v>#N/A</v>
      </c>
      <c r="K625" t="e">
        <f>VLOOKUP(F625,[1]!china_towns_second__2[[Column1]:[Y]],2,FALSE)</f>
        <v>#N/A</v>
      </c>
      <c r="L625" t="s">
        <v>6525</v>
      </c>
      <c r="M625" t="str">
        <f>VLOOKUP(H625,CHOOSE({1,2},Table2[Native],Table2[Name]),2,0)</f>
        <v>Lónghuí Xiàn</v>
      </c>
      <c r="N625" t="str">
        <f>VLOOKUP(I625,CHOOSE({1,2},Table2[Native],Table2[Name]),2,0)</f>
        <v>Shàoyáng Shì</v>
      </c>
      <c r="O625" t="str">
        <f t="shared" si="38"/>
        <v>Hetian Xiang (Shàoyáng Shì)</v>
      </c>
      <c r="P625" s="11" t="str">
        <f t="shared" si="39"/>
        <v>Hetian Xiang (Shàoyáng Shì)</v>
      </c>
    </row>
    <row r="626" spans="1:16" hidden="1" x14ac:dyDescent="0.25">
      <c r="A626" t="s">
        <v>3740</v>
      </c>
      <c r="B626" t="str">
        <f t="shared" si="36"/>
        <v>Hétíng Zhèn</v>
      </c>
      <c r="C626" t="str">
        <f t="shared" si="37"/>
        <v>Hétíng Zhèn</v>
      </c>
      <c r="D626" t="s">
        <v>3741</v>
      </c>
      <c r="E626" t="s">
        <v>306</v>
      </c>
      <c r="F626" t="str">
        <f>_xlfn.CONCAT(D626,", ",H626,", ",I626,", ","湖南省")</f>
        <v>禾亭镇, 宁远县, 永州市, 湖南省</v>
      </c>
      <c r="G626">
        <v>38617</v>
      </c>
      <c r="H626" t="s">
        <v>214</v>
      </c>
      <c r="I626" t="s">
        <v>200</v>
      </c>
      <c r="J626">
        <f>VLOOKUP(F626,[1]!china_towns_second__2[[Column1]:[Y]],3,FALSE)</f>
        <v>25.6564668049242</v>
      </c>
      <c r="K626">
        <f>VLOOKUP(F626,[1]!china_towns_second__2[[Column1]:[Y]],2,FALSE)</f>
        <v>112.038374</v>
      </c>
      <c r="L626" t="s">
        <v>6526</v>
      </c>
      <c r="M626" t="str">
        <f>VLOOKUP(H626,CHOOSE({1,2},Table2[Native],Table2[Name]),2,0)</f>
        <v>Níngyuăn Xiàn</v>
      </c>
      <c r="N626" t="str">
        <f>VLOOKUP(I626,CHOOSE({1,2},Table2[Native],Table2[Name]),2,0)</f>
        <v>Yŏngzhōu Shì</v>
      </c>
      <c r="O626" t="str">
        <f t="shared" si="38"/>
        <v>Heting Zhen (Yŏngzhōu Shì)</v>
      </c>
      <c r="P626" s="11" t="str">
        <f t="shared" si="39"/>
        <v>Heting Zhen (Yŏngzhōu Shì)</v>
      </c>
    </row>
    <row r="627" spans="1:16" hidden="1" x14ac:dyDescent="0.25">
      <c r="A627" t="s">
        <v>2001</v>
      </c>
      <c r="B627" t="str">
        <f t="shared" si="36"/>
        <v>Héxī Jiēdào</v>
      </c>
      <c r="C627" t="str">
        <f t="shared" si="37"/>
        <v>Héxī Jiēdào</v>
      </c>
      <c r="D627" t="s">
        <v>2002</v>
      </c>
      <c r="E627" t="s">
        <v>287</v>
      </c>
      <c r="F627" t="str">
        <f>_xlfn.CONCAT(D627,", ",H627,", ",I627,", ","湖南省")</f>
        <v>河西街道, 鹤城区, 怀化市, 湖南省</v>
      </c>
      <c r="G627">
        <v>47903</v>
      </c>
      <c r="H627" t="s">
        <v>99</v>
      </c>
      <c r="I627" t="s">
        <v>95</v>
      </c>
      <c r="J627">
        <f>VLOOKUP(F627,[1]!china_towns_second__2[[Column1]:[Y]],3,FALSE)</f>
        <v>27.494557130895402</v>
      </c>
      <c r="K627">
        <f>VLOOKUP(F627,[1]!china_towns_second__2[[Column1]:[Y]],2,FALSE)</f>
        <v>109.90544149999999</v>
      </c>
      <c r="L627" t="s">
        <v>6527</v>
      </c>
      <c r="M627" t="str">
        <f>VLOOKUP(H627,CHOOSE({1,2},Table2[Native],Table2[Name]),2,0)</f>
        <v>Hèchéng Qū</v>
      </c>
      <c r="N627" t="str">
        <f>VLOOKUP(I627,CHOOSE({1,2},Table2[Native],Table2[Name]),2,0)</f>
        <v>Huáihuà Shì</v>
      </c>
      <c r="O627" t="str">
        <f t="shared" si="38"/>
        <v>Hexi Jiedao (Huáihuà Shì)</v>
      </c>
      <c r="P627" s="11" t="str">
        <f t="shared" si="39"/>
        <v>Hexi Jiedao (Huáihuà Shì)</v>
      </c>
    </row>
    <row r="628" spans="1:16" hidden="1" x14ac:dyDescent="0.25">
      <c r="A628" t="s">
        <v>3213</v>
      </c>
      <c r="B628" t="str">
        <f t="shared" si="36"/>
        <v>Héxī Zhèn</v>
      </c>
      <c r="C628" t="str">
        <f t="shared" si="37"/>
        <v>Héxī Zhèn</v>
      </c>
      <c r="D628" t="s">
        <v>3214</v>
      </c>
      <c r="E628" t="s">
        <v>306</v>
      </c>
      <c r="F628" t="str">
        <f>_xlfn.CONCAT(D628,", ",H628,", ",I628,", ","湖南省")</f>
        <v>河溪镇, 吉首市, 湘西土家族苗族自治州, 湖南省</v>
      </c>
      <c r="G628">
        <v>9031</v>
      </c>
      <c r="H628" t="s">
        <v>180</v>
      </c>
      <c r="I628" t="s">
        <v>170</v>
      </c>
      <c r="J628">
        <f>VLOOKUP(F628,[1]!china_towns_second__2[[Column1]:[Y]],3,FALSE)</f>
        <v>28.216500897859401</v>
      </c>
      <c r="K628">
        <f>VLOOKUP(F628,[1]!china_towns_second__2[[Column1]:[Y]],2,FALSE)</f>
        <v>109.8000892</v>
      </c>
      <c r="L628" t="s">
        <v>6528</v>
      </c>
      <c r="M628" t="str">
        <f>VLOOKUP(H628,CHOOSE({1,2},Table2[Native],Table2[Name]),2,0)</f>
        <v>Jíshŏu Shì</v>
      </c>
      <c r="N628" t="str">
        <f>VLOOKUP(I628,CHOOSE({1,2},Table2[Native],Table2[Name]),2,0)</f>
        <v>Xiāngxī Tŭjiāzú Miáozú Zìzhìzhōu</v>
      </c>
      <c r="O628" t="str">
        <f t="shared" si="38"/>
        <v>Hexi Zhen (Xiāngxī Tŭjiāzú Miáozú Zìzhìzhōu)</v>
      </c>
      <c r="P628" s="11" t="str">
        <f t="shared" si="39"/>
        <v>Hexi Zhen (Xiāngxī Tŭjiāzú Miáozú Zìzhìzhōu)</v>
      </c>
    </row>
    <row r="629" spans="1:16" hidden="1" x14ac:dyDescent="0.25">
      <c r="A629" t="s">
        <v>2690</v>
      </c>
      <c r="B629" t="str">
        <f t="shared" si="36"/>
        <v>Héxiāngqiáo Zhèn</v>
      </c>
      <c r="C629" t="str">
        <f t="shared" si="37"/>
        <v>Héxiāngqiáo Zhèn</v>
      </c>
      <c r="D629" t="s">
        <v>2691</v>
      </c>
      <c r="E629" t="s">
        <v>306</v>
      </c>
      <c r="F629" t="str">
        <f>_xlfn.CONCAT(D629,", ",H629,", ",I629,", ","湖南省")</f>
        <v>荷香桥镇, 隆回县, 邵阳市, 湖南省</v>
      </c>
      <c r="G629">
        <v>52998</v>
      </c>
      <c r="H629" t="s">
        <v>143</v>
      </c>
      <c r="I629" t="s">
        <v>133</v>
      </c>
      <c r="J629">
        <f>VLOOKUP(F629,[1]!china_towns_second__2[[Column1]:[Y]],3,FALSE)</f>
        <v>27.262914001148101</v>
      </c>
      <c r="K629">
        <f>VLOOKUP(F629,[1]!china_towns_second__2[[Column1]:[Y]],2,FALSE)</f>
        <v>110.9656669</v>
      </c>
      <c r="L629" t="s">
        <v>6529</v>
      </c>
      <c r="M629" t="str">
        <f>VLOOKUP(H629,CHOOSE({1,2},Table2[Native],Table2[Name]),2,0)</f>
        <v>Lónghuí Xiàn</v>
      </c>
      <c r="N629" t="str">
        <f>VLOOKUP(I629,CHOOSE({1,2},Table2[Native],Table2[Name]),2,0)</f>
        <v>Shàoyáng Shì</v>
      </c>
      <c r="O629" t="str">
        <f t="shared" si="38"/>
        <v>Hexiangqiao Zhen (Shàoyáng Shì)</v>
      </c>
      <c r="P629" s="11" t="str">
        <f t="shared" si="39"/>
        <v>Hexiangqiao Zhen (Shàoyáng Shì)</v>
      </c>
    </row>
    <row r="630" spans="1:16" hidden="1" x14ac:dyDescent="0.25">
      <c r="A630" t="s">
        <v>1147</v>
      </c>
      <c r="B630" t="str">
        <f t="shared" si="36"/>
        <v>Héyè Zhèn (Chēnzhōu Shì)</v>
      </c>
      <c r="C630" t="str">
        <f t="shared" si="37"/>
        <v>Héyè Zhèn (Chēnzhōu Shì)</v>
      </c>
      <c r="D630" t="s">
        <v>1148</v>
      </c>
      <c r="E630" t="s">
        <v>306</v>
      </c>
      <c r="F630" t="str">
        <f>_xlfn.CONCAT(D630,", ",H630,", ",I630,", ","湖南省")</f>
        <v>荷叶镇, 桂阳县, 郴州市, 湖南省</v>
      </c>
      <c r="G630">
        <v>26661</v>
      </c>
      <c r="H630" t="s">
        <v>56</v>
      </c>
      <c r="I630" t="s">
        <v>48</v>
      </c>
      <c r="J630">
        <f>VLOOKUP(F630,[1]!china_towns_second__2[[Column1]:[Y]],3,FALSE)</f>
        <v>25.508082300000002</v>
      </c>
      <c r="K630">
        <f>VLOOKUP(F630,[1]!china_towns_second__2[[Column1]:[Y]],2,FALSE)</f>
        <v>112.7024131</v>
      </c>
      <c r="L630" t="s">
        <v>6530</v>
      </c>
      <c r="M630" t="str">
        <f>VLOOKUP(H630,CHOOSE({1,2},Table2[Native],Table2[Name]),2,0)</f>
        <v>Guìyáng Xiàn</v>
      </c>
      <c r="N630" t="str">
        <f>VLOOKUP(I630,CHOOSE({1,2},Table2[Native],Table2[Name]),2,0)</f>
        <v>Chēnzhōu Shì</v>
      </c>
      <c r="O630" t="str">
        <f t="shared" si="38"/>
        <v>Heye Zhen (Chenzhou Shi) (Chēnzhōu Shì)</v>
      </c>
      <c r="P630" s="11" t="str">
        <f t="shared" si="39"/>
        <v>Heye Zhen (Chenzhou Shi) (Chēnzhōu Shì)</v>
      </c>
    </row>
    <row r="631" spans="1:16" hidden="1" x14ac:dyDescent="0.25">
      <c r="A631" t="s">
        <v>1147</v>
      </c>
      <c r="B631" t="str">
        <f t="shared" si="36"/>
        <v>Héyè Zhèn (Lóudĭ Shì)</v>
      </c>
      <c r="C631" t="str">
        <f t="shared" si="37"/>
        <v>Héyè Zhèn (Lóudĭ Shì)</v>
      </c>
      <c r="D631" t="s">
        <v>1148</v>
      </c>
      <c r="E631" t="s">
        <v>306</v>
      </c>
      <c r="F631" t="str">
        <f>_xlfn.CONCAT(D631,", ",H631,", ",I631,", ","湖南省")</f>
        <v>荷叶镇, 双峰县, 娄底市, 湖南省</v>
      </c>
      <c r="G631">
        <v>47967</v>
      </c>
      <c r="H631" t="s">
        <v>129</v>
      </c>
      <c r="I631" t="s">
        <v>121</v>
      </c>
      <c r="J631">
        <f>VLOOKUP(F631,[1]!china_towns_second__2[[Column1]:[Y]],3,FALSE)</f>
        <v>27.402028425958001</v>
      </c>
      <c r="K631">
        <f>VLOOKUP(F631,[1]!china_towns_second__2[[Column1]:[Y]],2,FALSE)</f>
        <v>112.4175537</v>
      </c>
      <c r="L631" t="s">
        <v>6531</v>
      </c>
      <c r="M631" t="str">
        <f>VLOOKUP(H631,CHOOSE({1,2},Table2[Native],Table2[Name]),2,0)</f>
        <v>Shuāngfēng Xiàn</v>
      </c>
      <c r="N631" t="str">
        <f>VLOOKUP(I631,CHOOSE({1,2},Table2[Native],Table2[Name]),2,0)</f>
        <v>Lóudĭ Shì</v>
      </c>
      <c r="O631" t="str">
        <f t="shared" si="38"/>
        <v>Heye Zhen (Loudi Shi) (Lóudĭ Shì)</v>
      </c>
      <c r="P631" s="11" t="str">
        <f t="shared" si="39"/>
        <v>Heye Zhen (Loudi Shi) (Lóudĭ Shì)</v>
      </c>
    </row>
    <row r="632" spans="1:16" hidden="1" x14ac:dyDescent="0.25">
      <c r="A632" t="s">
        <v>1566</v>
      </c>
      <c r="B632" t="str">
        <f t="shared" si="36"/>
        <v>Hézhōu Zhèn</v>
      </c>
      <c r="C632" t="str">
        <f t="shared" si="37"/>
        <v>Hézhōu Zhèn</v>
      </c>
      <c r="D632" t="s">
        <v>1567</v>
      </c>
      <c r="E632" t="s">
        <v>306</v>
      </c>
      <c r="F632" t="str">
        <f>_xlfn.CONCAT(D632,", ",H632,", ",I632,", ","湖南省")</f>
        <v>河洲镇, 祁东县, 衡阳市, 湖南省</v>
      </c>
      <c r="G632">
        <v>31254</v>
      </c>
      <c r="H632" t="s">
        <v>88</v>
      </c>
      <c r="I632" t="s">
        <v>72</v>
      </c>
      <c r="J632">
        <f>VLOOKUP(F632,[1]!china_towns_second__2[[Column1]:[Y]],3,FALSE)</f>
        <v>26.502009220434399</v>
      </c>
      <c r="K632">
        <f>VLOOKUP(F632,[1]!china_towns_second__2[[Column1]:[Y]],2,FALSE)</f>
        <v>112.2571315</v>
      </c>
      <c r="L632" t="s">
        <v>6532</v>
      </c>
      <c r="M632" t="str">
        <f>VLOOKUP(H632,CHOOSE({1,2},Table2[Native],Table2[Name]),2,0)</f>
        <v>Qídōng Xiàn</v>
      </c>
      <c r="N632" t="str">
        <f>VLOOKUP(I632,CHOOSE({1,2},Table2[Native],Table2[Name]),2,0)</f>
        <v>Héngyáng Shì</v>
      </c>
      <c r="O632" t="str">
        <f t="shared" si="38"/>
        <v>Hezhou Zhen (Héngyáng Shì)</v>
      </c>
      <c r="P632" s="11" t="str">
        <f t="shared" si="39"/>
        <v>Hezhou Zhen (Héngyáng Shì)</v>
      </c>
    </row>
    <row r="633" spans="1:16" hidden="1" x14ac:dyDescent="0.25">
      <c r="A633" t="s">
        <v>4393</v>
      </c>
      <c r="B633" t="str">
        <f t="shared" si="36"/>
        <v>Hézuòqiáo Xiāng</v>
      </c>
      <c r="C633" t="str">
        <f t="shared" si="37"/>
        <v>Hézuòqiáo Xiāng</v>
      </c>
      <c r="D633" t="s">
        <v>4394</v>
      </c>
      <c r="E633" t="s">
        <v>280</v>
      </c>
      <c r="F633" t="str">
        <f>_xlfn.CONCAT(D633,", ",H633,", ",I633,", ","湖南省")</f>
        <v>合作桥乡, 永定区, 张家界市, 湖南省</v>
      </c>
      <c r="G633">
        <v>9583</v>
      </c>
      <c r="H633" t="s">
        <v>248</v>
      </c>
      <c r="I633" t="s">
        <v>240</v>
      </c>
      <c r="J633" t="e">
        <f>VLOOKUP(F633,[1]!china_towns_second__2[[Column1]:[Y]],3,FALSE)</f>
        <v>#N/A</v>
      </c>
      <c r="K633" t="e">
        <f>VLOOKUP(F633,[1]!china_towns_second__2[[Column1]:[Y]],2,FALSE)</f>
        <v>#N/A</v>
      </c>
      <c r="L633" t="s">
        <v>6533</v>
      </c>
      <c r="M633" t="str">
        <f>VLOOKUP(H633,CHOOSE({1,2},Table2[Native],Table2[Name]),2,0)</f>
        <v>Yŏngdìng Qū</v>
      </c>
      <c r="N633" t="str">
        <f>VLOOKUP(I633,CHOOSE({1,2},Table2[Native],Table2[Name]),2,0)</f>
        <v>Zhāngjiājiè Shì</v>
      </c>
      <c r="O633" t="str">
        <f t="shared" si="38"/>
        <v>Hezuoqiao Xiang (Zhāngjiājiè Shì)</v>
      </c>
      <c r="P633" s="11" t="str">
        <f t="shared" si="39"/>
        <v>Hezuoqiao Xiang (Zhāngjiājiè Shì)</v>
      </c>
    </row>
    <row r="634" spans="1:16" hidden="1" x14ac:dyDescent="0.25">
      <c r="A634" t="s">
        <v>4395</v>
      </c>
      <c r="B634" t="str">
        <f t="shared" si="36"/>
        <v>Hóngjiāguān Báizú Xiāng</v>
      </c>
      <c r="C634" t="str">
        <f t="shared" si="37"/>
        <v>Hóngjiāguān Báizú Xiāng</v>
      </c>
      <c r="D634" t="s">
        <v>4396</v>
      </c>
      <c r="E634" t="s">
        <v>280</v>
      </c>
      <c r="F634" t="str">
        <f>_xlfn.CONCAT(D634,", ",H634,", ",I634,", ","湖南省")</f>
        <v>洪家关白族乡, 桑植县, 张家界市, 湖南省</v>
      </c>
      <c r="G634">
        <v>19292</v>
      </c>
      <c r="H634" t="s">
        <v>244</v>
      </c>
      <c r="I634" t="s">
        <v>240</v>
      </c>
      <c r="J634" t="e">
        <f>VLOOKUP(F634,[1]!china_towns_second__2[[Column1]:[Y]],3,FALSE)</f>
        <v>#N/A</v>
      </c>
      <c r="K634" t="e">
        <f>VLOOKUP(F634,[1]!china_towns_second__2[[Column1]:[Y]],2,FALSE)</f>
        <v>#N/A</v>
      </c>
      <c r="L634" t="s">
        <v>6534</v>
      </c>
      <c r="M634" t="str">
        <f>VLOOKUP(H634,CHOOSE({1,2},Table2[Native],Table2[Name]),2,0)</f>
        <v>Sāngzhí Xiàn</v>
      </c>
      <c r="N634" t="str">
        <f>VLOOKUP(I634,CHOOSE({1,2},Table2[Native],Table2[Name]),2,0)</f>
        <v>Zhāngjiājiè Shì</v>
      </c>
      <c r="O634" t="str">
        <f t="shared" si="38"/>
        <v>Hongjiaguan Baizu Xiang (Zhāngjiājiè Shì)</v>
      </c>
      <c r="P634" s="11" t="str">
        <f t="shared" si="39"/>
        <v>Hongjiaguan Baizu Xiang (Zhāngjiājiè Shì)</v>
      </c>
    </row>
    <row r="635" spans="1:16" hidden="1" x14ac:dyDescent="0.25">
      <c r="A635" t="s">
        <v>3020</v>
      </c>
      <c r="B635" t="str">
        <f t="shared" si="36"/>
        <v>Hóngqí Nóngchăng</v>
      </c>
      <c r="C635" t="str">
        <f t="shared" si="37"/>
        <v>Hóngqí Nóngchăng</v>
      </c>
      <c r="D635" t="s">
        <v>3021</v>
      </c>
      <c r="E635" t="s">
        <v>315</v>
      </c>
      <c r="F635" t="str">
        <f>_xlfn.CONCAT(D635,", ",H635,", ",I635,", ","湖南省")</f>
        <v>红旗农场, 岳塘区, 湘潭市, 湖南省</v>
      </c>
      <c r="G635">
        <v>30408</v>
      </c>
      <c r="H635" t="s">
        <v>166</v>
      </c>
      <c r="I635" t="s">
        <v>159</v>
      </c>
      <c r="J635" t="e">
        <f>VLOOKUP(F635,[1]!china_towns_second__2[[Column1]:[Y]],3,FALSE)</f>
        <v>#N/A</v>
      </c>
      <c r="K635" t="e">
        <f>VLOOKUP(F635,[1]!china_towns_second__2[[Column1]:[Y]],2,FALSE)</f>
        <v>#N/A</v>
      </c>
      <c r="L635" t="s">
        <v>6535</v>
      </c>
      <c r="M635" t="str">
        <f>VLOOKUP(H635,CHOOSE({1,2},Table2[Native],Table2[Name]),2,0)</f>
        <v>Yuètáng Qū</v>
      </c>
      <c r="N635" t="str">
        <f>VLOOKUP(I635,CHOOSE({1,2},Table2[Native],Table2[Name]),2,0)</f>
        <v>Xiāngtán Shì</v>
      </c>
      <c r="O635" t="str">
        <f t="shared" si="38"/>
        <v>Hongqi Nongchang (Xiāngtán Shì)</v>
      </c>
      <c r="P635" s="11" t="str">
        <f t="shared" si="39"/>
        <v>Hongqi Nongchang (Xiāngtán Shì)</v>
      </c>
    </row>
    <row r="636" spans="1:16" hidden="1" x14ac:dyDescent="0.25">
      <c r="A636" t="s">
        <v>4125</v>
      </c>
      <c r="B636" t="str">
        <f t="shared" si="36"/>
        <v>Hóngqiáo Zhèn</v>
      </c>
      <c r="C636" t="str">
        <f t="shared" si="37"/>
        <v>Hóngqiáo Zhèn</v>
      </c>
      <c r="D636" t="s">
        <v>4126</v>
      </c>
      <c r="E636" t="s">
        <v>306</v>
      </c>
      <c r="F636" t="str">
        <f>_xlfn.CONCAT(D636,", ",H636,", ",I636,", ","湖南省")</f>
        <v>虹桥镇, 平江县, 岳阳市, 湖南省</v>
      </c>
      <c r="G636">
        <v>31585</v>
      </c>
      <c r="H636" t="s">
        <v>230</v>
      </c>
      <c r="I636" t="s">
        <v>221</v>
      </c>
      <c r="J636">
        <f>VLOOKUP(F636,[1]!china_towns_second__2[[Column1]:[Y]],3,FALSE)</f>
        <v>28.9257456818146</v>
      </c>
      <c r="K636">
        <f>VLOOKUP(F636,[1]!china_towns_second__2[[Column1]:[Y]],2,FALSE)</f>
        <v>113.8582505</v>
      </c>
      <c r="L636" t="s">
        <v>6536</v>
      </c>
      <c r="M636" t="str">
        <f>VLOOKUP(H636,CHOOSE({1,2},Table2[Native],Table2[Name]),2,0)</f>
        <v>Píngjiāng Xiàn</v>
      </c>
      <c r="N636" t="str">
        <f>VLOOKUP(I636,CHOOSE({1,2},Table2[Native],Table2[Name]),2,0)</f>
        <v>Yuèyáng Shì</v>
      </c>
      <c r="O636" t="str">
        <f t="shared" si="38"/>
        <v>Hongqiao Zhen (Yuèyáng Shì)</v>
      </c>
      <c r="P636" s="11" t="str">
        <f t="shared" si="39"/>
        <v>Hongqiao Zhen (Yuèyáng Shì)</v>
      </c>
    </row>
    <row r="637" spans="1:16" hidden="1" x14ac:dyDescent="0.25">
      <c r="A637" t="s">
        <v>1568</v>
      </c>
      <c r="B637" t="str">
        <f t="shared" si="36"/>
        <v>Hóngqiáo Zhèn [→ Hóngqiáo Jiēdào, Yùhé Jiēdào, YǒngchāngJiēdào]</v>
      </c>
      <c r="C637" t="str">
        <f t="shared" si="37"/>
        <v>Hóngqiáo Zhèn [→ Hóngqiáo Jiēdào, Yùhé Jiēdào, YǒngchāngJiēdào]</v>
      </c>
      <c r="D637" t="s">
        <v>4782</v>
      </c>
      <c r="E637" t="s">
        <v>306</v>
      </c>
      <c r="F637" t="str">
        <f>_xlfn.CONCAT(D637,", ",H637,", ",I637,", ","湖南省")</f>
        <v>洪桥镇, 祁东县, 衡阳市, 湖南省</v>
      </c>
      <c r="G637">
        <v>209836</v>
      </c>
      <c r="H637" t="s">
        <v>88</v>
      </c>
      <c r="I637" t="s">
        <v>72</v>
      </c>
      <c r="J637">
        <f>VLOOKUP(F637,[1]!china_towns_second__2[[Column1]:[Y]],3,FALSE)</f>
        <v>26.8077944088195</v>
      </c>
      <c r="K637">
        <f>VLOOKUP(F637,[1]!china_towns_second__2[[Column1]:[Y]],2,FALSE)</f>
        <v>112.1008133</v>
      </c>
      <c r="L637" t="s">
        <v>6537</v>
      </c>
      <c r="M637" t="str">
        <f>VLOOKUP(H637,CHOOSE({1,2},Table2[Native],Table2[Name]),2,0)</f>
        <v>Qídōng Xiàn</v>
      </c>
      <c r="N637" t="str">
        <f>VLOOKUP(I637,CHOOSE({1,2},Table2[Native],Table2[Name]),2,0)</f>
        <v>Héngyáng Shì</v>
      </c>
      <c r="O637" t="str">
        <f t="shared" si="38"/>
        <v>Hongqiao Zhen [→ Hongqiao Jiedao, Yuhe Jiedao, YongchangJiedao] (Héngyáng Shì)</v>
      </c>
      <c r="P637" s="11" t="str">
        <f t="shared" si="39"/>
        <v>Hongqiao Zhen [→ Hongqiao Jiedao, Yuhe Jiedao, YongchangJiedao] (Héngyáng Shì)</v>
      </c>
    </row>
    <row r="638" spans="1:16" hidden="1" x14ac:dyDescent="0.25">
      <c r="A638" t="s">
        <v>2692</v>
      </c>
      <c r="B638" t="str">
        <f t="shared" si="36"/>
        <v>Hóngqílù Jiēdào</v>
      </c>
      <c r="C638" t="str">
        <f t="shared" si="37"/>
        <v>Hóngqílù Jiēdào</v>
      </c>
      <c r="D638" t="s">
        <v>2693</v>
      </c>
      <c r="E638" t="s">
        <v>287</v>
      </c>
      <c r="F638" t="str">
        <f>_xlfn.CONCAT(D638,", ",H638,", ",I638,", ","湖南省")</f>
        <v>红旗路街道, 大祥区, 邵阳市, 湖南省</v>
      </c>
      <c r="G638">
        <v>36244</v>
      </c>
      <c r="H638" t="s">
        <v>139</v>
      </c>
      <c r="I638" t="s">
        <v>133</v>
      </c>
      <c r="J638">
        <f>VLOOKUP(F638,[1]!china_towns_second__2[[Column1]:[Y]],3,FALSE)</f>
        <v>27.235177085757002</v>
      </c>
      <c r="K638">
        <f>VLOOKUP(F638,[1]!china_towns_second__2[[Column1]:[Y]],2,FALSE)</f>
        <v>111.4565132</v>
      </c>
      <c r="L638" t="s">
        <v>6538</v>
      </c>
      <c r="M638" t="str">
        <f>VLOOKUP(H638,CHOOSE({1,2},Table2[Native],Table2[Name]),2,0)</f>
        <v>Dàxiáng Qū</v>
      </c>
      <c r="N638" t="str">
        <f>VLOOKUP(I638,CHOOSE({1,2},Table2[Native],Table2[Name]),2,0)</f>
        <v>Shàoyáng Shì</v>
      </c>
      <c r="O638" t="str">
        <f t="shared" si="38"/>
        <v>Hongqilu Jiedao (Shàoyáng Shì)</v>
      </c>
      <c r="P638" s="11" t="str">
        <f t="shared" si="39"/>
        <v>Hongqilu Jiedao (Shàoyáng Shì)</v>
      </c>
    </row>
    <row r="639" spans="1:16" hidden="1" x14ac:dyDescent="0.25">
      <c r="A639" t="s">
        <v>838</v>
      </c>
      <c r="B639" t="str">
        <f t="shared" si="36"/>
        <v>Hóngshān Jiēdào</v>
      </c>
      <c r="C639" t="str">
        <f t="shared" si="37"/>
        <v>Hóngshān Jiēdào</v>
      </c>
      <c r="D639" t="s">
        <v>839</v>
      </c>
      <c r="E639" t="s">
        <v>287</v>
      </c>
      <c r="F639" t="str">
        <f>_xlfn.CONCAT(D639,", ",H639,", ",I639,", ","湖南省")</f>
        <v>洪山街道, 开福区, 长沙市, 湖南省</v>
      </c>
      <c r="G639">
        <v>62744</v>
      </c>
      <c r="H639" t="s">
        <v>34</v>
      </c>
      <c r="I639" t="s">
        <v>28</v>
      </c>
      <c r="J639">
        <f>VLOOKUP(F639,[1]!china_towns_second__2[[Column1]:[Y]],3,FALSE)</f>
        <v>28.248584450631402</v>
      </c>
      <c r="K639">
        <f>VLOOKUP(F639,[1]!china_towns_second__2[[Column1]:[Y]],2,FALSE)</f>
        <v>113.0327277</v>
      </c>
      <c r="L639" t="s">
        <v>6539</v>
      </c>
      <c r="M639" t="str">
        <f>VLOOKUP(H639,CHOOSE({1,2},Table2[Native],Table2[Name]),2,0)</f>
        <v>Kāifú Qū</v>
      </c>
      <c r="N639" t="str">
        <f>VLOOKUP(I639,CHOOSE({1,2},Table2[Native],Table2[Name]),2,0)</f>
        <v>Chángshā Shì</v>
      </c>
      <c r="O639" t="str">
        <f t="shared" si="38"/>
        <v>Hongshan Jiedao (Chángshā Shì)</v>
      </c>
      <c r="P639" s="11" t="str">
        <f t="shared" si="39"/>
        <v>Hongshan Jiedao (Chángshā Shì)</v>
      </c>
    </row>
    <row r="640" spans="1:16" hidden="1" x14ac:dyDescent="0.25">
      <c r="A640" t="s">
        <v>1570</v>
      </c>
      <c r="B640" t="str">
        <f t="shared" si="36"/>
        <v>Hóngshān Zhèn</v>
      </c>
      <c r="C640" t="str">
        <f t="shared" si="37"/>
        <v>Hóngshān Zhèn</v>
      </c>
      <c r="D640" t="s">
        <v>1571</v>
      </c>
      <c r="E640" t="s">
        <v>306</v>
      </c>
      <c r="F640" t="str">
        <f>_xlfn.CONCAT(D640,", ",H640,", ",I640,", ","湖南省")</f>
        <v>洪山镇, 衡南县, 衡阳市, 湖南省</v>
      </c>
      <c r="G640">
        <v>38514</v>
      </c>
      <c r="H640" t="s">
        <v>78</v>
      </c>
      <c r="I640" t="s">
        <v>72</v>
      </c>
      <c r="J640">
        <f>VLOOKUP(F640,[1]!china_towns_second__2[[Column1]:[Y]],3,FALSE)</f>
        <v>26.836285034635299</v>
      </c>
      <c r="K640">
        <f>VLOOKUP(F640,[1]!china_towns_second__2[[Column1]:[Y]],2,FALSE)</f>
        <v>112.8297566</v>
      </c>
      <c r="L640" t="s">
        <v>6540</v>
      </c>
      <c r="M640" t="str">
        <f>VLOOKUP(H640,CHOOSE({1,2},Table2[Native],Table2[Name]),2,0)</f>
        <v>Héngnán Xiàn</v>
      </c>
      <c r="N640" t="str">
        <f>VLOOKUP(I640,CHOOSE({1,2},Table2[Native],Table2[Name]),2,0)</f>
        <v>Héngyáng Shì</v>
      </c>
      <c r="O640" t="str">
        <f t="shared" si="38"/>
        <v>Hongshan Zhen (Héngyáng Shì)</v>
      </c>
      <c r="P640" s="11" t="str">
        <f t="shared" si="39"/>
        <v>Hongshan Zhen (Héngyáng Shì)</v>
      </c>
    </row>
    <row r="641" spans="1:16" hidden="1" x14ac:dyDescent="0.25">
      <c r="A641" t="s">
        <v>2447</v>
      </c>
      <c r="B641" t="str">
        <f t="shared" si="36"/>
        <v>Hóngshāndiàn Zhèn</v>
      </c>
      <c r="C641" t="str">
        <f t="shared" si="37"/>
        <v>Hóngshāndiàn Zhèn</v>
      </c>
      <c r="D641" t="s">
        <v>2448</v>
      </c>
      <c r="E641" t="s">
        <v>306</v>
      </c>
      <c r="F641" t="str">
        <f>_xlfn.CONCAT(D641,", ",H641,", ",I641,", ","湖南省")</f>
        <v>洪山殿镇, 双峰县, 娄底市, 湖南省</v>
      </c>
      <c r="G641">
        <v>43639</v>
      </c>
      <c r="H641" t="s">
        <v>129</v>
      </c>
      <c r="I641" t="s">
        <v>121</v>
      </c>
      <c r="J641">
        <f>VLOOKUP(F641,[1]!china_towns_second__2[[Column1]:[Y]],3,FALSE)</f>
        <v>27.578634065735699</v>
      </c>
      <c r="K641">
        <f>VLOOKUP(F641,[1]!china_towns_second__2[[Column1]:[Y]],2,FALSE)</f>
        <v>112.0323712</v>
      </c>
      <c r="L641" t="s">
        <v>6541</v>
      </c>
      <c r="M641" t="str">
        <f>VLOOKUP(H641,CHOOSE({1,2},Table2[Native],Table2[Name]),2,0)</f>
        <v>Shuāngfēng Xiàn</v>
      </c>
      <c r="N641" t="str">
        <f>VLOOKUP(I641,CHOOSE({1,2},Table2[Native],Table2[Name]),2,0)</f>
        <v>Lóudĭ Shì</v>
      </c>
      <c r="O641" t="str">
        <f t="shared" si="38"/>
        <v>Hongshandian Zhen (Lóudĭ Shì)</v>
      </c>
      <c r="P641" s="11" t="str">
        <f t="shared" si="39"/>
        <v>Hongshandian Zhen (Lóudĭ Shì)</v>
      </c>
    </row>
    <row r="642" spans="1:16" hidden="1" x14ac:dyDescent="0.25">
      <c r="A642" t="s">
        <v>1572</v>
      </c>
      <c r="B642" t="str">
        <f t="shared" ref="B642:B705" si="40">IF(COUNTIF(A:A,A642)&gt;1,_xlfn.CONCAT(A642," (",N642,")"),A642)</f>
        <v>Hóngshì Zhèn</v>
      </c>
      <c r="C642" t="str">
        <f t="shared" ref="C642:C705" si="41">IF(COUNTIF(B:B,B642)&gt;1,_xlfn.CONCAT(A642," (",M642,")"),B642)</f>
        <v>Hóngshì Zhèn</v>
      </c>
      <c r="D642" t="s">
        <v>1573</v>
      </c>
      <c r="E642" t="s">
        <v>306</v>
      </c>
      <c r="F642" t="str">
        <f>_xlfn.CONCAT(D642,", ",H642,", ",I642,", ","湖南省")</f>
        <v>洪市镇, 衡阳县, 衡阳市, 湖南省</v>
      </c>
      <c r="G642">
        <v>56014</v>
      </c>
      <c r="H642" t="s">
        <v>82</v>
      </c>
      <c r="I642" t="s">
        <v>72</v>
      </c>
      <c r="J642">
        <f>VLOOKUP(F642,[1]!china_towns_second__2[[Column1]:[Y]],3,FALSE)</f>
        <v>27.1935386380426</v>
      </c>
      <c r="K642">
        <f>VLOOKUP(F642,[1]!china_towns_second__2[[Column1]:[Y]],2,FALSE)</f>
        <v>112.2664161</v>
      </c>
      <c r="L642" t="s">
        <v>6542</v>
      </c>
      <c r="M642" t="str">
        <f>VLOOKUP(H642,CHOOSE({1,2},Table2[Native],Table2[Name]),2,0)</f>
        <v>Héngyáng Xiàn</v>
      </c>
      <c r="N642" t="str">
        <f>VLOOKUP(I642,CHOOSE({1,2},Table2[Native],Table2[Name]),2,0)</f>
        <v>Héngyáng Shì</v>
      </c>
      <c r="O642" t="str">
        <f t="shared" ref="O642:O705" si="42">_xlfn.CONCAT(L642," (",N642,")")</f>
        <v>Hongshi Zhen (Héngyáng Shì)</v>
      </c>
      <c r="P642" s="11" t="str">
        <f t="shared" ref="P642:P705" si="43">IF(COUNTIF(O:O,O642)&gt;1,_xlfn.CONCAT(L642," (",M642,")"),O642)</f>
        <v>Hongshi Zhen (Héngyáng Shì)</v>
      </c>
    </row>
    <row r="643" spans="1:16" hidden="1" x14ac:dyDescent="0.25">
      <c r="A643" t="s">
        <v>3215</v>
      </c>
      <c r="B643" t="str">
        <f t="shared" si="40"/>
        <v>Hóngshílín Zhèn</v>
      </c>
      <c r="C643" t="str">
        <f t="shared" si="41"/>
        <v>Hóngshílín Zhèn</v>
      </c>
      <c r="D643" t="s">
        <v>3216</v>
      </c>
      <c r="E643" t="s">
        <v>306</v>
      </c>
      <c r="F643" t="str">
        <f>_xlfn.CONCAT(D643,", ",H643,", ",I643,", ","湖南省")</f>
        <v>红石林镇, 古丈县, 湘西土家族苗族自治州, 湖南省</v>
      </c>
      <c r="G643">
        <v>11690</v>
      </c>
      <c r="H643" t="s">
        <v>176</v>
      </c>
      <c r="I643" t="s">
        <v>170</v>
      </c>
      <c r="J643">
        <f>VLOOKUP(F643,[1]!china_towns_second__2[[Column1]:[Y]],3,FALSE)</f>
        <v>28.715399614674901</v>
      </c>
      <c r="K643">
        <f>VLOOKUP(F643,[1]!china_towns_second__2[[Column1]:[Y]],2,FALSE)</f>
        <v>109.88380069999999</v>
      </c>
      <c r="L643" t="s">
        <v>6543</v>
      </c>
      <c r="M643" t="str">
        <f>VLOOKUP(H643,CHOOSE({1,2},Table2[Native],Table2[Name]),2,0)</f>
        <v>Gŭzhàng Xiàn</v>
      </c>
      <c r="N643" t="str">
        <f>VLOOKUP(I643,CHOOSE({1,2},Table2[Native],Table2[Name]),2,0)</f>
        <v>Xiāngxī Tŭjiāzú Miáozú Zìzhìzhōu</v>
      </c>
      <c r="O643" t="str">
        <f t="shared" si="42"/>
        <v>Hongshilin Zhen (Xiāngxī Tŭjiāzú Miáozú Zìzhìzhōu)</v>
      </c>
      <c r="P643" s="11" t="str">
        <f t="shared" si="43"/>
        <v>Hongshilin Zhen (Xiāngxī Tŭjiāzú Miáozú Zìzhìzhōu)</v>
      </c>
    </row>
    <row r="644" spans="1:16" hidden="1" x14ac:dyDescent="0.25">
      <c r="A644" t="s">
        <v>3742</v>
      </c>
      <c r="B644" t="str">
        <f t="shared" si="40"/>
        <v>Hóngtángyíng Yáozú Xiāng</v>
      </c>
      <c r="C644" t="str">
        <f t="shared" si="41"/>
        <v>Hóngtángyíng Yáozú Xiāng</v>
      </c>
      <c r="D644" t="s">
        <v>3743</v>
      </c>
      <c r="E644" t="s">
        <v>280</v>
      </c>
      <c r="F644" t="str">
        <f>_xlfn.CONCAT(D644,", ",H644,", ",I644,", ","湖南省")</f>
        <v>洪塘营瑶族乡, 道县, 永州市, 湖南省</v>
      </c>
      <c r="G644">
        <v>11887</v>
      </c>
      <c r="H644" t="s">
        <v>202</v>
      </c>
      <c r="I644" t="s">
        <v>200</v>
      </c>
      <c r="J644" t="e">
        <f>VLOOKUP(F644,[1]!china_towns_second__2[[Column1]:[Y]],3,FALSE)</f>
        <v>#N/A</v>
      </c>
      <c r="K644" t="e">
        <f>VLOOKUP(F644,[1]!china_towns_second__2[[Column1]:[Y]],2,FALSE)</f>
        <v>#N/A</v>
      </c>
      <c r="L644" t="s">
        <v>6544</v>
      </c>
      <c r="M644" t="str">
        <f>VLOOKUP(H644,CHOOSE({1,2},Table2[Native],Table2[Name]),2,0)</f>
        <v>Dào Xiàn</v>
      </c>
      <c r="N644" t="str">
        <f>VLOOKUP(I644,CHOOSE({1,2},Table2[Native],Table2[Name]),2,0)</f>
        <v>Yŏngzhōu Shì</v>
      </c>
      <c r="O644" t="str">
        <f t="shared" si="42"/>
        <v>Hongtangying Yaozu Xiang (Yŏngzhōu Shì)</v>
      </c>
      <c r="P644" s="11" t="str">
        <f t="shared" si="43"/>
        <v>Hongtangying Yaozu Xiang (Yŏngzhōu Shì)</v>
      </c>
    </row>
    <row r="645" spans="1:16" hidden="1" x14ac:dyDescent="0.25">
      <c r="A645" t="s">
        <v>1574</v>
      </c>
      <c r="B645" t="str">
        <f t="shared" si="40"/>
        <v>Hóngxiāng Jiēdào</v>
      </c>
      <c r="C645" t="str">
        <f t="shared" si="41"/>
        <v>Hóngxiāng Jiēdào</v>
      </c>
      <c r="D645" t="s">
        <v>1575</v>
      </c>
      <c r="E645" t="s">
        <v>287</v>
      </c>
      <c r="F645" t="str">
        <f>_xlfn.CONCAT(D645,", ",H645,", ",I645,", ","湖南省")</f>
        <v>红湘街道, 蒸湘区, 衡阳市, 湖南省</v>
      </c>
      <c r="G645">
        <v>76982</v>
      </c>
      <c r="H645" t="s">
        <v>91</v>
      </c>
      <c r="I645" t="s">
        <v>72</v>
      </c>
      <c r="J645">
        <f>VLOOKUP(F645,[1]!china_towns_second__2[[Column1]:[Y]],3,FALSE)</f>
        <v>26.897649491919001</v>
      </c>
      <c r="K645">
        <f>VLOOKUP(F645,[1]!china_towns_second__2[[Column1]:[Y]],2,FALSE)</f>
        <v>112.5832994</v>
      </c>
      <c r="L645" t="s">
        <v>6545</v>
      </c>
      <c r="M645" t="str">
        <f>VLOOKUP(H645,CHOOSE({1,2},Table2[Native],Table2[Name]),2,0)</f>
        <v>Zhēngxiāng Qū</v>
      </c>
      <c r="N645" t="str">
        <f>VLOOKUP(I645,CHOOSE({1,2},Table2[Native],Table2[Name]),2,0)</f>
        <v>Héngyáng Shì</v>
      </c>
      <c r="O645" t="str">
        <f t="shared" si="42"/>
        <v>Hongxiang Jiedao (Héngyáng Shì)</v>
      </c>
      <c r="P645" s="11" t="str">
        <f t="shared" si="43"/>
        <v>Hongxiang Jiedao (Héngyáng Shì)</v>
      </c>
    </row>
    <row r="646" spans="1:16" hidden="1" x14ac:dyDescent="0.25">
      <c r="A646" t="s">
        <v>2003</v>
      </c>
      <c r="B646" t="str">
        <f t="shared" si="40"/>
        <v>Hóngxīng Jiēdào</v>
      </c>
      <c r="C646" t="str">
        <f t="shared" si="41"/>
        <v>Hóngxīng Jiēdào</v>
      </c>
      <c r="D646" t="s">
        <v>2004</v>
      </c>
      <c r="E646" t="s">
        <v>287</v>
      </c>
      <c r="F646" t="str">
        <f>_xlfn.CONCAT(D646,", ",H646,", ",I646,", ","湖南省")</f>
        <v>红星街道, 鹤城区, 怀化市, 湖南省</v>
      </c>
      <c r="G646">
        <v>54674</v>
      </c>
      <c r="H646" t="s">
        <v>99</v>
      </c>
      <c r="I646" t="s">
        <v>95</v>
      </c>
      <c r="J646">
        <f>VLOOKUP(F646,[1]!china_towns_second__2[[Column1]:[Y]],3,FALSE)</f>
        <v>27.547307996414901</v>
      </c>
      <c r="K646">
        <f>VLOOKUP(F646,[1]!china_towns_second__2[[Column1]:[Y]],2,FALSE)</f>
        <v>109.9910021</v>
      </c>
      <c r="L646" t="s">
        <v>6546</v>
      </c>
      <c r="M646" t="str">
        <f>VLOOKUP(H646,CHOOSE({1,2},Table2[Native],Table2[Name]),2,0)</f>
        <v>Hèchéng Qū</v>
      </c>
      <c r="N646" t="str">
        <f>VLOOKUP(I646,CHOOSE({1,2},Table2[Native],Table2[Name]),2,0)</f>
        <v>Huáihuà Shì</v>
      </c>
      <c r="O646" t="str">
        <f t="shared" si="42"/>
        <v>Hongxing Jiedao (Huáihuà Shì)</v>
      </c>
      <c r="P646" s="11" t="str">
        <f t="shared" si="43"/>
        <v>Hongxing Jiedao (Huáihuà Shì)</v>
      </c>
    </row>
    <row r="647" spans="1:16" hidden="1" x14ac:dyDescent="0.25">
      <c r="A647" t="s">
        <v>2005</v>
      </c>
      <c r="B647" t="str">
        <f t="shared" si="40"/>
        <v>Hóngyán Xiāng</v>
      </c>
      <c r="C647" t="str">
        <f t="shared" si="41"/>
        <v>Hóngyán Xiāng</v>
      </c>
      <c r="D647" t="s">
        <v>2006</v>
      </c>
      <c r="E647" t="s">
        <v>280</v>
      </c>
      <c r="F647" t="str">
        <f>_xlfn.CONCAT(D647,", ",H647,", ",I647,", ","湖南省")</f>
        <v>红岩乡, 洪江市, 怀化市, 湖南省</v>
      </c>
      <c r="G647">
        <v>9089</v>
      </c>
      <c r="H647" t="s">
        <v>100</v>
      </c>
      <c r="I647" t="s">
        <v>95</v>
      </c>
      <c r="J647" t="e">
        <f>VLOOKUP(F647,[1]!china_towns_second__2[[Column1]:[Y]],3,FALSE)</f>
        <v>#N/A</v>
      </c>
      <c r="K647" t="e">
        <f>VLOOKUP(F647,[1]!china_towns_second__2[[Column1]:[Y]],2,FALSE)</f>
        <v>#N/A</v>
      </c>
      <c r="L647" t="s">
        <v>6547</v>
      </c>
      <c r="M647" t="str">
        <f>VLOOKUP(H647,CHOOSE({1,2},Table2[Native],Table2[Name]),2,0)</f>
        <v>Hóngjiāng Shì</v>
      </c>
      <c r="N647" t="str">
        <f>VLOOKUP(I647,CHOOSE({1,2},Table2[Native],Table2[Name]),2,0)</f>
        <v>Huáihuà Shì</v>
      </c>
      <c r="O647" t="str">
        <f t="shared" si="42"/>
        <v>Hongyan Xiang (Huáihuà Shì)</v>
      </c>
      <c r="P647" s="11" t="str">
        <f t="shared" si="43"/>
        <v>Hongyan Xiang (Huáihuà Shì)</v>
      </c>
    </row>
    <row r="648" spans="1:16" hidden="1" x14ac:dyDescent="0.25">
      <c r="A648" t="s">
        <v>2694</v>
      </c>
      <c r="B648" t="str">
        <f t="shared" si="40"/>
        <v>Hóngyán Zhèn</v>
      </c>
      <c r="C648" t="str">
        <f t="shared" si="41"/>
        <v>Hóngyán Zhèn</v>
      </c>
      <c r="D648" t="s">
        <v>2695</v>
      </c>
      <c r="E648" t="s">
        <v>306</v>
      </c>
      <c r="F648" t="str">
        <f>_xlfn.CONCAT(D648,", ",H648,", ",I648,", ","湖南省")</f>
        <v>红岩镇, 绥宁县, 邵阳市, 湖南省</v>
      </c>
      <c r="G648">
        <v>26389</v>
      </c>
      <c r="H648" t="s">
        <v>151</v>
      </c>
      <c r="I648" t="s">
        <v>133</v>
      </c>
      <c r="J648">
        <f>VLOOKUP(F648,[1]!china_towns_second__2[[Column1]:[Y]],3,FALSE)</f>
        <v>26.871424629453301</v>
      </c>
      <c r="K648">
        <f>VLOOKUP(F648,[1]!china_towns_second__2[[Column1]:[Y]],2,FALSE)</f>
        <v>110.4701843</v>
      </c>
      <c r="L648" t="s">
        <v>6548</v>
      </c>
      <c r="M648" t="str">
        <f>VLOOKUP(H648,CHOOSE({1,2},Table2[Native],Table2[Name]),2,0)</f>
        <v>Suíníng Xiàn</v>
      </c>
      <c r="N648" t="str">
        <f>VLOOKUP(I648,CHOOSE({1,2},Table2[Native],Table2[Name]),2,0)</f>
        <v>Shàoyáng Shì</v>
      </c>
      <c r="O648" t="str">
        <f t="shared" si="42"/>
        <v>Hongyan Zhen (Shàoyáng Shì)</v>
      </c>
      <c r="P648" s="11" t="str">
        <f t="shared" si="43"/>
        <v>Hongyan Zhen (Shàoyáng Shì)</v>
      </c>
    </row>
    <row r="649" spans="1:16" hidden="1" x14ac:dyDescent="0.25">
      <c r="A649" t="s">
        <v>3217</v>
      </c>
      <c r="B649" t="str">
        <f t="shared" si="40"/>
        <v>Hóngyánxī Zhèn</v>
      </c>
      <c r="C649" t="str">
        <f t="shared" si="41"/>
        <v>Hóngyánxī Zhèn</v>
      </c>
      <c r="D649" t="s">
        <v>3218</v>
      </c>
      <c r="E649" t="s">
        <v>306</v>
      </c>
      <c r="F649" t="str">
        <f>_xlfn.CONCAT(D649,", ",H649,", ",I649,", ","湖南省")</f>
        <v>红岩溪镇, 龙山县, 湘西土家族苗族自治州, 湖南省</v>
      </c>
      <c r="G649">
        <v>20059</v>
      </c>
      <c r="H649" t="s">
        <v>182</v>
      </c>
      <c r="I649" t="s">
        <v>170</v>
      </c>
      <c r="J649">
        <f>VLOOKUP(F649,[1]!china_towns_second__2[[Column1]:[Y]],3,FALSE)</f>
        <v>29.300437071597202</v>
      </c>
      <c r="K649">
        <f>VLOOKUP(F649,[1]!china_towns_second__2[[Column1]:[Y]],2,FALSE)</f>
        <v>109.607184</v>
      </c>
      <c r="L649" t="s">
        <v>6549</v>
      </c>
      <c r="M649" t="str">
        <f>VLOOKUP(H649,CHOOSE({1,2},Table2[Native],Table2[Name]),2,0)</f>
        <v>Lóngshān Xiàn</v>
      </c>
      <c r="N649" t="str">
        <f>VLOOKUP(I649,CHOOSE({1,2},Table2[Native],Table2[Name]),2,0)</f>
        <v>Xiāngxī Tŭjiāzú Miáozú Zìzhìzhōu</v>
      </c>
      <c r="O649" t="str">
        <f t="shared" si="42"/>
        <v>Hongyanxi Zhen (Xiāngxī Tŭjiāzú Miáozú Zìzhìzhōu)</v>
      </c>
      <c r="P649" s="11" t="str">
        <f t="shared" si="43"/>
        <v>Hongyanxi Zhen (Xiāngxī Tŭjiāzú Miáozú Zìzhìzhōu)</v>
      </c>
    </row>
    <row r="650" spans="1:16" hidden="1" x14ac:dyDescent="0.25">
      <c r="A650" t="s">
        <v>840</v>
      </c>
      <c r="B650" t="str">
        <f t="shared" si="40"/>
        <v>Hòujiātáng Jiēdào</v>
      </c>
      <c r="C650" t="str">
        <f t="shared" si="41"/>
        <v>Hòujiātáng Jiēdào</v>
      </c>
      <c r="D650" t="s">
        <v>841</v>
      </c>
      <c r="E650" t="s">
        <v>287</v>
      </c>
      <c r="F650" t="str">
        <f>_xlfn.CONCAT(D650,", ",H650,", ",I650,", ","湖南省")</f>
        <v>侯家塘街道, 雨花区, 长沙市, 湖南省</v>
      </c>
      <c r="G650">
        <v>64034</v>
      </c>
      <c r="H650" t="s">
        <v>46</v>
      </c>
      <c r="I650" t="s">
        <v>28</v>
      </c>
      <c r="J650">
        <f>VLOOKUP(F650,[1]!china_towns_second__2[[Column1]:[Y]],3,FALSE)</f>
        <v>28.1815696566009</v>
      </c>
      <c r="K650">
        <f>VLOOKUP(F650,[1]!china_towns_second__2[[Column1]:[Y]],2,FALSE)</f>
        <v>112.9859786</v>
      </c>
      <c r="L650" t="s">
        <v>6550</v>
      </c>
      <c r="M650" t="str">
        <f>VLOOKUP(H650,CHOOSE({1,2},Table2[Native],Table2[Name]),2,0)</f>
        <v>Yŭhuā Qū</v>
      </c>
      <c r="N650" t="str">
        <f>VLOOKUP(I650,CHOOSE({1,2},Table2[Native],Table2[Name]),2,0)</f>
        <v>Chángshā Shì</v>
      </c>
      <c r="O650" t="str">
        <f t="shared" si="42"/>
        <v>Houjiatang Jiedao (Chángshā Shì)</v>
      </c>
      <c r="P650" s="11" t="str">
        <f t="shared" si="43"/>
        <v>Houjiatang Jiedao (Chángshā Shì)</v>
      </c>
    </row>
    <row r="651" spans="1:16" hidden="1" x14ac:dyDescent="0.25">
      <c r="A651" t="s">
        <v>4397</v>
      </c>
      <c r="B651" t="str">
        <f t="shared" si="40"/>
        <v>Hòupíng Zhèn</v>
      </c>
      <c r="C651" t="str">
        <f t="shared" si="41"/>
        <v>Hòupíng Zhèn</v>
      </c>
      <c r="D651" t="s">
        <v>4398</v>
      </c>
      <c r="E651" t="s">
        <v>306</v>
      </c>
      <c r="F651" t="str">
        <f>_xlfn.CONCAT(D651,", ",H651,", ",I651,", ","湖南省")</f>
        <v>后坪镇, 永定区, 张家界市, 湖南省</v>
      </c>
      <c r="G651">
        <v>18903</v>
      </c>
      <c r="H651" t="s">
        <v>248</v>
      </c>
      <c r="I651" t="s">
        <v>240</v>
      </c>
      <c r="J651">
        <f>VLOOKUP(F651,[1]!china_towns_second__2[[Column1]:[Y]],3,FALSE)</f>
        <v>29.072325414175101</v>
      </c>
      <c r="K651">
        <f>VLOOKUP(F651,[1]!china_towns_second__2[[Column1]:[Y]],2,FALSE)</f>
        <v>110.36087259999999</v>
      </c>
      <c r="L651" t="s">
        <v>6551</v>
      </c>
      <c r="M651" t="str">
        <f>VLOOKUP(H651,CHOOSE({1,2},Table2[Native],Table2[Name]),2,0)</f>
        <v>Yŏngdìng Qū</v>
      </c>
      <c r="N651" t="str">
        <f>VLOOKUP(I651,CHOOSE({1,2},Table2[Native],Table2[Name]),2,0)</f>
        <v>Zhāngjiājiè Shì</v>
      </c>
      <c r="O651" t="str">
        <f t="shared" si="42"/>
        <v>Houping Zhen (Zhāngjiājiè Shì)</v>
      </c>
      <c r="P651" s="11" t="str">
        <f t="shared" si="43"/>
        <v>Houping Zhen (Zhāngjiājiè Shì)</v>
      </c>
    </row>
    <row r="652" spans="1:16" hidden="1" x14ac:dyDescent="0.25">
      <c r="A652" t="s">
        <v>2007</v>
      </c>
      <c r="B652" t="str">
        <f t="shared" si="40"/>
        <v>Hòutáng Yáozú Xiāng</v>
      </c>
      <c r="C652" t="str">
        <f t="shared" si="41"/>
        <v>Hòutáng Yáozú Xiāng</v>
      </c>
      <c r="D652" t="s">
        <v>2008</v>
      </c>
      <c r="E652" t="s">
        <v>280</v>
      </c>
      <c r="F652" t="str">
        <f>_xlfn.CONCAT(D652,", ",H652,", ",I652,", ","湖南省")</f>
        <v>后塘瑶族乡, 辰溪县, 怀化市, 湖南省</v>
      </c>
      <c r="G652">
        <v>14773</v>
      </c>
      <c r="H652" t="s">
        <v>97</v>
      </c>
      <c r="I652" t="s">
        <v>95</v>
      </c>
      <c r="J652" t="e">
        <f>VLOOKUP(F652,[1]!china_towns_second__2[[Column1]:[Y]],3,FALSE)</f>
        <v>#N/A</v>
      </c>
      <c r="K652" t="e">
        <f>VLOOKUP(F652,[1]!china_towns_second__2[[Column1]:[Y]],2,FALSE)</f>
        <v>#N/A</v>
      </c>
      <c r="L652" t="s">
        <v>6552</v>
      </c>
      <c r="M652" t="str">
        <f>VLOOKUP(H652,CHOOSE({1,2},Table2[Native],Table2[Name]),2,0)</f>
        <v>Chénxī Xiàn</v>
      </c>
      <c r="N652" t="str">
        <f>VLOOKUP(I652,CHOOSE({1,2},Table2[Native],Table2[Name]),2,0)</f>
        <v>Huáihuà Shì</v>
      </c>
      <c r="O652" t="str">
        <f t="shared" si="42"/>
        <v>Houtang Yaozu Xiang (Huáihuà Shì)</v>
      </c>
      <c r="P652" s="11" t="str">
        <f t="shared" si="43"/>
        <v>Houtang Yaozu Xiang (Huáihuà Shì)</v>
      </c>
    </row>
    <row r="653" spans="1:16" hidden="1" x14ac:dyDescent="0.25">
      <c r="A653" t="s">
        <v>3492</v>
      </c>
      <c r="B653" t="str">
        <f t="shared" si="40"/>
        <v>Huágé Zhèn</v>
      </c>
      <c r="C653" t="str">
        <f t="shared" si="41"/>
        <v>Huágé Zhèn</v>
      </c>
      <c r="D653" t="s">
        <v>3493</v>
      </c>
      <c r="E653" t="s">
        <v>306</v>
      </c>
      <c r="F653" t="str">
        <f>_xlfn.CONCAT(D653,", ",H653,", ",I653,", ","湖南省")</f>
        <v>华阁镇, 南县, 益阳市, 湖南省</v>
      </c>
      <c r="G653">
        <v>66708</v>
      </c>
      <c r="H653" t="s">
        <v>192</v>
      </c>
      <c r="I653" t="s">
        <v>188</v>
      </c>
      <c r="J653">
        <f>VLOOKUP(F653,[1]!china_towns_second__2[[Column1]:[Y]],3,FALSE)</f>
        <v>29.261061100795398</v>
      </c>
      <c r="K653">
        <f>VLOOKUP(F653,[1]!china_towns_second__2[[Column1]:[Y]],2,FALSE)</f>
        <v>112.63666360000001</v>
      </c>
      <c r="L653" t="s">
        <v>6553</v>
      </c>
      <c r="M653" t="str">
        <f>VLOOKUP(H653,CHOOSE({1,2},Table2[Native],Table2[Name]),2,0)</f>
        <v>Nán Xiàn</v>
      </c>
      <c r="N653" t="str">
        <f>VLOOKUP(I653,CHOOSE({1,2},Table2[Native],Table2[Name]),2,0)</f>
        <v>Yìyáng Shì</v>
      </c>
      <c r="O653" t="str">
        <f t="shared" si="42"/>
        <v>Huage Zhen (Yìyáng Shì)</v>
      </c>
      <c r="P653" s="11" t="str">
        <f t="shared" si="43"/>
        <v>Huage Zhen (Yìyáng Shì)</v>
      </c>
    </row>
    <row r="654" spans="1:16" hidden="1" x14ac:dyDescent="0.25">
      <c r="A654" t="s">
        <v>2696</v>
      </c>
      <c r="B654" t="str">
        <f t="shared" si="40"/>
        <v>Huāgŭ Jiēdào</v>
      </c>
      <c r="C654" t="str">
        <f t="shared" si="41"/>
        <v>Huāgŭ Jiēdào</v>
      </c>
      <c r="D654" t="s">
        <v>2697</v>
      </c>
      <c r="E654" t="s">
        <v>287</v>
      </c>
      <c r="F654" t="str">
        <f>_xlfn.CONCAT(D654,", ",H654,", ",I654,", ","湖南省")</f>
        <v>花古街道, 洞口县, 邵阳市, 湖南省</v>
      </c>
      <c r="G654">
        <v>21436</v>
      </c>
      <c r="H654" t="s">
        <v>141</v>
      </c>
      <c r="I654" t="s">
        <v>133</v>
      </c>
      <c r="J654" t="e">
        <f>VLOOKUP(F654,[1]!china_towns_second__2[[Column1]:[Y]],3,FALSE)</f>
        <v>#N/A</v>
      </c>
      <c r="K654" t="e">
        <f>VLOOKUP(F654,[1]!china_towns_second__2[[Column1]:[Y]],2,FALSE)</f>
        <v>#N/A</v>
      </c>
      <c r="L654" t="s">
        <v>6554</v>
      </c>
      <c r="M654" t="str">
        <f>VLOOKUP(H654,CHOOSE({1,2},Table2[Native],Table2[Name]),2,0)</f>
        <v>Dòngkŏu Xiàn</v>
      </c>
      <c r="N654" t="str">
        <f>VLOOKUP(I654,CHOOSE({1,2},Table2[Native],Table2[Name]),2,0)</f>
        <v>Shàoyáng Shì</v>
      </c>
      <c r="O654" t="str">
        <f t="shared" si="42"/>
        <v>Huagu Jiedao (Shàoyáng Shì)</v>
      </c>
      <c r="P654" s="11" t="str">
        <f t="shared" si="43"/>
        <v>Huagu Jiedao (Shàoyáng Shì)</v>
      </c>
    </row>
    <row r="655" spans="1:16" hidden="1" x14ac:dyDescent="0.25">
      <c r="A655" t="s">
        <v>842</v>
      </c>
      <c r="B655" t="str">
        <f t="shared" si="40"/>
        <v>Huáichuān Jiēdào</v>
      </c>
      <c r="C655" t="str">
        <f t="shared" si="41"/>
        <v>Huáichuān Jiēdào</v>
      </c>
      <c r="D655" t="s">
        <v>843</v>
      </c>
      <c r="E655" t="s">
        <v>287</v>
      </c>
      <c r="F655" t="str">
        <f>_xlfn.CONCAT(D655,", ",H655,", ",I655,", ","湖南省")</f>
        <v>淮川街道, 浏阳市, 长沙市, 湖南省</v>
      </c>
      <c r="G655">
        <v>67774</v>
      </c>
      <c r="H655" t="s">
        <v>36</v>
      </c>
      <c r="I655" t="s">
        <v>28</v>
      </c>
      <c r="J655">
        <f>VLOOKUP(F655,[1]!china_towns_second__2[[Column1]:[Y]],3,FALSE)</f>
        <v>28.148570798014301</v>
      </c>
      <c r="K655">
        <f>VLOOKUP(F655,[1]!china_towns_second__2[[Column1]:[Y]],2,FALSE)</f>
        <v>113.6259834</v>
      </c>
      <c r="L655" t="s">
        <v>6555</v>
      </c>
      <c r="M655" t="str">
        <f>VLOOKUP(H655,CHOOSE({1,2},Table2[Native],Table2[Name]),2,0)</f>
        <v>Liúyáng Shì</v>
      </c>
      <c r="N655" t="str">
        <f>VLOOKUP(I655,CHOOSE({1,2},Table2[Native],Table2[Name]),2,0)</f>
        <v>Chángshā Shì</v>
      </c>
      <c r="O655" t="str">
        <f t="shared" si="42"/>
        <v>Huaichuan Jiedao (Chángshā Shì)</v>
      </c>
      <c r="P655" s="11" t="str">
        <f t="shared" si="43"/>
        <v>Huaichuan Jiedao (Chángshā Shì)</v>
      </c>
    </row>
    <row r="656" spans="1:16" hidden="1" x14ac:dyDescent="0.25">
      <c r="A656" t="s">
        <v>2449</v>
      </c>
      <c r="B656" t="str">
        <f t="shared" si="40"/>
        <v>Huāmén Zhèn</v>
      </c>
      <c r="C656" t="str">
        <f t="shared" si="41"/>
        <v>Huāmén Zhèn</v>
      </c>
      <c r="D656" t="s">
        <v>2450</v>
      </c>
      <c r="E656" t="s">
        <v>306</v>
      </c>
      <c r="F656" t="str">
        <f>_xlfn.CONCAT(D656,", ",H656,", ",I656,", ","湖南省")</f>
        <v>花门镇, 双峰县, 娄底市, 湖南省</v>
      </c>
      <c r="G656">
        <v>57546</v>
      </c>
      <c r="H656" t="s">
        <v>129</v>
      </c>
      <c r="I656" t="s">
        <v>121</v>
      </c>
      <c r="J656">
        <f>VLOOKUP(F656,[1]!china_towns_second__2[[Column1]:[Y]],3,FALSE)</f>
        <v>27.272990900906098</v>
      </c>
      <c r="K656">
        <f>VLOOKUP(F656,[1]!china_towns_second__2[[Column1]:[Y]],2,FALSE)</f>
        <v>112.0891055</v>
      </c>
      <c r="L656" t="s">
        <v>6556</v>
      </c>
      <c r="M656" t="str">
        <f>VLOOKUP(H656,CHOOSE({1,2},Table2[Native],Table2[Name]),2,0)</f>
        <v>Shuāngfēng Xiàn</v>
      </c>
      <c r="N656" t="str">
        <f>VLOOKUP(I656,CHOOSE({1,2},Table2[Native],Table2[Name]),2,0)</f>
        <v>Lóudĭ Shì</v>
      </c>
      <c r="O656" t="str">
        <f t="shared" si="42"/>
        <v>Huamen Zhen (Lóudĭ Shì)</v>
      </c>
      <c r="P656" s="11" t="str">
        <f t="shared" si="43"/>
        <v>Huamen Zhen (Lóudĭ Shì)</v>
      </c>
    </row>
    <row r="657" spans="1:16" hidden="1" x14ac:dyDescent="0.25">
      <c r="A657" t="s">
        <v>844</v>
      </c>
      <c r="B657" t="str">
        <f t="shared" si="40"/>
        <v>Huāmínglóu Zhèn</v>
      </c>
      <c r="C657" t="str">
        <f t="shared" si="41"/>
        <v>Huāmínglóu Zhèn</v>
      </c>
      <c r="D657" t="s">
        <v>845</v>
      </c>
      <c r="E657" t="s">
        <v>306</v>
      </c>
      <c r="F657" t="str">
        <f>_xlfn.CONCAT(D657,", ",H657,", ",I657,", ","湖南省")</f>
        <v>花明楼镇, 宁乡市, 长沙市, 湖南省</v>
      </c>
      <c r="G657">
        <v>38618</v>
      </c>
      <c r="H657" t="s">
        <v>38</v>
      </c>
      <c r="I657" t="s">
        <v>28</v>
      </c>
      <c r="J657">
        <f>VLOOKUP(F657,[1]!china_towns_second__2[[Column1]:[Y]],3,FALSE)</f>
        <v>28.042662124100701</v>
      </c>
      <c r="K657">
        <f>VLOOKUP(F657,[1]!china_towns_second__2[[Column1]:[Y]],2,FALSE)</f>
        <v>112.6132758</v>
      </c>
      <c r="L657" t="s">
        <v>6557</v>
      </c>
      <c r="M657" t="str">
        <f>VLOOKUP(H657,CHOOSE({1,2},Table2[Native],Table2[Name]),2,0)</f>
        <v>Níngxiāng Shì</v>
      </c>
      <c r="N657" t="str">
        <f>VLOOKUP(I657,CHOOSE({1,2},Table2[Native],Table2[Name]),2,0)</f>
        <v>Chángshā Shì</v>
      </c>
      <c r="O657" t="str">
        <f t="shared" si="42"/>
        <v>Huaminglou Zhen (Chángshā Shì)</v>
      </c>
      <c r="P657" s="11" t="str">
        <f t="shared" si="43"/>
        <v>Huaminglou Zhen (Chángshā Shì)</v>
      </c>
    </row>
    <row r="658" spans="1:16" hidden="1" x14ac:dyDescent="0.25">
      <c r="A658" t="s">
        <v>846</v>
      </c>
      <c r="B658" t="str">
        <f t="shared" si="40"/>
        <v>Huángcái Zhèn</v>
      </c>
      <c r="C658" t="str">
        <f t="shared" si="41"/>
        <v>Huángcái Zhèn</v>
      </c>
      <c r="D658" t="s">
        <v>847</v>
      </c>
      <c r="E658" t="s">
        <v>306</v>
      </c>
      <c r="F658" t="str">
        <f>_xlfn.CONCAT(D658,", ",H658,", ",I658,", ","湖南省")</f>
        <v>黄材镇, 宁乡市, 长沙市, 湖南省</v>
      </c>
      <c r="G658">
        <v>47717</v>
      </c>
      <c r="H658" t="s">
        <v>38</v>
      </c>
      <c r="I658" t="s">
        <v>28</v>
      </c>
      <c r="J658">
        <f>VLOOKUP(F658,[1]!china_towns_second__2[[Column1]:[Y]],3,FALSE)</f>
        <v>28.181493023952299</v>
      </c>
      <c r="K658">
        <f>VLOOKUP(F658,[1]!china_towns_second__2[[Column1]:[Y]],2,FALSE)</f>
        <v>112.09625629999999</v>
      </c>
      <c r="L658" t="s">
        <v>6558</v>
      </c>
      <c r="M658" t="str">
        <f>VLOOKUP(H658,CHOOSE({1,2},Table2[Native],Table2[Name]),2,0)</f>
        <v>Níngxiāng Shì</v>
      </c>
      <c r="N658" t="str">
        <f>VLOOKUP(I658,CHOOSE({1,2},Table2[Native],Table2[Name]),2,0)</f>
        <v>Chángshā Shì</v>
      </c>
      <c r="O658" t="str">
        <f t="shared" si="42"/>
        <v>Huangcai Zhen (Chángshā Shì)</v>
      </c>
      <c r="P658" s="11" t="str">
        <f t="shared" si="43"/>
        <v>Huangcai Zhen (Chángshā Shì)</v>
      </c>
    </row>
    <row r="659" spans="1:16" hidden="1" x14ac:dyDescent="0.25">
      <c r="A659" t="s">
        <v>1149</v>
      </c>
      <c r="B659" t="str">
        <f t="shared" si="40"/>
        <v>Huángcăo Zhèn</v>
      </c>
      <c r="C659" t="str">
        <f t="shared" si="41"/>
        <v>Huángcăo Zhèn</v>
      </c>
      <c r="D659" t="s">
        <v>1150</v>
      </c>
      <c r="E659" t="s">
        <v>306</v>
      </c>
      <c r="F659" t="str">
        <f>_xlfn.CONCAT(D659,", ",H659,", ",I659,", ","湖南省")</f>
        <v>黄草镇, 资兴市, 郴州市, 湖南省</v>
      </c>
      <c r="G659">
        <v>9847</v>
      </c>
      <c r="H659" t="s">
        <v>70</v>
      </c>
      <c r="I659" t="s">
        <v>48</v>
      </c>
      <c r="J659">
        <f>VLOOKUP(F659,[1]!china_towns_second__2[[Column1]:[Y]],3,FALSE)</f>
        <v>25.651122594267399</v>
      </c>
      <c r="K659">
        <f>VLOOKUP(F659,[1]!china_towns_second__2[[Column1]:[Y]],2,FALSE)</f>
        <v>113.4899827</v>
      </c>
      <c r="L659" t="s">
        <v>6559</v>
      </c>
      <c r="M659" t="str">
        <f>VLOOKUP(H659,CHOOSE({1,2},Table2[Native],Table2[Name]),2,0)</f>
        <v>Zīxīng Shì</v>
      </c>
      <c r="N659" t="str">
        <f>VLOOKUP(I659,CHOOSE({1,2},Table2[Native],Table2[Name]),2,0)</f>
        <v>Chēnzhōu Shì</v>
      </c>
      <c r="O659" t="str">
        <f t="shared" si="42"/>
        <v>Huangcao Zhen (Chēnzhōu Shì)</v>
      </c>
      <c r="P659" s="11" t="str">
        <f t="shared" si="43"/>
        <v>Huangcao Zhen (Chēnzhōu Shì)</v>
      </c>
    </row>
    <row r="660" spans="1:16" hidden="1" x14ac:dyDescent="0.25">
      <c r="A660" t="s">
        <v>1576</v>
      </c>
      <c r="B660" t="str">
        <f t="shared" si="40"/>
        <v>Huángchálĭng Jiēdào [incl. Xiāngjiāng Xiāng]</v>
      </c>
      <c r="C660" t="str">
        <f t="shared" si="41"/>
        <v>Huángchálĭng Jiēdào [incl. Xiāngjiāng Xiāng]</v>
      </c>
      <c r="D660" t="s">
        <v>1577</v>
      </c>
      <c r="E660" t="s">
        <v>287</v>
      </c>
      <c r="F660" t="str">
        <f>_xlfn.CONCAT(D660,", ",H660,", ",I660,", ","湖南省")</f>
        <v>黄茶岭街道, 雁峰区, 衡阳市, 湖南省</v>
      </c>
      <c r="G660">
        <v>52668</v>
      </c>
      <c r="H660" t="s">
        <v>90</v>
      </c>
      <c r="I660" t="s">
        <v>72</v>
      </c>
      <c r="J660">
        <f>VLOOKUP(F660,[1]!china_towns_second__2[[Column1]:[Y]],3,FALSE)</f>
        <v>26.8697038643406</v>
      </c>
      <c r="K660">
        <f>VLOOKUP(F660,[1]!china_towns_second__2[[Column1]:[Y]],2,FALSE)</f>
        <v>112.611902</v>
      </c>
      <c r="L660" t="s">
        <v>6560</v>
      </c>
      <c r="M660" t="str">
        <f>VLOOKUP(H660,CHOOSE({1,2},Table2[Native],Table2[Name]),2,0)</f>
        <v>Yànfēng Qū</v>
      </c>
      <c r="N660" t="str">
        <f>VLOOKUP(I660,CHOOSE({1,2},Table2[Native],Table2[Name]),2,0)</f>
        <v>Héngyáng Shì</v>
      </c>
      <c r="O660" t="str">
        <f t="shared" si="42"/>
        <v>Huangchaling Jiedao [incl. Xiangjiang Xiang] (Héngyáng Shì)</v>
      </c>
      <c r="P660" s="11" t="str">
        <f t="shared" si="43"/>
        <v>Huangchaling Jiedao [incl. Xiangjiang Xiang] (Héngyáng Shì)</v>
      </c>
    </row>
    <row r="661" spans="1:16" hidden="1" x14ac:dyDescent="0.25">
      <c r="A661" t="s">
        <v>4594</v>
      </c>
      <c r="B661" t="str">
        <f t="shared" si="40"/>
        <v>Huángfēngqiáo Zhèn [incl. Bǎishì Zhèn]</v>
      </c>
      <c r="C661" t="str">
        <f t="shared" si="41"/>
        <v>Huángfēngqiáo Zhèn [incl. Bǎishì Zhèn]</v>
      </c>
      <c r="D661" t="s">
        <v>4595</v>
      </c>
      <c r="E661" t="s">
        <v>306</v>
      </c>
      <c r="F661" t="str">
        <f>_xlfn.CONCAT(D661,", ",H661,", ",I661,", ","湖南省")</f>
        <v>黄丰桥镇, 攸县, 株洲市, 湖南省</v>
      </c>
      <c r="G661">
        <v>37422</v>
      </c>
      <c r="H661" t="s">
        <v>266</v>
      </c>
      <c r="I661" t="s">
        <v>250</v>
      </c>
      <c r="J661">
        <f>VLOOKUP(F661,[1]!china_towns_second__2[[Column1]:[Y]],3,FALSE)</f>
        <v>27.245868960764401</v>
      </c>
      <c r="K661">
        <f>VLOOKUP(F661,[1]!china_towns_second__2[[Column1]:[Y]],2,FALSE)</f>
        <v>113.6961222</v>
      </c>
      <c r="L661" t="s">
        <v>6561</v>
      </c>
      <c r="M661" t="str">
        <f>VLOOKUP(H661,CHOOSE({1,2},Table2[Native],Table2[Name]),2,0)</f>
        <v>Yōu Xiàn</v>
      </c>
      <c r="N661" t="str">
        <f>VLOOKUP(I661,CHOOSE({1,2},Table2[Native],Table2[Name]),2,0)</f>
        <v>Zhūzhōu Shì</v>
      </c>
      <c r="O661" t="str">
        <f t="shared" si="42"/>
        <v>Huangfengqiao Zhen [incl. Baishi Zhen] (Zhūzhōu Shì)</v>
      </c>
      <c r="P661" s="11" t="str">
        <f t="shared" si="43"/>
        <v>Huangfengqiao Zhen [incl. Baishi Zhen] (Zhūzhōu Shì)</v>
      </c>
    </row>
    <row r="662" spans="1:16" hidden="1" x14ac:dyDescent="0.25">
      <c r="A662" t="s">
        <v>4127</v>
      </c>
      <c r="B662" t="str">
        <f t="shared" si="40"/>
        <v>Huánggài Zhèn</v>
      </c>
      <c r="C662" t="str">
        <f t="shared" si="41"/>
        <v>Huánggài Zhèn</v>
      </c>
      <c r="D662" t="s">
        <v>4128</v>
      </c>
      <c r="E662" t="s">
        <v>306</v>
      </c>
      <c r="F662" t="str">
        <f>_xlfn.CONCAT(D662,", ",H662,", ",I662,", ","湖南省")</f>
        <v>黄盖镇, 临湘市, 岳阳市, 湖南省</v>
      </c>
      <c r="G662">
        <v>9743</v>
      </c>
      <c r="H662" t="s">
        <v>227</v>
      </c>
      <c r="I662" t="s">
        <v>221</v>
      </c>
      <c r="J662">
        <f>VLOOKUP(F662,[1]!china_towns_second__2[[Column1]:[Y]],3,FALSE)</f>
        <v>29.793242283341598</v>
      </c>
      <c r="K662">
        <f>VLOOKUP(F662,[1]!china_towns_second__2[[Column1]:[Y]],2,FALSE)</f>
        <v>113.5427822</v>
      </c>
      <c r="L662" t="s">
        <v>6562</v>
      </c>
      <c r="M662" t="str">
        <f>VLOOKUP(H662,CHOOSE({1,2},Table2[Native],Table2[Name]),2,0)</f>
        <v>Línxiāng Shì</v>
      </c>
      <c r="N662" t="str">
        <f>VLOOKUP(I662,CHOOSE({1,2},Table2[Native],Table2[Name]),2,0)</f>
        <v>Yuèyáng Shì</v>
      </c>
      <c r="O662" t="str">
        <f t="shared" si="42"/>
        <v>Huanggai Zhen (Yuèyáng Shì)</v>
      </c>
      <c r="P662" s="11" t="str">
        <f t="shared" si="43"/>
        <v>Huanggai Zhen (Yuèyáng Shì)</v>
      </c>
    </row>
    <row r="663" spans="1:16" hidden="1" x14ac:dyDescent="0.25">
      <c r="A663" t="s">
        <v>848</v>
      </c>
      <c r="B663" t="str">
        <f t="shared" si="40"/>
        <v>Huánghuā Zhèn</v>
      </c>
      <c r="C663" t="str">
        <f t="shared" si="41"/>
        <v>Huánghuā Zhèn</v>
      </c>
      <c r="D663" t="s">
        <v>849</v>
      </c>
      <c r="E663" t="s">
        <v>306</v>
      </c>
      <c r="F663" t="str">
        <f>_xlfn.CONCAT(D663,", ",H663,", ",I663,", ","湖南省")</f>
        <v>黄花镇, 长沙县, 长沙市, 湖南省</v>
      </c>
      <c r="G663">
        <v>82636</v>
      </c>
      <c r="H663" t="s">
        <v>30</v>
      </c>
      <c r="I663" t="s">
        <v>28</v>
      </c>
      <c r="J663">
        <f>VLOOKUP(F663,[1]!china_towns_second__2[[Column1]:[Y]],3,FALSE)</f>
        <v>28.2376860028794</v>
      </c>
      <c r="K663">
        <f>VLOOKUP(F663,[1]!china_towns_second__2[[Column1]:[Y]],2,FALSE)</f>
        <v>113.1937052</v>
      </c>
      <c r="L663" t="s">
        <v>6563</v>
      </c>
      <c r="M663" t="str">
        <f>VLOOKUP(H663,CHOOSE({1,2},Table2[Native],Table2[Name]),2,0)</f>
        <v>Chángshā Xiàn</v>
      </c>
      <c r="N663" t="str">
        <f>VLOOKUP(I663,CHOOSE({1,2},Table2[Native],Table2[Name]),2,0)</f>
        <v>Chángshā Shì</v>
      </c>
      <c r="O663" t="str">
        <f t="shared" si="42"/>
        <v>Huanghua Zhen (Chángshā Shì)</v>
      </c>
      <c r="P663" s="11" t="str">
        <f t="shared" si="43"/>
        <v>Huanghua Zhen (Chángshā Shì)</v>
      </c>
    </row>
    <row r="664" spans="1:16" hidden="1" x14ac:dyDescent="0.25">
      <c r="A664" t="s">
        <v>3744</v>
      </c>
      <c r="B664" t="str">
        <f t="shared" si="40"/>
        <v>Huángjiălĭng Xiāng</v>
      </c>
      <c r="C664" t="str">
        <f t="shared" si="41"/>
        <v>Huángjiălĭng Xiāng</v>
      </c>
      <c r="D664" t="s">
        <v>3745</v>
      </c>
      <c r="E664" t="s">
        <v>280</v>
      </c>
      <c r="F664" t="str">
        <f>_xlfn.CONCAT(D664,", ",H664,", ",I664,", ","湖南省")</f>
        <v>黄甲岭乡, 江永县, 永州市, 湖南省</v>
      </c>
      <c r="G664">
        <v>12901</v>
      </c>
      <c r="H664" t="s">
        <v>207</v>
      </c>
      <c r="I664" t="s">
        <v>200</v>
      </c>
      <c r="J664" t="e">
        <f>VLOOKUP(F664,[1]!china_towns_second__2[[Column1]:[Y]],3,FALSE)</f>
        <v>#N/A</v>
      </c>
      <c r="K664" t="e">
        <f>VLOOKUP(F664,[1]!china_towns_second__2[[Column1]:[Y]],2,FALSE)</f>
        <v>#N/A</v>
      </c>
      <c r="L664" t="s">
        <v>6564</v>
      </c>
      <c r="M664" t="str">
        <f>VLOOKUP(H664,CHOOSE({1,2},Table2[Native],Table2[Name]),2,0)</f>
        <v>Jiāngyŏng Xiàn</v>
      </c>
      <c r="N664" t="str">
        <f>VLOOKUP(I664,CHOOSE({1,2},Table2[Native],Table2[Name]),2,0)</f>
        <v>Yŏngzhōu Shì</v>
      </c>
      <c r="O664" t="str">
        <f t="shared" si="42"/>
        <v>Huangjialing Xiang (Yŏngzhōu Shì)</v>
      </c>
      <c r="P664" s="11" t="str">
        <f t="shared" si="43"/>
        <v>Huangjialing Xiang (Yŏngzhōu Shì)</v>
      </c>
    </row>
    <row r="665" spans="1:16" hidden="1" x14ac:dyDescent="0.25">
      <c r="A665" t="s">
        <v>431</v>
      </c>
      <c r="B665" t="str">
        <f t="shared" si="40"/>
        <v>Huángjiăpū Xiāng</v>
      </c>
      <c r="C665" t="str">
        <f t="shared" si="41"/>
        <v>Huángjiăpū Xiāng</v>
      </c>
      <c r="D665" t="s">
        <v>432</v>
      </c>
      <c r="E665" t="s">
        <v>280</v>
      </c>
      <c r="F665" t="str">
        <f>_xlfn.CONCAT(D665,", ",H665,", ",I665,", ","湖南省")</f>
        <v>黄甲铺乡, 桃源县, 常德市, 湖南省</v>
      </c>
      <c r="G665">
        <v>15073</v>
      </c>
      <c r="H665" t="s">
        <v>24</v>
      </c>
      <c r="I665" t="s">
        <v>6</v>
      </c>
      <c r="J665" t="e">
        <f>VLOOKUP(F665,[1]!china_towns_second__2[[Column1]:[Y]],3,FALSE)</f>
        <v>#N/A</v>
      </c>
      <c r="K665" t="e">
        <f>VLOOKUP(F665,[1]!china_towns_second__2[[Column1]:[Y]],2,FALSE)</f>
        <v>#N/A</v>
      </c>
      <c r="L665" t="s">
        <v>6565</v>
      </c>
      <c r="M665" t="str">
        <f>VLOOKUP(H665,CHOOSE({1,2},Table2[Native],Table2[Name]),2,0)</f>
        <v>Táoyuán Xiàn</v>
      </c>
      <c r="N665" t="str">
        <f>VLOOKUP(I665,CHOOSE({1,2},Table2[Native],Table2[Name]),2,0)</f>
        <v>Chángdé Shì</v>
      </c>
      <c r="O665" t="str">
        <f t="shared" si="42"/>
        <v>Huangjiapu Xiang (Chángdé Shì)</v>
      </c>
      <c r="P665" s="11" t="str">
        <f t="shared" si="43"/>
        <v>Huangjiapu Xiang (Chángdé Shì)</v>
      </c>
    </row>
    <row r="666" spans="1:16" hidden="1" x14ac:dyDescent="0.25">
      <c r="A666" t="s">
        <v>4131</v>
      </c>
      <c r="B666" t="str">
        <f t="shared" si="40"/>
        <v>Huángjīn Xiāng</v>
      </c>
      <c r="C666" t="str">
        <f t="shared" si="41"/>
        <v>Huángjīn Xiāng</v>
      </c>
      <c r="D666" t="s">
        <v>4132</v>
      </c>
      <c r="E666" t="s">
        <v>280</v>
      </c>
      <c r="F666" t="str">
        <f>_xlfn.CONCAT(D666,", ",H666,", ",I666,", ","湖南省")</f>
        <v>黄金乡, 汨罗市, 岳阳市, 湖南省</v>
      </c>
      <c r="G666">
        <v>14418</v>
      </c>
      <c r="H666" t="s">
        <v>228</v>
      </c>
      <c r="I666" t="s">
        <v>221</v>
      </c>
      <c r="J666" t="e">
        <f>VLOOKUP(F666,[1]!china_towns_second__2[[Column1]:[Y]],3,FALSE)</f>
        <v>#N/A</v>
      </c>
      <c r="K666" t="e">
        <f>VLOOKUP(F666,[1]!china_towns_second__2[[Column1]:[Y]],2,FALSE)</f>
        <v>#N/A</v>
      </c>
      <c r="L666" t="s">
        <v>6566</v>
      </c>
      <c r="M666" t="str">
        <f>VLOOKUP(H666,CHOOSE({1,2},Table2[Native],Table2[Name]),2,0)</f>
        <v>Mìluó Shì</v>
      </c>
      <c r="N666" t="str">
        <f>VLOOKUP(I666,CHOOSE({1,2},Table2[Native],Table2[Name]),2,0)</f>
        <v>Yuèyáng Shì</v>
      </c>
      <c r="O666" t="str">
        <f t="shared" si="42"/>
        <v>Huangjin Xiang (Yuèyáng Shì)</v>
      </c>
      <c r="P666" s="11" t="str">
        <f t="shared" si="43"/>
        <v>Huangjin Xiang (Yuèyáng Shì)</v>
      </c>
    </row>
    <row r="667" spans="1:16" hidden="1" x14ac:dyDescent="0.25">
      <c r="A667" t="s">
        <v>2700</v>
      </c>
      <c r="B667" t="str">
        <f t="shared" si="40"/>
        <v>Huángjīn Yáozú Xiāng</v>
      </c>
      <c r="C667" t="str">
        <f t="shared" si="41"/>
        <v>Huángjīn Yáozú Xiāng</v>
      </c>
      <c r="D667" t="s">
        <v>2701</v>
      </c>
      <c r="E667" t="s">
        <v>280</v>
      </c>
      <c r="F667" t="str">
        <f>_xlfn.CONCAT(D667,", ",H667,", ",I667,", ","湖南省")</f>
        <v>黄金瑶族乡, 新宁县, 邵阳市, 湖南省</v>
      </c>
      <c r="G667">
        <v>7961</v>
      </c>
      <c r="H667" t="s">
        <v>155</v>
      </c>
      <c r="I667" t="s">
        <v>133</v>
      </c>
      <c r="J667" t="e">
        <f>VLOOKUP(F667,[1]!china_towns_second__2[[Column1]:[Y]],3,FALSE)</f>
        <v>#N/A</v>
      </c>
      <c r="K667" t="e">
        <f>VLOOKUP(F667,[1]!china_towns_second__2[[Column1]:[Y]],2,FALSE)</f>
        <v>#N/A</v>
      </c>
      <c r="L667" t="s">
        <v>6567</v>
      </c>
      <c r="M667" t="str">
        <f>VLOOKUP(H667,CHOOSE({1,2},Table2[Native],Table2[Name]),2,0)</f>
        <v>Xīnníng Xiàn</v>
      </c>
      <c r="N667" t="str">
        <f>VLOOKUP(I667,CHOOSE({1,2},Table2[Native],Table2[Name]),2,0)</f>
        <v>Shàoyáng Shì</v>
      </c>
      <c r="O667" t="str">
        <f t="shared" si="42"/>
        <v>Huangjin Yaozu Xiang (Shàoyáng Shì)</v>
      </c>
      <c r="P667" s="11" t="str">
        <f t="shared" si="43"/>
        <v>Huangjin Yaozu Xiang (Shàoyáng Shì)</v>
      </c>
    </row>
    <row r="668" spans="1:16" hidden="1" x14ac:dyDescent="0.25">
      <c r="A668" t="s">
        <v>2009</v>
      </c>
      <c r="B668" t="str">
        <f t="shared" si="40"/>
        <v>Huángjīn'ào Zhèn</v>
      </c>
      <c r="C668" t="str">
        <f t="shared" si="41"/>
        <v>Huángjīn'ào Zhèn</v>
      </c>
      <c r="D668" t="s">
        <v>2010</v>
      </c>
      <c r="E668" t="s">
        <v>306</v>
      </c>
      <c r="F668" t="str">
        <f>_xlfn.CONCAT(D668,", ",H668,", ",I668,", ","湖南省")</f>
        <v>黄金坳镇, 鹤城区, 怀化市, 湖南省</v>
      </c>
      <c r="G668">
        <v>12048</v>
      </c>
      <c r="H668" t="s">
        <v>99</v>
      </c>
      <c r="I668" t="s">
        <v>95</v>
      </c>
      <c r="J668">
        <f>VLOOKUP(F668,[1]!china_towns_second__2[[Column1]:[Y]],3,FALSE)</f>
        <v>27.642645296364101</v>
      </c>
      <c r="K668">
        <f>VLOOKUP(F668,[1]!china_towns_second__2[[Column1]:[Y]],2,FALSE)</f>
        <v>109.9450635</v>
      </c>
      <c r="L668" t="s">
        <v>6568</v>
      </c>
      <c r="M668" t="str">
        <f>VLOOKUP(H668,CHOOSE({1,2},Table2[Native],Table2[Name]),2,0)</f>
        <v>Hèchéng Qū</v>
      </c>
      <c r="N668" t="str">
        <f>VLOOKUP(I668,CHOOSE({1,2},Table2[Native],Table2[Name]),2,0)</f>
        <v>Huáihuà Shì</v>
      </c>
      <c r="O668" t="str">
        <f t="shared" si="42"/>
        <v>Huangjin'ao Zhen (Huáihuà Shì)</v>
      </c>
      <c r="P668" s="11" t="str">
        <f t="shared" si="43"/>
        <v>Huangjin'ao Zhen (Huáihuà Shì)</v>
      </c>
    </row>
    <row r="669" spans="1:16" hidden="1" x14ac:dyDescent="0.25">
      <c r="A669" t="s">
        <v>4129</v>
      </c>
      <c r="B669" t="str">
        <f t="shared" si="40"/>
        <v>Huángjīndòng Xiāng</v>
      </c>
      <c r="C669" t="str">
        <f t="shared" si="41"/>
        <v>Huángjīndòng Xiāng</v>
      </c>
      <c r="D669" t="s">
        <v>4130</v>
      </c>
      <c r="E669" t="s">
        <v>280</v>
      </c>
      <c r="F669" t="str">
        <f>_xlfn.CONCAT(D669,", ",H669,", ",I669,", ","湖南省")</f>
        <v>黄金洞乡, 平江县, 岳阳市, 湖南省</v>
      </c>
      <c r="G669">
        <v>4354</v>
      </c>
      <c r="H669" t="s">
        <v>230</v>
      </c>
      <c r="I669" t="s">
        <v>221</v>
      </c>
      <c r="J669" t="e">
        <f>VLOOKUP(F669,[1]!china_towns_second__2[[Column1]:[Y]],3,FALSE)</f>
        <v>#N/A</v>
      </c>
      <c r="K669" t="e">
        <f>VLOOKUP(F669,[1]!china_towns_second__2[[Column1]:[Y]],2,FALSE)</f>
        <v>#N/A</v>
      </c>
      <c r="L669" t="s">
        <v>6569</v>
      </c>
      <c r="M669" t="str">
        <f>VLOOKUP(H669,CHOOSE({1,2},Table2[Native],Table2[Name]),2,0)</f>
        <v>Píngjiāng Xiàn</v>
      </c>
      <c r="N669" t="str">
        <f>VLOOKUP(I669,CHOOSE({1,2},Table2[Native],Table2[Name]),2,0)</f>
        <v>Yuèyáng Shì</v>
      </c>
      <c r="O669" t="str">
        <f t="shared" si="42"/>
        <v>Huangjindong Xiang (Yuèyáng Shì)</v>
      </c>
      <c r="P669" s="11" t="str">
        <f t="shared" si="43"/>
        <v>Huangjindong Xiang (Yuèyáng Shì)</v>
      </c>
    </row>
    <row r="670" spans="1:16" hidden="1" x14ac:dyDescent="0.25">
      <c r="A670" t="s">
        <v>2698</v>
      </c>
      <c r="B670" t="str">
        <f t="shared" si="40"/>
        <v>Huángjīng Xiāng</v>
      </c>
      <c r="C670" t="str">
        <f t="shared" si="41"/>
        <v>Huángjīng Xiāng</v>
      </c>
      <c r="D670" t="s">
        <v>2699</v>
      </c>
      <c r="E670" t="s">
        <v>280</v>
      </c>
      <c r="F670" t="str">
        <f>_xlfn.CONCAT(D670,", ",H670,", ",I670,", ","湖南省")</f>
        <v>黄荆乡, 邵阳县, 邵阳市, 湖南省</v>
      </c>
      <c r="G670">
        <v>18103</v>
      </c>
      <c r="H670" t="s">
        <v>147</v>
      </c>
      <c r="I670" t="s">
        <v>133</v>
      </c>
      <c r="J670" t="e">
        <f>VLOOKUP(F670,[1]!china_towns_second__2[[Column1]:[Y]],3,FALSE)</f>
        <v>#N/A</v>
      </c>
      <c r="K670" t="e">
        <f>VLOOKUP(F670,[1]!china_towns_second__2[[Column1]:[Y]],2,FALSE)</f>
        <v>#N/A</v>
      </c>
      <c r="L670" t="s">
        <v>6570</v>
      </c>
      <c r="M670" t="str">
        <f>VLOOKUP(H670,CHOOSE({1,2},Table2[Native],Table2[Name]),2,0)</f>
        <v>Shàoyáng Xiàn</v>
      </c>
      <c r="N670" t="str">
        <f>VLOOKUP(I670,CHOOSE({1,2},Table2[Native],Table2[Name]),2,0)</f>
        <v>Shàoyáng Shì</v>
      </c>
      <c r="O670" t="str">
        <f t="shared" si="42"/>
        <v>Huangjing Xiang (Shàoyáng Shì)</v>
      </c>
      <c r="P670" s="11" t="str">
        <f t="shared" si="43"/>
        <v>Huangjing Xiang (Shàoyáng Shì)</v>
      </c>
    </row>
    <row r="671" spans="1:16" hidden="1" x14ac:dyDescent="0.25">
      <c r="A671" t="s">
        <v>850</v>
      </c>
      <c r="B671" t="str">
        <f t="shared" si="40"/>
        <v>Huángjīnyuán Jiēdào</v>
      </c>
      <c r="C671" t="str">
        <f t="shared" si="41"/>
        <v>Huángjīnyuán Jiēdào</v>
      </c>
      <c r="D671" t="s">
        <v>851</v>
      </c>
      <c r="E671" t="s">
        <v>287</v>
      </c>
      <c r="F671" t="str">
        <f>_xlfn.CONCAT(D671,", ",H671,", ",I671,", ","湖南省")</f>
        <v>黄金园街道, 望城区, 长沙市, 湖南省</v>
      </c>
      <c r="G671">
        <v>47971</v>
      </c>
      <c r="H671" t="s">
        <v>42</v>
      </c>
      <c r="I671" t="s">
        <v>28</v>
      </c>
      <c r="J671">
        <f>VLOOKUP(F671,[1]!china_towns_second__2[[Column1]:[Y]],3,FALSE)</f>
        <v>28.283839893498101</v>
      </c>
      <c r="K671">
        <f>VLOOKUP(F671,[1]!china_towns_second__2[[Column1]:[Y]],2,FALSE)</f>
        <v>112.8033322</v>
      </c>
      <c r="L671" t="s">
        <v>6571</v>
      </c>
      <c r="M671" t="str">
        <f>VLOOKUP(H671,CHOOSE({1,2},Table2[Native],Table2[Name]),2,0)</f>
        <v>Wàngchéng Qū</v>
      </c>
      <c r="N671" t="str">
        <f>VLOOKUP(I671,CHOOSE({1,2},Table2[Native],Table2[Name]),2,0)</f>
        <v>Chángshā Shì</v>
      </c>
      <c r="O671" t="str">
        <f t="shared" si="42"/>
        <v>Huangjinyuan Jiedao (Chángshā Shì)</v>
      </c>
      <c r="P671" s="11" t="str">
        <f t="shared" si="43"/>
        <v>Huangjinyuan Jiedao (Chángshā Shì)</v>
      </c>
    </row>
    <row r="672" spans="1:16" hidden="1" x14ac:dyDescent="0.25">
      <c r="A672" t="s">
        <v>2011</v>
      </c>
      <c r="B672" t="str">
        <f t="shared" si="40"/>
        <v>Huángléi Xiāng</v>
      </c>
      <c r="C672" t="str">
        <f t="shared" si="41"/>
        <v>Huángléi Xiāng</v>
      </c>
      <c r="D672" t="s">
        <v>2012</v>
      </c>
      <c r="E672" t="s">
        <v>280</v>
      </c>
      <c r="F672" t="str">
        <f>_xlfn.CONCAT(D672,", ",H672,", ",I672,", ","湖南省")</f>
        <v>黄雷乡, 新晃侗族自治县, 怀化市, 湖南省</v>
      </c>
      <c r="G672">
        <v>5774</v>
      </c>
      <c r="H672" t="s">
        <v>111</v>
      </c>
      <c r="I672" t="s">
        <v>95</v>
      </c>
      <c r="J672" t="e">
        <f>VLOOKUP(F672,[1]!china_towns_second__2[[Column1]:[Y]],3,FALSE)</f>
        <v>#N/A</v>
      </c>
      <c r="K672" t="e">
        <f>VLOOKUP(F672,[1]!china_towns_second__2[[Column1]:[Y]],2,FALSE)</f>
        <v>#N/A</v>
      </c>
      <c r="L672" t="s">
        <v>6572</v>
      </c>
      <c r="M672" t="str">
        <f>VLOOKUP(H672,CHOOSE({1,2},Table2[Native],Table2[Name]),2,0)</f>
        <v>Xīnhuăng Dòngzú Zìzhìxiàn</v>
      </c>
      <c r="N672" t="str">
        <f>VLOOKUP(I672,CHOOSE({1,2},Table2[Native],Table2[Name]),2,0)</f>
        <v>Huáihuà Shì</v>
      </c>
      <c r="O672" t="str">
        <f t="shared" si="42"/>
        <v>Huanglei Xiang (Huáihuà Shì)</v>
      </c>
      <c r="P672" s="11" t="str">
        <f t="shared" si="43"/>
        <v>Huanglei Xiang (Huáihuà Shì)</v>
      </c>
    </row>
    <row r="673" spans="1:16" hidden="1" x14ac:dyDescent="0.25">
      <c r="A673" t="s">
        <v>2702</v>
      </c>
      <c r="B673" t="str">
        <f t="shared" si="40"/>
        <v>Huánglóng Zhèn</v>
      </c>
      <c r="C673" t="str">
        <f t="shared" si="41"/>
        <v>Huánglóng Zhèn</v>
      </c>
      <c r="D673" t="s">
        <v>2703</v>
      </c>
      <c r="E673" t="s">
        <v>306</v>
      </c>
      <c r="F673" t="str">
        <f>_xlfn.CONCAT(D673,", ",H673,", ",I673,", ","湖南省")</f>
        <v>黄龙镇, 新宁县, 邵阳市, 湖南省</v>
      </c>
      <c r="G673">
        <v>24613</v>
      </c>
      <c r="H673" t="s">
        <v>155</v>
      </c>
      <c r="I673" t="s">
        <v>133</v>
      </c>
      <c r="J673">
        <f>VLOOKUP(F673,[1]!china_towns_second__2[[Column1]:[Y]],3,FALSE)</f>
        <v>26.491983713996699</v>
      </c>
      <c r="K673">
        <f>VLOOKUP(F673,[1]!china_towns_second__2[[Column1]:[Y]],2,FALSE)</f>
        <v>110.98972689999999</v>
      </c>
      <c r="L673" t="s">
        <v>6573</v>
      </c>
      <c r="M673" t="str">
        <f>VLOOKUP(H673,CHOOSE({1,2},Table2[Native],Table2[Name]),2,0)</f>
        <v>Xīnníng Xiàn</v>
      </c>
      <c r="N673" t="str">
        <f>VLOOKUP(I673,CHOOSE({1,2},Table2[Native],Table2[Name]),2,0)</f>
        <v>Shàoyáng Shì</v>
      </c>
      <c r="O673" t="str">
        <f t="shared" si="42"/>
        <v>Huanglong Zhen (Shàoyáng Shì)</v>
      </c>
      <c r="P673" s="11" t="str">
        <f t="shared" si="43"/>
        <v>Huanglong Zhen (Shàoyáng Shì)</v>
      </c>
    </row>
    <row r="674" spans="1:16" hidden="1" x14ac:dyDescent="0.25">
      <c r="A674" t="s">
        <v>2013</v>
      </c>
      <c r="B674" t="str">
        <f t="shared" si="40"/>
        <v>Huángmáo Xiāng</v>
      </c>
      <c r="C674" t="str">
        <f t="shared" si="41"/>
        <v>Huángmáo Xiāng</v>
      </c>
      <c r="D674" t="s">
        <v>2014</v>
      </c>
      <c r="E674" t="s">
        <v>280</v>
      </c>
      <c r="F674" t="str">
        <f>_xlfn.CONCAT(D674,", ",H674,", ",I674,", ","湖南省")</f>
        <v>黄茅乡, 会同县, 怀化市, 湖南省</v>
      </c>
      <c r="G674">
        <v>6285</v>
      </c>
      <c r="H674" t="s">
        <v>102</v>
      </c>
      <c r="I674" t="s">
        <v>95</v>
      </c>
      <c r="J674" t="e">
        <f>VLOOKUP(F674,[1]!china_towns_second__2[[Column1]:[Y]],3,FALSE)</f>
        <v>#N/A</v>
      </c>
      <c r="K674" t="e">
        <f>VLOOKUP(F674,[1]!china_towns_second__2[[Column1]:[Y]],2,FALSE)</f>
        <v>#N/A</v>
      </c>
      <c r="L674" t="s">
        <v>6574</v>
      </c>
      <c r="M674" t="str">
        <f>VLOOKUP(H674,CHOOSE({1,2},Table2[Native],Table2[Name]),2,0)</f>
        <v>Huìtóng Xiàn</v>
      </c>
      <c r="N674" t="str">
        <f>VLOOKUP(I674,CHOOSE({1,2},Table2[Native],Table2[Name]),2,0)</f>
        <v>Huáihuà Shì</v>
      </c>
      <c r="O674" t="str">
        <f t="shared" si="42"/>
        <v>Huangmao Xiang (Huáihuà Shì)</v>
      </c>
      <c r="P674" s="11" t="str">
        <f t="shared" si="43"/>
        <v>Huangmao Xiang (Huáihuà Shì)</v>
      </c>
    </row>
    <row r="675" spans="1:16" hidden="1" x14ac:dyDescent="0.25">
      <c r="A675" t="s">
        <v>2015</v>
      </c>
      <c r="B675" t="str">
        <f t="shared" si="40"/>
        <v>Huángmáoyuán Zhèn</v>
      </c>
      <c r="C675" t="str">
        <f t="shared" si="41"/>
        <v>Huángmáoyuán Zhèn</v>
      </c>
      <c r="D675" t="s">
        <v>2016</v>
      </c>
      <c r="E675" t="s">
        <v>306</v>
      </c>
      <c r="F675" t="str">
        <f>_xlfn.CONCAT(D675,", ",H675,", ",I675,", ","湖南省")</f>
        <v>黄茅园镇, 溆浦县, 怀化市, 湖南省</v>
      </c>
      <c r="G675">
        <v>30910</v>
      </c>
      <c r="H675" t="s">
        <v>113</v>
      </c>
      <c r="I675" t="s">
        <v>95</v>
      </c>
      <c r="J675">
        <f>VLOOKUP(F675,[1]!china_towns_second__2[[Column1]:[Y]],3,FALSE)</f>
        <v>27.427665144946701</v>
      </c>
      <c r="K675">
        <f>VLOOKUP(F675,[1]!china_towns_second__2[[Column1]:[Y]],2,FALSE)</f>
        <v>110.468197</v>
      </c>
      <c r="L675" t="s">
        <v>6575</v>
      </c>
      <c r="M675" t="str">
        <f>VLOOKUP(H675,CHOOSE({1,2},Table2[Native],Table2[Name]),2,0)</f>
        <v>Xùpŭ Xiàn</v>
      </c>
      <c r="N675" t="str">
        <f>VLOOKUP(I675,CHOOSE({1,2},Table2[Native],Table2[Name]),2,0)</f>
        <v>Huáihuà Shì</v>
      </c>
      <c r="O675" t="str">
        <f t="shared" si="42"/>
        <v>Huangmaoyuan Zhen (Huáihuà Shì)</v>
      </c>
      <c r="P675" s="11" t="str">
        <f t="shared" si="43"/>
        <v>Huangmaoyuan Zhen (Huáihuà Shì)</v>
      </c>
    </row>
    <row r="676" spans="1:16" hidden="1" x14ac:dyDescent="0.25">
      <c r="A676" t="s">
        <v>3494</v>
      </c>
      <c r="B676" t="str">
        <f t="shared" si="40"/>
        <v>Huángmáozhōu Zhèn</v>
      </c>
      <c r="C676" t="str">
        <f t="shared" si="41"/>
        <v>Huángmáozhōu Zhèn</v>
      </c>
      <c r="D676" t="s">
        <v>3495</v>
      </c>
      <c r="E676" t="s">
        <v>306</v>
      </c>
      <c r="F676" t="str">
        <f>_xlfn.CONCAT(D676,", ",H676,", ",I676,", ","湖南省")</f>
        <v>黄茅洲镇, 沅江市, 益阳市, 湖南省</v>
      </c>
      <c r="G676">
        <v>65157</v>
      </c>
      <c r="H676" t="s">
        <v>196</v>
      </c>
      <c r="I676" t="s">
        <v>188</v>
      </c>
      <c r="J676">
        <f>VLOOKUP(F676,[1]!china_towns_second__2[[Column1]:[Y]],3,FALSE)</f>
        <v>29.007316154685402</v>
      </c>
      <c r="K676">
        <f>VLOOKUP(F676,[1]!china_towns_second__2[[Column1]:[Y]],2,FALSE)</f>
        <v>112.5769123</v>
      </c>
      <c r="L676" t="s">
        <v>6576</v>
      </c>
      <c r="M676" t="str">
        <f>VLOOKUP(H676,CHOOSE({1,2},Table2[Native],Table2[Name]),2,0)</f>
        <v>Yuánjiāng Shì</v>
      </c>
      <c r="N676" t="str">
        <f>VLOOKUP(I676,CHOOSE({1,2},Table2[Native],Table2[Name]),2,0)</f>
        <v>Yìyáng Shì</v>
      </c>
      <c r="O676" t="str">
        <f t="shared" si="42"/>
        <v>Huangmaozhou Zhen (Yìyáng Shì)</v>
      </c>
      <c r="P676" s="11" t="str">
        <f t="shared" si="43"/>
        <v>Huangmaozhou Zhen (Yìyáng Shì)</v>
      </c>
    </row>
    <row r="677" spans="1:16" hidden="1" x14ac:dyDescent="0.25">
      <c r="A677" t="s">
        <v>1151</v>
      </c>
      <c r="B677" t="str">
        <f t="shared" si="40"/>
        <v>Huángní Zhèn</v>
      </c>
      <c r="C677" t="str">
        <f t="shared" si="41"/>
        <v>Huángní Zhèn</v>
      </c>
      <c r="D677" t="s">
        <v>1152</v>
      </c>
      <c r="E677" t="s">
        <v>306</v>
      </c>
      <c r="F677" t="str">
        <f>_xlfn.CONCAT(D677,", ",H677,", ",I677,", ","湖南省")</f>
        <v>黄泥镇, 永兴县, 郴州市, 湖南省</v>
      </c>
      <c r="G677">
        <v>27234</v>
      </c>
      <c r="H677" t="s">
        <v>68</v>
      </c>
      <c r="I677" t="s">
        <v>48</v>
      </c>
      <c r="J677">
        <f>VLOOKUP(F677,[1]!china_towns_second__2[[Column1]:[Y]],3,FALSE)</f>
        <v>26.208060799999998</v>
      </c>
      <c r="K677">
        <f>VLOOKUP(F677,[1]!china_towns_second__2[[Column1]:[Y]],2,FALSE)</f>
        <v>113.1454912</v>
      </c>
      <c r="L677" t="s">
        <v>6577</v>
      </c>
      <c r="M677" t="str">
        <f>VLOOKUP(H677,CHOOSE({1,2},Table2[Native],Table2[Name]),2,0)</f>
        <v>Yŏngxīng Xiàn</v>
      </c>
      <c r="N677" t="str">
        <f>VLOOKUP(I677,CHOOSE({1,2},Table2[Native],Table2[Name]),2,0)</f>
        <v>Chēnzhōu Shì</v>
      </c>
      <c r="O677" t="str">
        <f t="shared" si="42"/>
        <v>Huangni Zhen (Chēnzhōu Shì)</v>
      </c>
      <c r="P677" s="11" t="str">
        <f t="shared" si="43"/>
        <v>Huangni Zhen (Chēnzhōu Shì)</v>
      </c>
    </row>
    <row r="678" spans="1:16" hidden="1" x14ac:dyDescent="0.25">
      <c r="A678" t="s">
        <v>3746</v>
      </c>
      <c r="B678" t="str">
        <f t="shared" si="40"/>
        <v>Huángnídòng Línchăng</v>
      </c>
      <c r="C678" t="str">
        <f t="shared" si="41"/>
        <v>Huángnídòng Línchăng</v>
      </c>
      <c r="D678" t="s">
        <v>3747</v>
      </c>
      <c r="E678" t="s">
        <v>315</v>
      </c>
      <c r="F678" t="str">
        <f>_xlfn.CONCAT(D678,", ",H678,", ",I678,", ","湖南省")</f>
        <v>黄泥洞林场, 东安县, 永州市, 湖南省</v>
      </c>
      <c r="G678">
        <v>5591</v>
      </c>
      <c r="H678" t="s">
        <v>204</v>
      </c>
      <c r="I678" t="s">
        <v>200</v>
      </c>
      <c r="J678">
        <f>VLOOKUP(F678,[1]!china_towns_second__2[[Column1]:[Y]],3,FALSE)</f>
        <v>26.657699855286101</v>
      </c>
      <c r="K678">
        <f>VLOOKUP(F678,[1]!china_towns_second__2[[Column1]:[Y]],2,FALSE)</f>
        <v>111.3432135</v>
      </c>
      <c r="L678" t="s">
        <v>6578</v>
      </c>
      <c r="M678" t="str">
        <f>VLOOKUP(H678,CHOOSE({1,2},Table2[Native],Table2[Name]),2,0)</f>
        <v>Dōng'ān Xiàn</v>
      </c>
      <c r="N678" t="str">
        <f>VLOOKUP(I678,CHOOSE({1,2},Table2[Native],Table2[Name]),2,0)</f>
        <v>Yŏngzhōu Shì</v>
      </c>
      <c r="O678" t="str">
        <f t="shared" si="42"/>
        <v>Huangnidong Linchang (Yŏngzhōu Shì)</v>
      </c>
      <c r="P678" s="11" t="str">
        <f t="shared" si="43"/>
        <v>Huangnidong Linchang (Yŏngzhōu Shì)</v>
      </c>
    </row>
    <row r="679" spans="1:16" hidden="1" x14ac:dyDescent="0.25">
      <c r="A679" t="s">
        <v>2451</v>
      </c>
      <c r="B679" t="str">
        <f t="shared" si="40"/>
        <v>Huángnítáng Jiēdào</v>
      </c>
      <c r="C679" t="str">
        <f t="shared" si="41"/>
        <v>Huángnítáng Jiēdào</v>
      </c>
      <c r="D679" t="s">
        <v>2452</v>
      </c>
      <c r="E679" t="s">
        <v>287</v>
      </c>
      <c r="F679" t="str">
        <f>_xlfn.CONCAT(D679,", ",H679,", ",I679,", ","湖南省")</f>
        <v>黄泥塘街道, 娄星区, 娄底市, 湖南省</v>
      </c>
      <c r="G679">
        <v>62471</v>
      </c>
      <c r="H679" t="s">
        <v>127</v>
      </c>
      <c r="I679" t="s">
        <v>121</v>
      </c>
      <c r="J679">
        <f>VLOOKUP(F679,[1]!china_towns_second__2[[Column1]:[Y]],3,FALSE)</f>
        <v>27.758568741595699</v>
      </c>
      <c r="K679">
        <f>VLOOKUP(F679,[1]!china_towns_second__2[[Column1]:[Y]],2,FALSE)</f>
        <v>111.96325040000001</v>
      </c>
      <c r="L679" t="s">
        <v>6579</v>
      </c>
      <c r="M679" t="str">
        <f>VLOOKUP(H679,CHOOSE({1,2},Table2[Native],Table2[Name]),2,0)</f>
        <v>Lóuxīng Qū</v>
      </c>
      <c r="N679" t="str">
        <f>VLOOKUP(I679,CHOOSE({1,2},Table2[Native],Table2[Name]),2,0)</f>
        <v>Lóudĭ Shì</v>
      </c>
      <c r="O679" t="str">
        <f t="shared" si="42"/>
        <v>Huangnitang Jiedao (Lóudĭ Shì)</v>
      </c>
      <c r="P679" s="11" t="str">
        <f t="shared" si="43"/>
        <v>Huangnitang Jiedao (Lóudĭ Shì)</v>
      </c>
    </row>
    <row r="680" spans="1:16" hidden="1" x14ac:dyDescent="0.25">
      <c r="A680" t="s">
        <v>3748</v>
      </c>
      <c r="B680" t="str">
        <f t="shared" si="40"/>
        <v>Huángnítáng Zhèn</v>
      </c>
      <c r="C680" t="str">
        <f t="shared" si="41"/>
        <v>Huángnítáng Zhèn</v>
      </c>
      <c r="D680" t="s">
        <v>3749</v>
      </c>
      <c r="E680" t="s">
        <v>306</v>
      </c>
      <c r="F680" t="str">
        <f>_xlfn.CONCAT(D680,", ",H680,", ",I680,", ","湖南省")</f>
        <v>黄泥塘镇, 祁阳市, 永州市, 湖南省</v>
      </c>
      <c r="G680">
        <v>24281</v>
      </c>
      <c r="H680" t="s">
        <v>215</v>
      </c>
      <c r="I680" t="s">
        <v>200</v>
      </c>
      <c r="J680">
        <f>VLOOKUP(F680,[1]!china_towns_second__2[[Column1]:[Y]],3,FALSE)</f>
        <v>26.4988972792057</v>
      </c>
      <c r="K680">
        <f>VLOOKUP(F680,[1]!china_towns_second__2[[Column1]:[Y]],2,FALSE)</f>
        <v>112.1563664</v>
      </c>
      <c r="L680" t="s">
        <v>6580</v>
      </c>
      <c r="M680" t="str">
        <f>VLOOKUP(H680,CHOOSE({1,2},Table2[Native],Table2[Name]),2,0)</f>
        <v>Qíyáng Shì</v>
      </c>
      <c r="N680" t="str">
        <f>VLOOKUP(I680,CHOOSE({1,2},Table2[Native],Table2[Name]),2,0)</f>
        <v>Yŏngzhōu Shì</v>
      </c>
      <c r="O680" t="str">
        <f t="shared" si="42"/>
        <v>Huangnitang Zhen (Yŏngzhōu Shì)</v>
      </c>
      <c r="P680" s="11" t="str">
        <f t="shared" si="43"/>
        <v>Huangnitang Zhen (Yŏngzhōu Shì)</v>
      </c>
    </row>
    <row r="681" spans="1:16" hidden="1" x14ac:dyDescent="0.25">
      <c r="A681" t="s">
        <v>2704</v>
      </c>
      <c r="B681" t="str">
        <f t="shared" si="40"/>
        <v>Huángpōqiáo Xiāng [→ Dàhétáng Jiēdào]</v>
      </c>
      <c r="C681" t="str">
        <f t="shared" si="41"/>
        <v>Huángpōqiáo Xiāng [→ Dàhétáng Jiēdào]</v>
      </c>
      <c r="D681" t="s">
        <v>2705</v>
      </c>
      <c r="E681" t="s">
        <v>280</v>
      </c>
      <c r="F681" t="str">
        <f>_xlfn.CONCAT(D681,", ",H681,", ",I681,", ","湖南省")</f>
        <v>黄陂桥乡, 邵东市, 邵阳市, 湖南省</v>
      </c>
      <c r="G681">
        <v>28524</v>
      </c>
      <c r="H681" t="s">
        <v>145</v>
      </c>
      <c r="I681" t="s">
        <v>133</v>
      </c>
      <c r="J681" t="e">
        <f>VLOOKUP(F681,[1]!china_towns_second__2[[Column1]:[Y]],3,FALSE)</f>
        <v>#N/A</v>
      </c>
      <c r="K681" t="e">
        <f>VLOOKUP(F681,[1]!china_towns_second__2[[Column1]:[Y]],2,FALSE)</f>
        <v>#N/A</v>
      </c>
      <c r="L681" t="s">
        <v>6581</v>
      </c>
      <c r="M681" t="str">
        <f>VLOOKUP(H681,CHOOSE({1,2},Table2[Native],Table2[Name]),2,0)</f>
        <v>Shàodōng Shì</v>
      </c>
      <c r="N681" t="str">
        <f>VLOOKUP(I681,CHOOSE({1,2},Table2[Native],Table2[Name]),2,0)</f>
        <v>Shàoyáng Shì</v>
      </c>
      <c r="O681" t="str">
        <f t="shared" si="42"/>
        <v>Huangpoqiao Xiang [→ Dahetang Jiedao] (Shàoyáng Shì)</v>
      </c>
      <c r="P681" s="11" t="str">
        <f t="shared" si="43"/>
        <v>Huangpoqiao Xiang [→ Dahetang Jiedao] (Shàoyáng Shì)</v>
      </c>
    </row>
    <row r="682" spans="1:16" hidden="1" x14ac:dyDescent="0.25">
      <c r="A682" t="s">
        <v>2706</v>
      </c>
      <c r="B682" t="str">
        <f t="shared" si="40"/>
        <v>Huángqiáo Zhèn</v>
      </c>
      <c r="C682" t="str">
        <f t="shared" si="41"/>
        <v>Huángqiáo Zhèn</v>
      </c>
      <c r="D682" t="s">
        <v>2707</v>
      </c>
      <c r="E682" t="s">
        <v>306</v>
      </c>
      <c r="F682" t="str">
        <f>_xlfn.CONCAT(D682,", ",H682,", ",I682,", ","湖南省")</f>
        <v>黄桥镇, 洞口县, 邵阳市, 湖南省</v>
      </c>
      <c r="G682">
        <v>86548</v>
      </c>
      <c r="H682" t="s">
        <v>141</v>
      </c>
      <c r="I682" t="s">
        <v>133</v>
      </c>
      <c r="J682">
        <f>VLOOKUP(F682,[1]!china_towns_second__2[[Column1]:[Y]],3,FALSE)</f>
        <v>27.011167364885399</v>
      </c>
      <c r="K682">
        <f>VLOOKUP(F682,[1]!china_towns_second__2[[Column1]:[Y]],2,FALSE)</f>
        <v>110.84697300000001</v>
      </c>
      <c r="L682" t="s">
        <v>6582</v>
      </c>
      <c r="M682" t="str">
        <f>VLOOKUP(H682,CHOOSE({1,2},Table2[Native],Table2[Name]),2,0)</f>
        <v>Dòngkŏu Xiàn</v>
      </c>
      <c r="N682" t="str">
        <f>VLOOKUP(I682,CHOOSE({1,2},Table2[Native],Table2[Name]),2,0)</f>
        <v>Shàoyáng Shì</v>
      </c>
      <c r="O682" t="str">
        <f t="shared" si="42"/>
        <v>Huangqiao Zhen (Shàoyáng Shì)</v>
      </c>
      <c r="P682" s="11" t="str">
        <f t="shared" si="43"/>
        <v>Huangqiao Zhen (Shàoyáng Shì)</v>
      </c>
    </row>
    <row r="683" spans="1:16" hidden="1" x14ac:dyDescent="0.25">
      <c r="A683" t="s">
        <v>2017</v>
      </c>
      <c r="B683" t="str">
        <f t="shared" si="40"/>
        <v>Huángsāng Xiāng</v>
      </c>
      <c r="C683" t="str">
        <f t="shared" si="41"/>
        <v>Huángsāng Xiāng</v>
      </c>
      <c r="D683" t="s">
        <v>2018</v>
      </c>
      <c r="E683" t="s">
        <v>280</v>
      </c>
      <c r="F683" t="str">
        <f>_xlfn.CONCAT(D683,", ",H683,", ",I683,", ","湖南省")</f>
        <v>黄桑乡, 麻阳苗族自治县, 怀化市, 湖南省</v>
      </c>
      <c r="G683">
        <v>14936</v>
      </c>
      <c r="H683" t="s">
        <v>107</v>
      </c>
      <c r="I683" t="s">
        <v>95</v>
      </c>
      <c r="J683" t="e">
        <f>VLOOKUP(F683,[1]!china_towns_second__2[[Column1]:[Y]],3,FALSE)</f>
        <v>#N/A</v>
      </c>
      <c r="K683" t="e">
        <f>VLOOKUP(F683,[1]!china_towns_second__2[[Column1]:[Y]],2,FALSE)</f>
        <v>#N/A</v>
      </c>
      <c r="L683" t="s">
        <v>6583</v>
      </c>
      <c r="M683" t="str">
        <f>VLOOKUP(H683,CHOOSE({1,2},Table2[Native],Table2[Name]),2,0)</f>
        <v>Máyáng Miáozú Zìzhìxiàn</v>
      </c>
      <c r="N683" t="str">
        <f>VLOOKUP(I683,CHOOSE({1,2},Table2[Native],Table2[Name]),2,0)</f>
        <v>Huáihuà Shì</v>
      </c>
      <c r="O683" t="str">
        <f t="shared" si="42"/>
        <v>Huangsang Xiang (Huáihuà Shì)</v>
      </c>
      <c r="P683" s="11" t="str">
        <f t="shared" si="43"/>
        <v>Huangsang Xiang (Huáihuà Shì)</v>
      </c>
    </row>
    <row r="684" spans="1:16" hidden="1" x14ac:dyDescent="0.25">
      <c r="A684" t="s">
        <v>2708</v>
      </c>
      <c r="B684" t="str">
        <f t="shared" si="40"/>
        <v>Huángsāngpíng Miáozú Xiāng</v>
      </c>
      <c r="C684" t="str">
        <f t="shared" si="41"/>
        <v>Huángsāngpíng Miáozú Xiāng</v>
      </c>
      <c r="D684" t="s">
        <v>2709</v>
      </c>
      <c r="E684" t="s">
        <v>280</v>
      </c>
      <c r="F684" t="str">
        <f>_xlfn.CONCAT(D684,", ",H684,", ",I684,", ","湖南省")</f>
        <v>黄桑坪苗族乡, 绥宁县, 邵阳市, 湖南省</v>
      </c>
      <c r="G684">
        <v>5043</v>
      </c>
      <c r="H684" t="s">
        <v>151</v>
      </c>
      <c r="I684" t="s">
        <v>133</v>
      </c>
      <c r="J684" t="e">
        <f>VLOOKUP(F684,[1]!china_towns_second__2[[Column1]:[Y]],3,FALSE)</f>
        <v>#N/A</v>
      </c>
      <c r="K684" t="e">
        <f>VLOOKUP(F684,[1]!china_towns_second__2[[Column1]:[Y]],2,FALSE)</f>
        <v>#N/A</v>
      </c>
      <c r="L684" t="s">
        <v>6584</v>
      </c>
      <c r="M684" t="str">
        <f>VLOOKUP(H684,CHOOSE({1,2},Table2[Native],Table2[Name]),2,0)</f>
        <v>Suíníng Xiàn</v>
      </c>
      <c r="N684" t="str">
        <f>VLOOKUP(I684,CHOOSE({1,2},Table2[Native],Table2[Name]),2,0)</f>
        <v>Shàoyáng Shì</v>
      </c>
      <c r="O684" t="str">
        <f t="shared" si="42"/>
        <v>Huangsangping Miaozu Xiang (Shàoyáng Shì)</v>
      </c>
      <c r="P684" s="11" t="str">
        <f t="shared" si="43"/>
        <v>Huangsangping Miaozu Xiang (Shàoyáng Shì)</v>
      </c>
    </row>
    <row r="685" spans="1:16" hidden="1" x14ac:dyDescent="0.25">
      <c r="A685" t="s">
        <v>1155</v>
      </c>
      <c r="B685" t="str">
        <f t="shared" si="40"/>
        <v>Huángshā Zhèn</v>
      </c>
      <c r="C685" t="str">
        <f t="shared" si="41"/>
        <v>Huángshā Zhèn</v>
      </c>
      <c r="D685" t="s">
        <v>1156</v>
      </c>
      <c r="E685" t="s">
        <v>306</v>
      </c>
      <c r="F685" t="str">
        <f>_xlfn.CONCAT(D685,", ",H685,", ",I685,", ","湖南省")</f>
        <v>黄沙镇, 宜章县, 郴州市, 湖南省</v>
      </c>
      <c r="G685">
        <v>34164</v>
      </c>
      <c r="H685" t="s">
        <v>66</v>
      </c>
      <c r="I685" t="s">
        <v>48</v>
      </c>
      <c r="J685">
        <f>VLOOKUP(F685,[1]!china_towns_second__2[[Column1]:[Y]],3,FALSE)</f>
        <v>25.136305845967001</v>
      </c>
      <c r="K685">
        <f>VLOOKUP(F685,[1]!china_towns_second__2[[Column1]:[Y]],2,FALSE)</f>
        <v>112.7271358</v>
      </c>
      <c r="L685" t="s">
        <v>6585</v>
      </c>
      <c r="M685" t="str">
        <f>VLOOKUP(H685,CHOOSE({1,2},Table2[Native],Table2[Name]),2,0)</f>
        <v>Yízhāng Xiàn</v>
      </c>
      <c r="N685" t="str">
        <f>VLOOKUP(I685,CHOOSE({1,2},Table2[Native],Table2[Name]),2,0)</f>
        <v>Chēnzhōu Shì</v>
      </c>
      <c r="O685" t="str">
        <f t="shared" si="42"/>
        <v>Huangsha Zhen (Chēnzhōu Shì)</v>
      </c>
      <c r="P685" s="11" t="str">
        <f t="shared" si="43"/>
        <v>Huangsha Zhen (Chēnzhōu Shì)</v>
      </c>
    </row>
    <row r="686" spans="1:16" hidden="1" x14ac:dyDescent="0.25">
      <c r="A686" t="s">
        <v>4133</v>
      </c>
      <c r="B686" t="str">
        <f t="shared" si="40"/>
        <v>Huángshājiē Zhèn</v>
      </c>
      <c r="C686" t="str">
        <f t="shared" si="41"/>
        <v>Huángshājiē Zhèn</v>
      </c>
      <c r="D686" t="s">
        <v>4134</v>
      </c>
      <c r="E686" t="s">
        <v>306</v>
      </c>
      <c r="F686" t="str">
        <f>_xlfn.CONCAT(D686,", ",H686,", ",I686,", ","湖南省")</f>
        <v>黄沙街镇, 岳阳县, 岳阳市, 湖南省</v>
      </c>
      <c r="G686">
        <v>45859</v>
      </c>
      <c r="H686" t="s">
        <v>236</v>
      </c>
      <c r="I686" t="s">
        <v>221</v>
      </c>
      <c r="J686">
        <f>VLOOKUP(F686,[1]!china_towns_second__2[[Column1]:[Y]],3,FALSE)</f>
        <v>29.032060747887801</v>
      </c>
      <c r="K686">
        <f>VLOOKUP(F686,[1]!china_towns_second__2[[Column1]:[Y]],2,FALSE)</f>
        <v>113.1235776</v>
      </c>
      <c r="L686" t="s">
        <v>6586</v>
      </c>
      <c r="M686" t="str">
        <f>VLOOKUP(H686,CHOOSE({1,2},Table2[Native],Table2[Name]),2,0)</f>
        <v>Yuèyáng Xiàn</v>
      </c>
      <c r="N686" t="str">
        <f>VLOOKUP(I686,CHOOSE({1,2},Table2[Native],Table2[Name]),2,0)</f>
        <v>Yuèyáng Shì</v>
      </c>
      <c r="O686" t="str">
        <f t="shared" si="42"/>
        <v>Huangshajie Zhen (Yuèyáng Shì)</v>
      </c>
      <c r="P686" s="11" t="str">
        <f t="shared" si="43"/>
        <v>Huangshajie Zhen (Yuèyáng Shì)</v>
      </c>
    </row>
    <row r="687" spans="1:16" hidden="1" x14ac:dyDescent="0.25">
      <c r="A687" t="s">
        <v>433</v>
      </c>
      <c r="B687" t="str">
        <f t="shared" si="40"/>
        <v>Huángshāntóu Zhèn</v>
      </c>
      <c r="C687" t="str">
        <f t="shared" si="41"/>
        <v>Huángshāntóu Zhèn</v>
      </c>
      <c r="D687" t="s">
        <v>434</v>
      </c>
      <c r="E687" t="s">
        <v>306</v>
      </c>
      <c r="F687" t="str">
        <f>_xlfn.CONCAT(D687,", ",H687,", ",I687,", ","湖南省")</f>
        <v>黄山头镇, 安乡县, 常德市, 湖南省</v>
      </c>
      <c r="G687">
        <v>34018</v>
      </c>
      <c r="H687" t="s">
        <v>9</v>
      </c>
      <c r="I687" t="s">
        <v>6</v>
      </c>
      <c r="J687">
        <f>VLOOKUP(F687,[1]!china_towns_second__2[[Column1]:[Y]],3,FALSE)</f>
        <v>29.613339164834102</v>
      </c>
      <c r="K687">
        <f>VLOOKUP(F687,[1]!china_towns_second__2[[Column1]:[Y]],2,FALSE)</f>
        <v>112.1326792</v>
      </c>
      <c r="L687" t="s">
        <v>6587</v>
      </c>
      <c r="M687" t="str">
        <f>VLOOKUP(H687,CHOOSE({1,2},Table2[Native],Table2[Name]),2,0)</f>
        <v>Ānxiāng Xiàn</v>
      </c>
      <c r="N687" t="str">
        <f>VLOOKUP(I687,CHOOSE({1,2},Table2[Native],Table2[Name]),2,0)</f>
        <v>Chángdé Shì</v>
      </c>
      <c r="O687" t="str">
        <f t="shared" si="42"/>
        <v>Huangshantou Zhen (Chángdé Shì)</v>
      </c>
      <c r="P687" s="11" t="str">
        <f t="shared" si="43"/>
        <v>Huangshantou Zhen (Chángdé Shì)</v>
      </c>
    </row>
    <row r="688" spans="1:16" hidden="1" x14ac:dyDescent="0.25">
      <c r="A688" t="s">
        <v>1153</v>
      </c>
      <c r="B688" t="str">
        <f t="shared" si="40"/>
        <v>Huángshāpíng Jiēdào</v>
      </c>
      <c r="C688" t="str">
        <f t="shared" si="41"/>
        <v>Huángshāpíng Jiēdào</v>
      </c>
      <c r="D688" t="s">
        <v>1154</v>
      </c>
      <c r="E688" t="s">
        <v>287</v>
      </c>
      <c r="F688" t="str">
        <f>_xlfn.CONCAT(D688,", ",H688,", ",I688,", ","湖南省")</f>
        <v>黄沙坪街道, 桂阳县, 郴州市, 湖南省</v>
      </c>
      <c r="G688">
        <v>12045</v>
      </c>
      <c r="H688" t="s">
        <v>56</v>
      </c>
      <c r="I688" t="s">
        <v>48</v>
      </c>
      <c r="J688" t="e">
        <f>VLOOKUP(F688,[1]!china_towns_second__2[[Column1]:[Y]],3,FALSE)</f>
        <v>#N/A</v>
      </c>
      <c r="K688" t="e">
        <f>VLOOKUP(F688,[1]!china_towns_second__2[[Column1]:[Y]],2,FALSE)</f>
        <v>#N/A</v>
      </c>
      <c r="L688" t="s">
        <v>6588</v>
      </c>
      <c r="M688" t="str">
        <f>VLOOKUP(H688,CHOOSE({1,2},Table2[Native],Table2[Name]),2,0)</f>
        <v>Guìyáng Xiàn</v>
      </c>
      <c r="N688" t="str">
        <f>VLOOKUP(I688,CHOOSE({1,2},Table2[Native],Table2[Name]),2,0)</f>
        <v>Chēnzhōu Shì</v>
      </c>
      <c r="O688" t="str">
        <f t="shared" si="42"/>
        <v>Huangshaping Jiedao (Chēnzhōu Shì)</v>
      </c>
      <c r="P688" s="11" t="str">
        <f t="shared" si="43"/>
        <v>Huangshaping Jiedao (Chēnzhōu Shì)</v>
      </c>
    </row>
    <row r="689" spans="1:16" hidden="1" x14ac:dyDescent="0.25">
      <c r="A689" t="s">
        <v>1578</v>
      </c>
      <c r="B689" t="str">
        <f t="shared" si="40"/>
        <v>Huángshāwān Jiēdào [incl. Sōngmù Xiāng]</v>
      </c>
      <c r="C689" t="str">
        <f t="shared" si="41"/>
        <v>Huángshāwān Jiēdào [incl. Sōngmù Xiāng]</v>
      </c>
      <c r="D689" t="s">
        <v>1579</v>
      </c>
      <c r="E689" t="s">
        <v>287</v>
      </c>
      <c r="F689" t="str">
        <f>_xlfn.CONCAT(D689,", ",H689,", ",I689,", ","湖南省")</f>
        <v>黄沙湾街道, 石鼓区, 衡阳市, 湖南省</v>
      </c>
      <c r="G689">
        <v>29154</v>
      </c>
      <c r="H689" t="s">
        <v>89</v>
      </c>
      <c r="I689" t="s">
        <v>72</v>
      </c>
      <c r="J689">
        <f>VLOOKUP(F689,[1]!china_towns_second__2[[Column1]:[Y]],3,FALSE)</f>
        <v>26.927405346659999</v>
      </c>
      <c r="K689">
        <f>VLOOKUP(F689,[1]!china_towns_second__2[[Column1]:[Y]],2,FALSE)</f>
        <v>112.5959613</v>
      </c>
      <c r="L689" t="s">
        <v>6589</v>
      </c>
      <c r="M689" t="str">
        <f>VLOOKUP(H689,CHOOSE({1,2},Table2[Native],Table2[Name]),2,0)</f>
        <v>Shígŭ Qū</v>
      </c>
      <c r="N689" t="str">
        <f>VLOOKUP(I689,CHOOSE({1,2},Table2[Native],Table2[Name]),2,0)</f>
        <v>Héngyáng Shì</v>
      </c>
      <c r="O689" t="str">
        <f t="shared" si="42"/>
        <v>Huangshawan Jiedao [incl. Songmu Xiang] (Héngyáng Shì)</v>
      </c>
      <c r="P689" s="11" t="str">
        <f t="shared" si="43"/>
        <v>Huangshawan Jiedao [incl. Songmu Xiang] (Héngyáng Shì)</v>
      </c>
    </row>
    <row r="690" spans="1:16" hidden="1" x14ac:dyDescent="0.25">
      <c r="A690" t="s">
        <v>4135</v>
      </c>
      <c r="B690" t="str">
        <f t="shared" si="40"/>
        <v>Huángshì Xiāng</v>
      </c>
      <c r="C690" t="str">
        <f t="shared" si="41"/>
        <v>Huángshì Xiāng</v>
      </c>
      <c r="D690" t="s">
        <v>4136</v>
      </c>
      <c r="E690" t="s">
        <v>280</v>
      </c>
      <c r="F690" t="str">
        <f>_xlfn.CONCAT(D690,", ",H690,", ",I690,", ","湖南省")</f>
        <v>黄市乡, 汨罗市, 岳阳市, 湖南省</v>
      </c>
      <c r="G690">
        <v>14485</v>
      </c>
      <c r="H690" t="s">
        <v>228</v>
      </c>
      <c r="I690" t="s">
        <v>221</v>
      </c>
      <c r="J690" t="e">
        <f>VLOOKUP(F690,[1]!china_towns_second__2[[Column1]:[Y]],3,FALSE)</f>
        <v>#N/A</v>
      </c>
      <c r="K690" t="e">
        <f>VLOOKUP(F690,[1]!china_towns_second__2[[Column1]:[Y]],2,FALSE)</f>
        <v>#N/A</v>
      </c>
      <c r="L690" t="s">
        <v>6590</v>
      </c>
      <c r="M690" t="str">
        <f>VLOOKUP(H690,CHOOSE({1,2},Table2[Native],Table2[Name]),2,0)</f>
        <v>Mìluó Shì</v>
      </c>
      <c r="N690" t="str">
        <f>VLOOKUP(I690,CHOOSE({1,2},Table2[Native],Table2[Name]),2,0)</f>
        <v>Yuèyáng Shì</v>
      </c>
      <c r="O690" t="str">
        <f t="shared" si="42"/>
        <v>Huangshi Xiang (Yuèyáng Shì)</v>
      </c>
      <c r="P690" s="11" t="str">
        <f t="shared" si="43"/>
        <v>Huangshi Xiang (Yuèyáng Shì)</v>
      </c>
    </row>
    <row r="691" spans="1:16" x14ac:dyDescent="0.25">
      <c r="A691" t="s">
        <v>435</v>
      </c>
      <c r="B691" t="str">
        <f t="shared" si="40"/>
        <v>Huángshí Zhèn</v>
      </c>
      <c r="C691" t="str">
        <f t="shared" si="41"/>
        <v>Huángshí Zhèn</v>
      </c>
      <c r="D691" t="s">
        <v>436</v>
      </c>
      <c r="E691" t="s">
        <v>306</v>
      </c>
      <c r="F691" t="str">
        <f>_xlfn.CONCAT(D691,", ",H691,", ",I691,", ","湖南省")</f>
        <v>黄石镇, 桃源县, 常德市, 湖南省</v>
      </c>
      <c r="G691">
        <v>16600</v>
      </c>
      <c r="H691" t="s">
        <v>24</v>
      </c>
      <c r="I691" t="s">
        <v>6</v>
      </c>
      <c r="J691">
        <f>VLOOKUP(F691,[1]!china_towns_second__2[[Column1]:[Y]],3,FALSE)</f>
        <v>29.178330790100102</v>
      </c>
      <c r="K691">
        <f>VLOOKUP(F691,[1]!china_towns_second__2[[Column1]:[Y]],2,FALSE)</f>
        <v>111.15976499999999</v>
      </c>
      <c r="L691" t="s">
        <v>6591</v>
      </c>
      <c r="M691" t="str">
        <f>VLOOKUP(H691,CHOOSE({1,2},Table2[Native],Table2[Name]),2,0)</f>
        <v>Táoyuán Xiàn</v>
      </c>
      <c r="N691" t="str">
        <f>VLOOKUP(I691,CHOOSE({1,2},Table2[Native],Table2[Name]),2,0)</f>
        <v>Chángdé Shì</v>
      </c>
      <c r="O691" t="str">
        <f t="shared" si="42"/>
        <v>Huangshi Zhen (Chángdé Shì)</v>
      </c>
      <c r="P691" s="11" t="str">
        <f t="shared" si="43"/>
        <v>Huangshi Zhen (Chángdé Shì)</v>
      </c>
    </row>
    <row r="692" spans="1:16" x14ac:dyDescent="0.25">
      <c r="A692" t="s">
        <v>1580</v>
      </c>
      <c r="B692" t="str">
        <f t="shared" si="40"/>
        <v>Huángshì Zhèn</v>
      </c>
      <c r="C692" t="str">
        <f t="shared" si="41"/>
        <v>Huángshì Zhèn</v>
      </c>
      <c r="D692" t="s">
        <v>1581</v>
      </c>
      <c r="E692" t="s">
        <v>306</v>
      </c>
      <c r="F692" t="str">
        <f>_xlfn.CONCAT(D692,", ",H692,", ",I692,", ","湖南省")</f>
        <v>黄市镇, 耒阳市, 衡阳市, 湖南省</v>
      </c>
      <c r="G692">
        <v>21916</v>
      </c>
      <c r="H692" t="s">
        <v>84</v>
      </c>
      <c r="I692" t="s">
        <v>72</v>
      </c>
      <c r="J692">
        <f>VLOOKUP(F692,[1]!china_towns_second__2[[Column1]:[Y]],3,FALSE)</f>
        <v>26.212158506891999</v>
      </c>
      <c r="K692">
        <f>VLOOKUP(F692,[1]!china_towns_second__2[[Column1]:[Y]],2,FALSE)</f>
        <v>112.9563216</v>
      </c>
      <c r="L692" t="s">
        <v>6591</v>
      </c>
      <c r="M692" t="str">
        <f>VLOOKUP(H692,CHOOSE({1,2},Table2[Native],Table2[Name]),2,0)</f>
        <v>Lĕiyáng Shì</v>
      </c>
      <c r="N692" t="str">
        <f>VLOOKUP(I692,CHOOSE({1,2},Table2[Native],Table2[Name]),2,0)</f>
        <v>Héngyáng Shì</v>
      </c>
      <c r="O692" t="str">
        <f t="shared" si="42"/>
        <v>Huangshi Zhen (Héngyáng Shì)</v>
      </c>
      <c r="P692" s="11" t="str">
        <f t="shared" si="43"/>
        <v>Huangshi Zhen (Héngyáng Shì)</v>
      </c>
    </row>
    <row r="693" spans="1:16" hidden="1" x14ac:dyDescent="0.25">
      <c r="A693" t="s">
        <v>3750</v>
      </c>
      <c r="B693" t="str">
        <f t="shared" si="40"/>
        <v>Huángtiánpū Zhèn</v>
      </c>
      <c r="C693" t="str">
        <f t="shared" si="41"/>
        <v>Huángtiánpū Zhèn</v>
      </c>
      <c r="D693" t="s">
        <v>3751</v>
      </c>
      <c r="E693" t="s">
        <v>306</v>
      </c>
      <c r="F693" t="str">
        <f>_xlfn.CONCAT(D693,", ",H693,", ",I693,", ","湖南省")</f>
        <v>黄田铺镇, 零陵区, 永州市, 湖南省</v>
      </c>
      <c r="G693">
        <v>23991</v>
      </c>
      <c r="H693" t="s">
        <v>212</v>
      </c>
      <c r="I693" t="s">
        <v>200</v>
      </c>
      <c r="J693">
        <f>VLOOKUP(F693,[1]!china_towns_second__2[[Column1]:[Y]],3,FALSE)</f>
        <v>26.2237495922043</v>
      </c>
      <c r="K693">
        <f>VLOOKUP(F693,[1]!china_towns_second__2[[Column1]:[Y]],2,FALSE)</f>
        <v>111.468023</v>
      </c>
      <c r="L693" t="s">
        <v>6592</v>
      </c>
      <c r="M693" t="str">
        <f>VLOOKUP(H693,CHOOSE({1,2},Table2[Native],Table2[Name]),2,0)</f>
        <v>Línglíng Qū</v>
      </c>
      <c r="N693" t="str">
        <f>VLOOKUP(I693,CHOOSE({1,2},Table2[Native],Table2[Name]),2,0)</f>
        <v>Yŏngzhōu Shì</v>
      </c>
      <c r="O693" t="str">
        <f t="shared" si="42"/>
        <v>Huangtianpu Zhen (Yŏngzhōu Shì)</v>
      </c>
      <c r="P693" s="11" t="str">
        <f t="shared" si="43"/>
        <v>Huangtianpu Zhen (Yŏngzhōu Shì)</v>
      </c>
    </row>
    <row r="694" spans="1:16" hidden="1" x14ac:dyDescent="0.25">
      <c r="A694" t="s">
        <v>2710</v>
      </c>
      <c r="B694" t="str">
        <f t="shared" si="40"/>
        <v>Huángtíngshì Zhèn</v>
      </c>
      <c r="C694" t="str">
        <f t="shared" si="41"/>
        <v>Huángtíngshì Zhèn</v>
      </c>
      <c r="D694" t="s">
        <v>2711</v>
      </c>
      <c r="E694" t="s">
        <v>306</v>
      </c>
      <c r="F694" t="str">
        <f>_xlfn.CONCAT(D694,", ",H694,", ",I694,", ","湖南省")</f>
        <v>黄亭市镇, 邵阳县, 邵阳市, 湖南省</v>
      </c>
      <c r="G694">
        <v>55611</v>
      </c>
      <c r="H694" t="s">
        <v>147</v>
      </c>
      <c r="I694" t="s">
        <v>133</v>
      </c>
      <c r="J694">
        <f>VLOOKUP(F694,[1]!china_towns_second__2[[Column1]:[Y]],3,FALSE)</f>
        <v>26.987508577091599</v>
      </c>
      <c r="K694">
        <f>VLOOKUP(F694,[1]!china_towns_second__2[[Column1]:[Y]],2,FALSE)</f>
        <v>111.1612748</v>
      </c>
      <c r="L694" t="s">
        <v>6593</v>
      </c>
      <c r="M694" t="str">
        <f>VLOOKUP(H694,CHOOSE({1,2},Table2[Native],Table2[Name]),2,0)</f>
        <v>Shàoyáng Xiàn</v>
      </c>
      <c r="N694" t="str">
        <f>VLOOKUP(I694,CHOOSE({1,2},Table2[Native],Table2[Name]),2,0)</f>
        <v>Shàoyáng Shì</v>
      </c>
      <c r="O694" t="str">
        <f t="shared" si="42"/>
        <v>Huangtingshi Zhen (Shàoyáng Shì)</v>
      </c>
      <c r="P694" s="11" t="str">
        <f t="shared" si="43"/>
        <v>Huangtingshi Zhen (Shàoyáng Shì)</v>
      </c>
    </row>
    <row r="695" spans="1:16" hidden="1" x14ac:dyDescent="0.25">
      <c r="A695" t="s">
        <v>2019</v>
      </c>
      <c r="B695" t="str">
        <f t="shared" si="40"/>
        <v>Huángtŭ Xiāng</v>
      </c>
      <c r="C695" t="str">
        <f t="shared" si="41"/>
        <v>Huángtŭ Xiāng</v>
      </c>
      <c r="D695" t="s">
        <v>2020</v>
      </c>
      <c r="E695" t="s">
        <v>280</v>
      </c>
      <c r="F695" t="str">
        <f>_xlfn.CONCAT(D695,", ",H695,", ",I695,", ","湖南省")</f>
        <v>黄土乡, 通道侗族自治县, 怀化市, 湖南省</v>
      </c>
      <c r="G695">
        <v>4309</v>
      </c>
      <c r="H695" t="s">
        <v>109</v>
      </c>
      <c r="I695" t="s">
        <v>95</v>
      </c>
      <c r="J695" t="e">
        <f>VLOOKUP(F695,[1]!china_towns_second__2[[Column1]:[Y]],3,FALSE)</f>
        <v>#N/A</v>
      </c>
      <c r="K695" t="e">
        <f>VLOOKUP(F695,[1]!china_towns_second__2[[Column1]:[Y]],2,FALSE)</f>
        <v>#N/A</v>
      </c>
      <c r="L695" t="s">
        <v>6594</v>
      </c>
      <c r="M695" t="str">
        <f>VLOOKUP(H695,CHOOSE({1,2},Table2[Native],Table2[Name]),2,0)</f>
        <v>Tōngdào Dòngzú Zìzhìxiàn</v>
      </c>
      <c r="N695" t="str">
        <f>VLOOKUP(I695,CHOOSE({1,2},Table2[Native],Table2[Name]),2,0)</f>
        <v>Huáihuà Shì</v>
      </c>
      <c r="O695" t="str">
        <f t="shared" si="42"/>
        <v>Huangtu Xiang (Huáihuà Shì)</v>
      </c>
      <c r="P695" s="11" t="str">
        <f t="shared" si="43"/>
        <v>Huangtu Xiang (Huáihuà Shì)</v>
      </c>
    </row>
    <row r="696" spans="1:16" hidden="1" x14ac:dyDescent="0.25">
      <c r="A696" t="s">
        <v>437</v>
      </c>
      <c r="B696" t="str">
        <f t="shared" si="40"/>
        <v>Huángtŭdiàn Zhèn</v>
      </c>
      <c r="C696" t="str">
        <f t="shared" si="41"/>
        <v>Huángtŭdiàn Zhèn</v>
      </c>
      <c r="D696" t="s">
        <v>438</v>
      </c>
      <c r="E696" t="s">
        <v>306</v>
      </c>
      <c r="F696" t="str">
        <f>_xlfn.CONCAT(D696,", ",H696,", ",I696,", ","湖南省")</f>
        <v>黄土店镇, 鼎城区, 常德市, 湖南省</v>
      </c>
      <c r="G696">
        <v>23229</v>
      </c>
      <c r="H696" t="s">
        <v>11</v>
      </c>
      <c r="I696" t="s">
        <v>6</v>
      </c>
      <c r="J696">
        <f>VLOOKUP(F696,[1]!china_towns_second__2[[Column1]:[Y]],3,FALSE)</f>
        <v>28.758122412227799</v>
      </c>
      <c r="K696">
        <f>VLOOKUP(F696,[1]!china_towns_second__2[[Column1]:[Y]],2,FALSE)</f>
        <v>111.6601393</v>
      </c>
      <c r="L696" t="s">
        <v>6595</v>
      </c>
      <c r="M696" t="str">
        <f>VLOOKUP(H696,CHOOSE({1,2},Table2[Native],Table2[Name]),2,0)</f>
        <v>Dĭngchéng Qū</v>
      </c>
      <c r="N696" t="str">
        <f>VLOOKUP(I696,CHOOSE({1,2},Table2[Native],Table2[Name]),2,0)</f>
        <v>Chángdé Shì</v>
      </c>
      <c r="O696" t="str">
        <f t="shared" si="42"/>
        <v>Huangtudian Zhen (Chángdé Shì)</v>
      </c>
      <c r="P696" s="11" t="str">
        <f t="shared" si="43"/>
        <v>Huangtudian Zhen (Chángdé Shì)</v>
      </c>
    </row>
    <row r="697" spans="1:16" hidden="1" x14ac:dyDescent="0.25">
      <c r="A697" t="s">
        <v>2712</v>
      </c>
      <c r="B697" t="str">
        <f t="shared" si="40"/>
        <v>Huángtŭkuàng Zhèn</v>
      </c>
      <c r="C697" t="str">
        <f t="shared" si="41"/>
        <v>Huángtŭkuàng Zhèn</v>
      </c>
      <c r="D697" t="s">
        <v>2713</v>
      </c>
      <c r="E697" t="s">
        <v>306</v>
      </c>
      <c r="F697" t="str">
        <f>_xlfn.CONCAT(D697,", ",H697,", ",I697,", ","湖南省")</f>
        <v>黄土矿镇, 绥宁县, 邵阳市, 湖南省</v>
      </c>
      <c r="G697">
        <v>16276</v>
      </c>
      <c r="H697" t="s">
        <v>151</v>
      </c>
      <c r="I697" t="s">
        <v>133</v>
      </c>
      <c r="J697">
        <f>VLOOKUP(F697,[1]!china_towns_second__2[[Column1]:[Y]],3,FALSE)</f>
        <v>26.926707813293799</v>
      </c>
      <c r="K697">
        <f>VLOOKUP(F697,[1]!china_towns_second__2[[Column1]:[Y]],2,FALSE)</f>
        <v>110.4018636</v>
      </c>
      <c r="L697" t="s">
        <v>6596</v>
      </c>
      <c r="M697" t="str">
        <f>VLOOKUP(H697,CHOOSE({1,2},Table2[Native],Table2[Name]),2,0)</f>
        <v>Suíníng Xiàn</v>
      </c>
      <c r="N697" t="str">
        <f>VLOOKUP(I697,CHOOSE({1,2},Table2[Native],Table2[Name]),2,0)</f>
        <v>Shàoyáng Shì</v>
      </c>
      <c r="O697" t="str">
        <f t="shared" si="42"/>
        <v>Huangtukuang Zhen (Shàoyáng Shì)</v>
      </c>
      <c r="P697" s="11" t="str">
        <f t="shared" si="43"/>
        <v>Huangtukuang Zhen (Shàoyáng Shì)</v>
      </c>
    </row>
    <row r="698" spans="1:16" hidden="1" x14ac:dyDescent="0.25">
      <c r="A698" t="s">
        <v>4596</v>
      </c>
      <c r="B698" t="str">
        <f t="shared" si="40"/>
        <v>Huángtúlĭng Zhèn</v>
      </c>
      <c r="C698" t="str">
        <f t="shared" si="41"/>
        <v>Huángtúlĭng Zhèn</v>
      </c>
      <c r="D698" t="s">
        <v>4597</v>
      </c>
      <c r="E698" t="s">
        <v>306</v>
      </c>
      <c r="F698" t="str">
        <f>_xlfn.CONCAT(D698,", ",H698,", ",I698,", ","湖南省")</f>
        <v>皇图岭镇, 攸县, 株洲市, 湖南省</v>
      </c>
      <c r="G698">
        <v>60014</v>
      </c>
      <c r="H698" t="s">
        <v>266</v>
      </c>
      <c r="I698" t="s">
        <v>250</v>
      </c>
      <c r="J698">
        <f>VLOOKUP(F698,[1]!china_towns_second__2[[Column1]:[Y]],3,FALSE)</f>
        <v>27.357619896263198</v>
      </c>
      <c r="K698">
        <f>VLOOKUP(F698,[1]!china_towns_second__2[[Column1]:[Y]],2,FALSE)</f>
        <v>113.53849959999999</v>
      </c>
      <c r="L698" t="s">
        <v>6597</v>
      </c>
      <c r="M698" t="str">
        <f>VLOOKUP(H698,CHOOSE({1,2},Table2[Native],Table2[Name]),2,0)</f>
        <v>Yōu Xiàn</v>
      </c>
      <c r="N698" t="str">
        <f>VLOOKUP(I698,CHOOSE({1,2},Table2[Native],Table2[Name]),2,0)</f>
        <v>Zhūzhōu Shì</v>
      </c>
      <c r="O698" t="str">
        <f t="shared" si="42"/>
        <v>Huangtuling Zhen (Zhūzhōu Shì)</v>
      </c>
      <c r="P698" s="11" t="str">
        <f t="shared" si="43"/>
        <v>Huangtuling Zhen (Zhūzhōu Shì)</v>
      </c>
    </row>
    <row r="699" spans="1:16" hidden="1" x14ac:dyDescent="0.25">
      <c r="A699" t="s">
        <v>1582</v>
      </c>
      <c r="B699" t="str">
        <f t="shared" si="40"/>
        <v>Huángtŭpū Zhèn</v>
      </c>
      <c r="C699" t="str">
        <f t="shared" si="41"/>
        <v>Huángtŭpū Zhèn</v>
      </c>
      <c r="D699" t="s">
        <v>1583</v>
      </c>
      <c r="E699" t="s">
        <v>306</v>
      </c>
      <c r="F699" t="str">
        <f>_xlfn.CONCAT(D699,", ",H699,", ",I699,", ","湖南省")</f>
        <v>黄土铺镇, 祁东县, 衡阳市, 湖南省</v>
      </c>
      <c r="G699">
        <v>43870</v>
      </c>
      <c r="H699" t="s">
        <v>88</v>
      </c>
      <c r="I699" t="s">
        <v>72</v>
      </c>
      <c r="J699">
        <f>VLOOKUP(F699,[1]!china_towns_second__2[[Column1]:[Y]],3,FALSE)</f>
        <v>26.895467223315102</v>
      </c>
      <c r="K699">
        <f>VLOOKUP(F699,[1]!china_towns_second__2[[Column1]:[Y]],2,FALSE)</f>
        <v>111.8777967</v>
      </c>
      <c r="L699" t="s">
        <v>6598</v>
      </c>
      <c r="M699" t="str">
        <f>VLOOKUP(H699,CHOOSE({1,2},Table2[Native],Table2[Name]),2,0)</f>
        <v>Qídōng Xiàn</v>
      </c>
      <c r="N699" t="str">
        <f>VLOOKUP(I699,CHOOSE({1,2},Table2[Native],Table2[Name]),2,0)</f>
        <v>Héngyáng Shì</v>
      </c>
      <c r="O699" t="str">
        <f t="shared" si="42"/>
        <v>Huangtupu Zhen (Héngyáng Shì)</v>
      </c>
      <c r="P699" s="11" t="str">
        <f t="shared" si="43"/>
        <v>Huangtupu Zhen (Héngyáng Shì)</v>
      </c>
    </row>
    <row r="700" spans="1:16" hidden="1" x14ac:dyDescent="0.25">
      <c r="A700" t="s">
        <v>2021</v>
      </c>
      <c r="B700" t="str">
        <f t="shared" si="40"/>
        <v>Huángxīkŏu Zhèn</v>
      </c>
      <c r="C700" t="str">
        <f t="shared" si="41"/>
        <v>Huángxīkŏu Zhèn</v>
      </c>
      <c r="D700" t="s">
        <v>2022</v>
      </c>
      <c r="E700" t="s">
        <v>306</v>
      </c>
      <c r="F700" t="str">
        <f>_xlfn.CONCAT(D700,", ",H700,", ",I700,", ","湖南省")</f>
        <v>黄溪口镇, 辰溪县, 怀化市, 湖南省</v>
      </c>
      <c r="G700">
        <v>19056</v>
      </c>
      <c r="H700" t="s">
        <v>97</v>
      </c>
      <c r="I700" t="s">
        <v>95</v>
      </c>
      <c r="J700">
        <f>VLOOKUP(F700,[1]!china_towns_second__2[[Column1]:[Y]],3,FALSE)</f>
        <v>27.729798816497102</v>
      </c>
      <c r="K700">
        <f>VLOOKUP(F700,[1]!china_towns_second__2[[Column1]:[Y]],2,FALSE)</f>
        <v>110.3923425</v>
      </c>
      <c r="L700" t="s">
        <v>6599</v>
      </c>
      <c r="M700" t="str">
        <f>VLOOKUP(H700,CHOOSE({1,2},Table2[Native],Table2[Name]),2,0)</f>
        <v>Chénxī Xiàn</v>
      </c>
      <c r="N700" t="str">
        <f>VLOOKUP(I700,CHOOSE({1,2},Table2[Native],Table2[Name]),2,0)</f>
        <v>Huáihuà Shì</v>
      </c>
      <c r="O700" t="str">
        <f t="shared" si="42"/>
        <v>Huangxikou Zhen (Huáihuà Shì)</v>
      </c>
      <c r="P700" s="11" t="str">
        <f t="shared" si="43"/>
        <v>Huangxikou Zhen (Huáihuà Shì)</v>
      </c>
    </row>
    <row r="701" spans="1:16" hidden="1" x14ac:dyDescent="0.25">
      <c r="A701" t="s">
        <v>852</v>
      </c>
      <c r="B701" t="str">
        <f t="shared" si="40"/>
        <v>Huángxīng Zhèn [incl. Gānshān Xiāng]</v>
      </c>
      <c r="C701" t="str">
        <f t="shared" si="41"/>
        <v>Huángxīng Zhèn [incl. Gānshān Xiāng]</v>
      </c>
      <c r="D701" t="s">
        <v>853</v>
      </c>
      <c r="E701" t="s">
        <v>306</v>
      </c>
      <c r="F701" t="str">
        <f>_xlfn.CONCAT(D701,", ",H701,", ",I701,", ","湖南省")</f>
        <v>黄兴镇, 长沙县, 长沙市, 湖南省</v>
      </c>
      <c r="G701">
        <v>80833</v>
      </c>
      <c r="H701" t="s">
        <v>30</v>
      </c>
      <c r="I701" t="s">
        <v>28</v>
      </c>
      <c r="J701">
        <f>VLOOKUP(F701,[1]!china_towns_second__2[[Column1]:[Y]],3,FALSE)</f>
        <v>28.115145518949301</v>
      </c>
      <c r="K701">
        <f>VLOOKUP(F701,[1]!china_towns_second__2[[Column1]:[Y]],2,FALSE)</f>
        <v>113.13960280000001</v>
      </c>
      <c r="L701" t="s">
        <v>6600</v>
      </c>
      <c r="M701" t="str">
        <f>VLOOKUP(H701,CHOOSE({1,2},Table2[Native],Table2[Name]),2,0)</f>
        <v>Chángshā Xiàn</v>
      </c>
      <c r="N701" t="str">
        <f>VLOOKUP(I701,CHOOSE({1,2},Table2[Native],Table2[Name]),2,0)</f>
        <v>Chángshā Shì</v>
      </c>
      <c r="O701" t="str">
        <f t="shared" si="42"/>
        <v>Huangxing Zhen [incl. Ganshan Xiang] (Chángshā Shì)</v>
      </c>
      <c r="P701" s="11" t="str">
        <f t="shared" si="43"/>
        <v>Huangxing Zhen [incl. Ganshan Xiang] (Chángshā Shì)</v>
      </c>
    </row>
    <row r="702" spans="1:16" hidden="1" x14ac:dyDescent="0.25">
      <c r="A702" t="s">
        <v>2023</v>
      </c>
      <c r="B702" t="str">
        <f t="shared" si="40"/>
        <v>Huángyán Lǚyóu Dùjiăqū</v>
      </c>
      <c r="C702" t="str">
        <f t="shared" si="41"/>
        <v>Huángyán Lǚyóu Dùjiăqū</v>
      </c>
      <c r="D702" t="s">
        <v>2024</v>
      </c>
      <c r="E702" t="s">
        <v>315</v>
      </c>
      <c r="F702" t="str">
        <f>_xlfn.CONCAT(D702,", ",H702,", ",I702,", ","湖南省")</f>
        <v>黄岩旅游度假区, 鹤城区, 怀化市, 湖南省</v>
      </c>
      <c r="G702">
        <v>2813</v>
      </c>
      <c r="H702" t="s">
        <v>99</v>
      </c>
      <c r="I702" t="s">
        <v>95</v>
      </c>
      <c r="J702">
        <f>VLOOKUP(F702,[1]!china_towns_second__2[[Column1]:[Y]],3,FALSE)</f>
        <v>27.455319762917501</v>
      </c>
      <c r="K702">
        <f>VLOOKUP(F702,[1]!china_towns_second__2[[Column1]:[Y]],2,FALSE)</f>
        <v>110.0704063</v>
      </c>
      <c r="L702" t="s">
        <v>6601</v>
      </c>
      <c r="M702" t="str">
        <f>VLOOKUP(H702,CHOOSE({1,2},Table2[Native],Table2[Name]),2,0)</f>
        <v>Hèchéng Qū</v>
      </c>
      <c r="N702" t="str">
        <f>VLOOKUP(I702,CHOOSE({1,2},Table2[Native],Table2[Name]),2,0)</f>
        <v>Huáihuà Shì</v>
      </c>
      <c r="O702" t="str">
        <f t="shared" si="42"/>
        <v>Huangyan Luyou Dujiaqu (Huáihuà Shì)</v>
      </c>
      <c r="P702" s="11" t="str">
        <f t="shared" si="43"/>
        <v>Huangyan Luyou Dujiaqu (Huáihuà Shì)</v>
      </c>
    </row>
    <row r="703" spans="1:16" hidden="1" x14ac:dyDescent="0.25">
      <c r="A703" t="s">
        <v>3752</v>
      </c>
      <c r="B703" t="str">
        <f t="shared" si="40"/>
        <v>Huángyángsī Zhèn</v>
      </c>
      <c r="C703" t="str">
        <f t="shared" si="41"/>
        <v>Huángyángsī Zhèn</v>
      </c>
      <c r="D703" t="s">
        <v>3753</v>
      </c>
      <c r="E703" t="s">
        <v>306</v>
      </c>
      <c r="F703" t="str">
        <f>_xlfn.CONCAT(D703,", ",H703,", ",I703,", ","湖南省")</f>
        <v>黄阳司镇, 冷水滩区, 永州市, 湖南省</v>
      </c>
      <c r="G703">
        <v>28748</v>
      </c>
      <c r="H703" t="s">
        <v>210</v>
      </c>
      <c r="I703" t="s">
        <v>200</v>
      </c>
      <c r="J703">
        <f>VLOOKUP(F703,[1]!china_towns_second__2[[Column1]:[Y]],3,FALSE)</f>
        <v>26.647779714746999</v>
      </c>
      <c r="K703">
        <f>VLOOKUP(F703,[1]!china_towns_second__2[[Column1]:[Y]],2,FALSE)</f>
        <v>111.6927882</v>
      </c>
      <c r="L703" t="s">
        <v>6602</v>
      </c>
      <c r="M703" t="str">
        <f>VLOOKUP(H703,CHOOSE({1,2},Table2[Native],Table2[Name]),2,0)</f>
        <v>Lĕngshuĭtān Qū</v>
      </c>
      <c r="N703" t="str">
        <f>VLOOKUP(I703,CHOOSE({1,2},Table2[Native],Table2[Name]),2,0)</f>
        <v>Yŏngzhōu Shì</v>
      </c>
      <c r="O703" t="str">
        <f t="shared" si="42"/>
        <v>Huangyangsi Zhen (Yŏngzhōu Shì)</v>
      </c>
      <c r="P703" s="11" t="str">
        <f t="shared" si="43"/>
        <v>Huangyangsi Zhen (Yŏngzhōu Shì)</v>
      </c>
    </row>
    <row r="704" spans="1:16" hidden="1" x14ac:dyDescent="0.25">
      <c r="A704" t="s">
        <v>2025</v>
      </c>
      <c r="B704" t="str">
        <f t="shared" si="40"/>
        <v>Huǎngzhō Zhèn [incl. Xīnhuăng Zhèn, Xīnglóng Zhèn, Dàwānluó Xiāng, Fāngjiātún Xiāng]</v>
      </c>
      <c r="C704" t="str">
        <f t="shared" si="41"/>
        <v>Huǎngzhō Zhèn [incl. Xīnhuăng Zhèn, Xīnglóng Zhèn, Dàwānluó Xiāng, Fāngjiātún Xiāng]</v>
      </c>
      <c r="D704" t="s">
        <v>2026</v>
      </c>
      <c r="E704" t="s">
        <v>306</v>
      </c>
      <c r="F704" t="str">
        <f>_xlfn.CONCAT(D704,", ",H704,", ",I704,", ","湖南省")</f>
        <v>晃洲镇, 新晃侗族自治县, 怀化市, 湖南省</v>
      </c>
      <c r="G704">
        <v>78243</v>
      </c>
      <c r="H704" t="s">
        <v>111</v>
      </c>
      <c r="I704" t="s">
        <v>95</v>
      </c>
      <c r="J704">
        <f>VLOOKUP(F704,[1]!china_towns_second__2[[Column1]:[Y]],3,FALSE)</f>
        <v>27.359723489069001</v>
      </c>
      <c r="K704">
        <f>VLOOKUP(F704,[1]!china_towns_second__2[[Column1]:[Y]],2,FALSE)</f>
        <v>109.16939790000001</v>
      </c>
      <c r="L704" t="s">
        <v>6603</v>
      </c>
      <c r="M704" t="str">
        <f>VLOOKUP(H704,CHOOSE({1,2},Table2[Native],Table2[Name]),2,0)</f>
        <v>Xīnhuăng Dòngzú Zìzhìxiàn</v>
      </c>
      <c r="N704" t="str">
        <f>VLOOKUP(I704,CHOOSE({1,2},Table2[Native],Table2[Name]),2,0)</f>
        <v>Huáihuà Shì</v>
      </c>
      <c r="O704" t="str">
        <f t="shared" si="42"/>
        <v>Huangzho Zhen [incl. Xinhuang Zhen, Xinglong Zhen, Dawanluo Xiang, Fangjiatun Xiang] (Huáihuà Shì)</v>
      </c>
      <c r="P704" s="11" t="str">
        <f t="shared" si="43"/>
        <v>Huangzho Zhen [incl. Xinhuang Zhen, Xinglong Zhen, Dawanluo Xiang, Fangjiatun Xiang] (Huáihuà Shì)</v>
      </c>
    </row>
    <row r="705" spans="1:16" hidden="1" x14ac:dyDescent="0.25">
      <c r="A705" t="s">
        <v>439</v>
      </c>
      <c r="B705" t="str">
        <f t="shared" si="40"/>
        <v>Huángzhūzhōu Xiāng</v>
      </c>
      <c r="C705" t="str">
        <f t="shared" si="41"/>
        <v>Huángzhūzhōu Xiāng</v>
      </c>
      <c r="D705" t="s">
        <v>440</v>
      </c>
      <c r="E705" t="s">
        <v>280</v>
      </c>
      <c r="F705" t="str">
        <f>_xlfn.CONCAT(D705,", ",H705,", ",I705,", ","湖南省")</f>
        <v>黄珠洲乡, 鼎城区, 常德市, 湖南省</v>
      </c>
      <c r="G705">
        <v>15844</v>
      </c>
      <c r="H705" t="s">
        <v>11</v>
      </c>
      <c r="I705" t="s">
        <v>6</v>
      </c>
      <c r="J705" t="e">
        <f>VLOOKUP(F705,[1]!china_towns_second__2[[Column1]:[Y]],3,FALSE)</f>
        <v>#N/A</v>
      </c>
      <c r="K705" t="e">
        <f>VLOOKUP(F705,[1]!china_towns_second__2[[Column1]:[Y]],2,FALSE)</f>
        <v>#N/A</v>
      </c>
      <c r="L705" t="s">
        <v>6604</v>
      </c>
      <c r="M705" t="str">
        <f>VLOOKUP(H705,CHOOSE({1,2},Table2[Native],Table2[Name]),2,0)</f>
        <v>Dĭngchéng Qū</v>
      </c>
      <c r="N705" t="str">
        <f>VLOOKUP(I705,CHOOSE({1,2},Table2[Native],Table2[Name]),2,0)</f>
        <v>Chángdé Shì</v>
      </c>
      <c r="O705" t="str">
        <f t="shared" si="42"/>
        <v>Huangzhuzhou Xiang (Chángdé Shì)</v>
      </c>
      <c r="P705" s="11" t="str">
        <f t="shared" si="43"/>
        <v>Huangzhuzhou Xiang (Chángdé Shì)</v>
      </c>
    </row>
    <row r="706" spans="1:16" hidden="1" x14ac:dyDescent="0.25">
      <c r="A706" t="s">
        <v>4598</v>
      </c>
      <c r="B706" t="str">
        <f t="shared" ref="B706:B769" si="44">IF(COUNTIF(A:A,A706)&gt;1,_xlfn.CONCAT(A706," (",N706,")"),A706)</f>
        <v>Huànxī Zhèn</v>
      </c>
      <c r="C706" t="str">
        <f t="shared" ref="C706:C769" si="45">IF(COUNTIF(B:B,B706)&gt;1,_xlfn.CONCAT(A706," (",M706,")"),B706)</f>
        <v>Huànxī Zhèn</v>
      </c>
      <c r="D706" t="s">
        <v>4599</v>
      </c>
      <c r="E706" t="s">
        <v>306</v>
      </c>
      <c r="F706" t="str">
        <f>_xlfn.CONCAT(D706,", ",H706,", ",I706,", ","湖南省")</f>
        <v>浣溪镇, 茶陵县, 株洲市, 湖南省</v>
      </c>
      <c r="G706">
        <v>16322</v>
      </c>
      <c r="H706" t="s">
        <v>252</v>
      </c>
      <c r="I706" t="s">
        <v>250</v>
      </c>
      <c r="J706">
        <f>VLOOKUP(F706,[1]!china_towns_second__2[[Column1]:[Y]],3,FALSE)</f>
        <v>26.567958112573599</v>
      </c>
      <c r="K706">
        <f>VLOOKUP(F706,[1]!china_towns_second__2[[Column1]:[Y]],2,FALSE)</f>
        <v>113.60480130000001</v>
      </c>
      <c r="L706" t="s">
        <v>6605</v>
      </c>
      <c r="M706" t="str">
        <f>VLOOKUP(H706,CHOOSE({1,2},Table2[Native],Table2[Name]),2,0)</f>
        <v>Chálíng Xiàn</v>
      </c>
      <c r="N706" t="str">
        <f>VLOOKUP(I706,CHOOSE({1,2},Table2[Native],Table2[Name]),2,0)</f>
        <v>Zhūzhōu Shì</v>
      </c>
      <c r="O706" t="str">
        <f t="shared" ref="O706:O769" si="46">_xlfn.CONCAT(L706," (",N706,")")</f>
        <v>Huanxi Zhen (Zhūzhōu Shì)</v>
      </c>
      <c r="P706" s="11" t="str">
        <f t="shared" ref="P706:P769" si="47">IF(COUNTIF(O:O,O706)&gt;1,_xlfn.CONCAT(L706," (",M706,")"),O706)</f>
        <v>Huanxi Zhen (Zhūzhōu Shì)</v>
      </c>
    </row>
    <row r="707" spans="1:16" hidden="1" x14ac:dyDescent="0.25">
      <c r="A707" t="s">
        <v>1584</v>
      </c>
      <c r="B707" t="str">
        <f t="shared" si="44"/>
        <v>Huāqiáo Zhèn (Héngyáng Shì)</v>
      </c>
      <c r="C707" t="str">
        <f t="shared" si="45"/>
        <v>Huāqiáo Zhèn (Héngyáng Shì)</v>
      </c>
      <c r="D707" t="s">
        <v>1585</v>
      </c>
      <c r="E707" t="s">
        <v>306</v>
      </c>
      <c r="F707" t="str">
        <f>_xlfn.CONCAT(D707,", ",H707,", ",I707,", ","湖南省")</f>
        <v>花桥镇, 衡南县, 衡阳市, 湖南省</v>
      </c>
      <c r="G707">
        <v>39122</v>
      </c>
      <c r="H707" t="s">
        <v>78</v>
      </c>
      <c r="I707" t="s">
        <v>72</v>
      </c>
      <c r="J707">
        <f>VLOOKUP(F707,[1]!china_towns_second__2[[Column1]:[Y]],3,FALSE)</f>
        <v>26.828219429968598</v>
      </c>
      <c r="K707">
        <f>VLOOKUP(F707,[1]!china_towns_second__2[[Column1]:[Y]],2,FALSE)</f>
        <v>112.97704299999999</v>
      </c>
      <c r="L707" t="s">
        <v>6606</v>
      </c>
      <c r="M707" t="str">
        <f>VLOOKUP(H707,CHOOSE({1,2},Table2[Native],Table2[Name]),2,0)</f>
        <v>Héngnán Xiàn</v>
      </c>
      <c r="N707" t="str">
        <f>VLOOKUP(I707,CHOOSE({1,2},Table2[Native],Table2[Name]),2,0)</f>
        <v>Héngyáng Shì</v>
      </c>
      <c r="O707" t="str">
        <f t="shared" si="46"/>
        <v>Huaqiao Zhen (Hengyang Shi) (Héngyáng Shì)</v>
      </c>
      <c r="P707" s="11" t="str">
        <f t="shared" si="47"/>
        <v>Huaqiao Zhen (Hengyang Shi) (Héngyáng Shì)</v>
      </c>
    </row>
    <row r="708" spans="1:16" hidden="1" x14ac:dyDescent="0.25">
      <c r="A708" t="s">
        <v>1584</v>
      </c>
      <c r="B708" t="str">
        <f t="shared" si="44"/>
        <v>Huāqiáo Zhèn (Huáihuà Shì)</v>
      </c>
      <c r="C708" t="str">
        <f t="shared" si="45"/>
        <v>Huāqiáo Zhèn (Huáihuà Shì)</v>
      </c>
      <c r="D708" t="s">
        <v>1585</v>
      </c>
      <c r="E708" t="s">
        <v>306</v>
      </c>
      <c r="F708" t="str">
        <f>_xlfn.CONCAT(D708,", ",H708,", ",I708,", ","湖南省")</f>
        <v>花桥镇, 中方县, 怀化市, 湖南省</v>
      </c>
      <c r="G708">
        <v>16888</v>
      </c>
      <c r="H708" t="s">
        <v>119</v>
      </c>
      <c r="I708" t="s">
        <v>95</v>
      </c>
      <c r="J708">
        <f>VLOOKUP(F708,[1]!china_towns_second__2[[Column1]:[Y]],3,FALSE)</f>
        <v>27.686591007092002</v>
      </c>
      <c r="K708">
        <f>VLOOKUP(F708,[1]!china_towns_second__2[[Column1]:[Y]],2,FALSE)</f>
        <v>110.16701430000001</v>
      </c>
      <c r="L708" t="s">
        <v>6607</v>
      </c>
      <c r="M708" t="str">
        <f>VLOOKUP(H708,CHOOSE({1,2},Table2[Native],Table2[Name]),2,0)</f>
        <v>Zhōngfāng Xiàn</v>
      </c>
      <c r="N708" t="str">
        <f>VLOOKUP(I708,CHOOSE({1,2},Table2[Native],Table2[Name]),2,0)</f>
        <v>Huáihuà Shì</v>
      </c>
      <c r="O708" t="str">
        <f t="shared" si="46"/>
        <v>Huaqiao Zhen (Huaihua Shi) (Huáihuà Shì)</v>
      </c>
      <c r="P708" s="11" t="str">
        <f t="shared" si="47"/>
        <v>Huaqiao Zhen (Huaihua Shi) (Huáihuà Shì)</v>
      </c>
    </row>
    <row r="709" spans="1:16" hidden="1" x14ac:dyDescent="0.25">
      <c r="A709" t="s">
        <v>1584</v>
      </c>
      <c r="B709" t="str">
        <f t="shared" si="44"/>
        <v>Huāqiáo Zhèn (Yŏngzhōu Shì)</v>
      </c>
      <c r="C709" t="str">
        <f t="shared" si="45"/>
        <v>Huāqiáo Zhèn (Yŏngzhōu Shì)</v>
      </c>
      <c r="D709" t="s">
        <v>1585</v>
      </c>
      <c r="E709" t="s">
        <v>306</v>
      </c>
      <c r="F709" t="str">
        <f>_xlfn.CONCAT(D709,", ",H709,", ",I709,", ","湖南省")</f>
        <v>花桥镇, 东安县, 永州市, 湖南省</v>
      </c>
      <c r="G709">
        <v>13596</v>
      </c>
      <c r="H709" t="s">
        <v>204</v>
      </c>
      <c r="I709" t="s">
        <v>200</v>
      </c>
      <c r="J709">
        <f>VLOOKUP(F709,[1]!china_towns_second__2[[Column1]:[Y]],3,FALSE)</f>
        <v>26.746486437651399</v>
      </c>
      <c r="K709">
        <f>VLOOKUP(F709,[1]!china_towns_second__2[[Column1]:[Y]],2,FALSE)</f>
        <v>111.4434152</v>
      </c>
      <c r="L709" t="s">
        <v>6608</v>
      </c>
      <c r="M709" t="str">
        <f>VLOOKUP(H709,CHOOSE({1,2},Table2[Native],Table2[Name]),2,0)</f>
        <v>Dōng'ān Xiàn</v>
      </c>
      <c r="N709" t="str">
        <f>VLOOKUP(I709,CHOOSE({1,2},Table2[Native],Table2[Name]),2,0)</f>
        <v>Yŏngzhōu Shì</v>
      </c>
      <c r="O709" t="str">
        <f t="shared" si="46"/>
        <v>Huaqiao Zhen (Yongzhou Shi) (Yŏngzhōu Shì)</v>
      </c>
      <c r="P709" s="11" t="str">
        <f t="shared" si="47"/>
        <v>Huaqiao Zhen (Yongzhou Shi) (Yŏngzhōu Shì)</v>
      </c>
    </row>
    <row r="710" spans="1:16" hidden="1" x14ac:dyDescent="0.25">
      <c r="A710" t="s">
        <v>3754</v>
      </c>
      <c r="B710" t="str">
        <f t="shared" si="44"/>
        <v>Huāqiáojiē Zhèn</v>
      </c>
      <c r="C710" t="str">
        <f t="shared" si="45"/>
        <v>Huāqiáojiē Zhèn</v>
      </c>
      <c r="D710" t="s">
        <v>3755</v>
      </c>
      <c r="E710" t="s">
        <v>306</v>
      </c>
      <c r="F710" t="str">
        <f>_xlfn.CONCAT(D710,", ",H710,", ",I710,", ","湖南省")</f>
        <v>花桥街镇, 冷水滩区, 永州市, 湖南省</v>
      </c>
      <c r="G710">
        <v>13223</v>
      </c>
      <c r="H710" t="s">
        <v>210</v>
      </c>
      <c r="I710" t="s">
        <v>200</v>
      </c>
      <c r="J710">
        <f>VLOOKUP(F710,[1]!china_towns_second__2[[Column1]:[Y]],3,FALSE)</f>
        <v>26.718495994809299</v>
      </c>
      <c r="K710">
        <f>VLOOKUP(F710,[1]!china_towns_second__2[[Column1]:[Y]],2,FALSE)</f>
        <v>111.4992079</v>
      </c>
      <c r="L710" t="s">
        <v>6609</v>
      </c>
      <c r="M710" t="str">
        <f>VLOOKUP(H710,CHOOSE({1,2},Table2[Native],Table2[Name]),2,0)</f>
        <v>Lĕngshuĭtān Qū</v>
      </c>
      <c r="N710" t="str">
        <f>VLOOKUP(I710,CHOOSE({1,2},Table2[Native],Table2[Name]),2,0)</f>
        <v>Yŏngzhōu Shì</v>
      </c>
      <c r="O710" t="str">
        <f t="shared" si="46"/>
        <v>Huaqiaojie Zhen (Yŏngzhōu Shì)</v>
      </c>
      <c r="P710" s="11" t="str">
        <f t="shared" si="47"/>
        <v>Huaqiaojie Zhen (Yŏngzhōu Shì)</v>
      </c>
    </row>
    <row r="711" spans="1:16" hidden="1" x14ac:dyDescent="0.25">
      <c r="A711" t="s">
        <v>2453</v>
      </c>
      <c r="B711" t="str">
        <f t="shared" si="44"/>
        <v>Huāshān Jiēdào</v>
      </c>
      <c r="C711" t="str">
        <f t="shared" si="45"/>
        <v>Huāshān Jiēdào</v>
      </c>
      <c r="D711" t="s">
        <v>2454</v>
      </c>
      <c r="E711" t="s">
        <v>287</v>
      </c>
      <c r="F711" t="str">
        <f>_xlfn.CONCAT(D711,", ",H711,", ",I711,", ","湖南省")</f>
        <v>花山街道, 娄星区, 娄底市, 湖南省</v>
      </c>
      <c r="G711">
        <v>47126</v>
      </c>
      <c r="H711" t="s">
        <v>127</v>
      </c>
      <c r="I711" t="s">
        <v>121</v>
      </c>
      <c r="J711">
        <f>VLOOKUP(F711,[1]!china_towns_second__2[[Column1]:[Y]],3,FALSE)</f>
        <v>27.746528528038699</v>
      </c>
      <c r="K711">
        <f>VLOOKUP(F711,[1]!china_towns_second__2[[Column1]:[Y]],2,FALSE)</f>
        <v>112.0025886</v>
      </c>
      <c r="L711" t="s">
        <v>6610</v>
      </c>
      <c r="M711" t="str">
        <f>VLOOKUP(H711,CHOOSE({1,2},Table2[Native],Table2[Name]),2,0)</f>
        <v>Lóuxīng Qū</v>
      </c>
      <c r="N711" t="str">
        <f>VLOOKUP(I711,CHOOSE({1,2},Table2[Native],Table2[Name]),2,0)</f>
        <v>Lóudĭ Shì</v>
      </c>
      <c r="O711" t="str">
        <f t="shared" si="46"/>
        <v>Huashan Jiedao (Lóudĭ Shì)</v>
      </c>
      <c r="P711" s="11" t="str">
        <f t="shared" si="47"/>
        <v>Huashan Jiedao (Lóudĭ Shì)</v>
      </c>
    </row>
    <row r="712" spans="1:16" hidden="1" x14ac:dyDescent="0.25">
      <c r="A712" t="s">
        <v>1157</v>
      </c>
      <c r="B712" t="str">
        <f t="shared" si="44"/>
        <v>Huáshān Yáozú Xiāng</v>
      </c>
      <c r="C712" t="str">
        <f t="shared" si="45"/>
        <v>Huáshān Yáozú Xiāng</v>
      </c>
      <c r="D712" t="s">
        <v>1158</v>
      </c>
      <c r="E712" t="s">
        <v>280</v>
      </c>
      <c r="F712" t="str">
        <f>_xlfn.CONCAT(D712,", ",H712,", ",I712,", ","湖南省")</f>
        <v>华山瑶族乡, 桂阳县, 郴州市, 湖南省</v>
      </c>
      <c r="G712">
        <v>2088</v>
      </c>
      <c r="H712" t="s">
        <v>56</v>
      </c>
      <c r="I712" t="s">
        <v>48</v>
      </c>
      <c r="J712" t="e">
        <f>VLOOKUP(F712,[1]!china_towns_second__2[[Column1]:[Y]],3,FALSE)</f>
        <v>#N/A</v>
      </c>
      <c r="K712" t="e">
        <f>VLOOKUP(F712,[1]!china_towns_second__2[[Column1]:[Y]],2,FALSE)</f>
        <v>#N/A</v>
      </c>
      <c r="L712" t="s">
        <v>6611</v>
      </c>
      <c r="M712" t="str">
        <f>VLOOKUP(H712,CHOOSE({1,2},Table2[Native],Table2[Name]),2,0)</f>
        <v>Guìyáng Xiàn</v>
      </c>
      <c r="N712" t="str">
        <f>VLOOKUP(I712,CHOOSE({1,2},Table2[Native],Table2[Name]),2,0)</f>
        <v>Chēnzhōu Shì</v>
      </c>
      <c r="O712" t="str">
        <f t="shared" si="46"/>
        <v>Huashan Yaozu Xiang (Chēnzhōu Shì)</v>
      </c>
      <c r="P712" s="11" t="str">
        <f t="shared" si="47"/>
        <v>Huashan Yaozu Xiang (Chēnzhōu Shì)</v>
      </c>
    </row>
    <row r="713" spans="1:16" hidden="1" x14ac:dyDescent="0.25">
      <c r="A713" t="s">
        <v>3022</v>
      </c>
      <c r="B713" t="str">
        <f t="shared" si="44"/>
        <v>Huāshí Zhèn</v>
      </c>
      <c r="C713" t="str">
        <f t="shared" si="45"/>
        <v>Huāshí Zhèn</v>
      </c>
      <c r="D713" t="s">
        <v>3023</v>
      </c>
      <c r="E713" t="s">
        <v>306</v>
      </c>
      <c r="F713" t="str">
        <f>_xlfn.CONCAT(D713,", ",H713,", ",I713,", ","湖南省")</f>
        <v>花石镇, 湘潭县, 湘潭市, 湖南省</v>
      </c>
      <c r="G713">
        <v>41683</v>
      </c>
      <c r="H713" t="s">
        <v>163</v>
      </c>
      <c r="I713" t="s">
        <v>159</v>
      </c>
      <c r="J713">
        <f>VLOOKUP(F713,[1]!china_towns_second__2[[Column1]:[Y]],3,FALSE)</f>
        <v>27.508897632068599</v>
      </c>
      <c r="K713">
        <f>VLOOKUP(F713,[1]!china_towns_second__2[[Column1]:[Y]],2,FALSE)</f>
        <v>112.76291139999999</v>
      </c>
      <c r="L713" t="s">
        <v>6612</v>
      </c>
      <c r="M713" t="str">
        <f>VLOOKUP(H713,CHOOSE({1,2},Table2[Native],Table2[Name]),2,0)</f>
        <v>Xiāngtán Xiàn</v>
      </c>
      <c r="N713" t="str">
        <f>VLOOKUP(I713,CHOOSE({1,2},Table2[Native],Table2[Name]),2,0)</f>
        <v>Xiāngtán Shì</v>
      </c>
      <c r="O713" t="str">
        <f t="shared" si="46"/>
        <v>Huashi Zhen (Xiāngtán Shì)</v>
      </c>
      <c r="P713" s="11" t="str">
        <f t="shared" si="47"/>
        <v>Huashi Zhen (Xiāngtán Shì)</v>
      </c>
    </row>
    <row r="714" spans="1:16" hidden="1" x14ac:dyDescent="0.25">
      <c r="A714" t="s">
        <v>3219</v>
      </c>
      <c r="B714" t="str">
        <f t="shared" si="44"/>
        <v>Huátáng Jiēdào</v>
      </c>
      <c r="C714" t="str">
        <f t="shared" si="45"/>
        <v>Huátáng Jiēdào</v>
      </c>
      <c r="D714" t="s">
        <v>3220</v>
      </c>
      <c r="E714" t="s">
        <v>287</v>
      </c>
      <c r="F714" t="str">
        <f>_xlfn.CONCAT(D714,", ",H714,", ",I714,", ","湖南省")</f>
        <v>华塘街道, 龙山县, 湘西土家族苗族自治州, 湖南省</v>
      </c>
      <c r="G714">
        <v>17956</v>
      </c>
      <c r="H714" t="s">
        <v>182</v>
      </c>
      <c r="I714" t="s">
        <v>170</v>
      </c>
      <c r="J714">
        <f>VLOOKUP(F714,[1]!china_towns_second__2[[Column1]:[Y]],3,FALSE)</f>
        <v>29.4736922288633</v>
      </c>
      <c r="K714">
        <f>VLOOKUP(F714,[1]!china_towns_second__2[[Column1]:[Y]],2,FALSE)</f>
        <v>109.4214707</v>
      </c>
      <c r="L714" t="s">
        <v>6613</v>
      </c>
      <c r="M714" t="str">
        <f>VLOOKUP(H714,CHOOSE({1,2},Table2[Native],Table2[Name]),2,0)</f>
        <v>Lóngshān Xiàn</v>
      </c>
      <c r="N714" t="str">
        <f>VLOOKUP(I714,CHOOSE({1,2},Table2[Native],Table2[Name]),2,0)</f>
        <v>Xiāngxī Tŭjiāzú Miáozú Zìzhìzhōu</v>
      </c>
      <c r="O714" t="str">
        <f t="shared" si="46"/>
        <v>Huatang Jiedao (Xiāngxī Tŭjiāzú Miáozú Zìzhìzhōu)</v>
      </c>
      <c r="P714" s="11" t="str">
        <f t="shared" si="47"/>
        <v>Huatang Jiedao (Xiāngxī Tŭjiāzú Miáozú Zìzhìzhōu)</v>
      </c>
    </row>
    <row r="715" spans="1:16" hidden="1" x14ac:dyDescent="0.25">
      <c r="A715" t="s">
        <v>1159</v>
      </c>
      <c r="B715" t="str">
        <f t="shared" si="44"/>
        <v>Huātáng Xiāng</v>
      </c>
      <c r="C715" t="str">
        <f t="shared" si="45"/>
        <v>Huātáng Xiāng</v>
      </c>
      <c r="D715" t="s">
        <v>1160</v>
      </c>
      <c r="E715" t="s">
        <v>280</v>
      </c>
      <c r="F715" t="str">
        <f>_xlfn.CONCAT(D715,", ",H715,", ",I715,", ","湖南省")</f>
        <v>花塘乡, 临武县, 郴州市, 湖南省</v>
      </c>
      <c r="G715">
        <v>14916</v>
      </c>
      <c r="H715" t="s">
        <v>60</v>
      </c>
      <c r="I715" t="s">
        <v>48</v>
      </c>
      <c r="J715" t="e">
        <f>VLOOKUP(F715,[1]!china_towns_second__2[[Column1]:[Y]],3,FALSE)</f>
        <v>#N/A</v>
      </c>
      <c r="K715" t="e">
        <f>VLOOKUP(F715,[1]!china_towns_second__2[[Column1]:[Y]],2,FALSE)</f>
        <v>#N/A</v>
      </c>
      <c r="L715" t="s">
        <v>6614</v>
      </c>
      <c r="M715" t="str">
        <f>VLOOKUP(H715,CHOOSE({1,2},Table2[Native],Table2[Name]),2,0)</f>
        <v>Línwŭ Xiàn</v>
      </c>
      <c r="N715" t="str">
        <f>VLOOKUP(I715,CHOOSE({1,2},Table2[Native],Table2[Name]),2,0)</f>
        <v>Chēnzhōu Shì</v>
      </c>
      <c r="O715" t="str">
        <f t="shared" si="46"/>
        <v>Huatang Xiang (Chēnzhōu Shì)</v>
      </c>
      <c r="P715" s="11" t="str">
        <f t="shared" si="47"/>
        <v>Huatang Xiang (Chēnzhōu Shì)</v>
      </c>
    </row>
    <row r="716" spans="1:16" hidden="1" x14ac:dyDescent="0.25">
      <c r="A716" t="s">
        <v>1161</v>
      </c>
      <c r="B716" t="str">
        <f t="shared" si="44"/>
        <v>Huátáng Zhèn [incl. Tónghé Xiāng]</v>
      </c>
      <c r="C716" t="str">
        <f t="shared" si="45"/>
        <v>Huátáng Zhèn [incl. Tónghé Xiāng]</v>
      </c>
      <c r="D716" t="s">
        <v>1162</v>
      </c>
      <c r="E716" t="s">
        <v>306</v>
      </c>
      <c r="F716" t="str">
        <f>_xlfn.CONCAT(D716,", ",H716,", ",I716,", ","湖南省")</f>
        <v>华塘镇, 北湖区, 郴州市, 湖南省</v>
      </c>
      <c r="G716">
        <v>23638</v>
      </c>
      <c r="H716" t="s">
        <v>52</v>
      </c>
      <c r="I716" t="s">
        <v>48</v>
      </c>
      <c r="J716">
        <f>VLOOKUP(F716,[1]!china_towns_second__2[[Column1]:[Y]],3,FALSE)</f>
        <v>25.785233413714799</v>
      </c>
      <c r="K716">
        <f>VLOOKUP(F716,[1]!china_towns_second__2[[Column1]:[Y]],2,FALSE)</f>
        <v>112.8822535</v>
      </c>
      <c r="L716" t="s">
        <v>6615</v>
      </c>
      <c r="M716" t="str">
        <f>VLOOKUP(H716,CHOOSE({1,2},Table2[Native],Table2[Name]),2,0)</f>
        <v>Bĕihú Qū</v>
      </c>
      <c r="N716" t="str">
        <f>VLOOKUP(I716,CHOOSE({1,2},Table2[Native],Table2[Name]),2,0)</f>
        <v>Chēnzhōu Shì</v>
      </c>
      <c r="O716" t="str">
        <f t="shared" si="46"/>
        <v>Huatang Zhen [incl. Tonghe Xiang] (Chēnzhōu Shì)</v>
      </c>
      <c r="P716" s="11" t="str">
        <f t="shared" si="47"/>
        <v>Huatang Zhen [incl. Tonghe Xiang] (Chēnzhōu Shì)</v>
      </c>
    </row>
    <row r="717" spans="1:16" hidden="1" x14ac:dyDescent="0.25">
      <c r="A717" t="s">
        <v>1163</v>
      </c>
      <c r="B717" t="str">
        <f t="shared" si="44"/>
        <v>Huáwáng Xiāng</v>
      </c>
      <c r="C717" t="str">
        <f t="shared" si="45"/>
        <v>Huáwáng Xiāng</v>
      </c>
      <c r="D717" t="s">
        <v>1164</v>
      </c>
      <c r="E717" t="s">
        <v>280</v>
      </c>
      <c r="F717" t="str">
        <f>_xlfn.CONCAT(D717,", ",H717,", ",I717,", ","湖南省")</f>
        <v>华王乡, 安仁县, 郴州市, 湖南省</v>
      </c>
      <c r="G717">
        <v>12959</v>
      </c>
      <c r="H717" t="s">
        <v>50</v>
      </c>
      <c r="I717" t="s">
        <v>48</v>
      </c>
      <c r="J717" t="e">
        <f>VLOOKUP(F717,[1]!china_towns_second__2[[Column1]:[Y]],3,FALSE)</f>
        <v>#N/A</v>
      </c>
      <c r="K717" t="e">
        <f>VLOOKUP(F717,[1]!china_towns_second__2[[Column1]:[Y]],2,FALSE)</f>
        <v>#N/A</v>
      </c>
      <c r="L717" t="s">
        <v>6616</v>
      </c>
      <c r="M717" t="str">
        <f>VLOOKUP(H717,CHOOSE({1,2},Table2[Native],Table2[Name]),2,0)</f>
        <v>Ānrén Xiàn</v>
      </c>
      <c r="N717" t="str">
        <f>VLOOKUP(I717,CHOOSE({1,2},Table2[Native],Table2[Name]),2,0)</f>
        <v>Chēnzhōu Shì</v>
      </c>
      <c r="O717" t="str">
        <f t="shared" si="46"/>
        <v>Huawang Xiang (Chēnzhōu Shì)</v>
      </c>
      <c r="P717" s="11" t="str">
        <f t="shared" si="47"/>
        <v>Huawang Xiang (Chēnzhōu Shì)</v>
      </c>
    </row>
    <row r="718" spans="1:16" hidden="1" x14ac:dyDescent="0.25">
      <c r="A718" t="s">
        <v>1586</v>
      </c>
      <c r="B718" t="str">
        <f t="shared" si="44"/>
        <v>Huáxīng Jiēdào</v>
      </c>
      <c r="C718" t="str">
        <f t="shared" si="45"/>
        <v>Huáxīng Jiēdào</v>
      </c>
      <c r="D718" t="s">
        <v>1587</v>
      </c>
      <c r="E718" t="s">
        <v>287</v>
      </c>
      <c r="F718" t="str">
        <f>_xlfn.CONCAT(D718,", ",H718,", ",I718,", ","湖南省")</f>
        <v>华兴街道, 蒸湘区, 衡阳市, 湖南省</v>
      </c>
      <c r="G718">
        <v>62028</v>
      </c>
      <c r="H718" t="s">
        <v>91</v>
      </c>
      <c r="I718" t="s">
        <v>72</v>
      </c>
      <c r="J718">
        <f>VLOOKUP(F718,[1]!china_towns_second__2[[Column1]:[Y]],3,FALSE)</f>
        <v>26.893606958524401</v>
      </c>
      <c r="K718">
        <f>VLOOKUP(F718,[1]!china_towns_second__2[[Column1]:[Y]],2,FALSE)</f>
        <v>112.5525641</v>
      </c>
      <c r="L718" t="s">
        <v>6617</v>
      </c>
      <c r="M718" t="str">
        <f>VLOOKUP(H718,CHOOSE({1,2},Table2[Native],Table2[Name]),2,0)</f>
        <v>Zhēngxiāng Qū</v>
      </c>
      <c r="N718" t="str">
        <f>VLOOKUP(I718,CHOOSE({1,2},Table2[Native],Table2[Name]),2,0)</f>
        <v>Héngyáng Shì</v>
      </c>
      <c r="O718" t="str">
        <f t="shared" si="46"/>
        <v>Huaxing Jiedao (Héngyáng Shì)</v>
      </c>
      <c r="P718" s="11" t="str">
        <f t="shared" si="47"/>
        <v>Huaxing Jiedao (Héngyáng Shì)</v>
      </c>
    </row>
    <row r="719" spans="1:16" hidden="1" x14ac:dyDescent="0.25">
      <c r="A719" t="s">
        <v>441</v>
      </c>
      <c r="B719" t="str">
        <f t="shared" si="44"/>
        <v>Huāyánxī Línchăng</v>
      </c>
      <c r="C719" t="str">
        <f t="shared" si="45"/>
        <v>Huāyánxī Línchăng</v>
      </c>
      <c r="D719" t="s">
        <v>442</v>
      </c>
      <c r="E719" t="s">
        <v>315</v>
      </c>
      <c r="F719" t="str">
        <f>_xlfn.CONCAT(D719,", ",H719,", ",I719,", ","湖南省")</f>
        <v>花岩溪林场, 鼎城区, 常德市, 湖南省</v>
      </c>
      <c r="G719">
        <v>3246</v>
      </c>
      <c r="H719" t="s">
        <v>11</v>
      </c>
      <c r="I719" t="s">
        <v>6</v>
      </c>
      <c r="J719">
        <f>VLOOKUP(F719,[1]!china_towns_second__2[[Column1]:[Y]],3,FALSE)</f>
        <v>28.678071334976501</v>
      </c>
      <c r="K719">
        <f>VLOOKUP(F719,[1]!china_towns_second__2[[Column1]:[Y]],2,FALSE)</f>
        <v>111.5598226</v>
      </c>
      <c r="L719" t="s">
        <v>6618</v>
      </c>
      <c r="M719" t="str">
        <f>VLOOKUP(H719,CHOOSE({1,2},Table2[Native],Table2[Name]),2,0)</f>
        <v>Dĭngchéng Qū</v>
      </c>
      <c r="N719" t="str">
        <f>VLOOKUP(I719,CHOOSE({1,2},Table2[Native],Table2[Name]),2,0)</f>
        <v>Chángdé Shì</v>
      </c>
      <c r="O719" t="str">
        <f t="shared" si="46"/>
        <v>Huayanxi Linchang (Chángdé Shì)</v>
      </c>
      <c r="P719" s="11" t="str">
        <f t="shared" si="47"/>
        <v>Huayanxi Linchang (Chángdé Shì)</v>
      </c>
    </row>
    <row r="720" spans="1:16" hidden="1" x14ac:dyDescent="0.25">
      <c r="A720" t="s">
        <v>443</v>
      </c>
      <c r="B720" t="str">
        <f t="shared" si="44"/>
        <v>Huāyánxī Zhèn [Găng'èrkŏu Zhèn]</v>
      </c>
      <c r="C720" t="str">
        <f t="shared" si="45"/>
        <v>Huāyánxī Zhèn [Găng'èrkŏu Zhèn]</v>
      </c>
      <c r="D720" t="s">
        <v>444</v>
      </c>
      <c r="E720" t="s">
        <v>306</v>
      </c>
      <c r="F720" t="str">
        <f>_xlfn.CONCAT(D720,", ",H720,", ",I720,", ","湖南省")</f>
        <v>花岩溪镇, 鼎城区, 常德市, 湖南省</v>
      </c>
      <c r="G720">
        <v>13960</v>
      </c>
      <c r="H720" t="s">
        <v>11</v>
      </c>
      <c r="I720" t="s">
        <v>6</v>
      </c>
      <c r="J720">
        <f>VLOOKUP(F720,[1]!china_towns_second__2[[Column1]:[Y]],3,FALSE)</f>
        <v>28.729225681841399</v>
      </c>
      <c r="K720">
        <f>VLOOKUP(F720,[1]!china_towns_second__2[[Column1]:[Y]],2,FALSE)</f>
        <v>111.5858398</v>
      </c>
      <c r="L720" t="s">
        <v>6619</v>
      </c>
      <c r="M720" t="str">
        <f>VLOOKUP(H720,CHOOSE({1,2},Table2[Native],Table2[Name]),2,0)</f>
        <v>Dĭngchéng Qū</v>
      </c>
      <c r="N720" t="str">
        <f>VLOOKUP(I720,CHOOSE({1,2},Table2[Native],Table2[Name]),2,0)</f>
        <v>Chángdé Shì</v>
      </c>
      <c r="O720" t="str">
        <f t="shared" si="46"/>
        <v>Huayanxi Zhen [Gang'erkou Zhen] (Chángdé Shì)</v>
      </c>
      <c r="P720" s="11" t="str">
        <f t="shared" si="47"/>
        <v>Huayanxi Zhen [Gang'erkou Zhen] (Chángdé Shì)</v>
      </c>
    </row>
    <row r="721" spans="1:16" hidden="1" x14ac:dyDescent="0.25">
      <c r="A721" t="s">
        <v>2714</v>
      </c>
      <c r="B721" t="str">
        <f t="shared" si="44"/>
        <v>Huāyuán Zhèn</v>
      </c>
      <c r="C721" t="str">
        <f t="shared" si="45"/>
        <v>Huāyuán Zhèn</v>
      </c>
      <c r="D721" t="s">
        <v>2715</v>
      </c>
      <c r="E721" t="s">
        <v>306</v>
      </c>
      <c r="F721" t="str">
        <f>_xlfn.CONCAT(D721,", ",H721,", ",I721,", ","湖南省")</f>
        <v>花园镇, 洞口县, 邵阳市, 湖南省</v>
      </c>
      <c r="G721">
        <v>30883</v>
      </c>
      <c r="H721" t="s">
        <v>141</v>
      </c>
      <c r="I721" t="s">
        <v>133</v>
      </c>
      <c r="J721">
        <f>VLOOKUP(F721,[1]!china_towns_second__2[[Column1]:[Y]],3,FALSE)</f>
        <v>26.9210439023757</v>
      </c>
      <c r="K721">
        <f>VLOOKUP(F721,[1]!china_towns_second__2[[Column1]:[Y]],2,FALSE)</f>
        <v>110.55193199999999</v>
      </c>
      <c r="L721" t="s">
        <v>6620</v>
      </c>
      <c r="M721" t="str">
        <f>VLOOKUP(H721,CHOOSE({1,2},Table2[Native],Table2[Name]),2,0)</f>
        <v>Dòngkŏu Xiàn</v>
      </c>
      <c r="N721" t="str">
        <f>VLOOKUP(I721,CHOOSE({1,2},Table2[Native],Table2[Name]),2,0)</f>
        <v>Shàoyáng Shì</v>
      </c>
      <c r="O721" t="str">
        <f t="shared" si="46"/>
        <v>Huayuan Zhen (Shàoyáng Shì)</v>
      </c>
      <c r="P721" s="11" t="str">
        <f t="shared" si="47"/>
        <v>Huayuan Zhen (Shàoyáng Shì)</v>
      </c>
    </row>
    <row r="722" spans="1:16" hidden="1" x14ac:dyDescent="0.25">
      <c r="A722" t="s">
        <v>3221</v>
      </c>
      <c r="B722" t="str">
        <f t="shared" si="44"/>
        <v>Huāyuán Zhèn [incl. Tuánjié Zhèn, Dào'èr Xiāng]</v>
      </c>
      <c r="C722" t="str">
        <f t="shared" si="45"/>
        <v>Huāyuán Zhèn [incl. Tuánjié Zhèn, Dào'èr Xiāng]</v>
      </c>
      <c r="D722" t="s">
        <v>3222</v>
      </c>
      <c r="E722" t="s">
        <v>306</v>
      </c>
      <c r="F722" t="str">
        <f>_xlfn.CONCAT(D722,", ",H722,", ",I722,", ","湖南省")</f>
        <v>花垣镇, 花垣县, 湘西土家族苗族自治州, 湖南省</v>
      </c>
      <c r="G722">
        <v>110376</v>
      </c>
      <c r="H722" t="s">
        <v>178</v>
      </c>
      <c r="I722" t="s">
        <v>170</v>
      </c>
      <c r="J722">
        <f>VLOOKUP(F722,[1]!china_towns_second__2[[Column1]:[Y]],3,FALSE)</f>
        <v>28.546676745174601</v>
      </c>
      <c r="K722">
        <f>VLOOKUP(F722,[1]!china_towns_second__2[[Column1]:[Y]],2,FALSE)</f>
        <v>109.483924</v>
      </c>
      <c r="L722" t="s">
        <v>6621</v>
      </c>
      <c r="M722" t="str">
        <f>VLOOKUP(H722,CHOOSE({1,2},Table2[Native],Table2[Name]),2,0)</f>
        <v>Huāyuán Xiàn</v>
      </c>
      <c r="N722" t="str">
        <f>VLOOKUP(I722,CHOOSE({1,2},Table2[Native],Table2[Name]),2,0)</f>
        <v>Xiāngxī Tŭjiāzú Miáozú Zìzhìzhōu</v>
      </c>
      <c r="O722" t="str">
        <f t="shared" si="46"/>
        <v>Huayuan Zhen [incl. Tuanjie Zhen, Dao'er Xiang] (Xiāngxī Tŭjiāzú Miáozú Zìzhìzhōu)</v>
      </c>
      <c r="P722" s="11" t="str">
        <f t="shared" si="47"/>
        <v>Huayuan Zhen [incl. Tuanjie Zhen, Dao'er Xiang] (Xiāngxī Tŭjiāzú Miáozú Zìzhìzhōu)</v>
      </c>
    </row>
    <row r="723" spans="1:16" hidden="1" x14ac:dyDescent="0.25">
      <c r="A723" t="s">
        <v>4137</v>
      </c>
      <c r="B723" t="str">
        <f t="shared" si="44"/>
        <v>Húbīn Jiēdào</v>
      </c>
      <c r="C723" t="str">
        <f t="shared" si="45"/>
        <v>Húbīn Jiēdào</v>
      </c>
      <c r="D723" t="s">
        <v>4138</v>
      </c>
      <c r="E723" t="s">
        <v>287</v>
      </c>
      <c r="F723" t="str">
        <f>_xlfn.CONCAT(D723,", ",H723,", ",I723,", ","湖南省")</f>
        <v>湖滨街道, 岳阳楼区, 岳阳市, 湖南省</v>
      </c>
      <c r="G723">
        <v>14138</v>
      </c>
      <c r="H723" t="s">
        <v>234</v>
      </c>
      <c r="I723" t="s">
        <v>221</v>
      </c>
      <c r="J723">
        <f>VLOOKUP(F723,[1]!china_towns_second__2[[Column1]:[Y]],3,FALSE)</f>
        <v>29.317133383229301</v>
      </c>
      <c r="K723">
        <f>VLOOKUP(F723,[1]!china_towns_second__2[[Column1]:[Y]],2,FALSE)</f>
        <v>113.087154</v>
      </c>
      <c r="L723" t="s">
        <v>6622</v>
      </c>
      <c r="M723" t="str">
        <f>VLOOKUP(H723,CHOOSE({1,2},Table2[Native],Table2[Name]),2,0)</f>
        <v>Yuèyánglóu Qū</v>
      </c>
      <c r="N723" t="str">
        <f>VLOOKUP(I723,CHOOSE({1,2},Table2[Native],Table2[Name]),2,0)</f>
        <v>Yuèyáng Shì</v>
      </c>
      <c r="O723" t="str">
        <f t="shared" si="46"/>
        <v>Hubin Jiedao (Yuèyáng Shì)</v>
      </c>
      <c r="P723" s="11" t="str">
        <f t="shared" si="47"/>
        <v>Hubin Jiedao (Yuèyáng Shì)</v>
      </c>
    </row>
    <row r="724" spans="1:16" hidden="1" x14ac:dyDescent="0.25">
      <c r="A724" t="s">
        <v>4139</v>
      </c>
      <c r="B724" t="str">
        <f t="shared" si="44"/>
        <v>Hùchéng Xiāng</v>
      </c>
      <c r="C724" t="str">
        <f t="shared" si="45"/>
        <v>Hùchéng Xiāng</v>
      </c>
      <c r="D724" t="s">
        <v>4140</v>
      </c>
      <c r="E724" t="s">
        <v>280</v>
      </c>
      <c r="F724" t="str">
        <f>_xlfn.CONCAT(D724,", ",H724,", ",I724,", ","湖南省")</f>
        <v>护城乡, 华容县, 岳阳市, 湖南省</v>
      </c>
      <c r="G724">
        <v>28807</v>
      </c>
      <c r="H724" t="s">
        <v>223</v>
      </c>
      <c r="I724" t="s">
        <v>221</v>
      </c>
      <c r="J724" t="e">
        <f>VLOOKUP(F724,[1]!china_towns_second__2[[Column1]:[Y]],3,FALSE)</f>
        <v>#N/A</v>
      </c>
      <c r="K724" t="e">
        <f>VLOOKUP(F724,[1]!china_towns_second__2[[Column1]:[Y]],2,FALSE)</f>
        <v>#N/A</v>
      </c>
      <c r="L724" t="s">
        <v>6623</v>
      </c>
      <c r="M724" t="str">
        <f>VLOOKUP(H724,CHOOSE({1,2},Table2[Native],Table2[Name]),2,0)</f>
        <v>Huáróng Xiàn</v>
      </c>
      <c r="N724" t="str">
        <f>VLOOKUP(I724,CHOOSE({1,2},Table2[Native],Table2[Name]),2,0)</f>
        <v>Yuèyáng Shì</v>
      </c>
      <c r="O724" t="str">
        <f t="shared" si="46"/>
        <v>Hucheng Xiang (Yuèyáng Shì)</v>
      </c>
      <c r="P724" s="11" t="str">
        <f t="shared" si="47"/>
        <v>Hucheng Xiang (Yuèyáng Shì)</v>
      </c>
    </row>
    <row r="725" spans="1:16" hidden="1" x14ac:dyDescent="0.25">
      <c r="A725" t="s">
        <v>3223</v>
      </c>
      <c r="B725" t="str">
        <f t="shared" si="44"/>
        <v>Huílóng Xiāng</v>
      </c>
      <c r="C725" t="str">
        <f t="shared" si="45"/>
        <v>Huílóng Xiāng</v>
      </c>
      <c r="D725" t="s">
        <v>3224</v>
      </c>
      <c r="E725" t="s">
        <v>280</v>
      </c>
      <c r="F725" t="str">
        <f>_xlfn.CONCAT(D725,", ",H725,", ",I725,", ","湖南省")</f>
        <v>回龙乡, 永顺县, 湘西土家族苗族自治州, 湖南省</v>
      </c>
      <c r="G725">
        <v>6389</v>
      </c>
      <c r="H725" t="s">
        <v>186</v>
      </c>
      <c r="I725" t="s">
        <v>170</v>
      </c>
      <c r="J725" t="e">
        <f>VLOOKUP(F725,[1]!china_towns_second__2[[Column1]:[Y]],3,FALSE)</f>
        <v>#N/A</v>
      </c>
      <c r="K725" t="e">
        <f>VLOOKUP(F725,[1]!china_towns_second__2[[Column1]:[Y]],2,FALSE)</f>
        <v>#N/A</v>
      </c>
      <c r="L725" t="s">
        <v>6624</v>
      </c>
      <c r="M725" t="str">
        <f>VLOOKUP(H725,CHOOSE({1,2},Table2[Native],Table2[Name]),2,0)</f>
        <v>Yŏngshùn Xiàn</v>
      </c>
      <c r="N725" t="str">
        <f>VLOOKUP(I725,CHOOSE({1,2},Table2[Native],Table2[Name]),2,0)</f>
        <v>Xiāngxī Tŭjiāzú Miáozú Zìzhìzhōu</v>
      </c>
      <c r="O725" t="str">
        <f t="shared" si="46"/>
        <v>Huilong Xiang (Xiāngxī Tŭjiāzú Miáozú Zìzhìzhōu)</v>
      </c>
      <c r="P725" s="11" t="str">
        <f t="shared" si="47"/>
        <v>Huilong Xiang (Xiāngxī Tŭjiāzú Miáozú Zìzhìzhōu)</v>
      </c>
    </row>
    <row r="726" spans="1:16" hidden="1" x14ac:dyDescent="0.25">
      <c r="A726" t="s">
        <v>854</v>
      </c>
      <c r="B726" t="str">
        <f t="shared" si="44"/>
        <v>Huílóngpū Zhèn</v>
      </c>
      <c r="C726" t="str">
        <f t="shared" si="45"/>
        <v>Huílóngpū Zhèn</v>
      </c>
      <c r="D726" t="s">
        <v>855</v>
      </c>
      <c r="E726" t="s">
        <v>306</v>
      </c>
      <c r="F726" t="str">
        <f>_xlfn.CONCAT(D726,", ",H726,", ",I726,", ","湖南省")</f>
        <v>回龙铺镇, 宁乡市, 长沙市, 湖南省</v>
      </c>
      <c r="G726">
        <v>34640</v>
      </c>
      <c r="H726" t="s">
        <v>38</v>
      </c>
      <c r="I726" t="s">
        <v>28</v>
      </c>
      <c r="J726">
        <f>VLOOKUP(F726,[1]!china_towns_second__2[[Column1]:[Y]],3,FALSE)</f>
        <v>28.221672444107</v>
      </c>
      <c r="K726">
        <f>VLOOKUP(F726,[1]!china_towns_second__2[[Column1]:[Y]],2,FALSE)</f>
        <v>112.4653677</v>
      </c>
      <c r="L726" t="s">
        <v>6625</v>
      </c>
      <c r="M726" t="str">
        <f>VLOOKUP(H726,CHOOSE({1,2},Table2[Native],Table2[Name]),2,0)</f>
        <v>Níngxiāng Shì</v>
      </c>
      <c r="N726" t="str">
        <f>VLOOKUP(I726,CHOOSE({1,2},Table2[Native],Table2[Name]),2,0)</f>
        <v>Chángshā Shì</v>
      </c>
      <c r="O726" t="str">
        <f t="shared" si="46"/>
        <v>Huilongpu Zhen (Chángshā Shì)</v>
      </c>
      <c r="P726" s="11" t="str">
        <f t="shared" si="47"/>
        <v>Huilongpu Zhen (Chángshā Shì)</v>
      </c>
    </row>
    <row r="727" spans="1:16" hidden="1" x14ac:dyDescent="0.25">
      <c r="A727" t="s">
        <v>3496</v>
      </c>
      <c r="B727" t="str">
        <f t="shared" si="44"/>
        <v>Huìlóngshān Jiēdào</v>
      </c>
      <c r="C727" t="str">
        <f t="shared" si="45"/>
        <v>Huìlóngshān Jiēdào</v>
      </c>
      <c r="D727" t="s">
        <v>3497</v>
      </c>
      <c r="E727" t="s">
        <v>287</v>
      </c>
      <c r="F727" t="str">
        <f>_xlfn.CONCAT(D727,", ",H727,", ",I727,", ","湖南省")</f>
        <v>会龙山街道, 赫山区, 益阳市, 湖南省</v>
      </c>
      <c r="G727">
        <v>44385</v>
      </c>
      <c r="H727" t="s">
        <v>191</v>
      </c>
      <c r="I727" t="s">
        <v>188</v>
      </c>
      <c r="J727">
        <f>VLOOKUP(F727,[1]!china_towns_second__2[[Column1]:[Y]],3,FALSE)</f>
        <v>28.583606660206499</v>
      </c>
      <c r="K727">
        <f>VLOOKUP(F727,[1]!china_towns_second__2[[Column1]:[Y]],2,FALSE)</f>
        <v>112.2912233</v>
      </c>
      <c r="L727" t="s">
        <v>6626</v>
      </c>
      <c r="M727" t="str">
        <f>VLOOKUP(H727,CHOOSE({1,2},Table2[Native],Table2[Name]),2,0)</f>
        <v>Hèshān Qū</v>
      </c>
      <c r="N727" t="str">
        <f>VLOOKUP(I727,CHOOSE({1,2},Table2[Native],Table2[Name]),2,0)</f>
        <v>Yìyáng Shì</v>
      </c>
      <c r="O727" t="str">
        <f t="shared" si="46"/>
        <v>Huilongshan Jiedao (Yìyáng Shì)</v>
      </c>
      <c r="P727" s="11" t="str">
        <f t="shared" si="47"/>
        <v>Huilongshan Jiedao (Yìyáng Shì)</v>
      </c>
    </row>
    <row r="728" spans="1:16" hidden="1" x14ac:dyDescent="0.25">
      <c r="A728" t="s">
        <v>1165</v>
      </c>
      <c r="B728" t="str">
        <f t="shared" si="44"/>
        <v>Huílóngshān Yáozú Xiāng [incl. Qīlĭ Zhèn, Tuánjié Xiāng]</v>
      </c>
      <c r="C728" t="str">
        <f t="shared" si="45"/>
        <v>Huílóngshān Yáozú Xiāng [incl. Qīlĭ Zhèn, Tuánjié Xiāng]</v>
      </c>
      <c r="D728" t="s">
        <v>1166</v>
      </c>
      <c r="E728" t="s">
        <v>280</v>
      </c>
      <c r="F728" t="str">
        <f>_xlfn.CONCAT(D728,", ",H728,", ",I728,", ","湖南省")</f>
        <v>回龙山瑶族乡, 资兴市, 郴州市, 湖南省</v>
      </c>
      <c r="G728">
        <v>14113</v>
      </c>
      <c r="H728" t="s">
        <v>70</v>
      </c>
      <c r="I728" t="s">
        <v>48</v>
      </c>
      <c r="J728" t="e">
        <f>VLOOKUP(F728,[1]!china_towns_second__2[[Column1]:[Y]],3,FALSE)</f>
        <v>#N/A</v>
      </c>
      <c r="K728" t="e">
        <f>VLOOKUP(F728,[1]!china_towns_second__2[[Column1]:[Y]],2,FALSE)</f>
        <v>#N/A</v>
      </c>
      <c r="L728" t="s">
        <v>6627</v>
      </c>
      <c r="M728" t="str">
        <f>VLOOKUP(H728,CHOOSE({1,2},Table2[Native],Table2[Name]),2,0)</f>
        <v>Zīxīng Shì</v>
      </c>
      <c r="N728" t="str">
        <f>VLOOKUP(I728,CHOOSE({1,2},Table2[Native],Table2[Name]),2,0)</f>
        <v>Chēnzhōu Shì</v>
      </c>
      <c r="O728" t="str">
        <f t="shared" si="46"/>
        <v>Huilongshan Yaozu Xiang [incl. Qili Zhen, Tuanjie Xiang] (Chēnzhōu Shì)</v>
      </c>
      <c r="P728" s="11" t="str">
        <f t="shared" si="47"/>
        <v>Huilongshan Yaozu Xiang [incl. Qili Zhen, Tuanjie Xiang] (Chēnzhōu Shì)</v>
      </c>
    </row>
    <row r="729" spans="1:16" hidden="1" x14ac:dyDescent="0.25">
      <c r="A729" t="s">
        <v>2716</v>
      </c>
      <c r="B729" t="str">
        <f t="shared" si="44"/>
        <v>Huílóngsì Zhèn</v>
      </c>
      <c r="C729" t="str">
        <f t="shared" si="45"/>
        <v>Huílóngsì Zhèn</v>
      </c>
      <c r="D729" t="s">
        <v>2717</v>
      </c>
      <c r="E729" t="s">
        <v>306</v>
      </c>
      <c r="F729" t="str">
        <f>_xlfn.CONCAT(D729,", ",H729,", ",I729,", ","湖南省")</f>
        <v>回龙寺镇, 新宁县, 邵阳市, 湖南省</v>
      </c>
      <c r="G729">
        <v>73474</v>
      </c>
      <c r="H729" t="s">
        <v>155</v>
      </c>
      <c r="I729" t="s">
        <v>133</v>
      </c>
      <c r="J729">
        <f>VLOOKUP(F729,[1]!china_towns_second__2[[Column1]:[Y]],3,FALSE)</f>
        <v>26.709791583585801</v>
      </c>
      <c r="K729">
        <f>VLOOKUP(F729,[1]!china_towns_second__2[[Column1]:[Y]],2,FALSE)</f>
        <v>111.1075453</v>
      </c>
      <c r="L729" t="s">
        <v>6628</v>
      </c>
      <c r="M729" t="str">
        <f>VLOOKUP(H729,CHOOSE({1,2},Table2[Native],Table2[Name]),2,0)</f>
        <v>Xīnníng Xiàn</v>
      </c>
      <c r="N729" t="str">
        <f>VLOOKUP(I729,CHOOSE({1,2},Table2[Native],Table2[Name]),2,0)</f>
        <v>Shàoyáng Shì</v>
      </c>
      <c r="O729" t="str">
        <f t="shared" si="46"/>
        <v>Huilongsi Zhen (Shàoyáng Shì)</v>
      </c>
      <c r="P729" s="11" t="str">
        <f t="shared" si="47"/>
        <v>Huilongsi Zhen (Shàoyáng Shì)</v>
      </c>
    </row>
    <row r="730" spans="1:16" hidden="1" x14ac:dyDescent="0.25">
      <c r="A730" t="s">
        <v>3756</v>
      </c>
      <c r="B730" t="str">
        <f t="shared" si="44"/>
        <v>Huílóngwéi Zhèn</v>
      </c>
      <c r="C730" t="str">
        <f t="shared" si="45"/>
        <v>Huílóngwéi Zhèn</v>
      </c>
      <c r="D730" t="s">
        <v>3757</v>
      </c>
      <c r="E730" t="s">
        <v>306</v>
      </c>
      <c r="F730" t="str">
        <f>_xlfn.CONCAT(D730,", ",H730,", ",I730,", ","湖南省")</f>
        <v>回龙圩镇, 江永县, 永州市, 湖南省</v>
      </c>
      <c r="G730">
        <v>11696</v>
      </c>
      <c r="H730" t="s">
        <v>207</v>
      </c>
      <c r="I730" t="s">
        <v>200</v>
      </c>
      <c r="J730">
        <f>VLOOKUP(F730,[1]!china_towns_second__2[[Column1]:[Y]],3,FALSE)</f>
        <v>25.160566501926102</v>
      </c>
      <c r="K730">
        <f>VLOOKUP(F730,[1]!china_towns_second__2[[Column1]:[Y]],2,FALSE)</f>
        <v>111.3366205</v>
      </c>
      <c r="L730" t="s">
        <v>6629</v>
      </c>
      <c r="M730" t="str">
        <f>VLOOKUP(H730,CHOOSE({1,2},Table2[Native],Table2[Name]),2,0)</f>
        <v>Jiāngyŏng Xiàn</v>
      </c>
      <c r="N730" t="str">
        <f>VLOOKUP(I730,CHOOSE({1,2},Table2[Native],Table2[Name]),2,0)</f>
        <v>Yŏngzhōu Shì</v>
      </c>
      <c r="O730" t="str">
        <f t="shared" si="46"/>
        <v>Huilongwei Zhen (Yŏngzhōu Shì)</v>
      </c>
      <c r="P730" s="11" t="str">
        <f t="shared" si="47"/>
        <v>Huilongwei Zhen (Yŏngzhōu Shì)</v>
      </c>
    </row>
    <row r="731" spans="1:16" hidden="1" x14ac:dyDescent="0.25">
      <c r="A731" t="s">
        <v>3498</v>
      </c>
      <c r="B731" t="str">
        <f t="shared" si="44"/>
        <v>Huīshāngăng Zhèn</v>
      </c>
      <c r="C731" t="str">
        <f t="shared" si="45"/>
        <v>Huīshāngăng Zhèn</v>
      </c>
      <c r="D731" t="s">
        <v>3499</v>
      </c>
      <c r="E731" t="s">
        <v>306</v>
      </c>
      <c r="F731" t="str">
        <f>_xlfn.CONCAT(D731,", ",H731,", ",I731,", ","湖南省")</f>
        <v>灰山港镇, 桃江县, 益阳市, 湖南省</v>
      </c>
      <c r="G731">
        <v>117510</v>
      </c>
      <c r="H731" t="s">
        <v>194</v>
      </c>
      <c r="I731" t="s">
        <v>188</v>
      </c>
      <c r="J731">
        <f>VLOOKUP(F731,[1]!china_towns_second__2[[Column1]:[Y]],3,FALSE)</f>
        <v>28.302994912716599</v>
      </c>
      <c r="K731">
        <f>VLOOKUP(F731,[1]!china_towns_second__2[[Column1]:[Y]],2,FALSE)</f>
        <v>112.218518</v>
      </c>
      <c r="L731" t="s">
        <v>6630</v>
      </c>
      <c r="M731" t="str">
        <f>VLOOKUP(H731,CHOOSE({1,2},Table2[Native],Table2[Name]),2,0)</f>
        <v>Táojiāng Xiàn</v>
      </c>
      <c r="N731" t="str">
        <f>VLOOKUP(I731,CHOOSE({1,2},Table2[Native],Table2[Name]),2,0)</f>
        <v>Yìyáng Shì</v>
      </c>
      <c r="O731" t="str">
        <f t="shared" si="46"/>
        <v>Huishangang Zhen (Yìyáng Shì)</v>
      </c>
      <c r="P731" s="11" t="str">
        <f t="shared" si="47"/>
        <v>Huishangang Zhen (Yìyáng Shì)</v>
      </c>
    </row>
    <row r="732" spans="1:16" hidden="1" x14ac:dyDescent="0.25">
      <c r="A732" t="s">
        <v>856</v>
      </c>
      <c r="B732" t="str">
        <f t="shared" si="44"/>
        <v>Huītāng Zhèn [incl. Fēngmùqiáo Xiāng]</v>
      </c>
      <c r="C732" t="str">
        <f t="shared" si="45"/>
        <v>Huītāng Zhèn [incl. Fēngmùqiáo Xiāng]</v>
      </c>
      <c r="D732" t="s">
        <v>857</v>
      </c>
      <c r="E732" t="s">
        <v>306</v>
      </c>
      <c r="F732" t="str">
        <f>_xlfn.CONCAT(D732,", ",H732,", ",I732,", ","湖南省")</f>
        <v>灰汤镇, 宁乡市, 长沙市, 湖南省</v>
      </c>
      <c r="G732">
        <v>49960</v>
      </c>
      <c r="H732" t="s">
        <v>38</v>
      </c>
      <c r="I732" t="s">
        <v>28</v>
      </c>
      <c r="J732">
        <f>VLOOKUP(F732,[1]!china_towns_second__2[[Column1]:[Y]],3,FALSE)</f>
        <v>27.994195674373302</v>
      </c>
      <c r="K732">
        <f>VLOOKUP(F732,[1]!china_towns_second__2[[Column1]:[Y]],2,FALSE)</f>
        <v>112.32570629999999</v>
      </c>
      <c r="L732" t="s">
        <v>6631</v>
      </c>
      <c r="M732" t="str">
        <f>VLOOKUP(H732,CHOOSE({1,2},Table2[Native],Table2[Name]),2,0)</f>
        <v>Níngxiāng Shì</v>
      </c>
      <c r="N732" t="str">
        <f>VLOOKUP(I732,CHOOSE({1,2},Table2[Native],Table2[Name]),2,0)</f>
        <v>Chángshā Shì</v>
      </c>
      <c r="O732" t="str">
        <f t="shared" si="46"/>
        <v>Huitang Zhen [incl. Fengmuqiao Xiang] (Chángshā Shì)</v>
      </c>
      <c r="P732" s="11" t="str">
        <f t="shared" si="47"/>
        <v>Huitang Zhen [incl. Fengmuqiao Xiang] (Chángshā Shì)</v>
      </c>
    </row>
    <row r="733" spans="1:16" hidden="1" x14ac:dyDescent="0.25">
      <c r="A733" t="s">
        <v>3758</v>
      </c>
      <c r="B733" t="str">
        <f t="shared" si="44"/>
        <v>Huìyuán Yáozú Xiāng</v>
      </c>
      <c r="C733" t="str">
        <f t="shared" si="45"/>
        <v>Huìyuán Yáozú Xiāng</v>
      </c>
      <c r="D733" t="s">
        <v>3759</v>
      </c>
      <c r="E733" t="s">
        <v>280</v>
      </c>
      <c r="F733" t="str">
        <f>_xlfn.CONCAT(D733,", ",H733,", ",I733,", ","湖南省")</f>
        <v>汇源瑶族乡, 蓝山县, 永州市, 湖南省</v>
      </c>
      <c r="G733">
        <v>1711</v>
      </c>
      <c r="H733" t="s">
        <v>209</v>
      </c>
      <c r="I733" t="s">
        <v>200</v>
      </c>
      <c r="J733" t="e">
        <f>VLOOKUP(F733,[1]!china_towns_second__2[[Column1]:[Y]],3,FALSE)</f>
        <v>#N/A</v>
      </c>
      <c r="K733" t="e">
        <f>VLOOKUP(F733,[1]!china_towns_second__2[[Column1]:[Y]],2,FALSE)</f>
        <v>#N/A</v>
      </c>
      <c r="L733" t="s">
        <v>6632</v>
      </c>
      <c r="M733" t="str">
        <f>VLOOKUP(H733,CHOOSE({1,2},Table2[Native],Table2[Name]),2,0)</f>
        <v>Lánshān Xiàn</v>
      </c>
      <c r="N733" t="str">
        <f>VLOOKUP(I733,CHOOSE({1,2},Table2[Native],Table2[Name]),2,0)</f>
        <v>Yŏngzhōu Shì</v>
      </c>
      <c r="O733" t="str">
        <f t="shared" si="46"/>
        <v>Huiyuan Yaozu Xiang (Yŏngzhōu Shì)</v>
      </c>
      <c r="P733" s="11" t="str">
        <f t="shared" si="47"/>
        <v>Huiyuan Yaozu Xiang (Yŏngzhōu Shì)</v>
      </c>
    </row>
    <row r="734" spans="1:16" hidden="1" x14ac:dyDescent="0.25">
      <c r="A734" t="s">
        <v>4600</v>
      </c>
      <c r="B734" t="str">
        <f t="shared" si="44"/>
        <v>Hŭjù Zhèn</v>
      </c>
      <c r="C734" t="str">
        <f t="shared" si="45"/>
        <v>Hŭjù Zhèn</v>
      </c>
      <c r="D734" t="s">
        <v>4601</v>
      </c>
      <c r="E734" t="s">
        <v>306</v>
      </c>
      <c r="F734" t="str">
        <f>_xlfn.CONCAT(D734,", ",H734,", ",I734,", ","湖南省")</f>
        <v>虎踞镇, 茶陵县, 株洲市, 湖南省</v>
      </c>
      <c r="G734">
        <v>26415</v>
      </c>
      <c r="H734" t="s">
        <v>252</v>
      </c>
      <c r="I734" t="s">
        <v>250</v>
      </c>
      <c r="J734">
        <f>VLOOKUP(F734,[1]!china_towns_second__2[[Column1]:[Y]],3,FALSE)</f>
        <v>26.9142957246567</v>
      </c>
      <c r="K734">
        <f>VLOOKUP(F734,[1]!china_towns_second__2[[Column1]:[Y]],2,FALSE)</f>
        <v>113.4298077</v>
      </c>
      <c r="L734" t="s">
        <v>6633</v>
      </c>
      <c r="M734" t="str">
        <f>VLOOKUP(H734,CHOOSE({1,2},Table2[Native],Table2[Name]),2,0)</f>
        <v>Chálíng Xiàn</v>
      </c>
      <c r="N734" t="str">
        <f>VLOOKUP(I734,CHOOSE({1,2},Table2[Native],Table2[Name]),2,0)</f>
        <v>Zhūzhōu Shì</v>
      </c>
      <c r="O734" t="str">
        <f t="shared" si="46"/>
        <v>Huju Zhen (Zhūzhōu Shì)</v>
      </c>
      <c r="P734" s="11" t="str">
        <f t="shared" si="47"/>
        <v>Huju Zhen (Zhūzhōu Shì)</v>
      </c>
    </row>
    <row r="735" spans="1:16" hidden="1" x14ac:dyDescent="0.25">
      <c r="A735" t="s">
        <v>4602</v>
      </c>
      <c r="B735" t="str">
        <f t="shared" si="44"/>
        <v>Húkŏu Zhèn</v>
      </c>
      <c r="C735" t="str">
        <f t="shared" si="45"/>
        <v>Húkŏu Zhèn</v>
      </c>
      <c r="D735" t="s">
        <v>4603</v>
      </c>
      <c r="E735" t="s">
        <v>306</v>
      </c>
      <c r="F735" t="str">
        <f>_xlfn.CONCAT(D735,", ",H735,", ",I735,", ","湖南省")</f>
        <v>湖口镇, 茶陵县, 株洲市, 湖南省</v>
      </c>
      <c r="G735">
        <v>23176</v>
      </c>
      <c r="H735" t="s">
        <v>252</v>
      </c>
      <c r="I735" t="s">
        <v>250</v>
      </c>
      <c r="J735">
        <f>VLOOKUP(F735,[1]!china_towns_second__2[[Column1]:[Y]],3,FALSE)</f>
        <v>26.604407772219702</v>
      </c>
      <c r="K735">
        <f>VLOOKUP(F735,[1]!china_towns_second__2[[Column1]:[Y]],2,FALSE)</f>
        <v>113.680058</v>
      </c>
      <c r="L735" t="s">
        <v>6634</v>
      </c>
      <c r="M735" t="str">
        <f>VLOOKUP(H735,CHOOSE({1,2},Table2[Native],Table2[Name]),2,0)</f>
        <v>Chálíng Xiàn</v>
      </c>
      <c r="N735" t="str">
        <f>VLOOKUP(I735,CHOOSE({1,2},Table2[Native],Table2[Name]),2,0)</f>
        <v>Zhūzhōu Shì</v>
      </c>
      <c r="O735" t="str">
        <f t="shared" si="46"/>
        <v>Hukou Zhen (Zhūzhōu Shì)</v>
      </c>
      <c r="P735" s="11" t="str">
        <f t="shared" si="47"/>
        <v>Hukou Zhen (Zhūzhōu Shì)</v>
      </c>
    </row>
    <row r="736" spans="1:16" hidden="1" x14ac:dyDescent="0.25">
      <c r="A736" t="s">
        <v>3225</v>
      </c>
      <c r="B736" t="str">
        <f t="shared" si="44"/>
        <v>Húlú Zhèn</v>
      </c>
      <c r="C736" t="str">
        <f t="shared" si="45"/>
        <v>Húlú Zhèn</v>
      </c>
      <c r="D736" t="s">
        <v>3226</v>
      </c>
      <c r="E736" t="s">
        <v>306</v>
      </c>
      <c r="F736" t="str">
        <f>_xlfn.CONCAT(D736,", ",H736,", ",I736,", ","湖南省")</f>
        <v>葫芦镇, 保靖县, 湘西土家族苗族自治州, 湖南省</v>
      </c>
      <c r="G736">
        <v>15236</v>
      </c>
      <c r="H736" t="s">
        <v>172</v>
      </c>
      <c r="I736" t="s">
        <v>170</v>
      </c>
      <c r="J736">
        <f>VLOOKUP(F736,[1]!china_towns_second__2[[Column1]:[Y]],3,FALSE)</f>
        <v>28.510465932130899</v>
      </c>
      <c r="K736">
        <f>VLOOKUP(F736,[1]!china_towns_second__2[[Column1]:[Y]],2,FALSE)</f>
        <v>109.752667</v>
      </c>
      <c r="L736" t="s">
        <v>6635</v>
      </c>
      <c r="M736" t="str">
        <f>VLOOKUP(H736,CHOOSE({1,2},Table2[Native],Table2[Name]),2,0)</f>
        <v>Băojìng Xiàn</v>
      </c>
      <c r="N736" t="str">
        <f>VLOOKUP(I736,CHOOSE({1,2},Table2[Native],Table2[Name]),2,0)</f>
        <v>Xiāngxī Tŭjiāzú Miáozú Zìzhìzhōu</v>
      </c>
      <c r="O736" t="str">
        <f t="shared" si="46"/>
        <v>Hulu Zhen (Xiāngxī Tŭjiāzú Miáozú Zìzhìzhōu)</v>
      </c>
      <c r="P736" s="11" t="str">
        <f t="shared" si="47"/>
        <v>Hulu Zhen (Xiāngxī Tŭjiāzú Miáozú Zìzhìzhōu)</v>
      </c>
    </row>
    <row r="737" spans="1:16" hidden="1" x14ac:dyDescent="0.25">
      <c r="A737" t="s">
        <v>2027</v>
      </c>
      <c r="B737" t="str">
        <f t="shared" si="44"/>
        <v>Huŏchăng Tŭjiāzú Xiāng</v>
      </c>
      <c r="C737" t="str">
        <f t="shared" si="45"/>
        <v>Huŏchăng Tŭjiāzú Xiāng</v>
      </c>
      <c r="D737" t="s">
        <v>2028</v>
      </c>
      <c r="E737" t="s">
        <v>280</v>
      </c>
      <c r="F737" t="str">
        <f>_xlfn.CONCAT(D737,", ",H737,", ",I737,", ","湖南省")</f>
        <v>火场土家族乡, 沅陵县, 怀化市, 湖南省</v>
      </c>
      <c r="G737">
        <v>6900</v>
      </c>
      <c r="H737" t="s">
        <v>115</v>
      </c>
      <c r="I737" t="s">
        <v>95</v>
      </c>
      <c r="J737" t="e">
        <f>VLOOKUP(F737,[1]!china_towns_second__2[[Column1]:[Y]],3,FALSE)</f>
        <v>#N/A</v>
      </c>
      <c r="K737" t="e">
        <f>VLOOKUP(F737,[1]!china_towns_second__2[[Column1]:[Y]],2,FALSE)</f>
        <v>#N/A</v>
      </c>
      <c r="L737" t="s">
        <v>6636</v>
      </c>
      <c r="M737" t="str">
        <f>VLOOKUP(H737,CHOOSE({1,2},Table2[Native],Table2[Name]),2,0)</f>
        <v>Yuánlíng Xiàn</v>
      </c>
      <c r="N737" t="str">
        <f>VLOOKUP(I737,CHOOSE({1,2},Table2[Native],Table2[Name]),2,0)</f>
        <v>Huáihuà Shì</v>
      </c>
      <c r="O737" t="str">
        <f t="shared" si="46"/>
        <v>Huochang Tujiazu Xiang (Huáihuà Shì)</v>
      </c>
      <c r="P737" s="11" t="str">
        <f t="shared" si="47"/>
        <v>Huochang Tujiazu Xiang (Huáihuà Shì)</v>
      </c>
    </row>
    <row r="738" spans="1:16" hidden="1" x14ac:dyDescent="0.25">
      <c r="A738" t="s">
        <v>2718</v>
      </c>
      <c r="B738" t="str">
        <f t="shared" si="44"/>
        <v>Huŏchăngpíng Zhèn</v>
      </c>
      <c r="C738" t="str">
        <f t="shared" si="45"/>
        <v>Huŏchăngpíng Zhèn</v>
      </c>
      <c r="D738" t="s">
        <v>2719</v>
      </c>
      <c r="E738" t="s">
        <v>306</v>
      </c>
      <c r="F738" t="str">
        <f>_xlfn.CONCAT(D738,", ",H738,", ",I738,", ","湖南省")</f>
        <v>火厂坪镇, 邵东市, 邵阳市, 湖南省</v>
      </c>
      <c r="G738">
        <v>42727</v>
      </c>
      <c r="H738" t="s">
        <v>145</v>
      </c>
      <c r="I738" t="s">
        <v>133</v>
      </c>
      <c r="J738">
        <f>VLOOKUP(F738,[1]!china_towns_second__2[[Column1]:[Y]],3,FALSE)</f>
        <v>27.172246986651899</v>
      </c>
      <c r="K738">
        <f>VLOOKUP(F738,[1]!china_towns_second__2[[Column1]:[Y]],2,FALSE)</f>
        <v>111.85659149999999</v>
      </c>
      <c r="L738" t="s">
        <v>6637</v>
      </c>
      <c r="M738" t="str">
        <f>VLOOKUP(H738,CHOOSE({1,2},Table2[Native],Table2[Name]),2,0)</f>
        <v>Shàodōng Shì</v>
      </c>
      <c r="N738" t="str">
        <f>VLOOKUP(I738,CHOOSE({1,2},Table2[Native],Table2[Name]),2,0)</f>
        <v>Shàoyáng Shì</v>
      </c>
      <c r="O738" t="str">
        <f t="shared" si="46"/>
        <v>Huochangping Zhen (Shàoyáng Shì)</v>
      </c>
      <c r="P738" s="11" t="str">
        <f t="shared" si="47"/>
        <v>Huochangping Zhen (Shàoyáng Shì)</v>
      </c>
    </row>
    <row r="739" spans="1:16" hidden="1" x14ac:dyDescent="0.25">
      <c r="A739" t="s">
        <v>2720</v>
      </c>
      <c r="B739" t="str">
        <f t="shared" si="44"/>
        <v>Huŏchēnánzhàn Jiēdào</v>
      </c>
      <c r="C739" t="str">
        <f t="shared" si="45"/>
        <v>Huŏchēnánzhàn Jiēdào</v>
      </c>
      <c r="D739" t="s">
        <v>2721</v>
      </c>
      <c r="E739" t="s">
        <v>287</v>
      </c>
      <c r="F739" t="str">
        <f>_xlfn.CONCAT(D739,", ",H739,", ",I739,", ","湖南省")</f>
        <v>火车南站街道, 大祥区, 邵阳市, 湖南省</v>
      </c>
      <c r="G739">
        <v>10859</v>
      </c>
      <c r="H739" t="s">
        <v>139</v>
      </c>
      <c r="I739" t="s">
        <v>133</v>
      </c>
      <c r="J739">
        <f>VLOOKUP(F739,[1]!china_towns_second__2[[Column1]:[Y]],3,FALSE)</f>
        <v>27.2172800924569</v>
      </c>
      <c r="K739">
        <f>VLOOKUP(F739,[1]!china_towns_second__2[[Column1]:[Y]],2,FALSE)</f>
        <v>111.4596557</v>
      </c>
      <c r="L739" t="s">
        <v>6638</v>
      </c>
      <c r="M739" t="str">
        <f>VLOOKUP(H739,CHOOSE({1,2},Table2[Native],Table2[Name]),2,0)</f>
        <v>Dàxiáng Qū</v>
      </c>
      <c r="N739" t="str">
        <f>VLOOKUP(I739,CHOOSE({1,2},Table2[Native],Table2[Name]),2,0)</f>
        <v>Shàoyáng Shì</v>
      </c>
      <c r="O739" t="str">
        <f t="shared" si="46"/>
        <v>Huochenanzhan Jiedao (Shàoyáng Shì)</v>
      </c>
      <c r="P739" s="11" t="str">
        <f t="shared" si="47"/>
        <v>Huochenanzhan Jiedao (Shàoyáng Shì)</v>
      </c>
    </row>
    <row r="740" spans="1:16" hidden="1" x14ac:dyDescent="0.25">
      <c r="A740" t="s">
        <v>2722</v>
      </c>
      <c r="B740" t="str">
        <f t="shared" si="44"/>
        <v>Huŏchēzhàn Xiāng</v>
      </c>
      <c r="C740" t="str">
        <f t="shared" si="45"/>
        <v>Huŏchēzhàn Xiāng</v>
      </c>
      <c r="D740" t="s">
        <v>2723</v>
      </c>
      <c r="E740" t="s">
        <v>280</v>
      </c>
      <c r="F740" t="str">
        <f>_xlfn.CONCAT(D740,", ",H740,", ",I740,", ","湖南省")</f>
        <v>火车站乡, 双清区, 邵阳市, 湖南省</v>
      </c>
      <c r="G740">
        <v>21140</v>
      </c>
      <c r="H740" t="s">
        <v>149</v>
      </c>
      <c r="I740" t="s">
        <v>133</v>
      </c>
      <c r="J740" t="e">
        <f>VLOOKUP(F740,[1]!china_towns_second__2[[Column1]:[Y]],3,FALSE)</f>
        <v>#N/A</v>
      </c>
      <c r="K740" t="e">
        <f>VLOOKUP(F740,[1]!china_towns_second__2[[Column1]:[Y]],2,FALSE)</f>
        <v>#N/A</v>
      </c>
      <c r="L740" t="s">
        <v>6639</v>
      </c>
      <c r="M740" t="str">
        <f>VLOOKUP(H740,CHOOSE({1,2},Table2[Native],Table2[Name]),2,0)</f>
        <v>Shuāngqīng Qū</v>
      </c>
      <c r="N740" t="str">
        <f>VLOOKUP(I740,CHOOSE({1,2},Table2[Native],Table2[Name]),2,0)</f>
        <v>Shàoyáng Shì</v>
      </c>
      <c r="O740" t="str">
        <f t="shared" si="46"/>
        <v>Huochezhan Xiang (Shàoyáng Shì)</v>
      </c>
      <c r="P740" s="11" t="str">
        <f t="shared" si="47"/>
        <v>Huochezhan Xiang (Shàoyáng Shì)</v>
      </c>
    </row>
    <row r="741" spans="1:16" hidden="1" x14ac:dyDescent="0.25">
      <c r="A741" t="s">
        <v>445</v>
      </c>
      <c r="B741" t="str">
        <f t="shared" si="44"/>
        <v>Huŏliánpō Zhèn</v>
      </c>
      <c r="C741" t="str">
        <f t="shared" si="45"/>
        <v>Huŏliánpō Zhèn</v>
      </c>
      <c r="D741" t="s">
        <v>446</v>
      </c>
      <c r="E741" t="s">
        <v>306</v>
      </c>
      <c r="F741" t="str">
        <f>_xlfn.CONCAT(D741,", ",H741,", ",I741,", ","湖南省")</f>
        <v>火连坡镇, 澧县, 常德市, 湖南省</v>
      </c>
      <c r="G741">
        <v>13818</v>
      </c>
      <c r="H741" t="s">
        <v>20</v>
      </c>
      <c r="I741" t="s">
        <v>6</v>
      </c>
      <c r="J741">
        <f>VLOOKUP(F741,[1]!china_towns_second__2[[Column1]:[Y]],3,FALSE)</f>
        <v>29.901220922167202</v>
      </c>
      <c r="K741">
        <f>VLOOKUP(F741,[1]!china_towns_second__2[[Column1]:[Y]],2,FALSE)</f>
        <v>111.4503464</v>
      </c>
      <c r="L741" t="s">
        <v>6640</v>
      </c>
      <c r="M741" t="str">
        <f>VLOOKUP(H741,CHOOSE({1,2},Table2[Native],Table2[Name]),2,0)</f>
        <v>Lĭ Xiàn</v>
      </c>
      <c r="N741" t="str">
        <f>VLOOKUP(I741,CHOOSE({1,2},Table2[Native],Table2[Name]),2,0)</f>
        <v>Chángdé Shì</v>
      </c>
      <c r="O741" t="str">
        <f t="shared" si="46"/>
        <v>Huolianpo Zhen (Chángdé Shì)</v>
      </c>
      <c r="P741" s="11" t="str">
        <f t="shared" si="47"/>
        <v>Huolianpo Zhen (Chángdé Shì)</v>
      </c>
    </row>
    <row r="742" spans="1:16" hidden="1" x14ac:dyDescent="0.25">
      <c r="A742" t="s">
        <v>2029</v>
      </c>
      <c r="B742" t="str">
        <f t="shared" si="44"/>
        <v>Huŏmăchōng Zhèn</v>
      </c>
      <c r="C742" t="str">
        <f t="shared" si="45"/>
        <v>Huŏmăchōng Zhèn</v>
      </c>
      <c r="D742" t="s">
        <v>2030</v>
      </c>
      <c r="E742" t="s">
        <v>306</v>
      </c>
      <c r="F742" t="str">
        <f>_xlfn.CONCAT(D742,", ",H742,", ",I742,", ","湖南省")</f>
        <v>火马冲镇, 辰溪县, 怀化市, 湖南省</v>
      </c>
      <c r="G742">
        <v>19885</v>
      </c>
      <c r="H742" t="s">
        <v>97</v>
      </c>
      <c r="I742" t="s">
        <v>95</v>
      </c>
      <c r="J742">
        <f>VLOOKUP(F742,[1]!china_towns_second__2[[Column1]:[Y]],3,FALSE)</f>
        <v>27.877251557184699</v>
      </c>
      <c r="K742">
        <f>VLOOKUP(F742,[1]!china_towns_second__2[[Column1]:[Y]],2,FALSE)</f>
        <v>110.257379</v>
      </c>
      <c r="L742" t="s">
        <v>6641</v>
      </c>
      <c r="M742" t="str">
        <f>VLOOKUP(H742,CHOOSE({1,2},Table2[Native],Table2[Name]),2,0)</f>
        <v>Chénxī Xiàn</v>
      </c>
      <c r="N742" t="str">
        <f>VLOOKUP(I742,CHOOSE({1,2},Table2[Native],Table2[Name]),2,0)</f>
        <v>Huáihuà Shì</v>
      </c>
      <c r="O742" t="str">
        <f t="shared" si="46"/>
        <v>Huomachong Zhen (Huáihuà Shì)</v>
      </c>
      <c r="P742" s="11" t="str">
        <f t="shared" si="47"/>
        <v>Huomachong Zhen (Huáihuà Shì)</v>
      </c>
    </row>
    <row r="743" spans="1:16" hidden="1" x14ac:dyDescent="0.25">
      <c r="A743" t="s">
        <v>2031</v>
      </c>
      <c r="B743" t="str">
        <f t="shared" si="44"/>
        <v>Huóshuĭ Xiāng</v>
      </c>
      <c r="C743" t="str">
        <f t="shared" si="45"/>
        <v>Huóshuĭ Xiāng</v>
      </c>
      <c r="D743" t="s">
        <v>2032</v>
      </c>
      <c r="E743" t="s">
        <v>280</v>
      </c>
      <c r="F743" t="str">
        <f>_xlfn.CONCAT(D743,", ",H743,", ",I743,", ","湖南省")</f>
        <v>活水乡, 中方县, 怀化市, 湖南省</v>
      </c>
      <c r="G743">
        <v>4601</v>
      </c>
      <c r="H743" t="s">
        <v>119</v>
      </c>
      <c r="I743" t="s">
        <v>95</v>
      </c>
      <c r="J743" t="e">
        <f>VLOOKUP(F743,[1]!china_towns_second__2[[Column1]:[Y]],3,FALSE)</f>
        <v>#N/A</v>
      </c>
      <c r="K743" t="e">
        <f>VLOOKUP(F743,[1]!china_towns_second__2[[Column1]:[Y]],2,FALSE)</f>
        <v>#N/A</v>
      </c>
      <c r="L743" t="s">
        <v>6642</v>
      </c>
      <c r="M743" t="str">
        <f>VLOOKUP(H743,CHOOSE({1,2},Table2[Native],Table2[Name]),2,0)</f>
        <v>Zhōngfāng Xiàn</v>
      </c>
      <c r="N743" t="str">
        <f>VLOOKUP(I743,CHOOSE({1,2},Table2[Native],Table2[Name]),2,0)</f>
        <v>Huáihuà Shì</v>
      </c>
      <c r="O743" t="str">
        <f t="shared" si="46"/>
        <v>Huoshui Xiang (Huáihuà Shì)</v>
      </c>
      <c r="P743" s="11" t="str">
        <f t="shared" si="47"/>
        <v>Huoshui Xiang (Huáihuà Shì)</v>
      </c>
    </row>
    <row r="744" spans="1:16" hidden="1" x14ac:dyDescent="0.25">
      <c r="A744" t="s">
        <v>4141</v>
      </c>
      <c r="B744" t="str">
        <f t="shared" si="44"/>
        <v>Huŏtiān Xiāng</v>
      </c>
      <c r="C744" t="str">
        <f t="shared" si="45"/>
        <v>Huŏtiān Xiāng</v>
      </c>
      <c r="D744" t="s">
        <v>4142</v>
      </c>
      <c r="E744" t="s">
        <v>280</v>
      </c>
      <c r="F744" t="str">
        <f>_xlfn.CONCAT(D744,", ",H744,", ",I744,", ","湖南省")</f>
        <v>火天乡, 汨罗市, 岳阳市, 湖南省</v>
      </c>
      <c r="G744">
        <v>18578</v>
      </c>
      <c r="H744" t="s">
        <v>228</v>
      </c>
      <c r="I744" t="s">
        <v>221</v>
      </c>
      <c r="J744" t="e">
        <f>VLOOKUP(F744,[1]!china_towns_second__2[[Column1]:[Y]],3,FALSE)</f>
        <v>#N/A</v>
      </c>
      <c r="K744" t="e">
        <f>VLOOKUP(F744,[1]!china_towns_second__2[[Column1]:[Y]],2,FALSE)</f>
        <v>#N/A</v>
      </c>
      <c r="L744" t="s">
        <v>6643</v>
      </c>
      <c r="M744" t="str">
        <f>VLOOKUP(H744,CHOOSE({1,2},Table2[Native],Table2[Name]),2,0)</f>
        <v>Mìluó Shì</v>
      </c>
      <c r="N744" t="str">
        <f>VLOOKUP(I744,CHOOSE({1,2},Table2[Native],Table2[Name]),2,0)</f>
        <v>Yuèyáng Shì</v>
      </c>
      <c r="O744" t="str">
        <f t="shared" si="46"/>
        <v>Huotian Xiang (Yuèyáng Shì)</v>
      </c>
      <c r="P744" s="11" t="str">
        <f t="shared" si="47"/>
        <v>Huotian Xiang (Yuèyáng Shì)</v>
      </c>
    </row>
    <row r="745" spans="1:16" hidden="1" x14ac:dyDescent="0.25">
      <c r="A745" t="s">
        <v>4604</v>
      </c>
      <c r="B745" t="str">
        <f t="shared" si="44"/>
        <v>Huŏtián Zhèn</v>
      </c>
      <c r="C745" t="str">
        <f t="shared" si="45"/>
        <v>Huŏtián Zhèn</v>
      </c>
      <c r="D745" t="s">
        <v>4605</v>
      </c>
      <c r="E745" t="s">
        <v>306</v>
      </c>
      <c r="F745" t="str">
        <f>_xlfn.CONCAT(D745,", ",H745,", ",I745,", ","湖南省")</f>
        <v>火田镇, 茶陵县, 株洲市, 湖南省</v>
      </c>
      <c r="G745">
        <v>22603</v>
      </c>
      <c r="H745" t="s">
        <v>252</v>
      </c>
      <c r="I745" t="s">
        <v>250</v>
      </c>
      <c r="J745">
        <f>VLOOKUP(F745,[1]!china_towns_second__2[[Column1]:[Y]],3,FALSE)</f>
        <v>26.9437187251079</v>
      </c>
      <c r="K745">
        <f>VLOOKUP(F745,[1]!china_towns_second__2[[Column1]:[Y]],2,FALSE)</f>
        <v>113.7131727</v>
      </c>
      <c r="L745" t="s">
        <v>6644</v>
      </c>
      <c r="M745" t="str">
        <f>VLOOKUP(H745,CHOOSE({1,2},Table2[Native],Table2[Name]),2,0)</f>
        <v>Chálíng Xiàn</v>
      </c>
      <c r="N745" t="str">
        <f>VLOOKUP(I745,CHOOSE({1,2},Table2[Native],Table2[Name]),2,0)</f>
        <v>Zhūzhōu Shì</v>
      </c>
      <c r="O745" t="str">
        <f t="shared" si="46"/>
        <v>Huotian Zhen (Zhūzhōu Shì)</v>
      </c>
      <c r="P745" s="11" t="str">
        <f t="shared" si="47"/>
        <v>Huotian Zhen (Zhūzhōu Shì)</v>
      </c>
    </row>
    <row r="746" spans="1:16" hidden="1" x14ac:dyDescent="0.25">
      <c r="A746" t="s">
        <v>858</v>
      </c>
      <c r="B746" t="str">
        <f t="shared" si="44"/>
        <v>Huŏxīng Jiēdào</v>
      </c>
      <c r="C746" t="str">
        <f t="shared" si="45"/>
        <v>Huŏxīng Jiēdào</v>
      </c>
      <c r="D746" t="s">
        <v>859</v>
      </c>
      <c r="E746" t="s">
        <v>287</v>
      </c>
      <c r="F746" t="str">
        <f>_xlfn.CONCAT(D746,", ",H746,", ",I746,", ","湖南省")</f>
        <v>火星街道, 芙蓉区, 长沙市, 湖南省</v>
      </c>
      <c r="G746">
        <v>30455</v>
      </c>
      <c r="H746" t="s">
        <v>32</v>
      </c>
      <c r="I746" t="s">
        <v>28</v>
      </c>
      <c r="J746">
        <f>VLOOKUP(F746,[1]!china_towns_second__2[[Column1]:[Y]],3,FALSE)</f>
        <v>28.203842571021799</v>
      </c>
      <c r="K746">
        <f>VLOOKUP(F746,[1]!china_towns_second__2[[Column1]:[Y]],2,FALSE)</f>
        <v>113.0230076</v>
      </c>
      <c r="L746" t="s">
        <v>6645</v>
      </c>
      <c r="M746" t="str">
        <f>VLOOKUP(H746,CHOOSE({1,2},Table2[Native],Table2[Name]),2,0)</f>
        <v>Fúróng Qū</v>
      </c>
      <c r="N746" t="str">
        <f>VLOOKUP(I746,CHOOSE({1,2},Table2[Native],Table2[Name]),2,0)</f>
        <v>Chángshā Shì</v>
      </c>
      <c r="O746" t="str">
        <f t="shared" si="46"/>
        <v>Huoxing Jiedao (Chángshā Shì)</v>
      </c>
      <c r="P746" s="11" t="str">
        <f t="shared" si="47"/>
        <v>Huoxing Jiedao (Chángshā Shì)</v>
      </c>
    </row>
    <row r="747" spans="1:16" hidden="1" x14ac:dyDescent="0.25">
      <c r="A747" t="s">
        <v>447</v>
      </c>
      <c r="B747" t="str">
        <f t="shared" si="44"/>
        <v>Húpíngshān Zhèn</v>
      </c>
      <c r="C747" t="str">
        <f t="shared" si="45"/>
        <v>Húpíngshān Zhèn</v>
      </c>
      <c r="D747" t="s">
        <v>448</v>
      </c>
      <c r="E747" t="s">
        <v>306</v>
      </c>
      <c r="F747" t="str">
        <f>_xlfn.CONCAT(D747,", ",H747,", ",I747,", ","湖南省")</f>
        <v>壶瓶山镇, 石门县, 常德市, 湖南省</v>
      </c>
      <c r="G747">
        <v>25947</v>
      </c>
      <c r="H747" t="s">
        <v>22</v>
      </c>
      <c r="I747" t="s">
        <v>6</v>
      </c>
      <c r="J747">
        <f>VLOOKUP(F747,[1]!china_towns_second__2[[Column1]:[Y]],3,FALSE)</f>
        <v>30.009074673180699</v>
      </c>
      <c r="K747">
        <f>VLOOKUP(F747,[1]!china_towns_second__2[[Column1]:[Y]],2,FALSE)</f>
        <v>110.7390585</v>
      </c>
      <c r="L747" t="s">
        <v>6646</v>
      </c>
      <c r="M747" t="str">
        <f>VLOOKUP(H747,CHOOSE({1,2},Table2[Native],Table2[Name]),2,0)</f>
        <v>Shímén Xiàn</v>
      </c>
      <c r="N747" t="str">
        <f>VLOOKUP(I747,CHOOSE({1,2},Table2[Native],Table2[Name]),2,0)</f>
        <v>Chángdé Shì</v>
      </c>
      <c r="O747" t="str">
        <f t="shared" si="46"/>
        <v>Hupingshan Zhen (Chángdé Shì)</v>
      </c>
      <c r="P747" s="11" t="str">
        <f t="shared" si="47"/>
        <v>Hupingshan Zhen (Chángdé Shì)</v>
      </c>
    </row>
    <row r="748" spans="1:16" hidden="1" x14ac:dyDescent="0.25">
      <c r="A748" t="s">
        <v>3024</v>
      </c>
      <c r="B748" t="str">
        <f t="shared" si="44"/>
        <v>Hútiān Zhèn</v>
      </c>
      <c r="C748" t="str">
        <f t="shared" si="45"/>
        <v>Hútiān Zhèn</v>
      </c>
      <c r="D748" t="s">
        <v>3025</v>
      </c>
      <c r="E748" t="s">
        <v>306</v>
      </c>
      <c r="F748" t="str">
        <f>_xlfn.CONCAT(D748,", ",H748,", ",I748,", ","湖南省")</f>
        <v>壶天镇, 湘乡市, 湘潭市, 湖南省</v>
      </c>
      <c r="G748">
        <v>44825</v>
      </c>
      <c r="H748" t="s">
        <v>165</v>
      </c>
      <c r="I748" t="s">
        <v>159</v>
      </c>
      <c r="J748">
        <f>VLOOKUP(F748,[1]!china_towns_second__2[[Column1]:[Y]],3,FALSE)</f>
        <v>27.854306143567399</v>
      </c>
      <c r="K748">
        <f>VLOOKUP(F748,[1]!china_towns_second__2[[Column1]:[Y]],2,FALSE)</f>
        <v>112.081169</v>
      </c>
      <c r="L748" t="s">
        <v>6647</v>
      </c>
      <c r="M748" t="str">
        <f>VLOOKUP(H748,CHOOSE({1,2},Table2[Native],Table2[Name]),2,0)</f>
        <v>Xiāngxiāng Shì</v>
      </c>
      <c r="N748" t="str">
        <f>VLOOKUP(I748,CHOOSE({1,2},Table2[Native],Table2[Name]),2,0)</f>
        <v>Xiāngtán Shì</v>
      </c>
      <c r="O748" t="str">
        <f t="shared" si="46"/>
        <v>Hutian Zhen (Xiāngtán Shì)</v>
      </c>
      <c r="P748" s="11" t="str">
        <f t="shared" si="47"/>
        <v>Hutian Zhen (Xiāngtán Shì)</v>
      </c>
    </row>
    <row r="749" spans="1:16" hidden="1" x14ac:dyDescent="0.25">
      <c r="A749" t="s">
        <v>2724</v>
      </c>
      <c r="B749" t="str">
        <f t="shared" si="44"/>
        <v>Hŭxíngshān Yáozú Xiāng</v>
      </c>
      <c r="C749" t="str">
        <f t="shared" si="45"/>
        <v>Hŭxíngshān Yáozú Xiāng</v>
      </c>
      <c r="D749" t="s">
        <v>2725</v>
      </c>
      <c r="E749" t="s">
        <v>280</v>
      </c>
      <c r="F749" t="str">
        <f>_xlfn.CONCAT(D749,", ",H749,", ",I749,", ","湖南省")</f>
        <v>虎形山瑶族乡, 隆回县, 邵阳市, 湖南省</v>
      </c>
      <c r="G749">
        <v>14964</v>
      </c>
      <c r="H749" t="s">
        <v>143</v>
      </c>
      <c r="I749" t="s">
        <v>133</v>
      </c>
      <c r="J749" t="e">
        <f>VLOOKUP(F749,[1]!china_towns_second__2[[Column1]:[Y]],3,FALSE)</f>
        <v>#N/A</v>
      </c>
      <c r="K749" t="e">
        <f>VLOOKUP(F749,[1]!china_towns_second__2[[Column1]:[Y]],2,FALSE)</f>
        <v>#N/A</v>
      </c>
      <c r="L749" t="s">
        <v>6648</v>
      </c>
      <c r="M749" t="str">
        <f>VLOOKUP(H749,CHOOSE({1,2},Table2[Native],Table2[Name]),2,0)</f>
        <v>Lónghuí Xiàn</v>
      </c>
      <c r="N749" t="str">
        <f>VLOOKUP(I749,CHOOSE({1,2},Table2[Native],Table2[Name]),2,0)</f>
        <v>Shàoyáng Shì</v>
      </c>
      <c r="O749" t="str">
        <f t="shared" si="46"/>
        <v>Huxingshan Yaozu Xiang (Shàoyáng Shì)</v>
      </c>
      <c r="P749" s="11" t="str">
        <f t="shared" si="47"/>
        <v>Huxingshan Yaozu Xiang (Shàoyáng Shì)</v>
      </c>
    </row>
    <row r="750" spans="1:16" hidden="1" x14ac:dyDescent="0.25">
      <c r="A750" t="s">
        <v>3227</v>
      </c>
      <c r="B750" t="str">
        <f t="shared" si="44"/>
        <v>Jiăbà Xiāng</v>
      </c>
      <c r="C750" t="str">
        <f t="shared" si="45"/>
        <v>Jiăbà Xiāng</v>
      </c>
      <c r="D750" t="s">
        <v>3228</v>
      </c>
      <c r="E750" t="s">
        <v>280</v>
      </c>
      <c r="F750" t="str">
        <f>_xlfn.CONCAT(D750,", ",H750,", ",I750,", ","湖南省")</f>
        <v>贾坝乡, 龙山县, 湘西土家族苗族自治州, 湖南省</v>
      </c>
      <c r="G750">
        <v>8591</v>
      </c>
      <c r="H750" t="s">
        <v>182</v>
      </c>
      <c r="I750" t="s">
        <v>170</v>
      </c>
      <c r="J750" t="e">
        <f>VLOOKUP(F750,[1]!china_towns_second__2[[Column1]:[Y]],3,FALSE)</f>
        <v>#N/A</v>
      </c>
      <c r="K750" t="e">
        <f>VLOOKUP(F750,[1]!china_towns_second__2[[Column1]:[Y]],2,FALSE)</f>
        <v>#N/A</v>
      </c>
      <c r="L750" t="s">
        <v>6649</v>
      </c>
      <c r="M750" t="str">
        <f>VLOOKUP(H750,CHOOSE({1,2},Table2[Native],Table2[Name]),2,0)</f>
        <v>Lóngshān Xiàn</v>
      </c>
      <c r="N750" t="str">
        <f>VLOOKUP(I750,CHOOSE({1,2},Table2[Native],Table2[Name]),2,0)</f>
        <v>Xiāngxī Tŭjiāzú Miáozú Zìzhìzhōu</v>
      </c>
      <c r="O750" t="str">
        <f t="shared" si="46"/>
        <v>Jiaba Xiang (Xiāngxī Tŭjiāzú Miáozú Zìzhìzhōu)</v>
      </c>
      <c r="P750" s="11" t="str">
        <f t="shared" si="47"/>
        <v>Jiaba Xiang (Xiāngxī Tŭjiāzú Miáozú Zìzhìzhōu)</v>
      </c>
    </row>
    <row r="751" spans="1:16" hidden="1" x14ac:dyDescent="0.25">
      <c r="A751" t="s">
        <v>860</v>
      </c>
      <c r="B751" t="str">
        <f t="shared" si="44"/>
        <v>Jiāngbèi Zhèn</v>
      </c>
      <c r="C751" t="str">
        <f t="shared" si="45"/>
        <v>Jiāngbèi Zhèn</v>
      </c>
      <c r="D751" t="s">
        <v>861</v>
      </c>
      <c r="E751" t="s">
        <v>306</v>
      </c>
      <c r="F751" t="str">
        <f>_xlfn.CONCAT(D751,", ",H751,", ",I751,", ","湖南省")</f>
        <v>江背镇, 长沙县, 长沙市, 湖南省</v>
      </c>
      <c r="G751">
        <v>52998</v>
      </c>
      <c r="H751" t="s">
        <v>30</v>
      </c>
      <c r="I751" t="s">
        <v>28</v>
      </c>
      <c r="J751">
        <f>VLOOKUP(F751,[1]!china_towns_second__2[[Column1]:[Y]],3,FALSE)</f>
        <v>28.120410053804299</v>
      </c>
      <c r="K751">
        <f>VLOOKUP(F751,[1]!china_towns_second__2[[Column1]:[Y]],2,FALSE)</f>
        <v>113.3138462</v>
      </c>
      <c r="L751" t="s">
        <v>6650</v>
      </c>
      <c r="M751" t="str">
        <f>VLOOKUP(H751,CHOOSE({1,2},Table2[Native],Table2[Name]),2,0)</f>
        <v>Chángshā Xiàn</v>
      </c>
      <c r="N751" t="str">
        <f>VLOOKUP(I751,CHOOSE({1,2},Table2[Native],Table2[Name]),2,0)</f>
        <v>Chángshā Shì</v>
      </c>
      <c r="O751" t="str">
        <f t="shared" si="46"/>
        <v>Jiangbei Zhen (Chángshā Shì)</v>
      </c>
      <c r="P751" s="11" t="str">
        <f t="shared" si="47"/>
        <v>Jiangbei Zhen (Chángshā Shì)</v>
      </c>
    </row>
    <row r="752" spans="1:16" hidden="1" x14ac:dyDescent="0.25">
      <c r="A752" t="s">
        <v>3760</v>
      </c>
      <c r="B752" t="str">
        <f t="shared" si="44"/>
        <v>Jiāngcūn Zhèn</v>
      </c>
      <c r="C752" t="str">
        <f t="shared" si="45"/>
        <v>Jiāngcūn Zhèn</v>
      </c>
      <c r="D752" t="s">
        <v>3761</v>
      </c>
      <c r="E752" t="s">
        <v>306</v>
      </c>
      <c r="F752" t="str">
        <f>_xlfn.CONCAT(D752,", ",H752,", ",I752,", ","湖南省")</f>
        <v>江村镇, 双牌县, 永州市, 湖南省</v>
      </c>
      <c r="G752">
        <v>16357</v>
      </c>
      <c r="H752" t="s">
        <v>217</v>
      </c>
      <c r="I752" t="s">
        <v>200</v>
      </c>
      <c r="J752">
        <f>VLOOKUP(F752,[1]!china_towns_second__2[[Column1]:[Y]],3,FALSE)</f>
        <v>25.755312223023001</v>
      </c>
      <c r="K752">
        <f>VLOOKUP(F752,[1]!china_towns_second__2[[Column1]:[Y]],2,FALSE)</f>
        <v>111.7133882</v>
      </c>
      <c r="L752" t="s">
        <v>6651</v>
      </c>
      <c r="M752" t="str">
        <f>VLOOKUP(H752,CHOOSE({1,2},Table2[Native],Table2[Name]),2,0)</f>
        <v>Shuāngpái Xiàn</v>
      </c>
      <c r="N752" t="str">
        <f>VLOOKUP(I752,CHOOSE({1,2},Table2[Native],Table2[Name]),2,0)</f>
        <v>Yŏngzhōu Shì</v>
      </c>
      <c r="O752" t="str">
        <f t="shared" si="46"/>
        <v>Jiangcun Zhen (Yŏngzhōu Shì)</v>
      </c>
      <c r="P752" s="11" t="str">
        <f t="shared" si="47"/>
        <v>Jiangcun Zhen (Yŏngzhōu Shì)</v>
      </c>
    </row>
    <row r="753" spans="1:16" hidden="1" x14ac:dyDescent="0.25">
      <c r="A753" t="s">
        <v>1588</v>
      </c>
      <c r="B753" t="str">
        <f t="shared" si="44"/>
        <v>Jiāngdōng Xiāng</v>
      </c>
      <c r="C753" t="str">
        <f t="shared" si="45"/>
        <v>Jiāngdōng Xiāng</v>
      </c>
      <c r="D753" t="s">
        <v>1589</v>
      </c>
      <c r="E753" t="s">
        <v>280</v>
      </c>
      <c r="F753" t="str">
        <f>_xlfn.CONCAT(D753,", ",H753,", ",I753,", ","湖南省")</f>
        <v>江东乡, 衡山县, 衡阳市, 湖南省</v>
      </c>
      <c r="G753">
        <v>15521</v>
      </c>
      <c r="H753" t="s">
        <v>80</v>
      </c>
      <c r="I753" t="s">
        <v>72</v>
      </c>
      <c r="J753" t="e">
        <f>VLOOKUP(F753,[1]!china_towns_second__2[[Column1]:[Y]],3,FALSE)</f>
        <v>#N/A</v>
      </c>
      <c r="K753" t="e">
        <f>VLOOKUP(F753,[1]!china_towns_second__2[[Column1]:[Y]],2,FALSE)</f>
        <v>#N/A</v>
      </c>
      <c r="L753" t="s">
        <v>6652</v>
      </c>
      <c r="M753" t="str">
        <f>VLOOKUP(H753,CHOOSE({1,2},Table2[Native],Table2[Name]),2,0)</f>
        <v>Héngshān Xiàn</v>
      </c>
      <c r="N753" t="str">
        <f>VLOOKUP(I753,CHOOSE({1,2},Table2[Native],Table2[Name]),2,0)</f>
        <v>Héngyáng Shì</v>
      </c>
      <c r="O753" t="str">
        <f t="shared" si="46"/>
        <v>Jiangdong Xiang (Héngyáng Shì)</v>
      </c>
      <c r="P753" s="11" t="str">
        <f t="shared" si="47"/>
        <v>Jiangdong Xiang (Héngyáng Shì)</v>
      </c>
    </row>
    <row r="754" spans="1:16" hidden="1" x14ac:dyDescent="0.25">
      <c r="A754" t="s">
        <v>3762</v>
      </c>
      <c r="B754" t="str">
        <f t="shared" si="44"/>
        <v>Jiāngdòng Yáozú Xiāng</v>
      </c>
      <c r="C754" t="str">
        <f t="shared" si="45"/>
        <v>Jiāngdòng Yáozú Xiāng</v>
      </c>
      <c r="D754" t="s">
        <v>3763</v>
      </c>
      <c r="E754" t="s">
        <v>280</v>
      </c>
      <c r="F754" t="str">
        <f>_xlfn.CONCAT(D754,", ",H754,", ",I754,", ","湖南省")</f>
        <v>浆洞瑶族乡, 蓝山县, 永州市, 湖南省</v>
      </c>
      <c r="G754">
        <v>4106</v>
      </c>
      <c r="H754" t="s">
        <v>209</v>
      </c>
      <c r="I754" t="s">
        <v>200</v>
      </c>
      <c r="J754" t="e">
        <f>VLOOKUP(F754,[1]!china_towns_second__2[[Column1]:[Y]],3,FALSE)</f>
        <v>#N/A</v>
      </c>
      <c r="K754" t="e">
        <f>VLOOKUP(F754,[1]!china_towns_second__2[[Column1]:[Y]],2,FALSE)</f>
        <v>#N/A</v>
      </c>
      <c r="L754" t="s">
        <v>6653</v>
      </c>
      <c r="M754" t="str">
        <f>VLOOKUP(H754,CHOOSE({1,2},Table2[Native],Table2[Name]),2,0)</f>
        <v>Lánshān Xiàn</v>
      </c>
      <c r="N754" t="str">
        <f>VLOOKUP(I754,CHOOSE({1,2},Table2[Native],Table2[Name]),2,0)</f>
        <v>Yŏngzhōu Shì</v>
      </c>
      <c r="O754" t="str">
        <f t="shared" si="46"/>
        <v>Jiangdong Yaozu Xiang (Yŏngzhōu Shì)</v>
      </c>
      <c r="P754" s="11" t="str">
        <f t="shared" si="47"/>
        <v>Jiangdong Yaozu Xiang (Yŏngzhōu Shì)</v>
      </c>
    </row>
    <row r="755" spans="1:16" hidden="1" x14ac:dyDescent="0.25">
      <c r="A755" t="s">
        <v>3764</v>
      </c>
      <c r="B755" t="str">
        <f t="shared" si="44"/>
        <v>Jiānghuá Línyè Căiyùchăng</v>
      </c>
      <c r="C755" t="str">
        <f t="shared" si="45"/>
        <v>Jiānghuá Línyè Căiyùchăng</v>
      </c>
      <c r="D755" t="s">
        <v>3765</v>
      </c>
      <c r="E755" t="s">
        <v>315</v>
      </c>
      <c r="F755" t="str">
        <f>_xlfn.CONCAT(D755,", ",H755,", ",I755,", ","湖南省")</f>
        <v>江华林业采育场, 江华瑶族自治县, 永州市, 湖南省</v>
      </c>
      <c r="G755">
        <v>6711</v>
      </c>
      <c r="H755" t="s">
        <v>206</v>
      </c>
      <c r="I755" t="s">
        <v>200</v>
      </c>
      <c r="J755">
        <f>VLOOKUP(F755,[1]!china_towns_second__2[[Column1]:[Y]],3,FALSE)</f>
        <v>24.8459468229786</v>
      </c>
      <c r="K755">
        <f>VLOOKUP(F755,[1]!china_towns_second__2[[Column1]:[Y]],2,FALSE)</f>
        <v>111.8296618</v>
      </c>
      <c r="L755" t="s">
        <v>6654</v>
      </c>
      <c r="M755" t="str">
        <f>VLOOKUP(H755,CHOOSE({1,2},Table2[Native],Table2[Name]),2,0)</f>
        <v>Jiānghuá Yáozú Zìzhìxiàn</v>
      </c>
      <c r="N755" t="str">
        <f>VLOOKUP(I755,CHOOSE({1,2},Table2[Native],Table2[Name]),2,0)</f>
        <v>Yŏngzhōu Shì</v>
      </c>
      <c r="O755" t="str">
        <f t="shared" si="46"/>
        <v>Jianghua Linye Caiyuchang (Yŏngzhōu Shì)</v>
      </c>
      <c r="P755" s="11" t="str">
        <f t="shared" si="47"/>
        <v>Jianghua Linye Caiyuchang (Yŏngzhōu Shì)</v>
      </c>
    </row>
    <row r="756" spans="1:16" hidden="1" x14ac:dyDescent="0.25">
      <c r="A756" t="s">
        <v>2033</v>
      </c>
      <c r="B756" t="str">
        <f t="shared" si="44"/>
        <v>Jiăngjiā Xiāng</v>
      </c>
      <c r="C756" t="str">
        <f t="shared" si="45"/>
        <v>Jiăngjiā Xiāng</v>
      </c>
      <c r="D756" t="s">
        <v>2034</v>
      </c>
      <c r="E756" t="s">
        <v>280</v>
      </c>
      <c r="F756" t="str">
        <f>_xlfn.CONCAT(D756,", ",H756,", ",I756,", ","湖南省")</f>
        <v>蒋家乡, 中方县, 怀化市, 湖南省</v>
      </c>
      <c r="G756">
        <v>5474</v>
      </c>
      <c r="H756" t="s">
        <v>119</v>
      </c>
      <c r="I756" t="s">
        <v>95</v>
      </c>
      <c r="J756" t="e">
        <f>VLOOKUP(F756,[1]!china_towns_second__2[[Column1]:[Y]],3,FALSE)</f>
        <v>#N/A</v>
      </c>
      <c r="K756" t="e">
        <f>VLOOKUP(F756,[1]!china_towns_second__2[[Column1]:[Y]],2,FALSE)</f>
        <v>#N/A</v>
      </c>
      <c r="L756" t="s">
        <v>6655</v>
      </c>
      <c r="M756" t="str">
        <f>VLOOKUP(H756,CHOOSE({1,2},Table2[Native],Table2[Name]),2,0)</f>
        <v>Zhōngfāng Xiàn</v>
      </c>
      <c r="N756" t="str">
        <f>VLOOKUP(I756,CHOOSE({1,2},Table2[Native],Table2[Name]),2,0)</f>
        <v>Huáihuà Shì</v>
      </c>
      <c r="O756" t="str">
        <f t="shared" si="46"/>
        <v>Jiangjia Xiang (Huáihuà Shì)</v>
      </c>
      <c r="P756" s="11" t="str">
        <f t="shared" si="47"/>
        <v>Jiangjia Xiang (Huáihuà Shì)</v>
      </c>
    </row>
    <row r="757" spans="1:16" hidden="1" x14ac:dyDescent="0.25">
      <c r="A757" t="s">
        <v>1590</v>
      </c>
      <c r="B757" t="str">
        <f t="shared" si="44"/>
        <v>Jiăngjiāqiáo Zhèn</v>
      </c>
      <c r="C757" t="str">
        <f t="shared" si="45"/>
        <v>Jiăngjiāqiáo Zhèn</v>
      </c>
      <c r="D757" t="s">
        <v>1591</v>
      </c>
      <c r="E757" t="s">
        <v>306</v>
      </c>
      <c r="F757" t="str">
        <f>_xlfn.CONCAT(D757,", ",H757,", ",I757,", ","湖南省")</f>
        <v>蒋家桥镇, 祁东县, 衡阳市, 湖南省</v>
      </c>
      <c r="G757">
        <v>33998</v>
      </c>
      <c r="H757" t="s">
        <v>88</v>
      </c>
      <c r="I757" t="s">
        <v>72</v>
      </c>
      <c r="J757">
        <f>VLOOKUP(F757,[1]!china_towns_second__2[[Column1]:[Y]],3,FALSE)</f>
        <v>26.947667934220402</v>
      </c>
      <c r="K757">
        <f>VLOOKUP(F757,[1]!china_towns_second__2[[Column1]:[Y]],2,FALSE)</f>
        <v>111.68249779999999</v>
      </c>
      <c r="L757" t="s">
        <v>6656</v>
      </c>
      <c r="M757" t="str">
        <f>VLOOKUP(H757,CHOOSE({1,2},Table2[Native],Table2[Name]),2,0)</f>
        <v>Qídōng Xiàn</v>
      </c>
      <c r="N757" t="str">
        <f>VLOOKUP(I757,CHOOSE({1,2},Table2[Native],Table2[Name]),2,0)</f>
        <v>Héngyáng Shì</v>
      </c>
      <c r="O757" t="str">
        <f t="shared" si="46"/>
        <v>Jiangjiaqiao Zhen (Héngyáng Shì)</v>
      </c>
      <c r="P757" s="11" t="str">
        <f t="shared" si="47"/>
        <v>Jiangjiaqiao Zhen (Héngyáng Shì)</v>
      </c>
    </row>
    <row r="758" spans="1:16" hidden="1" x14ac:dyDescent="0.25">
      <c r="A758" t="s">
        <v>449</v>
      </c>
      <c r="B758" t="str">
        <f t="shared" si="44"/>
        <v>Jiăngjiāzuĭ Zhèn</v>
      </c>
      <c r="C758" t="str">
        <f t="shared" si="45"/>
        <v>Jiăngjiāzuĭ Zhèn</v>
      </c>
      <c r="D758" t="s">
        <v>450</v>
      </c>
      <c r="E758" t="s">
        <v>306</v>
      </c>
      <c r="F758" t="str">
        <f>_xlfn.CONCAT(D758,", ",H758,", ",I758,", ","湖南省")</f>
        <v>蒋家嘴镇, 汉寿县, 常德市, 湖南省</v>
      </c>
      <c r="G758">
        <v>48538</v>
      </c>
      <c r="H758" t="s">
        <v>13</v>
      </c>
      <c r="I758" t="s">
        <v>6</v>
      </c>
      <c r="J758">
        <f>VLOOKUP(F758,[1]!china_towns_second__2[[Column1]:[Y]],3,FALSE)</f>
        <v>28.789871514449199</v>
      </c>
      <c r="K758">
        <f>VLOOKUP(F758,[1]!china_towns_second__2[[Column1]:[Y]],2,FALSE)</f>
        <v>112.2271542</v>
      </c>
      <c r="L758" t="s">
        <v>6657</v>
      </c>
      <c r="M758" t="str">
        <f>VLOOKUP(H758,CHOOSE({1,2},Table2[Native],Table2[Name]),2,0)</f>
        <v>Hànshòu Xiàn</v>
      </c>
      <c r="N758" t="str">
        <f>VLOOKUP(I758,CHOOSE({1,2},Table2[Native],Table2[Name]),2,0)</f>
        <v>Chángdé Shì</v>
      </c>
      <c r="O758" t="str">
        <f t="shared" si="46"/>
        <v>Jiangjiazui Zhen (Chángdé Shì)</v>
      </c>
      <c r="P758" s="11" t="str">
        <f t="shared" si="47"/>
        <v>Jiangjiazui Zhen (Chángdé Shì)</v>
      </c>
    </row>
    <row r="759" spans="1:16" hidden="1" x14ac:dyDescent="0.25">
      <c r="A759" t="s">
        <v>1592</v>
      </c>
      <c r="B759" t="str">
        <f t="shared" si="44"/>
        <v>Jiāngkŏu Zhèn (Héngyáng Shì)</v>
      </c>
      <c r="C759" t="str">
        <f t="shared" si="45"/>
        <v>Jiāngkŏu Zhèn (Héngyáng Shì)</v>
      </c>
      <c r="D759" t="s">
        <v>1593</v>
      </c>
      <c r="E759" t="s">
        <v>306</v>
      </c>
      <c r="F759" t="str">
        <f>_xlfn.CONCAT(D759,", ",H759,", ",I759,", ","湖南省")</f>
        <v>江口镇, 衡南县, 衡阳市, 湖南省</v>
      </c>
      <c r="G759">
        <v>49100</v>
      </c>
      <c r="H759" t="s">
        <v>78</v>
      </c>
      <c r="I759" t="s">
        <v>72</v>
      </c>
      <c r="J759">
        <f>VLOOKUP(F759,[1]!china_towns_second__2[[Column1]:[Y]],3,FALSE)</f>
        <v>26.656129902391999</v>
      </c>
      <c r="K759">
        <f>VLOOKUP(F759,[1]!china_towns_second__2[[Column1]:[Y]],2,FALSE)</f>
        <v>112.9097311</v>
      </c>
      <c r="L759" t="s">
        <v>6658</v>
      </c>
      <c r="M759" t="str">
        <f>VLOOKUP(H759,CHOOSE({1,2},Table2[Native],Table2[Name]),2,0)</f>
        <v>Héngnán Xiàn</v>
      </c>
      <c r="N759" t="str">
        <f>VLOOKUP(I759,CHOOSE({1,2},Table2[Native],Table2[Name]),2,0)</f>
        <v>Héngyáng Shì</v>
      </c>
      <c r="O759" t="str">
        <f t="shared" si="46"/>
        <v>Jiangkou Zhen (Hengyang Shi) (Héngyáng Shì)</v>
      </c>
      <c r="P759" s="11" t="str">
        <f t="shared" si="47"/>
        <v>Jiangkou Zhen (Hengyang Shi) (Héngyáng Shì)</v>
      </c>
    </row>
    <row r="760" spans="1:16" hidden="1" x14ac:dyDescent="0.25">
      <c r="A760" t="s">
        <v>1592</v>
      </c>
      <c r="B760" t="str">
        <f t="shared" si="44"/>
        <v>Jiāngkŏu Zhèn (Shàoyáng Shì)</v>
      </c>
      <c r="C760" t="str">
        <f t="shared" si="45"/>
        <v>Jiāngkŏu Zhèn (Shàoyáng Shì)</v>
      </c>
      <c r="D760" t="s">
        <v>1593</v>
      </c>
      <c r="E760" t="s">
        <v>306</v>
      </c>
      <c r="F760" t="str">
        <f>_xlfn.CONCAT(D760,", ",H760,", ",I760,", ","湖南省")</f>
        <v>江口镇, 洞口县, 邵阳市, 湖南省</v>
      </c>
      <c r="G760">
        <v>12001</v>
      </c>
      <c r="H760" t="s">
        <v>141</v>
      </c>
      <c r="I760" t="s">
        <v>133</v>
      </c>
      <c r="J760">
        <f>VLOOKUP(F760,[1]!china_towns_second__2[[Column1]:[Y]],3,FALSE)</f>
        <v>27.169511686998099</v>
      </c>
      <c r="K760">
        <f>VLOOKUP(F760,[1]!china_towns_second__2[[Column1]:[Y]],2,FALSE)</f>
        <v>110.37375950000001</v>
      </c>
      <c r="L760" t="s">
        <v>6659</v>
      </c>
      <c r="M760" t="str">
        <f>VLOOKUP(H760,CHOOSE({1,2},Table2[Native],Table2[Name]),2,0)</f>
        <v>Dòngkŏu Xiàn</v>
      </c>
      <c r="N760" t="str">
        <f>VLOOKUP(I760,CHOOSE({1,2},Table2[Native],Table2[Name]),2,0)</f>
        <v>Shàoyáng Shì</v>
      </c>
      <c r="O760" t="str">
        <f t="shared" si="46"/>
        <v>Jiangkou Zhen (Shaoyang Shi) (Shàoyáng Shì)</v>
      </c>
      <c r="P760" s="11" t="str">
        <f t="shared" si="47"/>
        <v>Jiangkou Zhen (Shaoyang Shi) (Shàoyáng Shì)</v>
      </c>
    </row>
    <row r="761" spans="1:16" hidden="1" x14ac:dyDescent="0.25">
      <c r="A761" t="s">
        <v>2035</v>
      </c>
      <c r="B761" t="str">
        <f t="shared" si="44"/>
        <v>Jiāngkŏuxū Zhèn</v>
      </c>
      <c r="C761" t="str">
        <f t="shared" si="45"/>
        <v>Jiāngkŏuxū Zhèn</v>
      </c>
      <c r="D761" t="s">
        <v>2036</v>
      </c>
      <c r="E761" t="s">
        <v>306</v>
      </c>
      <c r="F761" t="str">
        <f>_xlfn.CONCAT(D761,", ",H761,", ",I761,", ","湖南省")</f>
        <v>江口墟镇, 麻阳苗族自治县, 怀化市, 湖南省</v>
      </c>
      <c r="G761">
        <v>16559</v>
      </c>
      <c r="H761" t="s">
        <v>107</v>
      </c>
      <c r="I761" t="s">
        <v>95</v>
      </c>
      <c r="J761">
        <f>VLOOKUP(F761,[1]!china_towns_second__2[[Column1]:[Y]],3,FALSE)</f>
        <v>27.682070674091001</v>
      </c>
      <c r="K761">
        <f>VLOOKUP(F761,[1]!china_towns_second__2[[Column1]:[Y]],2,FALSE)</f>
        <v>109.7437439</v>
      </c>
      <c r="L761" t="s">
        <v>6660</v>
      </c>
      <c r="M761" t="str">
        <f>VLOOKUP(H761,CHOOSE({1,2},Table2[Native],Table2[Name]),2,0)</f>
        <v>Máyáng Miáozú Zìzhìxiàn</v>
      </c>
      <c r="N761" t="str">
        <f>VLOOKUP(I761,CHOOSE({1,2},Table2[Native],Table2[Name]),2,0)</f>
        <v>Huáihuà Shì</v>
      </c>
      <c r="O761" t="str">
        <f t="shared" si="46"/>
        <v>Jiangkouxu Zhen (Huáihuà Shì)</v>
      </c>
      <c r="P761" s="11" t="str">
        <f t="shared" si="47"/>
        <v>Jiangkouxu Zhen (Huáihuà Shì)</v>
      </c>
    </row>
    <row r="762" spans="1:16" hidden="1" x14ac:dyDescent="0.25">
      <c r="A762" t="s">
        <v>3500</v>
      </c>
      <c r="B762" t="str">
        <f t="shared" si="44"/>
        <v>Jiāngnán Zhèn (Yìyáng Shì)</v>
      </c>
      <c r="C762" t="str">
        <f t="shared" si="45"/>
        <v>Jiāngnán Zhèn (Yìyáng Shì)</v>
      </c>
      <c r="D762" t="s">
        <v>3501</v>
      </c>
      <c r="E762" t="s">
        <v>306</v>
      </c>
      <c r="F762" t="str">
        <f>_xlfn.CONCAT(D762,", ",H762,", ",I762,", ","湖南省")</f>
        <v>江南镇, 安化县, 益阳市, 湖南省</v>
      </c>
      <c r="G762">
        <v>51073</v>
      </c>
      <c r="H762" t="s">
        <v>190</v>
      </c>
      <c r="I762" t="s">
        <v>188</v>
      </c>
      <c r="J762">
        <f>VLOOKUP(F762,[1]!china_towns_second__2[[Column1]:[Y]],3,FALSE)</f>
        <v>28.290079857490898</v>
      </c>
      <c r="K762">
        <f>VLOOKUP(F762,[1]!china_towns_second__2[[Column1]:[Y]],2,FALSE)</f>
        <v>111.40264670000001</v>
      </c>
      <c r="L762" t="s">
        <v>6661</v>
      </c>
      <c r="M762" t="str">
        <f>VLOOKUP(H762,CHOOSE({1,2},Table2[Native],Table2[Name]),2,0)</f>
        <v>Ānhuà Xiàn</v>
      </c>
      <c r="N762" t="str">
        <f>VLOOKUP(I762,CHOOSE({1,2},Table2[Native],Table2[Name]),2,0)</f>
        <v>Yìyáng Shì</v>
      </c>
      <c r="O762" t="str">
        <f t="shared" si="46"/>
        <v>Jiangnan Zhen (Yiyang Shi) (Yìyáng Shì)</v>
      </c>
      <c r="P762" s="11" t="str">
        <f t="shared" si="47"/>
        <v>Jiangnan Zhen (Yiyang Shi) (Yìyáng Shì)</v>
      </c>
    </row>
    <row r="763" spans="1:16" hidden="1" x14ac:dyDescent="0.25">
      <c r="A763" t="s">
        <v>3500</v>
      </c>
      <c r="B763" t="str">
        <f t="shared" si="44"/>
        <v>Jiāngnán Zhèn (Yuèyáng Shì)</v>
      </c>
      <c r="C763" t="str">
        <f t="shared" si="45"/>
        <v>Jiāngnán Zhèn (Yuèyáng Shì)</v>
      </c>
      <c r="D763" t="s">
        <v>3501</v>
      </c>
      <c r="E763" t="s">
        <v>306</v>
      </c>
      <c r="F763" t="str">
        <f>_xlfn.CONCAT(D763,", ",H763,", ",I763,", ","湖南省")</f>
        <v>江南镇, 临湘市, 岳阳市, 湖南省</v>
      </c>
      <c r="G763">
        <v>21547</v>
      </c>
      <c r="H763" t="s">
        <v>227</v>
      </c>
      <c r="I763" t="s">
        <v>221</v>
      </c>
      <c r="J763">
        <f>VLOOKUP(F763,[1]!china_towns_second__2[[Column1]:[Y]],3,FALSE)</f>
        <v>29.7327577997196</v>
      </c>
      <c r="K763">
        <f>VLOOKUP(F763,[1]!china_towns_second__2[[Column1]:[Y]],2,FALSE)</f>
        <v>113.4429698</v>
      </c>
      <c r="L763" t="s">
        <v>6662</v>
      </c>
      <c r="M763" t="str">
        <f>VLOOKUP(H763,CHOOSE({1,2},Table2[Native],Table2[Name]),2,0)</f>
        <v>Línxiāng Shì</v>
      </c>
      <c r="N763" t="str">
        <f>VLOOKUP(I763,CHOOSE({1,2},Table2[Native],Table2[Name]),2,0)</f>
        <v>Yuèyáng Shì</v>
      </c>
      <c r="O763" t="str">
        <f t="shared" si="46"/>
        <v>Jiangnan Zhen (Yueyang Shi) (Yuèyáng Shì)</v>
      </c>
      <c r="P763" s="11" t="str">
        <f t="shared" si="47"/>
        <v>Jiangnan Zhen (Yueyang Shi) (Yuèyáng Shì)</v>
      </c>
    </row>
    <row r="764" spans="1:16" hidden="1" x14ac:dyDescent="0.25">
      <c r="A764" t="s">
        <v>3026</v>
      </c>
      <c r="B764" t="str">
        <f t="shared" si="44"/>
        <v>Jiāngshē Zhèn</v>
      </c>
      <c r="C764" t="str">
        <f t="shared" si="45"/>
        <v>Jiāngshē Zhèn</v>
      </c>
      <c r="D764" t="s">
        <v>3027</v>
      </c>
      <c r="E764" t="s">
        <v>306</v>
      </c>
      <c r="F764" t="str">
        <f>_xlfn.CONCAT(D764,", ",H764,", ",I764,", ","湖南省")</f>
        <v>姜畲镇, 雨湖区, 湘潭市, 湖南省</v>
      </c>
      <c r="G764">
        <v>46353</v>
      </c>
      <c r="H764" t="s">
        <v>167</v>
      </c>
      <c r="I764" t="s">
        <v>159</v>
      </c>
      <c r="J764">
        <f>VLOOKUP(F764,[1]!china_towns_second__2[[Column1]:[Y]],3,FALSE)</f>
        <v>27.872689500349001</v>
      </c>
      <c r="K764">
        <f>VLOOKUP(F764,[1]!china_towns_second__2[[Column1]:[Y]],2,FALSE)</f>
        <v>112.79186</v>
      </c>
      <c r="L764" t="s">
        <v>6663</v>
      </c>
      <c r="M764" t="str">
        <f>VLOOKUP(H764,CHOOSE({1,2},Table2[Native],Table2[Name]),2,0)</f>
        <v>Yŭhú Qū</v>
      </c>
      <c r="N764" t="str">
        <f>VLOOKUP(I764,CHOOSE({1,2},Table2[Native],Table2[Name]),2,0)</f>
        <v>Xiāngtán Shì</v>
      </c>
      <c r="O764" t="str">
        <f t="shared" si="46"/>
        <v>Jiangshe Zhen (Xiāngtán Shì)</v>
      </c>
      <c r="P764" s="11" t="str">
        <f t="shared" si="47"/>
        <v>Jiangshe Zhen (Xiāngtán Shì)</v>
      </c>
    </row>
    <row r="765" spans="1:16" hidden="1" x14ac:dyDescent="0.25">
      <c r="A765" t="s">
        <v>2037</v>
      </c>
      <c r="B765" t="str">
        <f t="shared" si="44"/>
        <v>Jiāngshì Zhèn</v>
      </c>
      <c r="C765" t="str">
        <f t="shared" si="45"/>
        <v>Jiāngshì Zhèn</v>
      </c>
      <c r="D765" t="s">
        <v>2038</v>
      </c>
      <c r="E765" t="s">
        <v>306</v>
      </c>
      <c r="F765" t="str">
        <f>_xlfn.CONCAT(D765,", ",H765,", ",I765,", ","湖南省")</f>
        <v>江市镇, 洪江市, 怀化市, 湖南省</v>
      </c>
      <c r="G765">
        <v>17702</v>
      </c>
      <c r="H765" t="s">
        <v>100</v>
      </c>
      <c r="I765" t="s">
        <v>95</v>
      </c>
      <c r="J765">
        <f>VLOOKUP(F765,[1]!china_towns_second__2[[Column1]:[Y]],3,FALSE)</f>
        <v>27.131010795269301</v>
      </c>
      <c r="K765">
        <f>VLOOKUP(F765,[1]!china_towns_second__2[[Column1]:[Y]],2,FALSE)</f>
        <v>109.73954999999999</v>
      </c>
      <c r="L765" t="s">
        <v>6664</v>
      </c>
      <c r="M765" t="str">
        <f>VLOOKUP(H765,CHOOSE({1,2},Table2[Native],Table2[Name]),2,0)</f>
        <v>Hóngjiāng Shì</v>
      </c>
      <c r="N765" t="str">
        <f>VLOOKUP(I765,CHOOSE({1,2},Table2[Native],Table2[Name]),2,0)</f>
        <v>Huáihuà Shì</v>
      </c>
      <c r="O765" t="str">
        <f t="shared" si="46"/>
        <v>Jiangshi Zhen (Huáihuà Shì)</v>
      </c>
      <c r="P765" s="11" t="str">
        <f t="shared" si="47"/>
        <v>Jiangshi Zhen (Huáihuà Shì)</v>
      </c>
    </row>
    <row r="766" spans="1:16" hidden="1" x14ac:dyDescent="0.25">
      <c r="A766" t="s">
        <v>1167</v>
      </c>
      <c r="B766" t="str">
        <f t="shared" si="44"/>
        <v>Jiāngshuĭ Xiāng</v>
      </c>
      <c r="C766" t="str">
        <f t="shared" si="45"/>
        <v>Jiāngshuĭ Xiāng</v>
      </c>
      <c r="D766" t="s">
        <v>1168</v>
      </c>
      <c r="E766" t="s">
        <v>280</v>
      </c>
      <c r="F766" t="str">
        <f>_xlfn.CONCAT(D766,", ",H766,", ",I766,", ","湖南省")</f>
        <v>浆水乡, 宜章县, 郴州市, 湖南省</v>
      </c>
      <c r="G766">
        <v>21255</v>
      </c>
      <c r="H766" t="s">
        <v>66</v>
      </c>
      <c r="I766" t="s">
        <v>48</v>
      </c>
      <c r="J766" t="e">
        <f>VLOOKUP(F766,[1]!china_towns_second__2[[Column1]:[Y]],3,FALSE)</f>
        <v>#N/A</v>
      </c>
      <c r="K766" t="e">
        <f>VLOOKUP(F766,[1]!china_towns_second__2[[Column1]:[Y]],2,FALSE)</f>
        <v>#N/A</v>
      </c>
      <c r="L766" t="s">
        <v>6665</v>
      </c>
      <c r="M766" t="str">
        <f>VLOOKUP(H766,CHOOSE({1,2},Table2[Native],Table2[Name]),2,0)</f>
        <v>Yízhāng Xiàn</v>
      </c>
      <c r="N766" t="str">
        <f>VLOOKUP(I766,CHOOSE({1,2},Table2[Native],Table2[Name]),2,0)</f>
        <v>Chēnzhōu Shì</v>
      </c>
      <c r="O766" t="str">
        <f t="shared" si="46"/>
        <v>Jiangshui Xiang (Chēnzhōu Shì)</v>
      </c>
      <c r="P766" s="11" t="str">
        <f t="shared" si="47"/>
        <v>Jiangshui Xiang (Chēnzhōu Shì)</v>
      </c>
    </row>
    <row r="767" spans="1:16" hidden="1" x14ac:dyDescent="0.25">
      <c r="A767" t="s">
        <v>4399</v>
      </c>
      <c r="B767" t="str">
        <f t="shared" si="44"/>
        <v>Jiāngyā Zhèn</v>
      </c>
      <c r="C767" t="str">
        <f t="shared" si="45"/>
        <v>Jiāngyā Zhèn</v>
      </c>
      <c r="D767" t="s">
        <v>4400</v>
      </c>
      <c r="E767" t="s">
        <v>306</v>
      </c>
      <c r="F767" t="str">
        <f>_xlfn.CONCAT(D767,", ",H767,", ",I767,", ","湖南省")</f>
        <v>江垭镇, 慈利县, 张家界市, 湖南省</v>
      </c>
      <c r="G767">
        <v>44630</v>
      </c>
      <c r="H767" t="s">
        <v>242</v>
      </c>
      <c r="I767" t="s">
        <v>240</v>
      </c>
      <c r="J767">
        <f>VLOOKUP(F767,[1]!china_towns_second__2[[Column1]:[Y]],3,FALSE)</f>
        <v>29.502179245007198</v>
      </c>
      <c r="K767">
        <f>VLOOKUP(F767,[1]!china_towns_second__2[[Column1]:[Y]],2,FALSE)</f>
        <v>110.73936399999999</v>
      </c>
      <c r="L767" t="s">
        <v>6666</v>
      </c>
      <c r="M767" t="str">
        <f>VLOOKUP(H767,CHOOSE({1,2},Table2[Native],Table2[Name]),2,0)</f>
        <v>Cílì Xiàn</v>
      </c>
      <c r="N767" t="str">
        <f>VLOOKUP(I767,CHOOSE({1,2},Table2[Native],Table2[Name]),2,0)</f>
        <v>Zhāngjiājiè Shì</v>
      </c>
      <c r="O767" t="str">
        <f t="shared" si="46"/>
        <v>Jiangya Zhen (Zhāngjiājiè Shì)</v>
      </c>
      <c r="P767" s="11" t="str">
        <f t="shared" si="47"/>
        <v>Jiangya Zhen (Zhāngjiājiè Shì)</v>
      </c>
    </row>
    <row r="768" spans="1:16" hidden="1" x14ac:dyDescent="0.25">
      <c r="A768" t="s">
        <v>2726</v>
      </c>
      <c r="B768" t="str">
        <f t="shared" si="44"/>
        <v>Jiănjiālŏng Zhèn</v>
      </c>
      <c r="C768" t="str">
        <f t="shared" si="45"/>
        <v>Jiănjiālŏng Zhèn</v>
      </c>
      <c r="D768" t="s">
        <v>2727</v>
      </c>
      <c r="E768" t="s">
        <v>306</v>
      </c>
      <c r="F768" t="str">
        <f>_xlfn.CONCAT(D768,", ",H768,", ",I768,", ","湖南省")</f>
        <v>简家陇镇, 邵东市, 邵阳市, 湖南省</v>
      </c>
      <c r="G768">
        <v>37758</v>
      </c>
      <c r="H768" t="s">
        <v>145</v>
      </c>
      <c r="I768" t="s">
        <v>133</v>
      </c>
      <c r="J768">
        <f>VLOOKUP(F768,[1]!china_towns_second__2[[Column1]:[Y]],3,FALSE)</f>
        <v>27.0796333140628</v>
      </c>
      <c r="K768">
        <f>VLOOKUP(F768,[1]!china_towns_second__2[[Column1]:[Y]],2,FALSE)</f>
        <v>111.8209203</v>
      </c>
      <c r="L768" t="s">
        <v>6667</v>
      </c>
      <c r="M768" t="str">
        <f>VLOOKUP(H768,CHOOSE({1,2},Table2[Native],Table2[Name]),2,0)</f>
        <v>Shàodōng Shì</v>
      </c>
      <c r="N768" t="str">
        <f>VLOOKUP(I768,CHOOSE({1,2},Table2[Native],Table2[Name]),2,0)</f>
        <v>Shàoyáng Shì</v>
      </c>
      <c r="O768" t="str">
        <f t="shared" si="46"/>
        <v>Jianjialong Zhen (Shàoyáng Shì)</v>
      </c>
      <c r="P768" s="11" t="str">
        <f t="shared" si="47"/>
        <v>Jianjialong Zhen (Shàoyáng Shì)</v>
      </c>
    </row>
    <row r="769" spans="1:16" hidden="1" x14ac:dyDescent="0.25">
      <c r="A769" t="s">
        <v>4401</v>
      </c>
      <c r="B769" t="str">
        <f t="shared" si="44"/>
        <v>Jiănjiāpō Xiāng</v>
      </c>
      <c r="C769" t="str">
        <f t="shared" si="45"/>
        <v>Jiănjiāpō Xiāng</v>
      </c>
      <c r="D769" t="s">
        <v>4402</v>
      </c>
      <c r="E769" t="s">
        <v>280</v>
      </c>
      <c r="F769" t="str">
        <f>_xlfn.CONCAT(D769,", ",H769,", ",I769,", ","湖南省")</f>
        <v>蹇家坡乡, 桑植县, 张家界市, 湖南省</v>
      </c>
      <c r="G769">
        <v>4831</v>
      </c>
      <c r="H769" t="s">
        <v>244</v>
      </c>
      <c r="I769" t="s">
        <v>240</v>
      </c>
      <c r="J769" t="e">
        <f>VLOOKUP(F769,[1]!china_towns_second__2[[Column1]:[Y]],3,FALSE)</f>
        <v>#N/A</v>
      </c>
      <c r="K769" t="e">
        <f>VLOOKUP(F769,[1]!china_towns_second__2[[Column1]:[Y]],2,FALSE)</f>
        <v>#N/A</v>
      </c>
      <c r="L769" t="s">
        <v>6668</v>
      </c>
      <c r="M769" t="str">
        <f>VLOOKUP(H769,CHOOSE({1,2},Table2[Native],Table2[Name]),2,0)</f>
        <v>Sāngzhí Xiàn</v>
      </c>
      <c r="N769" t="str">
        <f>VLOOKUP(I769,CHOOSE({1,2},Table2[Native],Table2[Name]),2,0)</f>
        <v>Zhāngjiājiè Shì</v>
      </c>
      <c r="O769" t="str">
        <f t="shared" si="46"/>
        <v>Jianjiapo Xiang (Zhāngjiājiè Shì)</v>
      </c>
      <c r="P769" s="11" t="str">
        <f t="shared" si="47"/>
        <v>Jianjiapo Xiang (Zhāngjiājiè Shì)</v>
      </c>
    </row>
    <row r="770" spans="1:16" hidden="1" x14ac:dyDescent="0.25">
      <c r="A770" t="s">
        <v>4606</v>
      </c>
      <c r="B770" t="str">
        <f t="shared" ref="B770:B833" si="48">IF(COUNTIF(A:A,A770)&gt;1,_xlfn.CONCAT(A770," (",N770,")"),A770)</f>
        <v>Jiànníng Jiēdào</v>
      </c>
      <c r="C770" t="str">
        <f t="shared" ref="C770:C833" si="49">IF(COUNTIF(B:B,B770)&gt;1,_xlfn.CONCAT(A770," (",M770,")"),B770)</f>
        <v>Jiànníng Jiēdào</v>
      </c>
      <c r="D770" t="s">
        <v>4607</v>
      </c>
      <c r="E770" t="s">
        <v>287</v>
      </c>
      <c r="F770" t="str">
        <f>_xlfn.CONCAT(D770,", ",H770,", ",I770,", ","湖南省")</f>
        <v>建宁街道, 芦淞区, 株洲市, 湖南省</v>
      </c>
      <c r="G770">
        <v>23871</v>
      </c>
      <c r="H770" t="s">
        <v>259</v>
      </c>
      <c r="I770" t="s">
        <v>250</v>
      </c>
      <c r="J770">
        <f>VLOOKUP(F770,[1]!china_towns_second__2[[Column1]:[Y]],3,FALSE)</f>
        <v>27.832936927841399</v>
      </c>
      <c r="K770">
        <f>VLOOKUP(F770,[1]!china_towns_second__2[[Column1]:[Y]],2,FALSE)</f>
        <v>113.1479022</v>
      </c>
      <c r="L770" t="s">
        <v>6669</v>
      </c>
      <c r="M770" t="str">
        <f>VLOOKUP(H770,CHOOSE({1,2},Table2[Native],Table2[Name]),2,0)</f>
        <v>Lúsōng Qū</v>
      </c>
      <c r="N770" t="str">
        <f>VLOOKUP(I770,CHOOSE({1,2},Table2[Native],Table2[Name]),2,0)</f>
        <v>Zhūzhōu Shì</v>
      </c>
      <c r="O770" t="str">
        <f t="shared" ref="O770:O833" si="50">_xlfn.CONCAT(L770," (",N770,")")</f>
        <v>Jianning Jiedao (Zhūzhōu Shì)</v>
      </c>
      <c r="P770" s="11" t="str">
        <f t="shared" ref="P770:P833" si="51">IF(COUNTIF(O:O,O770)&gt;1,_xlfn.CONCAT(L770," (",M770,")"),O770)</f>
        <v>Jianning Jiedao (Zhūzhōu Shì)</v>
      </c>
    </row>
    <row r="771" spans="1:16" hidden="1" x14ac:dyDescent="0.25">
      <c r="A771" t="s">
        <v>4608</v>
      </c>
      <c r="B771" t="str">
        <f t="shared" si="48"/>
        <v>Jiànshè Jiēdào</v>
      </c>
      <c r="C771" t="str">
        <f t="shared" si="49"/>
        <v>Jiànshè Jiēdào</v>
      </c>
      <c r="D771" t="s">
        <v>4609</v>
      </c>
      <c r="E771" t="s">
        <v>287</v>
      </c>
      <c r="F771" t="str">
        <f>_xlfn.CONCAT(D771,", ",H771,", ",I771,", ","湖南省")</f>
        <v>建设街道, 芦淞区, 株洲市, 湖南省</v>
      </c>
      <c r="G771">
        <v>24943</v>
      </c>
      <c r="H771" t="s">
        <v>259</v>
      </c>
      <c r="I771" t="s">
        <v>250</v>
      </c>
      <c r="J771">
        <f>VLOOKUP(F771,[1]!china_towns_second__2[[Column1]:[Y]],3,FALSE)</f>
        <v>27.843480927873301</v>
      </c>
      <c r="K771">
        <f>VLOOKUP(F771,[1]!china_towns_second__2[[Column1]:[Y]],2,FALSE)</f>
        <v>113.1409913</v>
      </c>
      <c r="L771" t="s">
        <v>6670</v>
      </c>
      <c r="M771" t="str">
        <f>VLOOKUP(H771,CHOOSE({1,2},Table2[Native],Table2[Name]),2,0)</f>
        <v>Lúsōng Qū</v>
      </c>
      <c r="N771" t="str">
        <f>VLOOKUP(I771,CHOOSE({1,2},Table2[Native],Table2[Name]),2,0)</f>
        <v>Zhūzhōu Shì</v>
      </c>
      <c r="O771" t="str">
        <f t="shared" si="50"/>
        <v>Jianshe Jiedao (Zhūzhōu Shì)</v>
      </c>
      <c r="P771" s="11" t="str">
        <f t="shared" si="51"/>
        <v>Jianshe Jiedao (Zhūzhōu Shì)</v>
      </c>
    </row>
    <row r="772" spans="1:16" hidden="1" x14ac:dyDescent="0.25">
      <c r="A772" t="s">
        <v>3028</v>
      </c>
      <c r="B772" t="str">
        <f t="shared" si="48"/>
        <v>Jiànshèlù Jiēdào</v>
      </c>
      <c r="C772" t="str">
        <f t="shared" si="49"/>
        <v>Jiànshèlù Jiēdào</v>
      </c>
      <c r="D772" t="s">
        <v>3029</v>
      </c>
      <c r="E772" t="s">
        <v>287</v>
      </c>
      <c r="F772" t="str">
        <f>_xlfn.CONCAT(D772,", ",H772,", ",I772,", ","湖南省")</f>
        <v>建设路街道, 岳塘区, 湘潭市, 湖南省</v>
      </c>
      <c r="G772">
        <v>28006</v>
      </c>
      <c r="H772" t="s">
        <v>166</v>
      </c>
      <c r="I772" t="s">
        <v>159</v>
      </c>
      <c r="J772">
        <f>VLOOKUP(F772,[1]!china_towns_second__2[[Column1]:[Y]],3,FALSE)</f>
        <v>27.839755178909702</v>
      </c>
      <c r="K772">
        <f>VLOOKUP(F772,[1]!china_towns_second__2[[Column1]:[Y]],2,FALSE)</f>
        <v>112.9172634</v>
      </c>
      <c r="L772" t="s">
        <v>6671</v>
      </c>
      <c r="M772" t="str">
        <f>VLOOKUP(H772,CHOOSE({1,2},Table2[Native],Table2[Name]),2,0)</f>
        <v>Yuètáng Qū</v>
      </c>
      <c r="N772" t="str">
        <f>VLOOKUP(I772,CHOOSE({1,2},Table2[Native],Table2[Name]),2,0)</f>
        <v>Xiāngtán Shì</v>
      </c>
      <c r="O772" t="str">
        <f t="shared" si="50"/>
        <v>Jianshelu Jiedao (Xiāngtán Shì)</v>
      </c>
      <c r="P772" s="11" t="str">
        <f t="shared" si="51"/>
        <v>Jianshelu Jiedao (Xiāngtán Shì)</v>
      </c>
    </row>
    <row r="773" spans="1:16" hidden="1" x14ac:dyDescent="0.25">
      <c r="A773" t="s">
        <v>451</v>
      </c>
      <c r="B773" t="str">
        <f t="shared" si="48"/>
        <v>Jiănshì Zhèn</v>
      </c>
      <c r="C773" t="str">
        <f t="shared" si="49"/>
        <v>Jiănshì Zhèn</v>
      </c>
      <c r="D773" t="s">
        <v>452</v>
      </c>
      <c r="E773" t="s">
        <v>306</v>
      </c>
      <c r="F773" t="str">
        <f>_xlfn.CONCAT(D773,", ",H773,", ",I773,", ","湖南省")</f>
        <v>剪市镇, 桃源县, 常德市, 湖南省</v>
      </c>
      <c r="G773">
        <v>20437</v>
      </c>
      <c r="H773" t="s">
        <v>24</v>
      </c>
      <c r="I773" t="s">
        <v>6</v>
      </c>
      <c r="J773">
        <f>VLOOKUP(F773,[1]!china_towns_second__2[[Column1]:[Y]],3,FALSE)</f>
        <v>28.801811646112601</v>
      </c>
      <c r="K773">
        <f>VLOOKUP(F773,[1]!china_towns_second__2[[Column1]:[Y]],2,FALSE)</f>
        <v>111.352171</v>
      </c>
      <c r="L773" t="s">
        <v>6672</v>
      </c>
      <c r="M773" t="str">
        <f>VLOOKUP(H773,CHOOSE({1,2},Table2[Native],Table2[Name]),2,0)</f>
        <v>Táoyuán Xiàn</v>
      </c>
      <c r="N773" t="str">
        <f>VLOOKUP(I773,CHOOSE({1,2},Table2[Native],Table2[Name]),2,0)</f>
        <v>Chángdé Shì</v>
      </c>
      <c r="O773" t="str">
        <f t="shared" si="50"/>
        <v>Jianshi Zhen (Chángdé Shì)</v>
      </c>
      <c r="P773" s="11" t="str">
        <f t="shared" si="51"/>
        <v>Jianshi Zhen (Chángdé Shì)</v>
      </c>
    </row>
    <row r="774" spans="1:16" hidden="1" x14ac:dyDescent="0.25">
      <c r="A774" t="s">
        <v>3766</v>
      </c>
      <c r="B774" t="str">
        <f t="shared" si="48"/>
        <v>Jiăntóu Zhèn</v>
      </c>
      <c r="C774" t="str">
        <f t="shared" si="49"/>
        <v>Jiăntóu Zhèn</v>
      </c>
      <c r="D774" t="s">
        <v>3767</v>
      </c>
      <c r="E774" t="s">
        <v>306</v>
      </c>
      <c r="F774" t="str">
        <f>_xlfn.CONCAT(D774,", ",H774,", ",I774,", ","湖南省")</f>
        <v>枧头镇, 新田县, 永州市, 湖南省</v>
      </c>
      <c r="G774">
        <v>17267</v>
      </c>
      <c r="H774" t="s">
        <v>219</v>
      </c>
      <c r="I774" t="s">
        <v>200</v>
      </c>
      <c r="J774">
        <f>VLOOKUP(F774,[1]!china_towns_second__2[[Column1]:[Y]],3,FALSE)</f>
        <v>25.799807155027601</v>
      </c>
      <c r="K774">
        <f>VLOOKUP(F774,[1]!china_towns_second__2[[Column1]:[Y]],2,FALSE)</f>
        <v>112.1524572</v>
      </c>
      <c r="L774" t="s">
        <v>6673</v>
      </c>
      <c r="M774" t="str">
        <f>VLOOKUP(H774,CHOOSE({1,2},Table2[Native],Table2[Name]),2,0)</f>
        <v>Xīntián Xiàn</v>
      </c>
      <c r="N774" t="str">
        <f>VLOOKUP(I774,CHOOSE({1,2},Table2[Native],Table2[Name]),2,0)</f>
        <v>Yŏngzhōu Shì</v>
      </c>
      <c r="O774" t="str">
        <f t="shared" si="50"/>
        <v>Jiantou Zhen (Yŏngzhōu Shì)</v>
      </c>
      <c r="P774" s="11" t="str">
        <f t="shared" si="51"/>
        <v>Jiantou Zhen (Yŏngzhōu Shì)</v>
      </c>
    </row>
    <row r="775" spans="1:16" hidden="1" x14ac:dyDescent="0.25">
      <c r="A775" t="s">
        <v>1594</v>
      </c>
      <c r="B775" t="str">
        <f t="shared" si="48"/>
        <v>Jiăoshān Zhèn</v>
      </c>
      <c r="C775" t="str">
        <f t="shared" si="49"/>
        <v>Jiăoshān Zhèn</v>
      </c>
      <c r="D775" t="s">
        <v>1595</v>
      </c>
      <c r="E775" t="s">
        <v>306</v>
      </c>
      <c r="F775" t="str">
        <f>_xlfn.CONCAT(D775,", ",H775,", ",I775,", ","湖南省")</f>
        <v>角山镇, 石鼓区, 衡阳市, 湖南省</v>
      </c>
      <c r="G775">
        <v>17113</v>
      </c>
      <c r="H775" t="s">
        <v>89</v>
      </c>
      <c r="I775" t="s">
        <v>72</v>
      </c>
      <c r="J775">
        <f>VLOOKUP(F775,[1]!china_towns_second__2[[Column1]:[Y]],3,FALSE)</f>
        <v>26.970042280009899</v>
      </c>
      <c r="K775">
        <f>VLOOKUP(F775,[1]!china_towns_second__2[[Column1]:[Y]],2,FALSE)</f>
        <v>112.5646088</v>
      </c>
      <c r="L775" t="s">
        <v>6674</v>
      </c>
      <c r="M775" t="str">
        <f>VLOOKUP(H775,CHOOSE({1,2},Table2[Native],Table2[Name]),2,0)</f>
        <v>Shígŭ Qū</v>
      </c>
      <c r="N775" t="str">
        <f>VLOOKUP(I775,CHOOSE({1,2},Table2[Native],Table2[Name]),2,0)</f>
        <v>Héngyáng Shì</v>
      </c>
      <c r="O775" t="str">
        <f t="shared" si="50"/>
        <v>Jiaoshan Zhen (Héngyáng Shì)</v>
      </c>
      <c r="P775" s="11" t="str">
        <f t="shared" si="51"/>
        <v>Jiaoshan Zhen (Héngyáng Shì)</v>
      </c>
    </row>
    <row r="776" spans="1:16" hidden="1" x14ac:dyDescent="0.25">
      <c r="A776" t="s">
        <v>862</v>
      </c>
      <c r="B776" t="str">
        <f t="shared" si="48"/>
        <v>Jiāoxī Zhèn</v>
      </c>
      <c r="C776" t="str">
        <f t="shared" si="49"/>
        <v>Jiāoxī Zhèn</v>
      </c>
      <c r="D776" t="s">
        <v>863</v>
      </c>
      <c r="E776" t="s">
        <v>306</v>
      </c>
      <c r="F776" t="str">
        <f>_xlfn.CONCAT(D776,", ",H776,", ",I776,", ","湖南省")</f>
        <v>蕉溪镇, 浏阳市, 长沙市, 湖南省</v>
      </c>
      <c r="G776">
        <v>22695</v>
      </c>
      <c r="H776" t="s">
        <v>36</v>
      </c>
      <c r="I776" t="s">
        <v>28</v>
      </c>
      <c r="J776">
        <f>VLOOKUP(F776,[1]!china_towns_second__2[[Column1]:[Y]],3,FALSE)</f>
        <v>28.219489071146</v>
      </c>
      <c r="K776">
        <f>VLOOKUP(F776,[1]!china_towns_second__2[[Column1]:[Y]],2,FALSE)</f>
        <v>113.5129196</v>
      </c>
      <c r="L776" t="s">
        <v>6675</v>
      </c>
      <c r="M776" t="str">
        <f>VLOOKUP(H776,CHOOSE({1,2},Table2[Native],Table2[Name]),2,0)</f>
        <v>Liúyáng Shì</v>
      </c>
      <c r="N776" t="str">
        <f>VLOOKUP(I776,CHOOSE({1,2},Table2[Native],Table2[Name]),2,0)</f>
        <v>Chángshā Shì</v>
      </c>
      <c r="O776" t="str">
        <f t="shared" si="50"/>
        <v>Jiaoxi Zhen (Chángshā Shì)</v>
      </c>
      <c r="P776" s="11" t="str">
        <f t="shared" si="51"/>
        <v>Jiaoxi Zhen (Chángshā Shì)</v>
      </c>
    </row>
    <row r="777" spans="1:16" hidden="1" x14ac:dyDescent="0.25">
      <c r="A777" t="s">
        <v>4403</v>
      </c>
      <c r="B777" t="str">
        <f t="shared" si="48"/>
        <v>Jiàozìyā Zhèn</v>
      </c>
      <c r="C777" t="str">
        <f t="shared" si="49"/>
        <v>Jiàozìyā Zhèn</v>
      </c>
      <c r="D777" t="s">
        <v>4404</v>
      </c>
      <c r="E777" t="s">
        <v>306</v>
      </c>
      <c r="F777" t="str">
        <f>_xlfn.CONCAT(D777,", ",H777,", ",I777,", ","湖南省")</f>
        <v>教字垭镇, 永定区, 张家界市, 湖南省</v>
      </c>
      <c r="G777">
        <v>21390</v>
      </c>
      <c r="H777" t="s">
        <v>248</v>
      </c>
      <c r="I777" t="s">
        <v>240</v>
      </c>
      <c r="J777">
        <f>VLOOKUP(F777,[1]!china_towns_second__2[[Column1]:[Y]],3,FALSE)</f>
        <v>29.293315378783699</v>
      </c>
      <c r="K777">
        <f>VLOOKUP(F777,[1]!china_towns_second__2[[Column1]:[Y]],2,FALSE)</f>
        <v>110.35094239999999</v>
      </c>
      <c r="L777" t="s">
        <v>6676</v>
      </c>
      <c r="M777" t="str">
        <f>VLOOKUP(H777,CHOOSE({1,2},Table2[Native],Table2[Name]),2,0)</f>
        <v>Yŏngdìng Qū</v>
      </c>
      <c r="N777" t="str">
        <f>VLOOKUP(I777,CHOOSE({1,2},Table2[Native],Table2[Name]),2,0)</f>
        <v>Zhāngjiājiè Shì</v>
      </c>
      <c r="O777" t="str">
        <f t="shared" si="50"/>
        <v>Jiaoziya Zhen (Zhāngjiājiè Shì)</v>
      </c>
      <c r="P777" s="11" t="str">
        <f t="shared" si="51"/>
        <v>Jiaoziya Zhen (Zhāngjiājiè Shì)</v>
      </c>
    </row>
    <row r="778" spans="1:16" hidden="1" x14ac:dyDescent="0.25">
      <c r="A778" t="s">
        <v>453</v>
      </c>
      <c r="B778" t="str">
        <f t="shared" si="48"/>
        <v>Jiàqiáo Zhèn</v>
      </c>
      <c r="C778" t="str">
        <f t="shared" si="49"/>
        <v>Jiàqiáo Zhèn</v>
      </c>
      <c r="D778" t="s">
        <v>454</v>
      </c>
      <c r="E778" t="s">
        <v>306</v>
      </c>
      <c r="F778" t="str">
        <f>_xlfn.CONCAT(D778,", ",H778,", ",I778,", ","湖南省")</f>
        <v>架桥镇, 桃源县, 常德市, 湖南省</v>
      </c>
      <c r="G778">
        <v>26307</v>
      </c>
      <c r="H778" t="s">
        <v>24</v>
      </c>
      <c r="I778" t="s">
        <v>6</v>
      </c>
      <c r="J778">
        <f>VLOOKUP(F778,[1]!china_towns_second__2[[Column1]:[Y]],3,FALSE)</f>
        <v>29.152626294409</v>
      </c>
      <c r="K778">
        <f>VLOOKUP(F778,[1]!china_towns_second__2[[Column1]:[Y]],2,FALSE)</f>
        <v>111.49097</v>
      </c>
      <c r="L778" t="s">
        <v>6677</v>
      </c>
      <c r="M778" t="str">
        <f>VLOOKUP(H778,CHOOSE({1,2},Table2[Native],Table2[Name]),2,0)</f>
        <v>Táoyuán Xiàn</v>
      </c>
      <c r="N778" t="str">
        <f>VLOOKUP(I778,CHOOSE({1,2},Table2[Native],Table2[Name]),2,0)</f>
        <v>Chángdé Shì</v>
      </c>
      <c r="O778" t="str">
        <f t="shared" si="50"/>
        <v>Jiaqiao Zhen (Chángdé Shì)</v>
      </c>
      <c r="P778" s="11" t="str">
        <f t="shared" si="51"/>
        <v>Jiaqiao Zhen (Chángdé Shì)</v>
      </c>
    </row>
    <row r="779" spans="1:16" hidden="1" x14ac:dyDescent="0.25">
      <c r="A779" t="s">
        <v>455</v>
      </c>
      <c r="B779" t="str">
        <f t="shared" si="48"/>
        <v>Jiāshān Guănlĭchŭ</v>
      </c>
      <c r="C779" t="str">
        <f t="shared" si="49"/>
        <v>Jiāshān Guănlĭchŭ</v>
      </c>
      <c r="D779" t="s">
        <v>456</v>
      </c>
      <c r="E779" t="s">
        <v>315</v>
      </c>
      <c r="F779" t="str">
        <f>_xlfn.CONCAT(D779,", ",H779,", ",I779,", ","湖南省")</f>
        <v>夹山管理处, 石门县, 常德市, 湖南省</v>
      </c>
      <c r="G779">
        <v>1019</v>
      </c>
      <c r="H779" t="s">
        <v>22</v>
      </c>
      <c r="I779" t="s">
        <v>6</v>
      </c>
      <c r="J779">
        <f>VLOOKUP(F779,[1]!china_towns_second__2[[Column1]:[Y]],3,FALSE)</f>
        <v>29.561214992256399</v>
      </c>
      <c r="K779">
        <f>VLOOKUP(F779,[1]!china_towns_second__2[[Column1]:[Y]],2,FALSE)</f>
        <v>111.47573749999999</v>
      </c>
      <c r="L779" t="s">
        <v>6678</v>
      </c>
      <c r="M779" t="str">
        <f>VLOOKUP(H779,CHOOSE({1,2},Table2[Native],Table2[Name]),2,0)</f>
        <v>Shímén Xiàn</v>
      </c>
      <c r="N779" t="str">
        <f>VLOOKUP(I779,CHOOSE({1,2},Table2[Native],Table2[Name]),2,0)</f>
        <v>Chángdé Shì</v>
      </c>
      <c r="O779" t="str">
        <f t="shared" si="50"/>
        <v>Jiashan Guanlichu (Chángdé Shì)</v>
      </c>
      <c r="P779" s="11" t="str">
        <f t="shared" si="51"/>
        <v>Jiashan Guanlichu (Chángdé Shì)</v>
      </c>
    </row>
    <row r="780" spans="1:16" hidden="1" x14ac:dyDescent="0.25">
      <c r="A780" t="s">
        <v>457</v>
      </c>
      <c r="B780" t="str">
        <f t="shared" si="48"/>
        <v>Jiāshān Zhèn</v>
      </c>
      <c r="C780" t="str">
        <f t="shared" si="49"/>
        <v>Jiāshān Zhèn</v>
      </c>
      <c r="D780" t="s">
        <v>458</v>
      </c>
      <c r="E780" t="s">
        <v>306</v>
      </c>
      <c r="F780" t="str">
        <f>_xlfn.CONCAT(D780,", ",H780,", ",I780,", ","湖南省")</f>
        <v>夹山镇, 石门县, 常德市, 湖南省</v>
      </c>
      <c r="G780">
        <v>43154</v>
      </c>
      <c r="H780" t="s">
        <v>22</v>
      </c>
      <c r="I780" t="s">
        <v>6</v>
      </c>
      <c r="J780">
        <f>VLOOKUP(F780,[1]!china_towns_second__2[[Column1]:[Y]],3,FALSE)</f>
        <v>29.492855239282299</v>
      </c>
      <c r="K780">
        <f>VLOOKUP(F780,[1]!china_towns_second__2[[Column1]:[Y]],2,FALSE)</f>
        <v>111.4121871</v>
      </c>
      <c r="L780" t="s">
        <v>6679</v>
      </c>
      <c r="M780" t="str">
        <f>VLOOKUP(H780,CHOOSE({1,2},Table2[Native],Table2[Name]),2,0)</f>
        <v>Shímén Xiàn</v>
      </c>
      <c r="N780" t="str">
        <f>VLOOKUP(I780,CHOOSE({1,2},Table2[Native],Table2[Name]),2,0)</f>
        <v>Chángdé Shì</v>
      </c>
      <c r="O780" t="str">
        <f t="shared" si="50"/>
        <v>Jiashan Zhen (Chángdé Shì)</v>
      </c>
      <c r="P780" s="11" t="str">
        <f t="shared" si="51"/>
        <v>Jiashan Zhen (Chángdé Shì)</v>
      </c>
    </row>
    <row r="781" spans="1:16" hidden="1" x14ac:dyDescent="0.25">
      <c r="A781" t="s">
        <v>3229</v>
      </c>
      <c r="B781" t="str">
        <f t="shared" si="48"/>
        <v>Jiăshì Xiāng</v>
      </c>
      <c r="C781" t="str">
        <f t="shared" si="49"/>
        <v>Jiăshì Xiāng</v>
      </c>
      <c r="D781" t="s">
        <v>3230</v>
      </c>
      <c r="E781" t="s">
        <v>280</v>
      </c>
      <c r="F781" t="str">
        <f>_xlfn.CONCAT(D781,", ",H781,", ",I781,", ","湖南省")</f>
        <v>贾市乡, 龙山县, 湘西土家族苗族自治州, 湖南省</v>
      </c>
      <c r="G781">
        <v>9757</v>
      </c>
      <c r="H781" t="s">
        <v>182</v>
      </c>
      <c r="I781" t="s">
        <v>170</v>
      </c>
      <c r="J781" t="e">
        <f>VLOOKUP(F781,[1]!china_towns_second__2[[Column1]:[Y]],3,FALSE)</f>
        <v>#N/A</v>
      </c>
      <c r="K781" t="e">
        <f>VLOOKUP(F781,[1]!china_towns_second__2[[Column1]:[Y]],2,FALSE)</f>
        <v>#N/A</v>
      </c>
      <c r="L781" t="s">
        <v>6680</v>
      </c>
      <c r="M781" t="str">
        <f>VLOOKUP(H781,CHOOSE({1,2},Table2[Native],Table2[Name]),2,0)</f>
        <v>Lóngshān Xiàn</v>
      </c>
      <c r="N781" t="str">
        <f>VLOOKUP(I781,CHOOSE({1,2},Table2[Native],Table2[Name]),2,0)</f>
        <v>Xiāngxī Tŭjiāzú Miáozú Zìzhìzhōu</v>
      </c>
      <c r="O781" t="str">
        <f t="shared" si="50"/>
        <v>Jiashi Xiang (Xiāngxī Tŭjiāzú Miáozú Zìzhìzhōu)</v>
      </c>
      <c r="P781" s="11" t="str">
        <f t="shared" si="51"/>
        <v>Jiashi Xiang (Xiāngxī Tŭjiāzú Miáozú Zìzhìzhōu)</v>
      </c>
    </row>
    <row r="782" spans="1:16" hidden="1" x14ac:dyDescent="0.25">
      <c r="A782" t="s">
        <v>4610</v>
      </c>
      <c r="B782" t="str">
        <f t="shared" si="48"/>
        <v>Jiāshù Zhèn</v>
      </c>
      <c r="C782" t="str">
        <f t="shared" si="49"/>
        <v>Jiāshù Zhèn</v>
      </c>
      <c r="D782" t="s">
        <v>4611</v>
      </c>
      <c r="E782" t="s">
        <v>306</v>
      </c>
      <c r="F782" t="str">
        <f>_xlfn.CONCAT(D782,", ",H782,", ",I782,", ","湖南省")</f>
        <v>嘉树镇, 醴陵市, 株洲市, 湖南省</v>
      </c>
      <c r="G782">
        <v>21376</v>
      </c>
      <c r="H782" t="s">
        <v>256</v>
      </c>
      <c r="I782" t="s">
        <v>250</v>
      </c>
      <c r="J782">
        <f>VLOOKUP(F782,[1]!china_towns_second__2[[Column1]:[Y]],3,FALSE)</f>
        <v>27.5518675471017</v>
      </c>
      <c r="K782">
        <f>VLOOKUP(F782,[1]!china_towns_second__2[[Column1]:[Y]],2,FALSE)</f>
        <v>113.42667059999999</v>
      </c>
      <c r="L782" t="s">
        <v>6681</v>
      </c>
      <c r="M782" t="str">
        <f>VLOOKUP(H782,CHOOSE({1,2},Table2[Native],Table2[Name]),2,0)</f>
        <v>Lĭlíng Shì</v>
      </c>
      <c r="N782" t="str">
        <f>VLOOKUP(I782,CHOOSE({1,2},Table2[Native],Table2[Name]),2,0)</f>
        <v>Zhūzhōu Shì</v>
      </c>
      <c r="O782" t="str">
        <f t="shared" si="50"/>
        <v>Jiashu Zhen (Zhūzhōu Shì)</v>
      </c>
      <c r="P782" s="11" t="str">
        <f t="shared" si="51"/>
        <v>Jiashu Zhen (Zhūzhōu Shì)</v>
      </c>
    </row>
    <row r="783" spans="1:16" hidden="1" x14ac:dyDescent="0.25">
      <c r="A783" t="s">
        <v>4143</v>
      </c>
      <c r="B783" t="str">
        <f t="shared" si="48"/>
        <v>Jiāyì Zhèn</v>
      </c>
      <c r="C783" t="str">
        <f t="shared" si="49"/>
        <v>Jiāyì Zhèn</v>
      </c>
      <c r="D783" t="s">
        <v>4144</v>
      </c>
      <c r="E783" t="s">
        <v>306</v>
      </c>
      <c r="F783" t="str">
        <f>_xlfn.CONCAT(D783,", ",H783,", ",I783,", ","湖南省")</f>
        <v>加义镇, 平江县, 岳阳市, 湖南省</v>
      </c>
      <c r="G783">
        <v>43271</v>
      </c>
      <c r="H783" t="s">
        <v>230</v>
      </c>
      <c r="I783" t="s">
        <v>221</v>
      </c>
      <c r="J783">
        <f>VLOOKUP(F783,[1]!china_towns_second__2[[Column1]:[Y]],3,FALSE)</f>
        <v>28.596730944343701</v>
      </c>
      <c r="K783">
        <f>VLOOKUP(F783,[1]!china_towns_second__2[[Column1]:[Y]],2,FALSE)</f>
        <v>113.84291399999999</v>
      </c>
      <c r="L783" t="s">
        <v>6682</v>
      </c>
      <c r="M783" t="str">
        <f>VLOOKUP(H783,CHOOSE({1,2},Table2[Native],Table2[Name]),2,0)</f>
        <v>Píngjiāng Xiàn</v>
      </c>
      <c r="N783" t="str">
        <f>VLOOKUP(I783,CHOOSE({1,2},Table2[Native],Table2[Name]),2,0)</f>
        <v>Yuèyáng Shì</v>
      </c>
      <c r="O783" t="str">
        <f t="shared" si="50"/>
        <v>Jiayi Zhen (Yuèyáng Shì)</v>
      </c>
      <c r="P783" s="11" t="str">
        <f t="shared" si="51"/>
        <v>Jiayi Zhen (Yuèyáng Shì)</v>
      </c>
    </row>
    <row r="784" spans="1:16" hidden="1" x14ac:dyDescent="0.25">
      <c r="A784" t="s">
        <v>1596</v>
      </c>
      <c r="B784" t="str">
        <f t="shared" si="48"/>
        <v>Jíbīng Zhèn [incl. Cháojiāng Xiāng]</v>
      </c>
      <c r="C784" t="str">
        <f t="shared" si="49"/>
        <v>Jíbīng Zhèn [incl. Cháojiāng Xiāng]</v>
      </c>
      <c r="D784" t="s">
        <v>1597</v>
      </c>
      <c r="E784" t="s">
        <v>306</v>
      </c>
      <c r="F784" t="str">
        <f>_xlfn.CONCAT(D784,", ",H784,", ",I784,", ","湖南省")</f>
        <v>集兵镇, 衡阳县, 衡阳市, 湖南省</v>
      </c>
      <c r="G784">
        <v>38211</v>
      </c>
      <c r="H784" t="s">
        <v>82</v>
      </c>
      <c r="I784" t="s">
        <v>72</v>
      </c>
      <c r="J784">
        <f>VLOOKUP(F784,[1]!china_towns_second__2[[Column1]:[Y]],3,FALSE)</f>
        <v>27.056976156216901</v>
      </c>
      <c r="K784">
        <f>VLOOKUP(F784,[1]!china_towns_second__2[[Column1]:[Y]],2,FALSE)</f>
        <v>112.5696037</v>
      </c>
      <c r="L784" t="s">
        <v>6683</v>
      </c>
      <c r="M784" t="str">
        <f>VLOOKUP(H784,CHOOSE({1,2},Table2[Native],Table2[Name]),2,0)</f>
        <v>Héngyáng Xiàn</v>
      </c>
      <c r="N784" t="str">
        <f>VLOOKUP(I784,CHOOSE({1,2},Table2[Native],Table2[Name]),2,0)</f>
        <v>Héngyáng Shì</v>
      </c>
      <c r="O784" t="str">
        <f t="shared" si="50"/>
        <v>Jibing Zhen [incl. Chaojiang Xiang] (Héngyáng Shì)</v>
      </c>
      <c r="P784" s="11" t="str">
        <f t="shared" si="51"/>
        <v>Jibing Zhen [incl. Chaojiang Xiang] (Héngyáng Shì)</v>
      </c>
    </row>
    <row r="785" spans="1:16" hidden="1" x14ac:dyDescent="0.25">
      <c r="A785" t="s">
        <v>3768</v>
      </c>
      <c r="B785" t="str">
        <f t="shared" si="48"/>
        <v>Jìcūn Zhèn</v>
      </c>
      <c r="C785" t="str">
        <f t="shared" si="49"/>
        <v>Jìcūn Zhèn</v>
      </c>
      <c r="D785" t="s">
        <v>3769</v>
      </c>
      <c r="E785" t="s">
        <v>306</v>
      </c>
      <c r="F785" t="str">
        <f>_xlfn.CONCAT(D785,", ",H785,", ",I785,", ","湖南省")</f>
        <v>骥村镇, 新田县, 永州市, 湖南省</v>
      </c>
      <c r="G785">
        <v>14537</v>
      </c>
      <c r="H785" t="s">
        <v>219</v>
      </c>
      <c r="I785" t="s">
        <v>200</v>
      </c>
      <c r="J785">
        <f>VLOOKUP(F785,[1]!china_towns_second__2[[Column1]:[Y]],3,FALSE)</f>
        <v>25.9965724625546</v>
      </c>
      <c r="K785">
        <f>VLOOKUP(F785,[1]!china_towns_second__2[[Column1]:[Y]],2,FALSE)</f>
        <v>112.1496715</v>
      </c>
      <c r="L785" t="s">
        <v>6684</v>
      </c>
      <c r="M785" t="str">
        <f>VLOOKUP(H785,CHOOSE({1,2},Table2[Native],Table2[Name]),2,0)</f>
        <v>Xīntián Xiàn</v>
      </c>
      <c r="N785" t="str">
        <f>VLOOKUP(I785,CHOOSE({1,2},Table2[Native],Table2[Name]),2,0)</f>
        <v>Yŏngzhōu Shì</v>
      </c>
      <c r="O785" t="str">
        <f t="shared" si="50"/>
        <v>Jicun Zhen (Yŏngzhōu Shì)</v>
      </c>
      <c r="P785" s="11" t="str">
        <f t="shared" si="51"/>
        <v>Jicun Zhen (Yŏngzhōu Shì)</v>
      </c>
    </row>
    <row r="786" spans="1:16" hidden="1" x14ac:dyDescent="0.25">
      <c r="A786" t="s">
        <v>3231</v>
      </c>
      <c r="B786" t="str">
        <f t="shared" si="48"/>
        <v>Jiĕfàngyán Xiāng</v>
      </c>
      <c r="C786" t="str">
        <f t="shared" si="49"/>
        <v>Jiĕfàngyán Xiāng</v>
      </c>
      <c r="D786" t="s">
        <v>3232</v>
      </c>
      <c r="E786" t="s">
        <v>280</v>
      </c>
      <c r="F786" t="str">
        <f>_xlfn.CONCAT(D786,", ",H786,", ",I786,", ","湖南省")</f>
        <v>解放岩乡, 泸溪县, 湘西土家族苗族自治州, 湖南省</v>
      </c>
      <c r="G786">
        <v>12522</v>
      </c>
      <c r="H786" t="s">
        <v>184</v>
      </c>
      <c r="I786" t="s">
        <v>170</v>
      </c>
      <c r="J786" t="e">
        <f>VLOOKUP(F786,[1]!china_towns_second__2[[Column1]:[Y]],3,FALSE)</f>
        <v>#N/A</v>
      </c>
      <c r="K786" t="e">
        <f>VLOOKUP(F786,[1]!china_towns_second__2[[Column1]:[Y]],2,FALSE)</f>
        <v>#N/A</v>
      </c>
      <c r="L786" t="s">
        <v>6685</v>
      </c>
      <c r="M786" t="str">
        <f>VLOOKUP(H786,CHOOSE({1,2},Table2[Native],Table2[Name]),2,0)</f>
        <v>Lúxī Xiàn</v>
      </c>
      <c r="N786" t="str">
        <f>VLOOKUP(I786,CHOOSE({1,2},Table2[Native],Table2[Name]),2,0)</f>
        <v>Xiāngxī Tŭjiāzú Miáozú Zìzhìzhōu</v>
      </c>
      <c r="O786" t="str">
        <f t="shared" si="50"/>
        <v>Jiefangyan Xiang (Xiāngxī Tŭjiāzú Miáozú Zìzhìzhōu)</v>
      </c>
      <c r="P786" s="11" t="str">
        <f t="shared" si="51"/>
        <v>Jiefangyan Xiang (Xiāngxī Tŭjiāzú Miáozú Zìzhìzhōu)</v>
      </c>
    </row>
    <row r="787" spans="1:16" hidden="1" x14ac:dyDescent="0.25">
      <c r="A787" t="s">
        <v>2728</v>
      </c>
      <c r="B787" t="str">
        <f t="shared" si="48"/>
        <v>Jièlĭng Zhèn</v>
      </c>
      <c r="C787" t="str">
        <f t="shared" si="49"/>
        <v>Jièlĭng Zhèn</v>
      </c>
      <c r="D787" t="s">
        <v>2729</v>
      </c>
      <c r="E787" t="s">
        <v>306</v>
      </c>
      <c r="F787" t="str">
        <f>_xlfn.CONCAT(D787,", ",H787,", ",I787,", ","湖南省")</f>
        <v>界岭镇, 邵东市, 邵阳市, 湖南省</v>
      </c>
      <c r="G787">
        <v>21124</v>
      </c>
      <c r="H787" t="s">
        <v>145</v>
      </c>
      <c r="I787" t="s">
        <v>133</v>
      </c>
      <c r="J787">
        <f>VLOOKUP(F787,[1]!china_towns_second__2[[Column1]:[Y]],3,FALSE)</f>
        <v>27.351486315128898</v>
      </c>
      <c r="K787">
        <f>VLOOKUP(F787,[1]!china_towns_second__2[[Column1]:[Y]],2,FALSE)</f>
        <v>111.92357320000001</v>
      </c>
      <c r="L787" t="s">
        <v>6686</v>
      </c>
      <c r="M787" t="str">
        <f>VLOOKUP(H787,CHOOSE({1,2},Table2[Native],Table2[Name]),2,0)</f>
        <v>Shàodōng Shì</v>
      </c>
      <c r="N787" t="str">
        <f>VLOOKUP(I787,CHOOSE({1,2},Table2[Native],Table2[Name]),2,0)</f>
        <v>Shàoyáng Shì</v>
      </c>
      <c r="O787" t="str">
        <f t="shared" si="50"/>
        <v>Jieling Zhen (Shàoyáng Shì)</v>
      </c>
      <c r="P787" s="11" t="str">
        <f t="shared" si="51"/>
        <v>Jieling Zhen (Shàoyáng Shì)</v>
      </c>
    </row>
    <row r="788" spans="1:16" hidden="1" x14ac:dyDescent="0.25">
      <c r="A788" t="s">
        <v>2039</v>
      </c>
      <c r="B788" t="str">
        <f t="shared" si="48"/>
        <v>Jiēlóng Zhèn</v>
      </c>
      <c r="C788" t="str">
        <f t="shared" si="49"/>
        <v>Jiēlóng Zhèn</v>
      </c>
      <c r="D788" t="s">
        <v>2040</v>
      </c>
      <c r="E788" t="s">
        <v>306</v>
      </c>
      <c r="F788" t="str">
        <f>_xlfn.CONCAT(D788,", ",H788,", ",I788,", ","湖南省")</f>
        <v>接龙镇, 中方县, 怀化市, 湖南省</v>
      </c>
      <c r="G788">
        <v>7743</v>
      </c>
      <c r="H788" t="s">
        <v>119</v>
      </c>
      <c r="I788" t="s">
        <v>95</v>
      </c>
      <c r="J788">
        <f>VLOOKUP(F788,[1]!china_towns_second__2[[Column1]:[Y]],3,FALSE)</f>
        <v>27.534594906861599</v>
      </c>
      <c r="K788">
        <f>VLOOKUP(F788,[1]!china_towns_second__2[[Column1]:[Y]],2,FALSE)</f>
        <v>110.3721616</v>
      </c>
      <c r="L788" t="s">
        <v>6687</v>
      </c>
      <c r="M788" t="str">
        <f>VLOOKUP(H788,CHOOSE({1,2},Table2[Native],Table2[Name]),2,0)</f>
        <v>Zhōngfāng Xiàn</v>
      </c>
      <c r="N788" t="str">
        <f>VLOOKUP(I788,CHOOSE({1,2},Table2[Native],Table2[Name]),2,0)</f>
        <v>Huáihuà Shì</v>
      </c>
      <c r="O788" t="str">
        <f t="shared" si="50"/>
        <v>Jielong Zhen (Huáihuà Shì)</v>
      </c>
      <c r="P788" s="11" t="str">
        <f t="shared" si="51"/>
        <v>Jielong Zhen (Huáihuà Shì)</v>
      </c>
    </row>
    <row r="789" spans="1:16" hidden="1" x14ac:dyDescent="0.25">
      <c r="A789" t="s">
        <v>3770</v>
      </c>
      <c r="B789" t="str">
        <f t="shared" si="48"/>
        <v>Jiēlǚqiáo Jiēdào</v>
      </c>
      <c r="C789" t="str">
        <f t="shared" si="49"/>
        <v>Jiēlǚqiáo Jiēdào</v>
      </c>
      <c r="D789" t="s">
        <v>3771</v>
      </c>
      <c r="E789" t="s">
        <v>287</v>
      </c>
      <c r="F789" t="str">
        <f>_xlfn.CONCAT(D789,", ",H789,", ",I789,", ","湖南省")</f>
        <v>接履桥街道, 零陵区, 永州市, 湖南省</v>
      </c>
      <c r="G789">
        <v>19578</v>
      </c>
      <c r="H789" t="s">
        <v>212</v>
      </c>
      <c r="I789" t="s">
        <v>200</v>
      </c>
      <c r="J789" t="e">
        <f>VLOOKUP(F789,[1]!china_towns_second__2[[Column1]:[Y]],3,FALSE)</f>
        <v>#N/A</v>
      </c>
      <c r="K789" t="e">
        <f>VLOOKUP(F789,[1]!china_towns_second__2[[Column1]:[Y]],2,FALSE)</f>
        <v>#N/A</v>
      </c>
      <c r="L789" t="s">
        <v>6688</v>
      </c>
      <c r="M789" t="str">
        <f>VLOOKUP(H789,CHOOSE({1,2},Table2[Native],Table2[Name]),2,0)</f>
        <v>Línglíng Qū</v>
      </c>
      <c r="N789" t="str">
        <f>VLOOKUP(I789,CHOOSE({1,2},Table2[Native],Table2[Name]),2,0)</f>
        <v>Yŏngzhōu Shì</v>
      </c>
      <c r="O789" t="str">
        <f t="shared" si="50"/>
        <v>Jieluqiao Jiedao (Yŏngzhōu Shì)</v>
      </c>
      <c r="P789" s="11" t="str">
        <f t="shared" si="51"/>
        <v>Jieluqiao Jiedao (Yŏngzhōu Shì)</v>
      </c>
    </row>
    <row r="790" spans="1:16" hidden="1" x14ac:dyDescent="0.25">
      <c r="A790" t="s">
        <v>2041</v>
      </c>
      <c r="B790" t="str">
        <f t="shared" si="48"/>
        <v>Jièmŭxī Xiāng</v>
      </c>
      <c r="C790" t="str">
        <f t="shared" si="49"/>
        <v>Jièmŭxī Xiāng</v>
      </c>
      <c r="D790" t="s">
        <v>2042</v>
      </c>
      <c r="E790" t="s">
        <v>280</v>
      </c>
      <c r="F790" t="str">
        <f>_xlfn.CONCAT(D790,", ",H790,", ",I790,", ","湖南省")</f>
        <v>借母溪乡, 沅陵县, 怀化市, 湖南省</v>
      </c>
      <c r="G790">
        <v>17886</v>
      </c>
      <c r="H790" t="s">
        <v>115</v>
      </c>
      <c r="I790" t="s">
        <v>95</v>
      </c>
      <c r="J790" t="e">
        <f>VLOOKUP(F790,[1]!china_towns_second__2[[Column1]:[Y]],3,FALSE)</f>
        <v>#N/A</v>
      </c>
      <c r="K790" t="e">
        <f>VLOOKUP(F790,[1]!china_towns_second__2[[Column1]:[Y]],2,FALSE)</f>
        <v>#N/A</v>
      </c>
      <c r="L790" t="s">
        <v>6689</v>
      </c>
      <c r="M790" t="str">
        <f>VLOOKUP(H790,CHOOSE({1,2},Table2[Native],Table2[Name]),2,0)</f>
        <v>Yuánlíng Xiàn</v>
      </c>
      <c r="N790" t="str">
        <f>VLOOKUP(I790,CHOOSE({1,2},Table2[Native],Table2[Name]),2,0)</f>
        <v>Huáihuà Shì</v>
      </c>
      <c r="O790" t="str">
        <f t="shared" si="50"/>
        <v>Jiemuxi Xiang (Huáihuà Shì)</v>
      </c>
      <c r="P790" s="11" t="str">
        <f t="shared" si="51"/>
        <v>Jiemuxi Xiang (Huáihuà Shì)</v>
      </c>
    </row>
    <row r="791" spans="1:16" hidden="1" x14ac:dyDescent="0.25">
      <c r="A791" t="s">
        <v>3772</v>
      </c>
      <c r="B791" t="str">
        <f t="shared" si="48"/>
        <v>Jièpái Xiāng</v>
      </c>
      <c r="C791" t="str">
        <f t="shared" si="49"/>
        <v>Jièpái Xiāng</v>
      </c>
      <c r="D791" t="s">
        <v>3773</v>
      </c>
      <c r="E791" t="s">
        <v>280</v>
      </c>
      <c r="F791" t="str">
        <f>_xlfn.CONCAT(D791,", ",H791,", ",I791,", ","湖南省")</f>
        <v>界牌乡, 江华瑶族自治县, 永州市, 湖南省</v>
      </c>
      <c r="G791">
        <v>14282</v>
      </c>
      <c r="H791" t="s">
        <v>206</v>
      </c>
      <c r="I791" t="s">
        <v>200</v>
      </c>
      <c r="J791" t="e">
        <f>VLOOKUP(F791,[1]!china_towns_second__2[[Column1]:[Y]],3,FALSE)</f>
        <v>#N/A</v>
      </c>
      <c r="K791" t="e">
        <f>VLOOKUP(F791,[1]!china_towns_second__2[[Column1]:[Y]],2,FALSE)</f>
        <v>#N/A</v>
      </c>
      <c r="L791" t="s">
        <v>6690</v>
      </c>
      <c r="M791" t="str">
        <f>VLOOKUP(H791,CHOOSE({1,2},Table2[Native],Table2[Name]),2,0)</f>
        <v>Jiānghuá Yáozú Zìzhìxiàn</v>
      </c>
      <c r="N791" t="str">
        <f>VLOOKUP(I791,CHOOSE({1,2},Table2[Native],Table2[Name]),2,0)</f>
        <v>Yŏngzhōu Shì</v>
      </c>
      <c r="O791" t="str">
        <f t="shared" si="50"/>
        <v>Jiepai Xiang (Yŏngzhōu Shì)</v>
      </c>
      <c r="P791" s="11" t="str">
        <f t="shared" si="51"/>
        <v>Jiepai Xiang (Yŏngzhōu Shì)</v>
      </c>
    </row>
    <row r="792" spans="1:16" hidden="1" x14ac:dyDescent="0.25">
      <c r="A792" t="s">
        <v>1598</v>
      </c>
      <c r="B792" t="str">
        <f t="shared" si="48"/>
        <v>Jièpái Zhèn</v>
      </c>
      <c r="C792" t="str">
        <f t="shared" si="49"/>
        <v>Jièpái Zhèn</v>
      </c>
      <c r="D792" t="s">
        <v>1599</v>
      </c>
      <c r="E792" t="s">
        <v>306</v>
      </c>
      <c r="F792" t="str">
        <f>_xlfn.CONCAT(D792,", ",H792,", ",I792,", ","湖南省")</f>
        <v>界牌镇, 衡阳县, 衡阳市, 湖南省</v>
      </c>
      <c r="G792">
        <v>30390</v>
      </c>
      <c r="H792" t="s">
        <v>82</v>
      </c>
      <c r="I792" t="s">
        <v>72</v>
      </c>
      <c r="J792">
        <f>VLOOKUP(F792,[1]!china_towns_second__2[[Column1]:[Y]],3,FALSE)</f>
        <v>27.2003460823598</v>
      </c>
      <c r="K792">
        <f>VLOOKUP(F792,[1]!china_towns_second__2[[Column1]:[Y]],2,FALSE)</f>
        <v>112.56137630000001</v>
      </c>
      <c r="L792" t="s">
        <v>6691</v>
      </c>
      <c r="M792" t="str">
        <f>VLOOKUP(H792,CHOOSE({1,2},Table2[Native],Table2[Name]),2,0)</f>
        <v>Héngyáng Xiàn</v>
      </c>
      <c r="N792" t="str">
        <f>VLOOKUP(I792,CHOOSE({1,2},Table2[Native],Table2[Name]),2,0)</f>
        <v>Héngyáng Shì</v>
      </c>
      <c r="O792" t="str">
        <f t="shared" si="50"/>
        <v>Jiepai Zhen (Héngyáng Shì)</v>
      </c>
      <c r="P792" s="11" t="str">
        <f t="shared" si="51"/>
        <v>Jiepai Zhen (Héngyáng Shì)</v>
      </c>
    </row>
    <row r="793" spans="1:16" hidden="1" x14ac:dyDescent="0.25">
      <c r="A793" t="s">
        <v>4612</v>
      </c>
      <c r="B793" t="str">
        <f t="shared" si="48"/>
        <v>Jièshŏu Zhèn</v>
      </c>
      <c r="C793" t="str">
        <f t="shared" si="49"/>
        <v>Jièshŏu Zhèn</v>
      </c>
      <c r="D793" t="s">
        <v>4613</v>
      </c>
      <c r="E793" t="s">
        <v>306</v>
      </c>
      <c r="F793" t="str">
        <f>_xlfn.CONCAT(D793,", ",H793,", ",I793,", ","湖南省")</f>
        <v>界首镇, 茶陵县, 株洲市, 湖南省</v>
      </c>
      <c r="G793">
        <v>28241</v>
      </c>
      <c r="H793" t="s">
        <v>252</v>
      </c>
      <c r="I793" t="s">
        <v>250</v>
      </c>
      <c r="J793">
        <f>VLOOKUP(F793,[1]!china_towns_second__2[[Column1]:[Y]],3,FALSE)</f>
        <v>26.607144649539698</v>
      </c>
      <c r="K793">
        <f>VLOOKUP(F793,[1]!china_towns_second__2[[Column1]:[Y]],2,FALSE)</f>
        <v>113.4603092</v>
      </c>
      <c r="L793" t="s">
        <v>6692</v>
      </c>
      <c r="M793" t="str">
        <f>VLOOKUP(H793,CHOOSE({1,2},Table2[Native],Table2[Name]),2,0)</f>
        <v>Chálíng Xiàn</v>
      </c>
      <c r="N793" t="str">
        <f>VLOOKUP(I793,CHOOSE({1,2},Table2[Native],Table2[Name]),2,0)</f>
        <v>Zhūzhōu Shì</v>
      </c>
      <c r="O793" t="str">
        <f t="shared" si="50"/>
        <v>Jieshou Zhen (Zhūzhōu Shì)</v>
      </c>
      <c r="P793" s="11" t="str">
        <f t="shared" si="51"/>
        <v>Jieshou Zhen (Zhūzhōu Shì)</v>
      </c>
    </row>
    <row r="794" spans="1:16" hidden="1" x14ac:dyDescent="0.25">
      <c r="A794" t="s">
        <v>864</v>
      </c>
      <c r="B794" t="str">
        <f t="shared" si="48"/>
        <v>Jiézizhōu Jiēdào</v>
      </c>
      <c r="C794" t="str">
        <f t="shared" si="49"/>
        <v>Jiézizhōu Jiēdào</v>
      </c>
      <c r="D794" t="s">
        <v>865</v>
      </c>
      <c r="E794" t="s">
        <v>287</v>
      </c>
      <c r="F794" t="str">
        <f>_xlfn.CONCAT(D794,", ",H794,", ",I794,", ","湖南省")</f>
        <v>桔子洲街道, 岳麓区, 长沙市, 湖南省</v>
      </c>
      <c r="G794">
        <v>81089</v>
      </c>
      <c r="H794" t="s">
        <v>44</v>
      </c>
      <c r="I794" t="s">
        <v>28</v>
      </c>
      <c r="J794">
        <f>VLOOKUP(F794,[1]!china_towns_second__2[[Column1]:[Y]],3,FALSE)</f>
        <v>28.183322075097301</v>
      </c>
      <c r="K794">
        <f>VLOOKUP(F794,[1]!china_towns_second__2[[Column1]:[Y]],2,FALSE)</f>
        <v>112.9451478</v>
      </c>
      <c r="L794" t="s">
        <v>6693</v>
      </c>
      <c r="M794" t="str">
        <f>VLOOKUP(H794,CHOOSE({1,2},Table2[Native],Table2[Name]),2,0)</f>
        <v>Yuèlù Qū</v>
      </c>
      <c r="N794" t="str">
        <f>VLOOKUP(I794,CHOOSE({1,2},Table2[Native],Table2[Name]),2,0)</f>
        <v>Chángshā Shì</v>
      </c>
      <c r="O794" t="str">
        <f t="shared" si="50"/>
        <v>Jiezizhou Jiedao (Chángshā Shì)</v>
      </c>
      <c r="P794" s="11" t="str">
        <f t="shared" si="51"/>
        <v>Jiezizhou Jiedao (Chángshā Shì)</v>
      </c>
    </row>
    <row r="795" spans="1:16" hidden="1" x14ac:dyDescent="0.25">
      <c r="A795" t="s">
        <v>866</v>
      </c>
      <c r="B795" t="str">
        <f t="shared" si="48"/>
        <v>Jílĭ Jiēdào [incl. Tàipíngqiáo Zhèn]</v>
      </c>
      <c r="C795" t="str">
        <f t="shared" si="49"/>
        <v>Jílĭ Jiēdào [incl. Tàipíngqiáo Zhèn]</v>
      </c>
      <c r="D795" t="s">
        <v>867</v>
      </c>
      <c r="E795" t="s">
        <v>287</v>
      </c>
      <c r="F795" t="str">
        <f>_xlfn.CONCAT(D795,", ",H795,", ",I795,", ","湖南省")</f>
        <v>集里街道, 浏阳市, 长沙市, 湖南省</v>
      </c>
      <c r="G795">
        <v>74350</v>
      </c>
      <c r="H795" t="s">
        <v>36</v>
      </c>
      <c r="I795" t="s">
        <v>28</v>
      </c>
      <c r="J795">
        <f>VLOOKUP(F795,[1]!china_towns_second__2[[Column1]:[Y]],3,FALSE)</f>
        <v>28.171404780037399</v>
      </c>
      <c r="K795">
        <f>VLOOKUP(F795,[1]!china_towns_second__2[[Column1]:[Y]],2,FALSE)</f>
        <v>113.5880693</v>
      </c>
      <c r="L795" t="s">
        <v>6694</v>
      </c>
      <c r="M795" t="str">
        <f>VLOOKUP(H795,CHOOSE({1,2},Table2[Native],Table2[Name]),2,0)</f>
        <v>Liúyáng Shì</v>
      </c>
      <c r="N795" t="str">
        <f>VLOOKUP(I795,CHOOSE({1,2},Table2[Native],Table2[Name]),2,0)</f>
        <v>Chángshā Shì</v>
      </c>
      <c r="O795" t="str">
        <f t="shared" si="50"/>
        <v>Jili Jiedao [incl. Taipingqiao Zhen] (Chángshā Shì)</v>
      </c>
      <c r="P795" s="11" t="str">
        <f t="shared" si="51"/>
        <v>Jili Jiedao [incl. Taipingqiao Zhen] (Chángshā Shì)</v>
      </c>
    </row>
    <row r="796" spans="1:16" hidden="1" x14ac:dyDescent="0.25">
      <c r="A796" t="s">
        <v>1600</v>
      </c>
      <c r="B796" t="str">
        <f t="shared" si="48"/>
        <v>Jīlŏng Zhèn [incl. Qíshān Bànshìchŭ]</v>
      </c>
      <c r="C796" t="str">
        <f t="shared" si="49"/>
        <v>Jīlŏng Zhèn [incl. Qíshān Bànshìchŭ]</v>
      </c>
      <c r="D796" t="s">
        <v>1601</v>
      </c>
      <c r="E796" t="s">
        <v>306</v>
      </c>
      <c r="F796" t="str">
        <f>_xlfn.CONCAT(D796,", ",H796,", ",I796,", ","湖南省")</f>
        <v>鸡笼镇, 衡南县, 衡阳市, 湖南省</v>
      </c>
      <c r="G796">
        <v>38624</v>
      </c>
      <c r="H796" t="s">
        <v>78</v>
      </c>
      <c r="I796" t="s">
        <v>72</v>
      </c>
      <c r="J796">
        <f>VLOOKUP(F796,[1]!china_towns_second__2[[Column1]:[Y]],3,FALSE)</f>
        <v>26.862143756570301</v>
      </c>
      <c r="K796">
        <f>VLOOKUP(F796,[1]!china_towns_second__2[[Column1]:[Y]],2,FALSE)</f>
        <v>112.2085539</v>
      </c>
      <c r="L796" t="s">
        <v>6695</v>
      </c>
      <c r="M796" t="str">
        <f>VLOOKUP(H796,CHOOSE({1,2},Table2[Native],Table2[Name]),2,0)</f>
        <v>Héngnán Xiàn</v>
      </c>
      <c r="N796" t="str">
        <f>VLOOKUP(I796,CHOOSE({1,2},Table2[Native],Table2[Name]),2,0)</f>
        <v>Héngyáng Shì</v>
      </c>
      <c r="O796" t="str">
        <f t="shared" si="50"/>
        <v>Jilong Zhen [incl. Qishan Banshichu] (Héngyáng Shì)</v>
      </c>
      <c r="P796" s="11" t="str">
        <f t="shared" si="51"/>
        <v>Jilong Zhen [incl. Qishan Banshichu] (Héngyáng Shì)</v>
      </c>
    </row>
    <row r="797" spans="1:16" hidden="1" x14ac:dyDescent="0.25">
      <c r="A797" t="s">
        <v>3774</v>
      </c>
      <c r="B797" t="str">
        <f t="shared" si="48"/>
        <v>Jìnbăotáng Zhèn</v>
      </c>
      <c r="C797" t="str">
        <f t="shared" si="49"/>
        <v>Jìnbăotáng Zhèn</v>
      </c>
      <c r="D797" t="s">
        <v>3775</v>
      </c>
      <c r="E797" t="s">
        <v>306</v>
      </c>
      <c r="F797" t="str">
        <f>_xlfn.CONCAT(D797,", ",H797,", ",I797,", ","湖南省")</f>
        <v>进宝塘镇, 祁阳市, 永州市, 湖南省</v>
      </c>
      <c r="G797">
        <v>24728</v>
      </c>
      <c r="H797" t="s">
        <v>215</v>
      </c>
      <c r="I797" t="s">
        <v>200</v>
      </c>
      <c r="J797">
        <f>VLOOKUP(F797,[1]!china_towns_second__2[[Column1]:[Y]],3,FALSE)</f>
        <v>26.428866984222999</v>
      </c>
      <c r="K797">
        <f>VLOOKUP(F797,[1]!china_towns_second__2[[Column1]:[Y]],2,FALSE)</f>
        <v>112.1003821</v>
      </c>
      <c r="L797" t="s">
        <v>6696</v>
      </c>
      <c r="M797" t="str">
        <f>VLOOKUP(H797,CHOOSE({1,2},Table2[Native],Table2[Name]),2,0)</f>
        <v>Qíyáng Shì</v>
      </c>
      <c r="N797" t="str">
        <f>VLOOKUP(I797,CHOOSE({1,2},Table2[Native],Table2[Name]),2,0)</f>
        <v>Yŏngzhōu Shì</v>
      </c>
      <c r="O797" t="str">
        <f t="shared" si="50"/>
        <v>Jinbaotang Zhen (Yŏngzhōu Shì)</v>
      </c>
      <c r="P797" s="11" t="str">
        <f t="shared" si="51"/>
        <v>Jinbaotang Zhen (Yŏngzhōu Shì)</v>
      </c>
    </row>
    <row r="798" spans="1:16" hidden="1" x14ac:dyDescent="0.25">
      <c r="A798" t="s">
        <v>2043</v>
      </c>
      <c r="B798" t="str">
        <f t="shared" si="48"/>
        <v>Jĭnbīn Zhèn</v>
      </c>
      <c r="C798" t="str">
        <f t="shared" si="49"/>
        <v>Jĭnbīn Zhèn</v>
      </c>
      <c r="D798" t="s">
        <v>2044</v>
      </c>
      <c r="E798" t="s">
        <v>306</v>
      </c>
      <c r="F798" t="str">
        <f>_xlfn.CONCAT(D798,", ",H798,", ",I798,", ","湖南省")</f>
        <v>锦滨镇, 辰溪县, 怀化市, 湖南省</v>
      </c>
      <c r="G798">
        <v>13274</v>
      </c>
      <c r="H798" t="s">
        <v>97</v>
      </c>
      <c r="I798" t="s">
        <v>95</v>
      </c>
      <c r="J798">
        <f>VLOOKUP(F798,[1]!china_towns_second__2[[Column1]:[Y]],3,FALSE)</f>
        <v>27.9673220937967</v>
      </c>
      <c r="K798">
        <f>VLOOKUP(F798,[1]!china_towns_second__2[[Column1]:[Y]],2,FALSE)</f>
        <v>110.2161789</v>
      </c>
      <c r="L798" t="s">
        <v>6697</v>
      </c>
      <c r="M798" t="str">
        <f>VLOOKUP(H798,CHOOSE({1,2},Table2[Native],Table2[Name]),2,0)</f>
        <v>Chénxī Xiàn</v>
      </c>
      <c r="N798" t="str">
        <f>VLOOKUP(I798,CHOOSE({1,2},Table2[Native],Table2[Name]),2,0)</f>
        <v>Huáihuà Shì</v>
      </c>
      <c r="O798" t="str">
        <f t="shared" si="50"/>
        <v>Jinbin Zhen (Huáihuà Shì)</v>
      </c>
      <c r="P798" s="11" t="str">
        <f t="shared" si="51"/>
        <v>Jinbin Zhen (Huáihuà Shì)</v>
      </c>
    </row>
    <row r="799" spans="1:16" hidden="1" x14ac:dyDescent="0.25">
      <c r="A799" t="s">
        <v>2730</v>
      </c>
      <c r="B799" t="str">
        <f t="shared" si="48"/>
        <v>Jīnchēngshì Zhèn</v>
      </c>
      <c r="C799" t="str">
        <f t="shared" si="49"/>
        <v>Jīnchēngshì Zhèn</v>
      </c>
      <c r="D799" t="s">
        <v>2731</v>
      </c>
      <c r="E799" t="s">
        <v>306</v>
      </c>
      <c r="F799" t="str">
        <f>_xlfn.CONCAT(D799,", ",H799,", ",I799,", ","湖南省")</f>
        <v>金称市镇, 邵阳县, 邵阳市, 湖南省</v>
      </c>
      <c r="G799">
        <v>38696</v>
      </c>
      <c r="H799" t="s">
        <v>147</v>
      </c>
      <c r="I799" t="s">
        <v>133</v>
      </c>
      <c r="J799">
        <f>VLOOKUP(F799,[1]!china_towns_second__2[[Column1]:[Y]],3,FALSE)</f>
        <v>26.8642183463283</v>
      </c>
      <c r="K799">
        <f>VLOOKUP(F799,[1]!china_towns_second__2[[Column1]:[Y]],2,FALSE)</f>
        <v>111.13367599999999</v>
      </c>
      <c r="L799" t="s">
        <v>6698</v>
      </c>
      <c r="M799" t="str">
        <f>VLOOKUP(H799,CHOOSE({1,2},Table2[Native],Table2[Name]),2,0)</f>
        <v>Shàoyáng Xiàn</v>
      </c>
      <c r="N799" t="str">
        <f>VLOOKUP(I799,CHOOSE({1,2},Table2[Native],Table2[Name]),2,0)</f>
        <v>Shàoyáng Shì</v>
      </c>
      <c r="O799" t="str">
        <f t="shared" si="50"/>
        <v>Jinchengshi Zhen (Shàoyáng Shì)</v>
      </c>
      <c r="P799" s="11" t="str">
        <f t="shared" si="51"/>
        <v>Jinchengshi Zhen (Shàoyáng Shì)</v>
      </c>
    </row>
    <row r="800" spans="1:16" hidden="1" x14ac:dyDescent="0.25">
      <c r="A800" t="s">
        <v>3776</v>
      </c>
      <c r="B800" t="str">
        <f t="shared" si="48"/>
        <v>Jīndòng Zhèn [incl. Xiăojīndòng Xiāng]</v>
      </c>
      <c r="C800" t="str">
        <f t="shared" si="49"/>
        <v>Jīndòng Zhèn [incl. Xiăojīndòng Xiāng]</v>
      </c>
      <c r="D800" t="s">
        <v>3777</v>
      </c>
      <c r="E800" t="s">
        <v>306</v>
      </c>
      <c r="F800" t="str">
        <f>_xlfn.CONCAT(D800,", ",H800,", ",I800,", ","湖南省")</f>
        <v>金洞镇, 祁阳市, 永州市, 湖南省</v>
      </c>
      <c r="G800">
        <v>13805</v>
      </c>
      <c r="H800" t="s">
        <v>215</v>
      </c>
      <c r="I800" t="s">
        <v>200</v>
      </c>
      <c r="J800">
        <f>VLOOKUP(F800,[1]!china_towns_second__2[[Column1]:[Y]],3,FALSE)</f>
        <v>26.2612318966342</v>
      </c>
      <c r="K800">
        <f>VLOOKUP(F800,[1]!china_towns_second__2[[Column1]:[Y]],2,FALSE)</f>
        <v>112.0695223</v>
      </c>
      <c r="L800" t="s">
        <v>6699</v>
      </c>
      <c r="M800" t="str">
        <f>VLOOKUP(H800,CHOOSE({1,2},Table2[Native],Table2[Name]),2,0)</f>
        <v>Qíyáng Shì</v>
      </c>
      <c r="N800" t="str">
        <f>VLOOKUP(I800,CHOOSE({1,2},Table2[Native],Table2[Name]),2,0)</f>
        <v>Yŏngzhōu Shì</v>
      </c>
      <c r="O800" t="str">
        <f t="shared" si="50"/>
        <v>Jindong Zhen [incl. Xiaojindong Xiang] (Yŏngzhōu Shì)</v>
      </c>
      <c r="P800" s="11" t="str">
        <f t="shared" si="51"/>
        <v>Jindong Zhen [incl. Xiaojindong Xiang] (Yŏngzhōu Shì)</v>
      </c>
    </row>
    <row r="801" spans="1:16" hidden="1" x14ac:dyDescent="0.25">
      <c r="A801" t="s">
        <v>4145</v>
      </c>
      <c r="B801" t="str">
        <f t="shared" si="48"/>
        <v>Jīn'èshān Jiēdào</v>
      </c>
      <c r="C801" t="str">
        <f t="shared" si="49"/>
        <v>Jīn'èshān Jiēdào</v>
      </c>
      <c r="D801" t="s">
        <v>4146</v>
      </c>
      <c r="E801" t="s">
        <v>287</v>
      </c>
      <c r="F801" t="str">
        <f>_xlfn.CONCAT(D801,", ",H801,", ",I801,", ","湖南省")</f>
        <v>金鹗山街道, 岳阳楼区, 岳阳市, 湖南省</v>
      </c>
      <c r="G801">
        <v>54382</v>
      </c>
      <c r="H801" t="s">
        <v>234</v>
      </c>
      <c r="I801" t="s">
        <v>221</v>
      </c>
      <c r="J801">
        <f>VLOOKUP(F801,[1]!china_towns_second__2[[Column1]:[Y]],3,FALSE)</f>
        <v>29.3609052376524</v>
      </c>
      <c r="K801">
        <f>VLOOKUP(F801,[1]!china_towns_second__2[[Column1]:[Y]],2,FALSE)</f>
        <v>113.09819419999999</v>
      </c>
      <c r="L801" t="s">
        <v>6700</v>
      </c>
      <c r="M801" t="str">
        <f>VLOOKUP(H801,CHOOSE({1,2},Table2[Native],Table2[Name]),2,0)</f>
        <v>Yuèyánglóu Qū</v>
      </c>
      <c r="N801" t="str">
        <f>VLOOKUP(I801,CHOOSE({1,2},Table2[Native],Table2[Name]),2,0)</f>
        <v>Yuèyáng Shì</v>
      </c>
      <c r="O801" t="str">
        <f t="shared" si="50"/>
        <v>Jin'eshan Jiedao (Yuèyáng Shì)</v>
      </c>
      <c r="P801" s="11" t="str">
        <f t="shared" si="51"/>
        <v>Jin'eshan Jiedao (Yuèyáng Shì)</v>
      </c>
    </row>
    <row r="802" spans="1:16" hidden="1" x14ac:dyDescent="0.25">
      <c r="A802" t="s">
        <v>2455</v>
      </c>
      <c r="B802" t="str">
        <f t="shared" si="48"/>
        <v>Jīnfèng Xiāng</v>
      </c>
      <c r="C802" t="str">
        <f t="shared" si="49"/>
        <v>Jīnfèng Xiāng</v>
      </c>
      <c r="D802" t="s">
        <v>2456</v>
      </c>
      <c r="E802" t="s">
        <v>280</v>
      </c>
      <c r="F802" t="str">
        <f>_xlfn.CONCAT(D802,", ",H802,", ",I802,", ","湖南省")</f>
        <v>金凤乡, 新化县, 娄底市, 湖南省</v>
      </c>
      <c r="G802">
        <v>13091</v>
      </c>
      <c r="H802" t="s">
        <v>131</v>
      </c>
      <c r="I802" t="s">
        <v>121</v>
      </c>
      <c r="J802" t="e">
        <f>VLOOKUP(F802,[1]!china_towns_second__2[[Column1]:[Y]],3,FALSE)</f>
        <v>#N/A</v>
      </c>
      <c r="K802" t="e">
        <f>VLOOKUP(F802,[1]!china_towns_second__2[[Column1]:[Y]],2,FALSE)</f>
        <v>#N/A</v>
      </c>
      <c r="L802" t="s">
        <v>6701</v>
      </c>
      <c r="M802" t="str">
        <f>VLOOKUP(H802,CHOOSE({1,2},Table2[Native],Table2[Name]),2,0)</f>
        <v>Xīnhuà Xiàn</v>
      </c>
      <c r="N802" t="str">
        <f>VLOOKUP(I802,CHOOSE({1,2},Table2[Native],Table2[Name]),2,0)</f>
        <v>Lóudĭ Shì</v>
      </c>
      <c r="O802" t="str">
        <f t="shared" si="50"/>
        <v>Jinfeng Xiang (Lóudĭ Shì)</v>
      </c>
      <c r="P802" s="11" t="str">
        <f t="shared" si="51"/>
        <v>Jinfeng Xiang (Lóudĭ Shì)</v>
      </c>
    </row>
    <row r="803" spans="1:16" hidden="1" x14ac:dyDescent="0.25">
      <c r="A803" t="s">
        <v>4147</v>
      </c>
      <c r="B803" t="str">
        <f t="shared" si="48"/>
        <v>Jīnfèngqiáo Guănlĭchŭ</v>
      </c>
      <c r="C803" t="str">
        <f t="shared" si="49"/>
        <v>Jīnfèngqiáo Guănlĭchŭ</v>
      </c>
      <c r="D803" t="s">
        <v>4148</v>
      </c>
      <c r="E803" t="s">
        <v>315</v>
      </c>
      <c r="F803" t="str">
        <f>_xlfn.CONCAT(D803,", ",H803,", ",I803,", ","湖南省")</f>
        <v>金凤桥管理处, 岳阳楼区, 岳阳市, 湖南省</v>
      </c>
      <c r="G803">
        <v>18143</v>
      </c>
      <c r="H803" t="s">
        <v>234</v>
      </c>
      <c r="I803" t="s">
        <v>221</v>
      </c>
      <c r="J803">
        <f>VLOOKUP(F803,[1]!china_towns_second__2[[Column1]:[Y]],3,FALSE)</f>
        <v>29.371327933042402</v>
      </c>
      <c r="K803">
        <f>VLOOKUP(F803,[1]!china_towns_second__2[[Column1]:[Y]],2,FALSE)</f>
        <v>113.2022498</v>
      </c>
      <c r="L803" t="s">
        <v>6702</v>
      </c>
      <c r="M803" t="str">
        <f>VLOOKUP(H803,CHOOSE({1,2},Table2[Native],Table2[Name]),2,0)</f>
        <v>Yuèyánglóu Qū</v>
      </c>
      <c r="N803" t="str">
        <f>VLOOKUP(I803,CHOOSE({1,2},Table2[Native],Table2[Name]),2,0)</f>
        <v>Yuèyáng Shì</v>
      </c>
      <c r="O803" t="str">
        <f t="shared" si="50"/>
        <v>Jinfengqiao Guanlichu (Yuèyáng Shì)</v>
      </c>
      <c r="P803" s="11" t="str">
        <f t="shared" si="51"/>
        <v>Jinfengqiao Guanlichu (Yuèyáng Shì)</v>
      </c>
    </row>
    <row r="804" spans="1:16" hidden="1" x14ac:dyDescent="0.25">
      <c r="A804" t="s">
        <v>868</v>
      </c>
      <c r="B804" t="str">
        <f t="shared" si="48"/>
        <v>Jīngāng Zhèn</v>
      </c>
      <c r="C804" t="str">
        <f t="shared" si="49"/>
        <v>Jīngāng Zhèn</v>
      </c>
      <c r="D804" t="s">
        <v>869</v>
      </c>
      <c r="E804" t="s">
        <v>306</v>
      </c>
      <c r="F804" t="str">
        <f>_xlfn.CONCAT(D804,", ",H804,", ",I804,", ","湖南省")</f>
        <v>金刚镇, 浏阳市, 长沙市, 湖南省</v>
      </c>
      <c r="G804">
        <v>54757</v>
      </c>
      <c r="H804" t="s">
        <v>36</v>
      </c>
      <c r="I804" t="s">
        <v>28</v>
      </c>
      <c r="J804">
        <f>VLOOKUP(F804,[1]!china_towns_second__2[[Column1]:[Y]],3,FALSE)</f>
        <v>27.915622415988199</v>
      </c>
      <c r="K804">
        <f>VLOOKUP(F804,[1]!china_towns_second__2[[Column1]:[Y]],2,FALSE)</f>
        <v>113.6757959</v>
      </c>
      <c r="L804" t="s">
        <v>6703</v>
      </c>
      <c r="M804" t="str">
        <f>VLOOKUP(H804,CHOOSE({1,2},Table2[Native],Table2[Name]),2,0)</f>
        <v>Liúyáng Shì</v>
      </c>
      <c r="N804" t="str">
        <f>VLOOKUP(I804,CHOOSE({1,2},Table2[Native],Table2[Name]),2,0)</f>
        <v>Chángshā Shì</v>
      </c>
      <c r="O804" t="str">
        <f t="shared" si="50"/>
        <v>Jingang Zhen (Chángshā Shì)</v>
      </c>
      <c r="P804" s="11" t="str">
        <f t="shared" si="51"/>
        <v>Jingang Zhen (Chángshā Shì)</v>
      </c>
    </row>
    <row r="805" spans="1:16" hidden="1" x14ac:dyDescent="0.25">
      <c r="A805" t="s">
        <v>870</v>
      </c>
      <c r="B805" t="str">
        <f t="shared" si="48"/>
        <v>Jìnggăng Zhèn [incl. Gétáng Zhèn]</v>
      </c>
      <c r="C805" t="str">
        <f t="shared" si="49"/>
        <v>Jìnggăng Zhèn [incl. Gétáng Zhèn]</v>
      </c>
      <c r="D805" t="s">
        <v>871</v>
      </c>
      <c r="E805" t="s">
        <v>306</v>
      </c>
      <c r="F805" t="str">
        <f>_xlfn.CONCAT(D805,", ",H805,", ",I805,", ","湖南省")</f>
        <v>靖港镇, 望城区, 长沙市, 湖南省</v>
      </c>
      <c r="G805">
        <v>51657</v>
      </c>
      <c r="H805" t="s">
        <v>42</v>
      </c>
      <c r="I805" t="s">
        <v>28</v>
      </c>
      <c r="J805">
        <f>VLOOKUP(F805,[1]!china_towns_second__2[[Column1]:[Y]],3,FALSE)</f>
        <v>28.456219849101199</v>
      </c>
      <c r="K805">
        <f>VLOOKUP(F805,[1]!china_towns_second__2[[Column1]:[Y]],2,FALSE)</f>
        <v>112.7425839</v>
      </c>
      <c r="L805" t="s">
        <v>6704</v>
      </c>
      <c r="M805" t="str">
        <f>VLOOKUP(H805,CHOOSE({1,2},Table2[Native],Table2[Name]),2,0)</f>
        <v>Wàngchéng Qū</v>
      </c>
      <c r="N805" t="str">
        <f>VLOOKUP(I805,CHOOSE({1,2},Table2[Native],Table2[Name]),2,0)</f>
        <v>Chángshā Shì</v>
      </c>
      <c r="O805" t="str">
        <f t="shared" si="50"/>
        <v>Jinggang Zhen [incl. Getang Zhen] (Chángshā Shì)</v>
      </c>
      <c r="P805" s="11" t="str">
        <f t="shared" si="51"/>
        <v>Jinggang Zhen [incl. Getang Zhen] (Chángshā Shì)</v>
      </c>
    </row>
    <row r="806" spans="1:16" hidden="1" x14ac:dyDescent="0.25">
      <c r="A806" t="s">
        <v>4149</v>
      </c>
      <c r="B806" t="str">
        <f t="shared" si="48"/>
        <v>Jìnghé Zhèn</v>
      </c>
      <c r="C806" t="str">
        <f t="shared" si="49"/>
        <v>Jìnghé Zhèn</v>
      </c>
      <c r="D806" t="s">
        <v>4150</v>
      </c>
      <c r="E806" t="s">
        <v>306</v>
      </c>
      <c r="F806" t="str">
        <f>_xlfn.CONCAT(D806,", ",H806,", ",I806,", ","湖南省")</f>
        <v>静河镇, 湘阴县, 岳阳市, 湖南省</v>
      </c>
      <c r="G806">
        <v>26484</v>
      </c>
      <c r="H806" t="s">
        <v>232</v>
      </c>
      <c r="I806" t="s">
        <v>221</v>
      </c>
      <c r="J806">
        <f>VLOOKUP(F806,[1]!china_towns_second__2[[Column1]:[Y]],3,FALSE)</f>
        <v>28.6021870483813</v>
      </c>
      <c r="K806">
        <f>VLOOKUP(F806,[1]!china_towns_second__2[[Column1]:[Y]],2,FALSE)</f>
        <v>112.85393569999999</v>
      </c>
      <c r="L806" t="s">
        <v>6705</v>
      </c>
      <c r="M806" t="str">
        <f>VLOOKUP(H806,CHOOSE({1,2},Table2[Native],Table2[Name]),2,0)</f>
        <v>Xiāngyīn Xiàn</v>
      </c>
      <c r="N806" t="str">
        <f>VLOOKUP(I806,CHOOSE({1,2},Table2[Native],Table2[Name]),2,0)</f>
        <v>Yuèyáng Shì</v>
      </c>
      <c r="O806" t="str">
        <f t="shared" si="50"/>
        <v>Jinghe Zhen (Yuèyáng Shì)</v>
      </c>
      <c r="P806" s="11" t="str">
        <f t="shared" si="51"/>
        <v>Jinghe Zhen (Yuèyáng Shì)</v>
      </c>
    </row>
    <row r="807" spans="1:16" hidden="1" x14ac:dyDescent="0.25">
      <c r="A807" t="s">
        <v>872</v>
      </c>
      <c r="B807" t="str">
        <f t="shared" si="48"/>
        <v>Jīnghuápū Xiāng</v>
      </c>
      <c r="C807" t="str">
        <f t="shared" si="49"/>
        <v>Jīnghuápū Xiāng</v>
      </c>
      <c r="D807" t="s">
        <v>873</v>
      </c>
      <c r="E807" t="s">
        <v>280</v>
      </c>
      <c r="F807" t="str">
        <f>_xlfn.CONCAT(D807,", ",H807,", ",I807,", ","湖南省")</f>
        <v>菁华铺乡, 宁乡市, 长沙市, 湖南省</v>
      </c>
      <c r="G807">
        <v>29164</v>
      </c>
      <c r="H807" t="s">
        <v>38</v>
      </c>
      <c r="I807" t="s">
        <v>28</v>
      </c>
      <c r="J807" t="e">
        <f>VLOOKUP(F807,[1]!china_towns_second__2[[Column1]:[Y]],3,FALSE)</f>
        <v>#N/A</v>
      </c>
      <c r="K807" t="e">
        <f>VLOOKUP(F807,[1]!china_towns_second__2[[Column1]:[Y]],2,FALSE)</f>
        <v>#N/A</v>
      </c>
      <c r="L807" t="s">
        <v>6706</v>
      </c>
      <c r="M807" t="str">
        <f>VLOOKUP(H807,CHOOSE({1,2},Table2[Native],Table2[Name]),2,0)</f>
        <v>Níngxiāng Shì</v>
      </c>
      <c r="N807" t="str">
        <f>VLOOKUP(I807,CHOOSE({1,2},Table2[Native],Table2[Name]),2,0)</f>
        <v>Chángshā Shì</v>
      </c>
      <c r="O807" t="str">
        <f t="shared" si="50"/>
        <v>Jinghuapu Xiang (Chángshā Shì)</v>
      </c>
      <c r="P807" s="11" t="str">
        <f t="shared" si="51"/>
        <v>Jinghuapu Xiang (Chángshā Shì)</v>
      </c>
    </row>
    <row r="808" spans="1:16" hidden="1" x14ac:dyDescent="0.25">
      <c r="A808" t="s">
        <v>4151</v>
      </c>
      <c r="B808" t="str">
        <f t="shared" si="48"/>
        <v>Jīngjì Jìshù Kāifāqū Tōnghăilù Guănlĭchŭ</v>
      </c>
      <c r="C808" t="str">
        <f t="shared" si="49"/>
        <v>Jīngjì Jìshù Kāifāqū Tōnghăilù Guănlĭchŭ</v>
      </c>
      <c r="D808" t="s">
        <v>4152</v>
      </c>
      <c r="E808" t="s">
        <v>315</v>
      </c>
      <c r="F808" t="str">
        <f>_xlfn.CONCAT(D808,", ",H808,", ",I808,", ","湖南省")</f>
        <v>经济技术开发区通海路管理处, 岳阳楼区, 岳阳市, 湖南省</v>
      </c>
      <c r="G808">
        <v>58338</v>
      </c>
      <c r="H808" t="s">
        <v>234</v>
      </c>
      <c r="I808" t="s">
        <v>221</v>
      </c>
      <c r="J808">
        <f>VLOOKUP(F808,[1]!china_towns_second__2[[Column1]:[Y]],3,FALSE)</f>
        <v>29.362743133042901</v>
      </c>
      <c r="K808">
        <f>VLOOKUP(F808,[1]!china_towns_second__2[[Column1]:[Y]],2,FALSE)</f>
        <v>113.16258190000001</v>
      </c>
      <c r="L808" t="s">
        <v>6707</v>
      </c>
      <c r="M808" t="str">
        <f>VLOOKUP(H808,CHOOSE({1,2},Table2[Native],Table2[Name]),2,0)</f>
        <v>Yuèyánglóu Qū</v>
      </c>
      <c r="N808" t="str">
        <f>VLOOKUP(I808,CHOOSE({1,2},Table2[Native],Table2[Name]),2,0)</f>
        <v>Yuèyáng Shì</v>
      </c>
      <c r="O808" t="str">
        <f t="shared" si="50"/>
        <v>Jingji Jishu Kaifaqu Tonghailu Guanlichu (Yuèyáng Shì)</v>
      </c>
      <c r="P808" s="11" t="str">
        <f t="shared" si="51"/>
        <v>Jingji Jishu Kaifaqu Tonghailu Guanlichu (Yuèyáng Shì)</v>
      </c>
    </row>
    <row r="809" spans="1:16" hidden="1" x14ac:dyDescent="0.25">
      <c r="A809" t="s">
        <v>2457</v>
      </c>
      <c r="B809" t="str">
        <f t="shared" si="48"/>
        <v>Jīngjì Kāifāqū (Lóudĭ Shì)</v>
      </c>
      <c r="C809" t="str">
        <f t="shared" si="49"/>
        <v>Jīngjì Kāifāqū (Lóudĭ Shì)</v>
      </c>
      <c r="D809" t="s">
        <v>2458</v>
      </c>
      <c r="E809" t="s">
        <v>315</v>
      </c>
      <c r="F809" t="str">
        <f>_xlfn.CONCAT(D809,", ",H809,", ",I809,", ","湖南省")</f>
        <v>经济开发区, 双峰县, 娄底市, 湖南省</v>
      </c>
      <c r="G809">
        <v>10336</v>
      </c>
      <c r="H809" t="s">
        <v>129</v>
      </c>
      <c r="I809" t="s">
        <v>121</v>
      </c>
      <c r="J809">
        <f>VLOOKUP(F809,[1]!china_towns_second__2[[Column1]:[Y]],3,FALSE)</f>
        <v>27.444507064361101</v>
      </c>
      <c r="K809">
        <f>VLOOKUP(F809,[1]!china_towns_second__2[[Column1]:[Y]],2,FALSE)</f>
        <v>112.1538632</v>
      </c>
      <c r="L809" t="s">
        <v>6708</v>
      </c>
      <c r="M809" t="str">
        <f>VLOOKUP(H809,CHOOSE({1,2},Table2[Native],Table2[Name]),2,0)</f>
        <v>Shuāngfēng Xiàn</v>
      </c>
      <c r="N809" t="str">
        <f>VLOOKUP(I809,CHOOSE({1,2},Table2[Native],Table2[Name]),2,0)</f>
        <v>Lóudĭ Shì</v>
      </c>
      <c r="O809" t="str">
        <f t="shared" si="50"/>
        <v>Jingji Kaifaqu (Loudi Shi) (Lóudĭ Shì)</v>
      </c>
      <c r="P809" s="11" t="str">
        <f t="shared" si="51"/>
        <v>Jingji Kaifaqu (Loudi Shi) (Lóudĭ Shì)</v>
      </c>
    </row>
    <row r="810" spans="1:16" hidden="1" x14ac:dyDescent="0.25">
      <c r="A810" t="s">
        <v>2457</v>
      </c>
      <c r="B810" t="str">
        <f t="shared" si="48"/>
        <v>Jīngjì Kāifāqū (Yìyáng Shì)</v>
      </c>
      <c r="C810" t="str">
        <f t="shared" si="49"/>
        <v>Jīngjì Kāifāqū (Yìyáng Shì)</v>
      </c>
      <c r="D810" t="s">
        <v>2458</v>
      </c>
      <c r="E810" t="s">
        <v>315</v>
      </c>
      <c r="F810" t="str">
        <f>_xlfn.CONCAT(D810,", ",H810,", ",I810,", ","湖南省")</f>
        <v>经济开发区, 沅江市, 益阳市, 湖南省</v>
      </c>
      <c r="G810">
        <v>2781</v>
      </c>
      <c r="H810" t="s">
        <v>196</v>
      </c>
      <c r="I810" t="s">
        <v>188</v>
      </c>
      <c r="J810">
        <f>VLOOKUP(F810,[1]!china_towns_second__2[[Column1]:[Y]],3,FALSE)</f>
        <v>28.818219387118202</v>
      </c>
      <c r="K810">
        <f>VLOOKUP(F810,[1]!china_towns_second__2[[Column1]:[Y]],2,FALSE)</f>
        <v>112.3468166</v>
      </c>
      <c r="L810" t="s">
        <v>6709</v>
      </c>
      <c r="M810" t="str">
        <f>VLOOKUP(H810,CHOOSE({1,2},Table2[Native],Table2[Name]),2,0)</f>
        <v>Yuánjiāng Shì</v>
      </c>
      <c r="N810" t="str">
        <f>VLOOKUP(I810,CHOOSE({1,2},Table2[Native],Table2[Name]),2,0)</f>
        <v>Yìyáng Shì</v>
      </c>
      <c r="O810" t="str">
        <f t="shared" si="50"/>
        <v>Jingji Kaifaqu (Yiyang Shi) (Yìyáng Shì)</v>
      </c>
      <c r="P810" s="11" t="str">
        <f t="shared" si="51"/>
        <v>Jingji Kaifaqu (Yiyang Shi) (Yìyáng Shì)</v>
      </c>
    </row>
    <row r="811" spans="1:16" hidden="1" x14ac:dyDescent="0.25">
      <c r="A811" t="s">
        <v>4614</v>
      </c>
      <c r="B811" t="str">
        <f t="shared" si="48"/>
        <v>Jĭnglóng Jiēdào</v>
      </c>
      <c r="C811" t="str">
        <f t="shared" si="49"/>
        <v>Jĭnglóng Jiēdào</v>
      </c>
      <c r="D811" t="s">
        <v>4615</v>
      </c>
      <c r="E811" t="s">
        <v>287</v>
      </c>
      <c r="F811" t="str">
        <f>_xlfn.CONCAT(D811,", ",H811,", ",I811,", ","湖南省")</f>
        <v>井龙街道, 石峰区, 株洲市, 湖南省</v>
      </c>
      <c r="G811">
        <v>18455</v>
      </c>
      <c r="H811" t="s">
        <v>260</v>
      </c>
      <c r="I811" t="s">
        <v>250</v>
      </c>
      <c r="J811">
        <f>VLOOKUP(F811,[1]!china_towns_second__2[[Column1]:[Y]],3,FALSE)</f>
        <v>27.918908088302601</v>
      </c>
      <c r="K811">
        <f>VLOOKUP(F811,[1]!china_towns_second__2[[Column1]:[Y]],2,FALSE)</f>
        <v>113.1219023</v>
      </c>
      <c r="L811" t="s">
        <v>6710</v>
      </c>
      <c r="M811" t="str">
        <f>VLOOKUP(H811,CHOOSE({1,2},Table2[Native],Table2[Name]),2,0)</f>
        <v>Shífēng Qū</v>
      </c>
      <c r="N811" t="str">
        <f>VLOOKUP(I811,CHOOSE({1,2},Table2[Native],Table2[Name]),2,0)</f>
        <v>Zhūzhōu Shì</v>
      </c>
      <c r="O811" t="str">
        <f t="shared" si="50"/>
        <v>Jinglong Jiedao (Zhūzhōu Shì)</v>
      </c>
      <c r="P811" s="11" t="str">
        <f t="shared" si="51"/>
        <v>Jinglong Jiedao (Zhūzhōu Shì)</v>
      </c>
    </row>
    <row r="812" spans="1:16" hidden="1" x14ac:dyDescent="0.25">
      <c r="A812" t="s">
        <v>4405</v>
      </c>
      <c r="B812" t="str">
        <f t="shared" si="48"/>
        <v>Jĭnglóngqiáo Xiāng</v>
      </c>
      <c r="C812" t="str">
        <f t="shared" si="49"/>
        <v>Jĭnglóngqiáo Xiāng</v>
      </c>
      <c r="D812" t="s">
        <v>4406</v>
      </c>
      <c r="E812" t="s">
        <v>280</v>
      </c>
      <c r="F812" t="str">
        <f>_xlfn.CONCAT(D812,", ",H812,", ",I812,", ","湖南省")</f>
        <v>景龙桥乡, 慈利县, 张家界市, 湖南省</v>
      </c>
      <c r="G812">
        <v>9979</v>
      </c>
      <c r="H812" t="s">
        <v>242</v>
      </c>
      <c r="I812" t="s">
        <v>240</v>
      </c>
      <c r="J812" t="e">
        <f>VLOOKUP(F812,[1]!china_towns_second__2[[Column1]:[Y]],3,FALSE)</f>
        <v>#N/A</v>
      </c>
      <c r="K812" t="e">
        <f>VLOOKUP(F812,[1]!china_towns_second__2[[Column1]:[Y]],2,FALSE)</f>
        <v>#N/A</v>
      </c>
      <c r="L812" t="s">
        <v>6711</v>
      </c>
      <c r="M812" t="str">
        <f>VLOOKUP(H812,CHOOSE({1,2},Table2[Native],Table2[Name]),2,0)</f>
        <v>Cílì Xiàn</v>
      </c>
      <c r="N812" t="str">
        <f>VLOOKUP(I812,CHOOSE({1,2},Table2[Native],Table2[Name]),2,0)</f>
        <v>Zhāngjiājiè Shì</v>
      </c>
      <c r="O812" t="str">
        <f t="shared" si="50"/>
        <v>Jinglongqiao Xiang (Zhāngjiājiè Shì)</v>
      </c>
      <c r="P812" s="11" t="str">
        <f t="shared" si="51"/>
        <v>Jinglongqiao Xiang (Zhāngjiājiè Shì)</v>
      </c>
    </row>
    <row r="813" spans="1:16" hidden="1" x14ac:dyDescent="0.25">
      <c r="A813" t="s">
        <v>1169</v>
      </c>
      <c r="B813" t="str">
        <f t="shared" si="48"/>
        <v>Jĭngpō Zhèn</v>
      </c>
      <c r="C813" t="str">
        <f t="shared" si="49"/>
        <v>Jĭngpō Zhèn</v>
      </c>
      <c r="D813" t="s">
        <v>1170</v>
      </c>
      <c r="E813" t="s">
        <v>306</v>
      </c>
      <c r="F813" t="str">
        <f>_xlfn.CONCAT(D813,", ",H813,", ",I813,", ","湖南省")</f>
        <v>井坡镇, 汝城县, 郴州市, 湖南省</v>
      </c>
      <c r="G813">
        <v>17248</v>
      </c>
      <c r="H813" t="s">
        <v>62</v>
      </c>
      <c r="I813" t="s">
        <v>48</v>
      </c>
      <c r="J813">
        <f>VLOOKUP(F813,[1]!china_towns_second__2[[Column1]:[Y]],3,FALSE)</f>
        <v>25.405344654859999</v>
      </c>
      <c r="K813">
        <f>VLOOKUP(F813,[1]!china_towns_second__2[[Column1]:[Y]],2,FALSE)</f>
        <v>113.59787420000001</v>
      </c>
      <c r="L813" t="s">
        <v>6712</v>
      </c>
      <c r="M813" t="str">
        <f>VLOOKUP(H813,CHOOSE({1,2},Table2[Native],Table2[Name]),2,0)</f>
        <v>Rŭchéng Xiàn</v>
      </c>
      <c r="N813" t="str">
        <f>VLOOKUP(I813,CHOOSE({1,2},Table2[Native],Table2[Name]),2,0)</f>
        <v>Chēnzhōu Shì</v>
      </c>
      <c r="O813" t="str">
        <f t="shared" si="50"/>
        <v>Jingpo Zhen (Chēnzhōu Shì)</v>
      </c>
      <c r="P813" s="11" t="str">
        <f t="shared" si="51"/>
        <v>Jingpo Zhen (Chēnzhōu Shì)</v>
      </c>
    </row>
    <row r="814" spans="1:16" hidden="1" x14ac:dyDescent="0.25">
      <c r="A814" t="s">
        <v>1602</v>
      </c>
      <c r="B814" t="str">
        <f t="shared" si="48"/>
        <v>Jĭngtóu Zhèn</v>
      </c>
      <c r="C814" t="str">
        <f t="shared" si="49"/>
        <v>Jĭngtóu Zhèn</v>
      </c>
      <c r="D814" t="s">
        <v>1603</v>
      </c>
      <c r="E814" t="s">
        <v>306</v>
      </c>
      <c r="F814" t="str">
        <f>_xlfn.CONCAT(D814,", ",H814,", ",I814,", ","湖南省")</f>
        <v>井头镇, 衡阳县, 衡阳市, 湖南省</v>
      </c>
      <c r="G814">
        <v>59713</v>
      </c>
      <c r="H814" t="s">
        <v>82</v>
      </c>
      <c r="I814" t="s">
        <v>72</v>
      </c>
      <c r="J814">
        <f>VLOOKUP(F814,[1]!china_towns_second__2[[Column1]:[Y]],3,FALSE)</f>
        <v>26.976036927404699</v>
      </c>
      <c r="K814">
        <f>VLOOKUP(F814,[1]!china_towns_second__2[[Column1]:[Y]],2,FALSE)</f>
        <v>112.12294369999999</v>
      </c>
      <c r="L814" t="s">
        <v>6713</v>
      </c>
      <c r="M814" t="str">
        <f>VLOOKUP(H814,CHOOSE({1,2},Table2[Native],Table2[Name]),2,0)</f>
        <v>Héngyáng Xiàn</v>
      </c>
      <c r="N814" t="str">
        <f>VLOOKUP(I814,CHOOSE({1,2},Table2[Native],Table2[Name]),2,0)</f>
        <v>Héngyáng Shì</v>
      </c>
      <c r="O814" t="str">
        <f t="shared" si="50"/>
        <v>Jingtou Zhen (Héngyáng Shì)</v>
      </c>
      <c r="P814" s="11" t="str">
        <f t="shared" si="51"/>
        <v>Jingtou Zhen (Héngyáng Shì)</v>
      </c>
    </row>
    <row r="815" spans="1:16" hidden="1" x14ac:dyDescent="0.25">
      <c r="A815" t="s">
        <v>3778</v>
      </c>
      <c r="B815" t="str">
        <f t="shared" si="48"/>
        <v>Jĭngtóuwéi Zhèn</v>
      </c>
      <c r="C815" t="str">
        <f t="shared" si="49"/>
        <v>Jĭngtóuwéi Zhèn</v>
      </c>
      <c r="D815" t="s">
        <v>3779</v>
      </c>
      <c r="E815" t="s">
        <v>306</v>
      </c>
      <c r="F815" t="str">
        <f>_xlfn.CONCAT(D815,", ",H815,", ",I815,", ","湖南省")</f>
        <v>井头圩镇, 东安县, 永州市, 湖南省</v>
      </c>
      <c r="G815">
        <v>44880</v>
      </c>
      <c r="H815" t="s">
        <v>204</v>
      </c>
      <c r="I815" t="s">
        <v>200</v>
      </c>
      <c r="J815">
        <f>VLOOKUP(F815,[1]!china_towns_second__2[[Column1]:[Y]],3,FALSE)</f>
        <v>26.4037159574229</v>
      </c>
      <c r="K815">
        <f>VLOOKUP(F815,[1]!china_towns_second__2[[Column1]:[Y]],2,FALSE)</f>
        <v>111.44107169999999</v>
      </c>
      <c r="L815" t="s">
        <v>6714</v>
      </c>
      <c r="M815" t="str">
        <f>VLOOKUP(H815,CHOOSE({1,2},Table2[Native],Table2[Name]),2,0)</f>
        <v>Dōng'ān Xiàn</v>
      </c>
      <c r="N815" t="str">
        <f>VLOOKUP(I815,CHOOSE({1,2},Table2[Native],Table2[Name]),2,0)</f>
        <v>Yŏngzhōu Shì</v>
      </c>
      <c r="O815" t="str">
        <f t="shared" si="50"/>
        <v>Jingtouwei Zhen (Yŏngzhōu Shì)</v>
      </c>
      <c r="P815" s="11" t="str">
        <f t="shared" si="51"/>
        <v>Jingtouwei Zhen (Yŏngzhōu Shì)</v>
      </c>
    </row>
    <row r="816" spans="1:16" hidden="1" x14ac:dyDescent="0.25">
      <c r="A816" t="s">
        <v>1171</v>
      </c>
      <c r="B816" t="str">
        <f t="shared" si="48"/>
        <v>Jīnguī Zhèn</v>
      </c>
      <c r="C816" t="str">
        <f t="shared" si="49"/>
        <v>Jīnguī Zhèn</v>
      </c>
      <c r="D816" t="s">
        <v>1172</v>
      </c>
      <c r="E816" t="s">
        <v>306</v>
      </c>
      <c r="F816" t="str">
        <f>_xlfn.CONCAT(D816,", ",H816,", ",I816,", ","湖南省")</f>
        <v>金龟镇, 永兴县, 郴州市, 湖南省</v>
      </c>
      <c r="G816">
        <v>18091</v>
      </c>
      <c r="H816" t="s">
        <v>68</v>
      </c>
      <c r="I816" t="s">
        <v>48</v>
      </c>
      <c r="J816">
        <f>VLOOKUP(F816,[1]!china_towns_second__2[[Column1]:[Y]],3,FALSE)</f>
        <v>26.286068100000001</v>
      </c>
      <c r="K816">
        <f>VLOOKUP(F816,[1]!china_towns_second__2[[Column1]:[Y]],2,FALSE)</f>
        <v>113.177516</v>
      </c>
      <c r="L816" t="s">
        <v>6715</v>
      </c>
      <c r="M816" t="str">
        <f>VLOOKUP(H816,CHOOSE({1,2},Table2[Native],Table2[Name]),2,0)</f>
        <v>Yŏngxīng Xiàn</v>
      </c>
      <c r="N816" t="str">
        <f>VLOOKUP(I816,CHOOSE({1,2},Table2[Native],Table2[Name]),2,0)</f>
        <v>Chēnzhōu Shì</v>
      </c>
      <c r="O816" t="str">
        <f t="shared" si="50"/>
        <v>Jingui Zhen (Chēnzhōu Shì)</v>
      </c>
      <c r="P816" s="11" t="str">
        <f t="shared" si="51"/>
        <v>Jingui Zhen (Chēnzhōu Shì)</v>
      </c>
    </row>
    <row r="817" spans="1:16" hidden="1" x14ac:dyDescent="0.25">
      <c r="A817" t="s">
        <v>2732</v>
      </c>
      <c r="B817" t="str">
        <f t="shared" si="48"/>
        <v>Jìngwèi Xiāng</v>
      </c>
      <c r="C817" t="str">
        <f t="shared" si="49"/>
        <v>Jìngwèi Xiāng</v>
      </c>
      <c r="D817" t="s">
        <v>2733</v>
      </c>
      <c r="E817" t="s">
        <v>280</v>
      </c>
      <c r="F817" t="str">
        <f>_xlfn.CONCAT(D817,", ",H817,", ",I817,", ","湖南省")</f>
        <v>靖位乡, 新宁县, 邵阳市, 湖南省</v>
      </c>
      <c r="G817">
        <v>6801</v>
      </c>
      <c r="H817" t="s">
        <v>155</v>
      </c>
      <c r="I817" t="s">
        <v>133</v>
      </c>
      <c r="J817" t="e">
        <f>VLOOKUP(F817,[1]!china_towns_second__2[[Column1]:[Y]],3,FALSE)</f>
        <v>#N/A</v>
      </c>
      <c r="K817" t="e">
        <f>VLOOKUP(F817,[1]!china_towns_second__2[[Column1]:[Y]],2,FALSE)</f>
        <v>#N/A</v>
      </c>
      <c r="L817" t="s">
        <v>6716</v>
      </c>
      <c r="M817" t="str">
        <f>VLOOKUP(H817,CHOOSE({1,2},Table2[Native],Table2[Name]),2,0)</f>
        <v>Xīnníng Xiàn</v>
      </c>
      <c r="N817" t="str">
        <f>VLOOKUP(I817,CHOOSE({1,2},Table2[Native],Table2[Name]),2,0)</f>
        <v>Shàoyáng Shì</v>
      </c>
      <c r="O817" t="str">
        <f t="shared" si="50"/>
        <v>Jingwei Xiang (Shàoyáng Shì)</v>
      </c>
      <c r="P817" s="11" t="str">
        <f t="shared" si="51"/>
        <v>Jingwei Xiang (Shàoyáng Shì)</v>
      </c>
    </row>
    <row r="818" spans="1:16" hidden="1" x14ac:dyDescent="0.25">
      <c r="A818" t="s">
        <v>2045</v>
      </c>
      <c r="B818" t="str">
        <f t="shared" si="48"/>
        <v>Jīngwúzhōu Zhèn</v>
      </c>
      <c r="C818" t="str">
        <f t="shared" si="49"/>
        <v>Jīngwúzhōu Zhèn</v>
      </c>
      <c r="D818" t="s">
        <v>2046</v>
      </c>
      <c r="E818" t="s">
        <v>306</v>
      </c>
      <c r="F818" t="str">
        <f>_xlfn.CONCAT(D818,", ",H818,", ",I818,", ","湖南省")</f>
        <v>菁芜洲镇, 通道侗族自治县, 怀化市, 湖南省</v>
      </c>
      <c r="G818">
        <v>14412</v>
      </c>
      <c r="H818" t="s">
        <v>109</v>
      </c>
      <c r="I818" t="s">
        <v>95</v>
      </c>
      <c r="J818">
        <f>VLOOKUP(F818,[1]!china_towns_second__2[[Column1]:[Y]],3,FALSE)</f>
        <v>26.268937992573299</v>
      </c>
      <c r="K818">
        <f>VLOOKUP(F818,[1]!china_towns_second__2[[Column1]:[Y]],2,FALSE)</f>
        <v>109.728979</v>
      </c>
      <c r="L818" t="s">
        <v>6717</v>
      </c>
      <c r="M818" t="str">
        <f>VLOOKUP(H818,CHOOSE({1,2},Table2[Native],Table2[Name]),2,0)</f>
        <v>Tōngdào Dòngzú Zìzhìxiàn</v>
      </c>
      <c r="N818" t="str">
        <f>VLOOKUP(I818,CHOOSE({1,2},Table2[Native],Table2[Name]),2,0)</f>
        <v>Huáihuà Shì</v>
      </c>
      <c r="O818" t="str">
        <f t="shared" si="50"/>
        <v>Jingwuzhou Zhen (Huáihuà Shì)</v>
      </c>
      <c r="P818" s="11" t="str">
        <f t="shared" si="51"/>
        <v>Jingwuzhou Zhen (Huáihuà Shì)</v>
      </c>
    </row>
    <row r="819" spans="1:16" hidden="1" x14ac:dyDescent="0.25">
      <c r="A819" t="s">
        <v>3780</v>
      </c>
      <c r="B819" t="str">
        <f t="shared" si="48"/>
        <v>Jīngzhú Yáozú Xiāng</v>
      </c>
      <c r="C819" t="str">
        <f t="shared" si="49"/>
        <v>Jīngzhú Yáozú Xiāng</v>
      </c>
      <c r="D819" t="s">
        <v>3781</v>
      </c>
      <c r="E819" t="s">
        <v>280</v>
      </c>
      <c r="F819" t="str">
        <f>_xlfn.CONCAT(D819,", ",H819,", ",I819,", ","湖南省")</f>
        <v>荆竹瑶族乡, 蓝山县, 永州市, 湖南省</v>
      </c>
      <c r="G819">
        <v>3293</v>
      </c>
      <c r="H819" t="s">
        <v>209</v>
      </c>
      <c r="I819" t="s">
        <v>200</v>
      </c>
      <c r="J819" t="e">
        <f>VLOOKUP(F819,[1]!china_towns_second__2[[Column1]:[Y]],3,FALSE)</f>
        <v>#N/A</v>
      </c>
      <c r="K819" t="e">
        <f>VLOOKUP(F819,[1]!china_towns_second__2[[Column1]:[Y]],2,FALSE)</f>
        <v>#N/A</v>
      </c>
      <c r="L819" t="s">
        <v>6718</v>
      </c>
      <c r="M819" t="str">
        <f>VLOOKUP(H819,CHOOSE({1,2},Table2[Native],Table2[Name]),2,0)</f>
        <v>Lánshān Xiàn</v>
      </c>
      <c r="N819" t="str">
        <f>VLOOKUP(I819,CHOOSE({1,2},Table2[Native],Table2[Name]),2,0)</f>
        <v>Yŏngzhōu Shì</v>
      </c>
      <c r="O819" t="str">
        <f t="shared" si="50"/>
        <v>Jingzhu Yaozu Xiang (Yŏngzhōu Shì)</v>
      </c>
      <c r="P819" s="11" t="str">
        <f t="shared" si="51"/>
        <v>Jingzhu Yaozu Xiang (Yŏngzhōu Shì)</v>
      </c>
    </row>
    <row r="820" spans="1:16" hidden="1" x14ac:dyDescent="0.25">
      <c r="A820" t="s">
        <v>2734</v>
      </c>
      <c r="B820" t="str">
        <f t="shared" si="48"/>
        <v>Jīngzhúpū Zhèn</v>
      </c>
      <c r="C820" t="str">
        <f t="shared" si="49"/>
        <v>Jīngzhúpū Zhèn</v>
      </c>
      <c r="D820" t="s">
        <v>2735</v>
      </c>
      <c r="E820" t="s">
        <v>306</v>
      </c>
      <c r="F820" t="str">
        <f>_xlfn.CONCAT(D820,", ",H820,", ",I820,", ","湖南省")</f>
        <v>荆竹铺镇, 武冈市, 邵阳市, 湖南省</v>
      </c>
      <c r="G820">
        <v>38623</v>
      </c>
      <c r="H820" t="s">
        <v>153</v>
      </c>
      <c r="I820" t="s">
        <v>133</v>
      </c>
      <c r="J820">
        <f>VLOOKUP(F820,[1]!china_towns_second__2[[Column1]:[Y]],3,FALSE)</f>
        <v>26.8766619174325</v>
      </c>
      <c r="K820">
        <f>VLOOKUP(F820,[1]!china_towns_second__2[[Column1]:[Y]],2,FALSE)</f>
        <v>110.73578569999999</v>
      </c>
      <c r="L820" t="s">
        <v>6719</v>
      </c>
      <c r="M820" t="str">
        <f>VLOOKUP(H820,CHOOSE({1,2},Table2[Native],Table2[Name]),2,0)</f>
        <v>Wŭgāng Shì</v>
      </c>
      <c r="N820" t="str">
        <f>VLOOKUP(I820,CHOOSE({1,2},Table2[Native],Table2[Name]),2,0)</f>
        <v>Shàoyáng Shì</v>
      </c>
      <c r="O820" t="str">
        <f t="shared" si="50"/>
        <v>Jingzhupu Zhen (Shàoyáng Shì)</v>
      </c>
      <c r="P820" s="11" t="str">
        <f t="shared" si="51"/>
        <v>Jingzhupu Zhen (Shàoyáng Shì)</v>
      </c>
    </row>
    <row r="821" spans="1:16" hidden="1" x14ac:dyDescent="0.25">
      <c r="A821" t="s">
        <v>2459</v>
      </c>
      <c r="B821" t="str">
        <f t="shared" si="48"/>
        <v>Jĭngzì Zhèn</v>
      </c>
      <c r="C821" t="str">
        <f t="shared" si="49"/>
        <v>Jĭngzì Zhèn</v>
      </c>
      <c r="D821" t="s">
        <v>2460</v>
      </c>
      <c r="E821" t="s">
        <v>306</v>
      </c>
      <c r="F821" t="str">
        <f>_xlfn.CONCAT(D821,", ",H821,", ",I821,", ","湖南省")</f>
        <v>井字镇, 双峰县, 娄底市, 湖南省</v>
      </c>
      <c r="G821">
        <v>32887</v>
      </c>
      <c r="H821" t="s">
        <v>129</v>
      </c>
      <c r="I821" t="s">
        <v>121</v>
      </c>
      <c r="J821">
        <f>VLOOKUP(F821,[1]!china_towns_second__2[[Column1]:[Y]],3,FALSE)</f>
        <v>27.469323150248801</v>
      </c>
      <c r="K821">
        <f>VLOOKUP(F821,[1]!china_towns_second__2[[Column1]:[Y]],2,FALSE)</f>
        <v>112.4133301</v>
      </c>
      <c r="L821" t="s">
        <v>6720</v>
      </c>
      <c r="M821" t="str">
        <f>VLOOKUP(H821,CHOOSE({1,2},Table2[Native],Table2[Name]),2,0)</f>
        <v>Shuāngfēng Xiàn</v>
      </c>
      <c r="N821" t="str">
        <f>VLOOKUP(I821,CHOOSE({1,2},Table2[Native],Table2[Name]),2,0)</f>
        <v>Lóudĭ Shì</v>
      </c>
      <c r="O821" t="str">
        <f t="shared" si="50"/>
        <v>Jingzi Zhen (Lóudĭ Shì)</v>
      </c>
      <c r="P821" s="11" t="str">
        <f t="shared" si="51"/>
        <v>Jingzi Zhen (Lóudĭ Shì)</v>
      </c>
    </row>
    <row r="822" spans="1:16" hidden="1" x14ac:dyDescent="0.25">
      <c r="A822" t="s">
        <v>2047</v>
      </c>
      <c r="B822" t="str">
        <f t="shared" si="48"/>
        <v>Jĭnhé Zhèn</v>
      </c>
      <c r="C822" t="str">
        <f t="shared" si="49"/>
        <v>Jĭnhé Zhèn</v>
      </c>
      <c r="D822" t="s">
        <v>2048</v>
      </c>
      <c r="E822" t="s">
        <v>306</v>
      </c>
      <c r="F822" t="str">
        <f>_xlfn.CONCAT(D822,", ",H822,", ",I822,", ","湖南省")</f>
        <v>锦和镇, 麻阳苗族自治县, 怀化市, 湖南省</v>
      </c>
      <c r="G822">
        <v>17061</v>
      </c>
      <c r="H822" t="s">
        <v>107</v>
      </c>
      <c r="I822" t="s">
        <v>95</v>
      </c>
      <c r="J822">
        <f>VLOOKUP(F822,[1]!china_towns_second__2[[Column1]:[Y]],3,FALSE)</f>
        <v>27.740271452813499</v>
      </c>
      <c r="K822">
        <f>VLOOKUP(F822,[1]!china_towns_second__2[[Column1]:[Y]],2,FALSE)</f>
        <v>109.57431920000001</v>
      </c>
      <c r="L822" t="s">
        <v>6721</v>
      </c>
      <c r="M822" t="str">
        <f>VLOOKUP(H822,CHOOSE({1,2},Table2[Native],Table2[Name]),2,0)</f>
        <v>Máyáng Miáozú Zìzhìxiàn</v>
      </c>
      <c r="N822" t="str">
        <f>VLOOKUP(I822,CHOOSE({1,2},Table2[Native],Table2[Name]),2,0)</f>
        <v>Huáihuà Shì</v>
      </c>
      <c r="O822" t="str">
        <f t="shared" si="50"/>
        <v>Jinhe Zhen (Huáihuà Shì)</v>
      </c>
      <c r="P822" s="11" t="str">
        <f t="shared" si="51"/>
        <v>Jinhe Zhen (Huáihuà Shì)</v>
      </c>
    </row>
    <row r="823" spans="1:16" hidden="1" x14ac:dyDescent="0.25">
      <c r="A823" t="s">
        <v>1604</v>
      </c>
      <c r="B823" t="str">
        <f t="shared" si="48"/>
        <v>Jīnjiălĭng Nóngchăng</v>
      </c>
      <c r="C823" t="str">
        <f t="shared" si="49"/>
        <v>Jīnjiălĭng Nóngchăng</v>
      </c>
      <c r="D823" t="s">
        <v>1605</v>
      </c>
      <c r="E823" t="s">
        <v>315</v>
      </c>
      <c r="F823" t="str">
        <f>_xlfn.CONCAT(D823,", ",H823,", ",I823,", ","湖南省")</f>
        <v>金甲岭农场, 珠晖区, 衡阳市, 湖南省</v>
      </c>
      <c r="G823">
        <v>2495</v>
      </c>
      <c r="H823" t="s">
        <v>93</v>
      </c>
      <c r="I823" t="s">
        <v>72</v>
      </c>
      <c r="J823">
        <f>VLOOKUP(F823,[1]!china_towns_second__2[[Column1]:[Y]],3,FALSE)</f>
        <v>26.980931317260701</v>
      </c>
      <c r="K823">
        <f>VLOOKUP(F823,[1]!china_towns_second__2[[Column1]:[Y]],2,FALSE)</f>
        <v>112.6634791</v>
      </c>
      <c r="L823" t="s">
        <v>6722</v>
      </c>
      <c r="M823" t="str">
        <f>VLOOKUP(H823,CHOOSE({1,2},Table2[Native],Table2[Name]),2,0)</f>
        <v>Zhūhuī Qū</v>
      </c>
      <c r="N823" t="str">
        <f>VLOOKUP(I823,CHOOSE({1,2},Table2[Native],Table2[Name]),2,0)</f>
        <v>Héngyáng Shì</v>
      </c>
      <c r="O823" t="str">
        <f t="shared" si="50"/>
        <v>Jinjialing Nongchang (Héngyáng Shì)</v>
      </c>
      <c r="P823" s="11" t="str">
        <f t="shared" si="51"/>
        <v>Jinjialing Nongchang (Héngyáng Shì)</v>
      </c>
    </row>
    <row r="824" spans="1:16" hidden="1" x14ac:dyDescent="0.25">
      <c r="A824" t="s">
        <v>1173</v>
      </c>
      <c r="B824" t="str">
        <f t="shared" si="48"/>
        <v>Jīnjiāng Méiqū</v>
      </c>
      <c r="C824" t="str">
        <f t="shared" si="49"/>
        <v>Jīnjiāng Méiqū</v>
      </c>
      <c r="D824" t="s">
        <v>1174</v>
      </c>
      <c r="E824" t="s">
        <v>315</v>
      </c>
      <c r="F824" t="str">
        <f>_xlfn.CONCAT(D824,", ",H824,", ",I824,", ","湖南省")</f>
        <v>金江煤区, 临武县, 郴州市, 湖南省</v>
      </c>
      <c r="G824">
        <v>21</v>
      </c>
      <c r="H824" t="s">
        <v>60</v>
      </c>
      <c r="I824" t="s">
        <v>48</v>
      </c>
      <c r="J824" t="e">
        <f>VLOOKUP(F824,[1]!china_towns_second__2[[Column1]:[Y]],3,FALSE)</f>
        <v>#N/A</v>
      </c>
      <c r="K824" t="e">
        <f>VLOOKUP(F824,[1]!china_towns_second__2[[Column1]:[Y]],2,FALSE)</f>
        <v>#N/A</v>
      </c>
      <c r="L824" t="s">
        <v>6723</v>
      </c>
      <c r="M824" t="str">
        <f>VLOOKUP(H824,CHOOSE({1,2},Table2[Native],Table2[Name]),2,0)</f>
        <v>Línwŭ Xiàn</v>
      </c>
      <c r="N824" t="str">
        <f>VLOOKUP(I824,CHOOSE({1,2},Table2[Native],Table2[Name]),2,0)</f>
        <v>Chēnzhōu Shì</v>
      </c>
      <c r="O824" t="str">
        <f t="shared" si="50"/>
        <v>Jinjiang Meiqu (Chēnzhōu Shì)</v>
      </c>
      <c r="P824" s="11" t="str">
        <f t="shared" si="51"/>
        <v>Jinjiang Meiqu (Chēnzhōu Shì)</v>
      </c>
    </row>
    <row r="825" spans="1:16" hidden="1" x14ac:dyDescent="0.25">
      <c r="A825" t="s">
        <v>2736</v>
      </c>
      <c r="B825" t="str">
        <f t="shared" si="48"/>
        <v>Jīnjiāng Xiāng</v>
      </c>
      <c r="C825" t="str">
        <f t="shared" si="49"/>
        <v>Jīnjiāng Xiāng</v>
      </c>
      <c r="D825" t="s">
        <v>2737</v>
      </c>
      <c r="E825" t="s">
        <v>280</v>
      </c>
      <c r="F825" t="str">
        <f>_xlfn.CONCAT(D825,", ",H825,", ",I825,", ","湖南省")</f>
        <v>金江乡, 邵阳县, 邵阳市, 湖南省</v>
      </c>
      <c r="G825">
        <v>2748</v>
      </c>
      <c r="H825" t="s">
        <v>147</v>
      </c>
      <c r="I825" t="s">
        <v>133</v>
      </c>
      <c r="J825" t="e">
        <f>VLOOKUP(F825,[1]!china_towns_second__2[[Column1]:[Y]],3,FALSE)</f>
        <v>#N/A</v>
      </c>
      <c r="K825" t="e">
        <f>VLOOKUP(F825,[1]!china_towns_second__2[[Column1]:[Y]],2,FALSE)</f>
        <v>#N/A</v>
      </c>
      <c r="L825" t="s">
        <v>6724</v>
      </c>
      <c r="M825" t="str">
        <f>VLOOKUP(H825,CHOOSE({1,2},Table2[Native],Table2[Name]),2,0)</f>
        <v>Shàoyáng Xiàn</v>
      </c>
      <c r="N825" t="str">
        <f>VLOOKUP(I825,CHOOSE({1,2},Table2[Native],Table2[Name]),2,0)</f>
        <v>Shàoyáng Shì</v>
      </c>
      <c r="O825" t="str">
        <f t="shared" si="50"/>
        <v>Jinjiang Xiang (Shàoyáng Shì)</v>
      </c>
      <c r="P825" s="11" t="str">
        <f t="shared" si="51"/>
        <v>Jinjiang Xiang (Shàoyáng Shì)</v>
      </c>
    </row>
    <row r="826" spans="1:16" hidden="1" x14ac:dyDescent="0.25">
      <c r="A826" t="s">
        <v>1175</v>
      </c>
      <c r="B826" t="str">
        <f t="shared" si="48"/>
        <v>Jīnjiāng Zhèn</v>
      </c>
      <c r="C826" t="str">
        <f t="shared" si="49"/>
        <v>Jīnjiāng Zhèn</v>
      </c>
      <c r="D826" t="s">
        <v>1176</v>
      </c>
      <c r="E826" t="s">
        <v>306</v>
      </c>
      <c r="F826" t="str">
        <f>_xlfn.CONCAT(D826,", ",H826,", ",I826,", ","湖南省")</f>
        <v>金江镇, 临武县, 郴州市, 湖南省</v>
      </c>
      <c r="G826">
        <v>21761</v>
      </c>
      <c r="H826" t="s">
        <v>60</v>
      </c>
      <c r="I826" t="s">
        <v>48</v>
      </c>
      <c r="J826">
        <f>VLOOKUP(F826,[1]!china_towns_second__2[[Column1]:[Y]],3,FALSE)</f>
        <v>25.421800000000001</v>
      </c>
      <c r="K826">
        <f>VLOOKUP(F826,[1]!china_towns_second__2[[Column1]:[Y]],2,FALSE)</f>
        <v>112.712</v>
      </c>
      <c r="L826" t="s">
        <v>6725</v>
      </c>
      <c r="M826" t="str">
        <f>VLOOKUP(H826,CHOOSE({1,2},Table2[Native],Table2[Name]),2,0)</f>
        <v>Línwŭ Xiàn</v>
      </c>
      <c r="N826" t="str">
        <f>VLOOKUP(I826,CHOOSE({1,2},Table2[Native],Table2[Name]),2,0)</f>
        <v>Chēnzhōu Shì</v>
      </c>
      <c r="O826" t="str">
        <f t="shared" si="50"/>
        <v>Jinjiang Zhen (Chēnzhōu Shì)</v>
      </c>
      <c r="P826" s="11" t="str">
        <f t="shared" si="51"/>
        <v>Jinjiang Zhen (Chēnzhōu Shì)</v>
      </c>
    </row>
    <row r="827" spans="1:16" hidden="1" x14ac:dyDescent="0.25">
      <c r="A827" t="s">
        <v>874</v>
      </c>
      <c r="B827" t="str">
        <f t="shared" si="48"/>
        <v>Jīnjĭng Zhèn [incl. Shuāngjiāng Zhèn]</v>
      </c>
      <c r="C827" t="str">
        <f t="shared" si="49"/>
        <v>Jīnjĭng Zhèn [incl. Shuāngjiāng Zhèn]</v>
      </c>
      <c r="D827" t="s">
        <v>875</v>
      </c>
      <c r="E827" t="s">
        <v>306</v>
      </c>
      <c r="F827" t="str">
        <f>_xlfn.CONCAT(D827,", ",H827,", ",I827,", ","湖南省")</f>
        <v>金井镇, 长沙县, 长沙市, 湖南省</v>
      </c>
      <c r="G827">
        <v>48614</v>
      </c>
      <c r="H827" t="s">
        <v>30</v>
      </c>
      <c r="I827" t="s">
        <v>28</v>
      </c>
      <c r="J827">
        <f>VLOOKUP(F827,[1]!china_towns_second__2[[Column1]:[Y]],3,FALSE)</f>
        <v>28.567987152488602</v>
      </c>
      <c r="K827">
        <f>VLOOKUP(F827,[1]!china_towns_second__2[[Column1]:[Y]],2,FALSE)</f>
        <v>113.3689206</v>
      </c>
      <c r="L827" t="s">
        <v>6726</v>
      </c>
      <c r="M827" t="str">
        <f>VLOOKUP(H827,CHOOSE({1,2},Table2[Native],Table2[Name]),2,0)</f>
        <v>Chángshā Xiàn</v>
      </c>
      <c r="N827" t="str">
        <f>VLOOKUP(I827,CHOOSE({1,2},Table2[Native],Table2[Name]),2,0)</f>
        <v>Chángshā Shì</v>
      </c>
      <c r="O827" t="str">
        <f t="shared" si="50"/>
        <v>Jinjing Zhen [incl. Shuangjiang Zhen] (Chángshā Shì)</v>
      </c>
      <c r="P827" s="11" t="str">
        <f t="shared" si="51"/>
        <v>Jinjing Zhen [incl. Shuangjiang Zhen] (Chángshā Shì)</v>
      </c>
    </row>
    <row r="828" spans="1:16" hidden="1" x14ac:dyDescent="0.25">
      <c r="A828" t="s">
        <v>1606</v>
      </c>
      <c r="B828" t="str">
        <f t="shared" si="48"/>
        <v>Jīnlán Zhèn</v>
      </c>
      <c r="C828" t="str">
        <f t="shared" si="49"/>
        <v>Jīnlán Zhèn</v>
      </c>
      <c r="D828" t="s">
        <v>1607</v>
      </c>
      <c r="E828" t="s">
        <v>306</v>
      </c>
      <c r="F828" t="str">
        <f>_xlfn.CONCAT(D828,", ",H828,", ",I828,", ","湖南省")</f>
        <v>金兰镇, 衡阳县, 衡阳市, 湖南省</v>
      </c>
      <c r="G828">
        <v>70784</v>
      </c>
      <c r="H828" t="s">
        <v>82</v>
      </c>
      <c r="I828" t="s">
        <v>72</v>
      </c>
      <c r="J828">
        <f>VLOOKUP(F828,[1]!china_towns_second__2[[Column1]:[Y]],3,FALSE)</f>
        <v>27.129574790151299</v>
      </c>
      <c r="K828">
        <f>VLOOKUP(F828,[1]!china_towns_second__2[[Column1]:[Y]],2,FALSE)</f>
        <v>112.10201549999999</v>
      </c>
      <c r="L828" t="s">
        <v>6727</v>
      </c>
      <c r="M828" t="str">
        <f>VLOOKUP(H828,CHOOSE({1,2},Table2[Native],Table2[Name]),2,0)</f>
        <v>Héngyáng Xiàn</v>
      </c>
      <c r="N828" t="str">
        <f>VLOOKUP(I828,CHOOSE({1,2},Table2[Native],Table2[Name]),2,0)</f>
        <v>Héngyáng Shì</v>
      </c>
      <c r="O828" t="str">
        <f t="shared" si="50"/>
        <v>Jinlan Zhen (Héngyáng Shì)</v>
      </c>
      <c r="P828" s="11" t="str">
        <f t="shared" si="51"/>
        <v>Jinlan Zhen (Héngyáng Shì)</v>
      </c>
    </row>
    <row r="829" spans="1:16" hidden="1" x14ac:dyDescent="0.25">
      <c r="A829" t="s">
        <v>3782</v>
      </c>
      <c r="B829" t="str">
        <f t="shared" si="48"/>
        <v>Jīnlíng Zhèn</v>
      </c>
      <c r="C829" t="str">
        <f t="shared" si="49"/>
        <v>Jīnlíng Zhèn</v>
      </c>
      <c r="D829" t="s">
        <v>3783</v>
      </c>
      <c r="E829" t="s">
        <v>306</v>
      </c>
      <c r="F829" t="str">
        <f>_xlfn.CONCAT(D829,", ",H829,", ",I829,", ","湖南省")</f>
        <v>金陵镇, 新田县, 永州市, 湖南省</v>
      </c>
      <c r="G829">
        <v>8384</v>
      </c>
      <c r="H829" t="s">
        <v>219</v>
      </c>
      <c r="I829" t="s">
        <v>200</v>
      </c>
      <c r="J829">
        <f>VLOOKUP(F829,[1]!china_towns_second__2[[Column1]:[Y]],3,FALSE)</f>
        <v>26.040344863994399</v>
      </c>
      <c r="K829">
        <f>VLOOKUP(F829,[1]!china_towns_second__2[[Column1]:[Y]],2,FALSE)</f>
        <v>112.2899482</v>
      </c>
      <c r="L829" t="s">
        <v>6728</v>
      </c>
      <c r="M829" t="str">
        <f>VLOOKUP(H829,CHOOSE({1,2},Table2[Native],Table2[Name]),2,0)</f>
        <v>Xīntián Xiàn</v>
      </c>
      <c r="N829" t="str">
        <f>VLOOKUP(I829,CHOOSE({1,2},Table2[Native],Table2[Name]),2,0)</f>
        <v>Yŏngzhōu Shì</v>
      </c>
      <c r="O829" t="str">
        <f t="shared" si="50"/>
        <v>Jinling Zhen (Yŏngzhōu Shì)</v>
      </c>
      <c r="P829" s="11" t="str">
        <f t="shared" si="51"/>
        <v>Jinling Zhen (Yŏngzhōu Shì)</v>
      </c>
    </row>
    <row r="830" spans="1:16" hidden="1" x14ac:dyDescent="0.25">
      <c r="A830" t="s">
        <v>4153</v>
      </c>
      <c r="B830" t="str">
        <f t="shared" si="48"/>
        <v>Jīnlóng Zhèn [incl. Jiètóupū Zhèn, Yùhuá Zhèn]</v>
      </c>
      <c r="C830" t="str">
        <f t="shared" si="49"/>
        <v>Jīnlóng Zhèn [incl. Jiètóupū Zhèn, Yùhuá Zhèn]</v>
      </c>
      <c r="D830" t="s">
        <v>4154</v>
      </c>
      <c r="E830" t="s">
        <v>306</v>
      </c>
      <c r="F830" t="str">
        <f>_xlfn.CONCAT(D830,", ",H830,", ",I830,", ","湖南省")</f>
        <v>金龙镇, 湘阴县, 岳阳市, 湖南省</v>
      </c>
      <c r="G830">
        <v>31592</v>
      </c>
      <c r="H830" t="s">
        <v>232</v>
      </c>
      <c r="I830" t="s">
        <v>221</v>
      </c>
      <c r="J830">
        <f>VLOOKUP(F830,[1]!china_towns_second__2[[Column1]:[Y]],3,FALSE)</f>
        <v>28.543927191062402</v>
      </c>
      <c r="K830">
        <f>VLOOKUP(F830,[1]!china_towns_second__2[[Column1]:[Y]],2,FALSE)</f>
        <v>112.92967899999999</v>
      </c>
      <c r="L830" t="s">
        <v>6729</v>
      </c>
      <c r="M830" t="str">
        <f>VLOOKUP(H830,CHOOSE({1,2},Table2[Native],Table2[Name]),2,0)</f>
        <v>Xiāngyīn Xiàn</v>
      </c>
      <c r="N830" t="str">
        <f>VLOOKUP(I830,CHOOSE({1,2},Table2[Native],Table2[Name]),2,0)</f>
        <v>Yuèyáng Shì</v>
      </c>
      <c r="O830" t="str">
        <f t="shared" si="50"/>
        <v>Jinlong Zhen [incl. Jietoupu Zhen, Yuhua Zhen] (Yuèyáng Shì)</v>
      </c>
      <c r="P830" s="11" t="str">
        <f t="shared" si="51"/>
        <v>Jinlong Zhen [incl. Jietoupu Zhen, Yuhua Zhen] (Yuèyáng Shì)</v>
      </c>
    </row>
    <row r="831" spans="1:16" hidden="1" x14ac:dyDescent="0.25">
      <c r="A831" t="s">
        <v>459</v>
      </c>
      <c r="B831" t="str">
        <f t="shared" si="48"/>
        <v>Jīnluó Zhèn</v>
      </c>
      <c r="C831" t="str">
        <f t="shared" si="49"/>
        <v>Jīnluó Zhèn</v>
      </c>
      <c r="D831" t="s">
        <v>460</v>
      </c>
      <c r="E831" t="s">
        <v>306</v>
      </c>
      <c r="F831" t="str">
        <f>_xlfn.CONCAT(D831,", ",H831,", ",I831,", ","湖南省")</f>
        <v>金罗镇, 澧县, 常德市, 湖南省</v>
      </c>
      <c r="G831">
        <v>25654</v>
      </c>
      <c r="H831" t="s">
        <v>20</v>
      </c>
      <c r="I831" t="s">
        <v>6</v>
      </c>
      <c r="J831">
        <f>VLOOKUP(F831,[1]!china_towns_second__2[[Column1]:[Y]],3,FALSE)</f>
        <v>29.8544911258751</v>
      </c>
      <c r="K831">
        <f>VLOOKUP(F831,[1]!china_towns_second__2[[Column1]:[Y]],2,FALSE)</f>
        <v>111.6047947</v>
      </c>
      <c r="L831" t="s">
        <v>6730</v>
      </c>
      <c r="M831" t="str">
        <f>VLOOKUP(H831,CHOOSE({1,2},Table2[Native],Table2[Name]),2,0)</f>
        <v>Lĭ Xiàn</v>
      </c>
      <c r="N831" t="str">
        <f>VLOOKUP(I831,CHOOSE({1,2},Table2[Native],Table2[Name]),2,0)</f>
        <v>Chángdé Shì</v>
      </c>
      <c r="O831" t="str">
        <f t="shared" si="50"/>
        <v>Jinluo Zhen (Chángdé Shì)</v>
      </c>
      <c r="P831" s="11" t="str">
        <f t="shared" si="51"/>
        <v>Jinluo Zhen (Chángdé Shì)</v>
      </c>
    </row>
    <row r="832" spans="1:16" hidden="1" x14ac:dyDescent="0.25">
      <c r="A832" t="s">
        <v>3502</v>
      </c>
      <c r="B832" t="str">
        <f t="shared" si="48"/>
        <v>Jīnpén Zhèn</v>
      </c>
      <c r="C832" t="str">
        <f t="shared" si="49"/>
        <v>Jīnpén Zhèn</v>
      </c>
      <c r="D832" t="s">
        <v>3503</v>
      </c>
      <c r="E832" t="s">
        <v>306</v>
      </c>
      <c r="F832" t="str">
        <f>_xlfn.CONCAT(D832,", ",H832,", ",I832,", ","湖南省")</f>
        <v>金盆镇, 南县, 益阳市, 湖南省</v>
      </c>
      <c r="G832">
        <v>18828</v>
      </c>
      <c r="H832" t="s">
        <v>192</v>
      </c>
      <c r="I832" t="s">
        <v>188</v>
      </c>
      <c r="J832">
        <f>VLOOKUP(F832,[1]!china_towns_second__2[[Column1]:[Y]],3,FALSE)</f>
        <v>29.1063301641184</v>
      </c>
      <c r="K832">
        <f>VLOOKUP(F832,[1]!china_towns_second__2[[Column1]:[Y]],2,FALSE)</f>
        <v>112.6294157</v>
      </c>
      <c r="L832" t="s">
        <v>6731</v>
      </c>
      <c r="M832" t="str">
        <f>VLOOKUP(H832,CHOOSE({1,2},Table2[Native],Table2[Name]),2,0)</f>
        <v>Nán Xiàn</v>
      </c>
      <c r="N832" t="str">
        <f>VLOOKUP(I832,CHOOSE({1,2},Table2[Native],Table2[Name]),2,0)</f>
        <v>Yìyáng Shì</v>
      </c>
      <c r="O832" t="str">
        <f t="shared" si="50"/>
        <v>Jinpen Zhen (Yìyáng Shì)</v>
      </c>
      <c r="P832" s="11" t="str">
        <f t="shared" si="51"/>
        <v>Jinpen Zhen (Yìyáng Shì)</v>
      </c>
    </row>
    <row r="833" spans="1:16" hidden="1" x14ac:dyDescent="0.25">
      <c r="A833" t="s">
        <v>3784</v>
      </c>
      <c r="B833" t="str">
        <f t="shared" si="48"/>
        <v>Jīnpén Zhèn [Jīnpénwéi Xiāng]</v>
      </c>
      <c r="C833" t="str">
        <f t="shared" si="49"/>
        <v>Jīnpén Zhèn [Jīnpénwéi Xiāng]</v>
      </c>
      <c r="D833" t="s">
        <v>3503</v>
      </c>
      <c r="E833" t="s">
        <v>306</v>
      </c>
      <c r="F833" t="str">
        <f>_xlfn.CONCAT(D833,", ",H833,", ",I833,", ","湖南省")</f>
        <v>金盆镇, 新田县, 永州市, 湖南省</v>
      </c>
      <c r="G833">
        <v>18770</v>
      </c>
      <c r="H833" t="s">
        <v>219</v>
      </c>
      <c r="I833" t="s">
        <v>200</v>
      </c>
      <c r="J833">
        <f>VLOOKUP(F833,[1]!china_towns_second__2[[Column1]:[Y]],3,FALSE)</f>
        <v>25.719181958643102</v>
      </c>
      <c r="K833">
        <f>VLOOKUP(F833,[1]!china_towns_second__2[[Column1]:[Y]],2,FALSE)</f>
        <v>112.1711078</v>
      </c>
      <c r="L833" t="s">
        <v>6732</v>
      </c>
      <c r="M833" t="str">
        <f>VLOOKUP(H833,CHOOSE({1,2},Table2[Native],Table2[Name]),2,0)</f>
        <v>Xīntián Xiàn</v>
      </c>
      <c r="N833" t="str">
        <f>VLOOKUP(I833,CHOOSE({1,2},Table2[Native],Table2[Name]),2,0)</f>
        <v>Yŏngzhōu Shì</v>
      </c>
      <c r="O833" t="str">
        <f t="shared" si="50"/>
        <v>Jinpen Zhen [Jinpenwei Xiang] (Yŏngzhōu Shì)</v>
      </c>
      <c r="P833" s="11" t="str">
        <f t="shared" si="51"/>
        <v>Jinpen Zhen [Jinpenwei Xiang] (Yŏngzhōu Shì)</v>
      </c>
    </row>
    <row r="834" spans="1:16" hidden="1" x14ac:dyDescent="0.25">
      <c r="A834" t="s">
        <v>876</v>
      </c>
      <c r="B834" t="str">
        <f t="shared" ref="B834:B897" si="52">IF(COUNTIF(A:A,A834)&gt;1,_xlfn.CONCAT(A834," (",N834,")"),A834)</f>
        <v>Jīnpénlĭng Jiēdào</v>
      </c>
      <c r="C834" t="str">
        <f t="shared" ref="C834:C897" si="53">IF(COUNTIF(B:B,B834)&gt;1,_xlfn.CONCAT(A834," (",M834,")"),B834)</f>
        <v>Jīnpénlĭng Jiēdào</v>
      </c>
      <c r="D834" t="s">
        <v>877</v>
      </c>
      <c r="E834" t="s">
        <v>287</v>
      </c>
      <c r="F834" t="str">
        <f>_xlfn.CONCAT(D834,", ",H834,", ",I834,", ","湖南省")</f>
        <v>金盆岭街道, 天心区, 长沙市, 湖南省</v>
      </c>
      <c r="G834">
        <v>101291</v>
      </c>
      <c r="H834" t="s">
        <v>40</v>
      </c>
      <c r="I834" t="s">
        <v>28</v>
      </c>
      <c r="J834">
        <f>VLOOKUP(F834,[1]!china_towns_second__2[[Column1]:[Y]],3,FALSE)</f>
        <v>28.164494323866801</v>
      </c>
      <c r="K834">
        <f>VLOOKUP(F834,[1]!china_towns_second__2[[Column1]:[Y]],2,FALSE)</f>
        <v>112.9743029</v>
      </c>
      <c r="L834" t="s">
        <v>6733</v>
      </c>
      <c r="M834" t="str">
        <f>VLOOKUP(H834,CHOOSE({1,2},Table2[Native],Table2[Name]),2,0)</f>
        <v>Tiānxīn Qū</v>
      </c>
      <c r="N834" t="str">
        <f>VLOOKUP(I834,CHOOSE({1,2},Table2[Native],Table2[Name]),2,0)</f>
        <v>Chángshā Shì</v>
      </c>
      <c r="O834" t="str">
        <f t="shared" ref="O834:O897" si="54">_xlfn.CONCAT(L834," (",N834,")")</f>
        <v>Jinpenling Jiedao (Chángshā Shì)</v>
      </c>
      <c r="P834" s="11" t="str">
        <f t="shared" ref="P834:P897" si="55">IF(COUNTIF(O:O,O834)&gt;1,_xlfn.CONCAT(L834," (",M834,")"),O834)</f>
        <v>Jinpenling Jiedao (Chángshā Shì)</v>
      </c>
    </row>
    <row r="835" spans="1:16" hidden="1" x14ac:dyDescent="0.25">
      <c r="A835" t="s">
        <v>4407</v>
      </c>
      <c r="B835" t="str">
        <f t="shared" si="52"/>
        <v>Jīnpíng Xiāng</v>
      </c>
      <c r="C835" t="str">
        <f t="shared" si="53"/>
        <v>Jīnpíng Xiāng</v>
      </c>
      <c r="D835" t="s">
        <v>4408</v>
      </c>
      <c r="E835" t="s">
        <v>280</v>
      </c>
      <c r="F835" t="str">
        <f>_xlfn.CONCAT(D835,", ",H835,", ",I835,", ","湖南省")</f>
        <v>金坪乡, 慈利县, 张家界市, 湖南省</v>
      </c>
      <c r="G835">
        <v>8339</v>
      </c>
      <c r="H835" t="s">
        <v>242</v>
      </c>
      <c r="I835" t="s">
        <v>240</v>
      </c>
      <c r="J835" t="e">
        <f>VLOOKUP(F835,[1]!china_towns_second__2[[Column1]:[Y]],3,FALSE)</f>
        <v>#N/A</v>
      </c>
      <c r="K835" t="e">
        <f>VLOOKUP(F835,[1]!china_towns_second__2[[Column1]:[Y]],2,FALSE)</f>
        <v>#N/A</v>
      </c>
      <c r="L835" t="s">
        <v>6734</v>
      </c>
      <c r="M835" t="str">
        <f>VLOOKUP(H835,CHOOSE({1,2},Table2[Native],Table2[Name]),2,0)</f>
        <v>Cílì Xiàn</v>
      </c>
      <c r="N835" t="str">
        <f>VLOOKUP(I835,CHOOSE({1,2},Table2[Native],Table2[Name]),2,0)</f>
        <v>Zhāngjiājiè Shì</v>
      </c>
      <c r="O835" t="str">
        <f t="shared" si="54"/>
        <v>Jinping Xiang (Zhāngjiājiè Shì)</v>
      </c>
      <c r="P835" s="11" t="str">
        <f t="shared" si="55"/>
        <v>Jinping Xiang (Zhāngjiājiè Shì)</v>
      </c>
    </row>
    <row r="836" spans="1:16" hidden="1" x14ac:dyDescent="0.25">
      <c r="A836" t="s">
        <v>1177</v>
      </c>
      <c r="B836" t="str">
        <f t="shared" si="52"/>
        <v>Jìnpíng Zhèn [incl. Pánjiāng Xiāng]</v>
      </c>
      <c r="C836" t="str">
        <f t="shared" si="53"/>
        <v>Jìnpíng Zhèn [incl. Pánjiāng Xiāng]</v>
      </c>
      <c r="D836" t="s">
        <v>1178</v>
      </c>
      <c r="E836" t="s">
        <v>306</v>
      </c>
      <c r="F836" t="str">
        <f>_xlfn.CONCAT(D836,", ",H836,", ",I836,", ","湖南省")</f>
        <v>晋屏镇, 嘉禾县, 郴州市, 湖南省</v>
      </c>
      <c r="G836">
        <v>11094</v>
      </c>
      <c r="H836" t="s">
        <v>58</v>
      </c>
      <c r="I836" t="s">
        <v>48</v>
      </c>
      <c r="J836">
        <f>VLOOKUP(F836,[1]!china_towns_second__2[[Column1]:[Y]],3,FALSE)</f>
        <v>25.618262195322099</v>
      </c>
      <c r="K836">
        <f>VLOOKUP(F836,[1]!china_towns_second__2[[Column1]:[Y]],2,FALSE)</f>
        <v>112.2884336</v>
      </c>
      <c r="L836" t="s">
        <v>6735</v>
      </c>
      <c r="M836" t="str">
        <f>VLOOKUP(H836,CHOOSE({1,2},Table2[Native],Table2[Name]),2,0)</f>
        <v>Jiāhé Xiàn</v>
      </c>
      <c r="N836" t="str">
        <f>VLOOKUP(I836,CHOOSE({1,2},Table2[Native],Table2[Name]),2,0)</f>
        <v>Chēnzhōu Shì</v>
      </c>
      <c r="O836" t="str">
        <f t="shared" si="54"/>
        <v>Jinping Zhen [incl. Panjiang Xiang] (Chēnzhōu Shì)</v>
      </c>
      <c r="P836" s="11" t="str">
        <f t="shared" si="55"/>
        <v>Jinping Zhen [incl. Panjiang Xiang] (Chēnzhōu Shì)</v>
      </c>
    </row>
    <row r="837" spans="1:16" hidden="1" x14ac:dyDescent="0.25">
      <c r="A837" t="s">
        <v>1608</v>
      </c>
      <c r="B837" t="str">
        <f t="shared" si="52"/>
        <v>Jīnqiáo Zhèn</v>
      </c>
      <c r="C837" t="str">
        <f t="shared" si="53"/>
        <v>Jīnqiáo Zhèn</v>
      </c>
      <c r="D837" t="s">
        <v>1609</v>
      </c>
      <c r="E837" t="s">
        <v>306</v>
      </c>
      <c r="F837" t="str">
        <f>_xlfn.CONCAT(D837,", ",H837,", ",I837,", ","湖南省")</f>
        <v>金桥镇, 祁东县, 衡阳市, 湖南省</v>
      </c>
      <c r="G837">
        <v>41829</v>
      </c>
      <c r="H837" t="s">
        <v>88</v>
      </c>
      <c r="I837" t="s">
        <v>72</v>
      </c>
      <c r="J837">
        <f>VLOOKUP(F837,[1]!china_towns_second__2[[Column1]:[Y]],3,FALSE)</f>
        <v>26.693518758307199</v>
      </c>
      <c r="K837">
        <f>VLOOKUP(F837,[1]!china_towns_second__2[[Column1]:[Y]],2,FALSE)</f>
        <v>112.175258</v>
      </c>
      <c r="L837" t="s">
        <v>6736</v>
      </c>
      <c r="M837" t="str">
        <f>VLOOKUP(H837,CHOOSE({1,2},Table2[Native],Table2[Name]),2,0)</f>
        <v>Qídōng Xiàn</v>
      </c>
      <c r="N837" t="str">
        <f>VLOOKUP(I837,CHOOSE({1,2},Table2[Native],Table2[Name]),2,0)</f>
        <v>Héngyáng Shì</v>
      </c>
      <c r="O837" t="str">
        <f t="shared" si="54"/>
        <v>Jinqiao Zhen (Héngyáng Shì)</v>
      </c>
      <c r="P837" s="11" t="str">
        <f t="shared" si="55"/>
        <v>Jinqiao Zhen (Héngyáng Shì)</v>
      </c>
    </row>
    <row r="838" spans="1:16" hidden="1" x14ac:dyDescent="0.25">
      <c r="A838" t="s">
        <v>4616</v>
      </c>
      <c r="B838" t="str">
        <f t="shared" si="52"/>
        <v>Jīnshān Jiēdào</v>
      </c>
      <c r="C838" t="str">
        <f t="shared" si="53"/>
        <v>Jīnshān Jiēdào</v>
      </c>
      <c r="D838" t="s">
        <v>4617</v>
      </c>
      <c r="E838" t="s">
        <v>287</v>
      </c>
      <c r="F838" t="str">
        <f>_xlfn.CONCAT(D838,", ",H838,", ",I838,", ","湖南省")</f>
        <v>金山街道, 荷塘区, 株洲市, 湖南省</v>
      </c>
      <c r="G838">
        <v>36599</v>
      </c>
      <c r="H838" t="s">
        <v>254</v>
      </c>
      <c r="I838" t="s">
        <v>250</v>
      </c>
      <c r="J838">
        <f>VLOOKUP(F838,[1]!china_towns_second__2[[Column1]:[Y]],3,FALSE)</f>
        <v>27.857497375075798</v>
      </c>
      <c r="K838">
        <f>VLOOKUP(F838,[1]!china_towns_second__2[[Column1]:[Y]],2,FALSE)</f>
        <v>113.1894958</v>
      </c>
      <c r="L838" t="s">
        <v>6737</v>
      </c>
      <c r="M838" t="str">
        <f>VLOOKUP(H838,CHOOSE({1,2},Table2[Native],Table2[Name]),2,0)</f>
        <v>Hétáng Qū</v>
      </c>
      <c r="N838" t="str">
        <f>VLOOKUP(I838,CHOOSE({1,2},Table2[Native],Table2[Name]),2,0)</f>
        <v>Zhūzhōu Shì</v>
      </c>
      <c r="O838" t="str">
        <f t="shared" si="54"/>
        <v>Jinshan Jiedao (Zhūzhōu Shì)</v>
      </c>
      <c r="P838" s="11" t="str">
        <f t="shared" si="55"/>
        <v>Jinshan Jiedao (Zhūzhōu Shì)</v>
      </c>
    </row>
    <row r="839" spans="1:16" hidden="1" x14ac:dyDescent="0.25">
      <c r="A839" t="s">
        <v>3030</v>
      </c>
      <c r="B839" t="str">
        <f t="shared" si="52"/>
        <v>Jĭnshí Xiāng</v>
      </c>
      <c r="C839" t="str">
        <f t="shared" si="53"/>
        <v>Jĭnshí Xiāng</v>
      </c>
      <c r="D839" t="s">
        <v>3031</v>
      </c>
      <c r="E839" t="s">
        <v>280</v>
      </c>
      <c r="F839" t="str">
        <f>_xlfn.CONCAT(D839,", ",H839,", ",I839,", ","湖南省")</f>
        <v>锦石乡, 湘潭县, 湘潭市, 湖南省</v>
      </c>
      <c r="G839">
        <v>22946</v>
      </c>
      <c r="H839" t="s">
        <v>163</v>
      </c>
      <c r="I839" t="s">
        <v>159</v>
      </c>
      <c r="J839" t="e">
        <f>VLOOKUP(F839,[1]!china_towns_second__2[[Column1]:[Y]],3,FALSE)</f>
        <v>#N/A</v>
      </c>
      <c r="K839" t="e">
        <f>VLOOKUP(F839,[1]!china_towns_second__2[[Column1]:[Y]],2,FALSE)</f>
        <v>#N/A</v>
      </c>
      <c r="L839" t="s">
        <v>6738</v>
      </c>
      <c r="M839" t="str">
        <f>VLOOKUP(H839,CHOOSE({1,2},Table2[Native],Table2[Name]),2,0)</f>
        <v>Xiāngtán Xiàn</v>
      </c>
      <c r="N839" t="str">
        <f>VLOOKUP(I839,CHOOSE({1,2},Table2[Native],Table2[Name]),2,0)</f>
        <v>Xiāngtán Shì</v>
      </c>
      <c r="O839" t="str">
        <f t="shared" si="54"/>
        <v>Jinshi Xiang (Xiāngtán Shì)</v>
      </c>
      <c r="P839" s="11" t="str">
        <f t="shared" si="55"/>
        <v>Jinshi Xiang (Xiāngtán Shì)</v>
      </c>
    </row>
    <row r="840" spans="1:16" hidden="1" x14ac:dyDescent="0.25">
      <c r="A840" t="s">
        <v>2461</v>
      </c>
      <c r="B840" t="str">
        <f t="shared" si="52"/>
        <v>Jīnshí Zhèn (Lóudĭ Shì)</v>
      </c>
      <c r="C840" t="str">
        <f t="shared" si="53"/>
        <v>Jīnshí Zhèn (Lóudĭ Shì)</v>
      </c>
      <c r="D840" t="s">
        <v>2462</v>
      </c>
      <c r="E840" t="s">
        <v>306</v>
      </c>
      <c r="F840" t="str">
        <f>_xlfn.CONCAT(D840,", ",H840,", ",I840,", ","湖南省")</f>
        <v>金石镇, 涟源市, 娄底市, 湖南省</v>
      </c>
      <c r="G840">
        <v>50791</v>
      </c>
      <c r="H840" t="s">
        <v>125</v>
      </c>
      <c r="I840" t="s">
        <v>121</v>
      </c>
      <c r="J840">
        <f>VLOOKUP(F840,[1]!china_towns_second__2[[Column1]:[Y]],3,FALSE)</f>
        <v>27.542247956783601</v>
      </c>
      <c r="K840">
        <f>VLOOKUP(F840,[1]!china_towns_second__2[[Column1]:[Y]],2,FALSE)</f>
        <v>111.9490579</v>
      </c>
      <c r="L840" t="s">
        <v>6739</v>
      </c>
      <c r="M840" t="str">
        <f>VLOOKUP(H840,CHOOSE({1,2},Table2[Native],Table2[Name]),2,0)</f>
        <v>Liányuán Shì</v>
      </c>
      <c r="N840" t="str">
        <f>VLOOKUP(I840,CHOOSE({1,2},Table2[Native],Table2[Name]),2,0)</f>
        <v>Lóudĭ Shì</v>
      </c>
      <c r="O840" t="str">
        <f t="shared" si="54"/>
        <v>Jinshi Zhen (Loudi Shi) (Lóudĭ Shì)</v>
      </c>
      <c r="P840" s="11" t="str">
        <f t="shared" si="55"/>
        <v>Jinshi Zhen (Loudi Shi) (Lóudĭ Shì)</v>
      </c>
    </row>
    <row r="841" spans="1:16" hidden="1" x14ac:dyDescent="0.25">
      <c r="A841" t="s">
        <v>2461</v>
      </c>
      <c r="B841" t="str">
        <f t="shared" si="52"/>
        <v>Jīnshí Zhèn (Xiāngtán Shì)</v>
      </c>
      <c r="C841" t="str">
        <f t="shared" si="53"/>
        <v>Jīnshí Zhèn (Xiāngtán Shì)</v>
      </c>
      <c r="D841" t="s">
        <v>2462</v>
      </c>
      <c r="E841" t="s">
        <v>306</v>
      </c>
      <c r="F841" t="str">
        <f>_xlfn.CONCAT(D841,", ",H841,", ",I841,", ","湖南省")</f>
        <v>金石镇, 湘乡市, 湘潭市, 湖南省</v>
      </c>
      <c r="G841">
        <v>27567</v>
      </c>
      <c r="H841" t="s">
        <v>165</v>
      </c>
      <c r="I841" t="s">
        <v>159</v>
      </c>
      <c r="J841">
        <f>VLOOKUP(F841,[1]!china_towns_second__2[[Column1]:[Y]],3,FALSE)</f>
        <v>28.009576644193402</v>
      </c>
      <c r="K841">
        <f>VLOOKUP(F841,[1]!china_towns_second__2[[Column1]:[Y]],2,FALSE)</f>
        <v>112.440372</v>
      </c>
      <c r="L841" t="s">
        <v>6740</v>
      </c>
      <c r="M841" t="str">
        <f>VLOOKUP(H841,CHOOSE({1,2},Table2[Native],Table2[Name]),2,0)</f>
        <v>Xiāngxiāng Shì</v>
      </c>
      <c r="N841" t="str">
        <f>VLOOKUP(I841,CHOOSE({1,2},Table2[Native],Table2[Name]),2,0)</f>
        <v>Xiāngtán Shì</v>
      </c>
      <c r="O841" t="str">
        <f t="shared" si="54"/>
        <v>Jinshi Zhen (Xiangtan Shi) (Xiāngtán Shì)</v>
      </c>
      <c r="P841" s="11" t="str">
        <f t="shared" si="55"/>
        <v>Jinshi Zhen (Xiangtan Shi) (Xiāngtán Shì)</v>
      </c>
    </row>
    <row r="842" spans="1:16" hidden="1" x14ac:dyDescent="0.25">
      <c r="A842" t="s">
        <v>2740</v>
      </c>
      <c r="B842" t="str">
        <f t="shared" si="52"/>
        <v>Jīnshí Zhèn [incl. Báishā Zhèn, Fēixiānqiáo Xiāng]</v>
      </c>
      <c r="C842" t="str">
        <f t="shared" si="53"/>
        <v>Jīnshí Zhèn [incl. Báishā Zhèn, Fēixiānqiáo Xiāng]</v>
      </c>
      <c r="D842" t="s">
        <v>2462</v>
      </c>
      <c r="E842" t="s">
        <v>306</v>
      </c>
      <c r="F842" t="str">
        <f>_xlfn.CONCAT(D842,", ",H842,", ",I842,", ","湖南省")</f>
        <v>金石镇, 新宁县, 邵阳市, 湖南省</v>
      </c>
      <c r="G842">
        <v>151682</v>
      </c>
      <c r="H842" t="s">
        <v>155</v>
      </c>
      <c r="I842" t="s">
        <v>133</v>
      </c>
      <c r="J842">
        <f>VLOOKUP(F842,[1]!china_towns_second__2[[Column1]:[Y]],3,FALSE)</f>
        <v>26.414018277699501</v>
      </c>
      <c r="K842">
        <f>VLOOKUP(F842,[1]!china_towns_second__2[[Column1]:[Y]],2,FALSE)</f>
        <v>110.87328340000001</v>
      </c>
      <c r="L842" t="s">
        <v>6741</v>
      </c>
      <c r="M842" t="str">
        <f>VLOOKUP(H842,CHOOSE({1,2},Table2[Native],Table2[Name]),2,0)</f>
        <v>Xīnníng Xiàn</v>
      </c>
      <c r="N842" t="str">
        <f>VLOOKUP(I842,CHOOSE({1,2},Table2[Native],Table2[Name]),2,0)</f>
        <v>Shàoyáng Shì</v>
      </c>
      <c r="O842" t="str">
        <f t="shared" si="54"/>
        <v>Jinshi Zhen [incl. Baisha Zhen, Feixianqiao Xiang] (Shàoyáng Shì)</v>
      </c>
      <c r="P842" s="11" t="str">
        <f t="shared" si="55"/>
        <v>Jinshi Zhen [incl. Baisha Zhen, Feixianqiao Xiang] (Shàoyáng Shì)</v>
      </c>
    </row>
    <row r="843" spans="1:16" hidden="1" x14ac:dyDescent="0.25">
      <c r="A843" t="s">
        <v>2738</v>
      </c>
      <c r="B843" t="str">
        <f t="shared" si="52"/>
        <v>Jīnshíqiáo Zhèn</v>
      </c>
      <c r="C843" t="str">
        <f t="shared" si="53"/>
        <v>Jīnshíqiáo Zhèn</v>
      </c>
      <c r="D843" t="s">
        <v>2739</v>
      </c>
      <c r="E843" t="s">
        <v>306</v>
      </c>
      <c r="F843" t="str">
        <f>_xlfn.CONCAT(D843,", ",H843,", ",I843,", ","湖南省")</f>
        <v>金石桥镇, 隆回县, 邵阳市, 湖南省</v>
      </c>
      <c r="G843">
        <v>61419</v>
      </c>
      <c r="H843" t="s">
        <v>143</v>
      </c>
      <c r="I843" t="s">
        <v>133</v>
      </c>
      <c r="J843">
        <f>VLOOKUP(F843,[1]!china_towns_second__2[[Column1]:[Y]],3,FALSE)</f>
        <v>27.590856611142801</v>
      </c>
      <c r="K843">
        <f>VLOOKUP(F843,[1]!china_towns_second__2[[Column1]:[Y]],2,FALSE)</f>
        <v>110.926295</v>
      </c>
      <c r="L843" t="s">
        <v>6742</v>
      </c>
      <c r="M843" t="str">
        <f>VLOOKUP(H843,CHOOSE({1,2},Table2[Native],Table2[Name]),2,0)</f>
        <v>Lónghuí Xiàn</v>
      </c>
      <c r="N843" t="str">
        <f>VLOOKUP(I843,CHOOSE({1,2},Table2[Native],Table2[Name]),2,0)</f>
        <v>Shàoyáng Shì</v>
      </c>
      <c r="O843" t="str">
        <f t="shared" si="54"/>
        <v>Jinshiqiao Zhen (Shàoyáng Shì)</v>
      </c>
      <c r="P843" s="11" t="str">
        <f t="shared" si="55"/>
        <v>Jinshiqiao Zhen (Shàoyáng Shì)</v>
      </c>
    </row>
    <row r="844" spans="1:16" hidden="1" x14ac:dyDescent="0.25">
      <c r="A844" t="s">
        <v>3032</v>
      </c>
      <c r="B844" t="str">
        <f t="shared" si="52"/>
        <v>Jīnsŏu Xiāng</v>
      </c>
      <c r="C844" t="str">
        <f t="shared" si="53"/>
        <v>Jīnsŏu Xiāng</v>
      </c>
      <c r="D844" t="s">
        <v>3033</v>
      </c>
      <c r="E844" t="s">
        <v>280</v>
      </c>
      <c r="F844" t="str">
        <f>_xlfn.CONCAT(D844,", ",H844,", ",I844,", ","湖南省")</f>
        <v>金薮乡, 湘乡市, 湘潭市, 湖南省</v>
      </c>
      <c r="G844">
        <v>29420</v>
      </c>
      <c r="H844" t="s">
        <v>165</v>
      </c>
      <c r="I844" t="s">
        <v>159</v>
      </c>
      <c r="J844" t="e">
        <f>VLOOKUP(F844,[1]!china_towns_second__2[[Column1]:[Y]],3,FALSE)</f>
        <v>#N/A</v>
      </c>
      <c r="K844" t="e">
        <f>VLOOKUP(F844,[1]!china_towns_second__2[[Column1]:[Y]],2,FALSE)</f>
        <v>#N/A</v>
      </c>
      <c r="L844" t="s">
        <v>6743</v>
      </c>
      <c r="M844" t="str">
        <f>VLOOKUP(H844,CHOOSE({1,2},Table2[Native],Table2[Name]),2,0)</f>
        <v>Xiāngxiāng Shì</v>
      </c>
      <c r="N844" t="str">
        <f>VLOOKUP(I844,CHOOSE({1,2},Table2[Native],Table2[Name]),2,0)</f>
        <v>Xiāngtán Shì</v>
      </c>
      <c r="O844" t="str">
        <f t="shared" si="54"/>
        <v>Jinsou Xiang (Xiāngtán Shì)</v>
      </c>
      <c r="P844" s="11" t="str">
        <f t="shared" si="55"/>
        <v>Jinsou Xiang (Xiāngtán Shì)</v>
      </c>
    </row>
    <row r="845" spans="1:16" hidden="1" x14ac:dyDescent="0.25">
      <c r="A845" t="s">
        <v>1610</v>
      </c>
      <c r="B845" t="str">
        <f t="shared" si="52"/>
        <v>Jìnwĕizhōu Zhèn</v>
      </c>
      <c r="C845" t="str">
        <f t="shared" si="53"/>
        <v>Jìnwĕizhōu Zhèn</v>
      </c>
      <c r="D845" t="s">
        <v>1611</v>
      </c>
      <c r="E845" t="s">
        <v>306</v>
      </c>
      <c r="F845" t="str">
        <f>_xlfn.CONCAT(D845,", ",H845,", ",I845,", ","湖南省")</f>
        <v>近尾洲镇, 衡南县, 衡阳市, 湖南省</v>
      </c>
      <c r="G845">
        <v>26497</v>
      </c>
      <c r="H845" t="s">
        <v>78</v>
      </c>
      <c r="I845" t="s">
        <v>72</v>
      </c>
      <c r="J845">
        <f>VLOOKUP(F845,[1]!china_towns_second__2[[Column1]:[Y]],3,FALSE)</f>
        <v>26.606006354449999</v>
      </c>
      <c r="K845">
        <f>VLOOKUP(F845,[1]!china_towns_second__2[[Column1]:[Y]],2,FALSE)</f>
        <v>112.38377149999999</v>
      </c>
      <c r="L845" t="s">
        <v>6744</v>
      </c>
      <c r="M845" t="str">
        <f>VLOOKUP(H845,CHOOSE({1,2},Table2[Native],Table2[Name]),2,0)</f>
        <v>Héngnán Xiàn</v>
      </c>
      <c r="N845" t="str">
        <f>VLOOKUP(I845,CHOOSE({1,2},Table2[Native],Table2[Name]),2,0)</f>
        <v>Héngyáng Shì</v>
      </c>
      <c r="O845" t="str">
        <f t="shared" si="54"/>
        <v>Jinweizhou Zhen (Héngyáng Shì)</v>
      </c>
      <c r="P845" s="11" t="str">
        <f t="shared" si="55"/>
        <v>Jinweizhou Zhen (Héngyáng Shì)</v>
      </c>
    </row>
    <row r="846" spans="1:16" hidden="1" x14ac:dyDescent="0.25">
      <c r="A846" t="s">
        <v>2741</v>
      </c>
      <c r="B846" t="str">
        <f t="shared" si="52"/>
        <v>Jīnwūtáng Zhèn</v>
      </c>
      <c r="C846" t="str">
        <f t="shared" si="53"/>
        <v>Jīnwūtáng Zhèn</v>
      </c>
      <c r="D846" t="s">
        <v>2742</v>
      </c>
      <c r="E846" t="s">
        <v>306</v>
      </c>
      <c r="F846" t="str">
        <f>_xlfn.CONCAT(D846,", ",H846,", ",I846,", ","湖南省")</f>
        <v>金屋塘镇, 绥宁县, 邵阳市, 湖南省</v>
      </c>
      <c r="G846">
        <v>14205</v>
      </c>
      <c r="H846" t="s">
        <v>151</v>
      </c>
      <c r="I846" t="s">
        <v>133</v>
      </c>
      <c r="J846">
        <f>VLOOKUP(F846,[1]!china_towns_second__2[[Column1]:[Y]],3,FALSE)</f>
        <v>27.054254460709199</v>
      </c>
      <c r="K846">
        <f>VLOOKUP(F846,[1]!china_towns_second__2[[Column1]:[Y]],2,FALSE)</f>
        <v>110.3368013</v>
      </c>
      <c r="L846" t="s">
        <v>6745</v>
      </c>
      <c r="M846" t="str">
        <f>VLOOKUP(H846,CHOOSE({1,2},Table2[Native],Table2[Name]),2,0)</f>
        <v>Suíníng Xiàn</v>
      </c>
      <c r="N846" t="str">
        <f>VLOOKUP(I846,CHOOSE({1,2},Table2[Native],Table2[Name]),2,0)</f>
        <v>Shàoyáng Shì</v>
      </c>
      <c r="O846" t="str">
        <f t="shared" si="54"/>
        <v>Jinwutang Zhen (Shàoyáng Shì)</v>
      </c>
      <c r="P846" s="11" t="str">
        <f t="shared" si="55"/>
        <v>Jinwutang Zhen (Shàoyáng Shì)</v>
      </c>
    </row>
    <row r="847" spans="1:16" hidden="1" x14ac:dyDescent="0.25">
      <c r="A847" t="s">
        <v>2049</v>
      </c>
      <c r="B847" t="str">
        <f t="shared" si="52"/>
        <v>Jĭnxī Xiāng</v>
      </c>
      <c r="C847" t="str">
        <f t="shared" si="53"/>
        <v>Jĭnxī Xiāng</v>
      </c>
      <c r="D847" t="s">
        <v>2050</v>
      </c>
      <c r="E847" t="s">
        <v>280</v>
      </c>
      <c r="F847" t="str">
        <f>_xlfn.CONCAT(D847,", ",H847,", ",I847,", ","湖南省")</f>
        <v>锦溪乡, 中方县, 怀化市, 湖南省</v>
      </c>
      <c r="G847">
        <v>3966</v>
      </c>
      <c r="H847" t="s">
        <v>119</v>
      </c>
      <c r="I847" t="s">
        <v>95</v>
      </c>
      <c r="J847" t="e">
        <f>VLOOKUP(F847,[1]!china_towns_second__2[[Column1]:[Y]],3,FALSE)</f>
        <v>#N/A</v>
      </c>
      <c r="K847" t="e">
        <f>VLOOKUP(F847,[1]!china_towns_second__2[[Column1]:[Y]],2,FALSE)</f>
        <v>#N/A</v>
      </c>
      <c r="L847" t="s">
        <v>6746</v>
      </c>
      <c r="M847" t="str">
        <f>VLOOKUP(H847,CHOOSE({1,2},Table2[Native],Table2[Name]),2,0)</f>
        <v>Zhōngfāng Xiàn</v>
      </c>
      <c r="N847" t="str">
        <f>VLOOKUP(I847,CHOOSE({1,2},Table2[Native],Table2[Name]),2,0)</f>
        <v>Huáihuà Shì</v>
      </c>
      <c r="O847" t="str">
        <f t="shared" si="54"/>
        <v>Jinxi Xiang (Huáihuà Shì)</v>
      </c>
      <c r="P847" s="11" t="str">
        <f t="shared" si="55"/>
        <v>Jinxi Xiang (Huáihuà Shì)</v>
      </c>
    </row>
    <row r="848" spans="1:16" hidden="1" x14ac:dyDescent="0.25">
      <c r="A848" t="s">
        <v>1612</v>
      </c>
      <c r="B848" t="str">
        <f t="shared" si="52"/>
        <v>Jīnxī Zhèn</v>
      </c>
      <c r="C848" t="str">
        <f t="shared" si="53"/>
        <v>Jīnxī Zhèn</v>
      </c>
      <c r="D848" t="s">
        <v>1613</v>
      </c>
      <c r="E848" t="s">
        <v>306</v>
      </c>
      <c r="F848" t="str">
        <f>_xlfn.CONCAT(D848,", ",H848,", ",I848,", ","湖南省")</f>
        <v>金溪镇, 衡阳县, 衡阳市, 湖南省</v>
      </c>
      <c r="G848">
        <v>32625</v>
      </c>
      <c r="H848" t="s">
        <v>82</v>
      </c>
      <c r="I848" t="s">
        <v>72</v>
      </c>
      <c r="J848">
        <f>VLOOKUP(F848,[1]!china_towns_second__2[[Column1]:[Y]],3,FALSE)</f>
        <v>27.2896543397882</v>
      </c>
      <c r="K848">
        <f>VLOOKUP(F848,[1]!china_towns_second__2[[Column1]:[Y]],2,FALSE)</f>
        <v>112.321878</v>
      </c>
      <c r="L848" t="s">
        <v>6747</v>
      </c>
      <c r="M848" t="str">
        <f>VLOOKUP(H848,CHOOSE({1,2},Table2[Native],Table2[Name]),2,0)</f>
        <v>Héngyáng Xiàn</v>
      </c>
      <c r="N848" t="str">
        <f>VLOOKUP(I848,CHOOSE({1,2},Table2[Native],Table2[Name]),2,0)</f>
        <v>Héngyáng Shì</v>
      </c>
      <c r="O848" t="str">
        <f t="shared" si="54"/>
        <v>Jinxi Zhen (Héngyáng Shì)</v>
      </c>
      <c r="P848" s="11" t="str">
        <f t="shared" si="55"/>
        <v>Jinxi Zhen (Héngyáng Shì)</v>
      </c>
    </row>
    <row r="849" spans="1:16" hidden="1" x14ac:dyDescent="0.25">
      <c r="A849" t="s">
        <v>4409</v>
      </c>
      <c r="B849" t="str">
        <f t="shared" si="52"/>
        <v>Jīnyán Tŭjiāzú Xiāng</v>
      </c>
      <c r="C849" t="str">
        <f t="shared" si="53"/>
        <v>Jīnyán Tŭjiāzú Xiāng</v>
      </c>
      <c r="D849" t="s">
        <v>4410</v>
      </c>
      <c r="E849" t="s">
        <v>280</v>
      </c>
      <c r="F849" t="str">
        <f>_xlfn.CONCAT(D849,", ",H849,", ",I849,", ","湖南省")</f>
        <v>金岩土家族乡, 慈利县, 张家界市, 湖南省</v>
      </c>
      <c r="G849">
        <v>15540</v>
      </c>
      <c r="H849" t="s">
        <v>242</v>
      </c>
      <c r="I849" t="s">
        <v>240</v>
      </c>
      <c r="J849" t="e">
        <f>VLOOKUP(F849,[1]!china_towns_second__2[[Column1]:[Y]],3,FALSE)</f>
        <v>#N/A</v>
      </c>
      <c r="K849" t="e">
        <f>VLOOKUP(F849,[1]!china_towns_second__2[[Column1]:[Y]],2,FALSE)</f>
        <v>#N/A</v>
      </c>
      <c r="L849" t="s">
        <v>6748</v>
      </c>
      <c r="M849" t="str">
        <f>VLOOKUP(H849,CHOOSE({1,2},Table2[Native],Table2[Name]),2,0)</f>
        <v>Cílì Xiàn</v>
      </c>
      <c r="N849" t="str">
        <f>VLOOKUP(I849,CHOOSE({1,2},Table2[Native],Table2[Name]),2,0)</f>
        <v>Zhāngjiājiè Shì</v>
      </c>
      <c r="O849" t="str">
        <f t="shared" si="54"/>
        <v>Jinyan Tujiazu Xiang (Zhāngjiājiè Shì)</v>
      </c>
      <c r="P849" s="11" t="str">
        <f t="shared" si="55"/>
        <v>Jinyan Tujiazu Xiang (Zhāngjiājiè Shì)</v>
      </c>
    </row>
    <row r="850" spans="1:16" hidden="1" x14ac:dyDescent="0.25">
      <c r="A850" t="s">
        <v>3504</v>
      </c>
      <c r="B850" t="str">
        <f t="shared" si="52"/>
        <v>Jīnyínshān Jiēdào</v>
      </c>
      <c r="C850" t="str">
        <f t="shared" si="53"/>
        <v>Jīnyínshān Jiēdào</v>
      </c>
      <c r="D850" t="s">
        <v>3505</v>
      </c>
      <c r="E850" t="s">
        <v>287</v>
      </c>
      <c r="F850" t="str">
        <f>_xlfn.CONCAT(D850,", ",H850,", ",I850,", ","湖南省")</f>
        <v>金银山街道, 赫山区, 益阳市, 湖南省</v>
      </c>
      <c r="G850">
        <v>49930</v>
      </c>
      <c r="H850" t="s">
        <v>191</v>
      </c>
      <c r="I850" t="s">
        <v>188</v>
      </c>
      <c r="J850">
        <f>VLOOKUP(F850,[1]!china_towns_second__2[[Column1]:[Y]],3,FALSE)</f>
        <v>28.577117370505601</v>
      </c>
      <c r="K850">
        <f>VLOOKUP(F850,[1]!china_towns_second__2[[Column1]:[Y]],2,FALSE)</f>
        <v>112.3365611</v>
      </c>
      <c r="L850" t="s">
        <v>6749</v>
      </c>
      <c r="M850" t="str">
        <f>VLOOKUP(H850,CHOOSE({1,2},Table2[Native],Table2[Name]),2,0)</f>
        <v>Hèshān Qū</v>
      </c>
      <c r="N850" t="str">
        <f>VLOOKUP(I850,CHOOSE({1,2},Table2[Native],Table2[Name]),2,0)</f>
        <v>Yìyáng Shì</v>
      </c>
      <c r="O850" t="str">
        <f t="shared" si="54"/>
        <v>Jinyinshan Jiedao (Yìyáng Shì)</v>
      </c>
      <c r="P850" s="11" t="str">
        <f t="shared" si="55"/>
        <v>Jinyinshan Jiedao (Yìyáng Shì)</v>
      </c>
    </row>
    <row r="851" spans="1:16" hidden="1" x14ac:dyDescent="0.25">
      <c r="A851" t="s">
        <v>461</v>
      </c>
      <c r="B851" t="str">
        <f t="shared" si="52"/>
        <v>Jīnyúlĭng Jiēdào</v>
      </c>
      <c r="C851" t="str">
        <f t="shared" si="53"/>
        <v>Jīnyúlĭng Jiēdào</v>
      </c>
      <c r="D851" t="s">
        <v>462</v>
      </c>
      <c r="E851" t="s">
        <v>287</v>
      </c>
      <c r="F851" t="str">
        <f>_xlfn.CONCAT(D851,", ",H851,", ",I851,", ","湖南省")</f>
        <v>金鱼岭街道, 津市市, 常德市, 湖南省</v>
      </c>
      <c r="G851">
        <v>18935</v>
      </c>
      <c r="H851" t="s">
        <v>16</v>
      </c>
      <c r="I851" t="s">
        <v>6</v>
      </c>
      <c r="J851">
        <f>VLOOKUP(F851,[1]!china_towns_second__2[[Column1]:[Y]],3,FALSE)</f>
        <v>29.590235570161202</v>
      </c>
      <c r="K851">
        <f>VLOOKUP(F851,[1]!china_towns_second__2[[Column1]:[Y]],2,FALSE)</f>
        <v>111.84384489999999</v>
      </c>
      <c r="L851" t="s">
        <v>6750</v>
      </c>
      <c r="M851" t="str">
        <f>VLOOKUP(H851,CHOOSE({1,2},Table2[Native],Table2[Name]),2,0)</f>
        <v>Jīnshì Shì</v>
      </c>
      <c r="N851" t="str">
        <f>VLOOKUP(I851,CHOOSE({1,2},Table2[Native],Table2[Name]),2,0)</f>
        <v>Chángdé Shì</v>
      </c>
      <c r="O851" t="str">
        <f t="shared" si="54"/>
        <v>Jinyuling Jiedao (Chángdé Shì)</v>
      </c>
      <c r="P851" s="11" t="str">
        <f t="shared" si="55"/>
        <v>Jinyuling Jiedao (Chángdé Shì)</v>
      </c>
    </row>
    <row r="852" spans="1:16" hidden="1" x14ac:dyDescent="0.25">
      <c r="A852" t="s">
        <v>878</v>
      </c>
      <c r="B852" t="str">
        <f t="shared" si="52"/>
        <v>Jīnzhōu Zhèn</v>
      </c>
      <c r="C852" t="str">
        <f t="shared" si="53"/>
        <v>Jīnzhōu Zhèn</v>
      </c>
      <c r="D852" t="s">
        <v>879</v>
      </c>
      <c r="E852" t="s">
        <v>306</v>
      </c>
      <c r="F852" t="str">
        <f>_xlfn.CONCAT(D852,", ",H852,", ",I852,", ","湖南省")</f>
        <v>金洲镇, 宁乡市, 长沙市, 湖南省</v>
      </c>
      <c r="G852">
        <v>30842</v>
      </c>
      <c r="H852" t="s">
        <v>38</v>
      </c>
      <c r="I852" t="s">
        <v>28</v>
      </c>
      <c r="J852">
        <f>VLOOKUP(F852,[1]!china_towns_second__2[[Column1]:[Y]],3,FALSE)</f>
        <v>28.2999379472732</v>
      </c>
      <c r="K852">
        <f>VLOOKUP(F852,[1]!china_towns_second__2[[Column1]:[Y]],2,FALSE)</f>
        <v>112.6705426</v>
      </c>
      <c r="L852" t="s">
        <v>6751</v>
      </c>
      <c r="M852" t="str">
        <f>VLOOKUP(H852,CHOOSE({1,2},Table2[Native],Table2[Name]),2,0)</f>
        <v>Níngxiāng Shì</v>
      </c>
      <c r="N852" t="str">
        <f>VLOOKUP(I852,CHOOSE({1,2},Table2[Native],Table2[Name]),2,0)</f>
        <v>Chángshā Shì</v>
      </c>
      <c r="O852" t="str">
        <f t="shared" si="54"/>
        <v>Jinzhou Zhen (Chángshā Shì)</v>
      </c>
      <c r="P852" s="11" t="str">
        <f t="shared" si="55"/>
        <v>Jinzhou Zhen (Chángshā Shì)</v>
      </c>
    </row>
    <row r="853" spans="1:16" hidden="1" x14ac:dyDescent="0.25">
      <c r="A853" t="s">
        <v>2051</v>
      </c>
      <c r="B853" t="str">
        <f t="shared" si="52"/>
        <v>Jīnzhú Zhèn [incl. Jīnlóng Xiāng, Xiàojiā Xiāng]</v>
      </c>
      <c r="C853" t="str">
        <f t="shared" si="53"/>
        <v>Jīnzhú Zhèn [incl. Jīnlóng Xiāng, Xiàojiā Xiāng]</v>
      </c>
      <c r="D853" t="s">
        <v>2052</v>
      </c>
      <c r="E853" t="s">
        <v>306</v>
      </c>
      <c r="F853" t="str">
        <f>_xlfn.CONCAT(D853,", ",H853,", ",I853,", ","湖南省")</f>
        <v>金竹镇, 会同县, 怀化市, 湖南省</v>
      </c>
      <c r="G853">
        <v>17059</v>
      </c>
      <c r="H853" t="s">
        <v>102</v>
      </c>
      <c r="I853" t="s">
        <v>95</v>
      </c>
      <c r="J853">
        <f>VLOOKUP(F853,[1]!china_towns_second__2[[Column1]:[Y]],3,FALSE)</f>
        <v>27.010588063251699</v>
      </c>
      <c r="K853">
        <f>VLOOKUP(F853,[1]!china_towns_second__2[[Column1]:[Y]],2,FALSE)</f>
        <v>109.8751936</v>
      </c>
      <c r="L853" t="s">
        <v>6752</v>
      </c>
      <c r="M853" t="str">
        <f>VLOOKUP(H853,CHOOSE({1,2},Table2[Native],Table2[Name]),2,0)</f>
        <v>Huìtóng Xiàn</v>
      </c>
      <c r="N853" t="str">
        <f>VLOOKUP(I853,CHOOSE({1,2},Table2[Native],Table2[Name]),2,0)</f>
        <v>Huáihuà Shì</v>
      </c>
      <c r="O853" t="str">
        <f t="shared" si="54"/>
        <v>Jinzhu Zhen [incl. Jinlong Xiang, Xiaojia Xiang] (Huáihuà Shì)</v>
      </c>
      <c r="P853" s="11" t="str">
        <f t="shared" si="55"/>
        <v>Jinzhu Zhen [incl. Jinlong Xiang, Xiaojia Xiang] (Huáihuà Shì)</v>
      </c>
    </row>
    <row r="854" spans="1:16" hidden="1" x14ac:dyDescent="0.25">
      <c r="A854" t="s">
        <v>2463</v>
      </c>
      <c r="B854" t="str">
        <f t="shared" si="52"/>
        <v>Jīnzhúshān Zhèn</v>
      </c>
      <c r="C854" t="str">
        <f t="shared" si="53"/>
        <v>Jīnzhúshān Zhèn</v>
      </c>
      <c r="D854" t="s">
        <v>2464</v>
      </c>
      <c r="E854" t="s">
        <v>306</v>
      </c>
      <c r="F854" t="str">
        <f>_xlfn.CONCAT(D854,", ",H854,", ",I854,", ","湖南省")</f>
        <v>金竹山镇, 冷水江市, 娄底市, 湖南省</v>
      </c>
      <c r="G854">
        <v>17468</v>
      </c>
      <c r="H854" t="s">
        <v>123</v>
      </c>
      <c r="I854" t="s">
        <v>121</v>
      </c>
      <c r="J854">
        <f>VLOOKUP(F854,[1]!china_towns_second__2[[Column1]:[Y]],3,FALSE)</f>
        <v>27.611901605247699</v>
      </c>
      <c r="K854">
        <f>VLOOKUP(F854,[1]!china_towns_second__2[[Column1]:[Y]],2,FALSE)</f>
        <v>111.48989039999999</v>
      </c>
      <c r="L854" t="s">
        <v>6753</v>
      </c>
      <c r="M854" t="str">
        <f>VLOOKUP(H854,CHOOSE({1,2},Table2[Native],Table2[Name]),2,0)</f>
        <v>Lĕngshuĭjiāng Shì</v>
      </c>
      <c r="N854" t="str">
        <f>VLOOKUP(I854,CHOOSE({1,2},Table2[Native],Table2[Name]),2,0)</f>
        <v>Lóudĭ Shì</v>
      </c>
      <c r="O854" t="str">
        <f t="shared" si="54"/>
        <v>Jinzhushan Zhen (Lóudĭ Shì)</v>
      </c>
      <c r="P854" s="11" t="str">
        <f t="shared" si="55"/>
        <v>Jinzhushan Zhen (Lóudĭ Shì)</v>
      </c>
    </row>
    <row r="855" spans="1:16" hidden="1" x14ac:dyDescent="0.25">
      <c r="A855" t="s">
        <v>1179</v>
      </c>
      <c r="B855" t="str">
        <f t="shared" si="52"/>
        <v>Jīnzǐxiān Zhèn [incl. Guānwáng Zhèn, Háoshān Xiāng, Yángnăo Xiāng, Xīnzhōu Xiāng]</v>
      </c>
      <c r="C855" t="str">
        <f t="shared" si="53"/>
        <v>Jīnzǐxiān Zhèn [incl. Guānwáng Zhèn, Háoshān Xiāng, Yángnăo Xiāng, Xīnzhōu Xiāng]</v>
      </c>
      <c r="D855" t="s">
        <v>1180</v>
      </c>
      <c r="E855" t="s">
        <v>306</v>
      </c>
      <c r="F855" t="str">
        <f>_xlfn.CONCAT(D855,", ",H855,", ",I855,", ","湖南省")</f>
        <v>金紫仙镇, 安仁县, 郴州市, 湖南省</v>
      </c>
      <c r="G855">
        <v>38264</v>
      </c>
      <c r="H855" t="s">
        <v>50</v>
      </c>
      <c r="I855" t="s">
        <v>48</v>
      </c>
      <c r="J855">
        <f>VLOOKUP(F855,[1]!china_towns_second__2[[Column1]:[Y]],3,FALSE)</f>
        <v>26.417245999710101</v>
      </c>
      <c r="K855">
        <f>VLOOKUP(F855,[1]!china_towns_second__2[[Column1]:[Y]],2,FALSE)</f>
        <v>113.47020190000001</v>
      </c>
      <c r="L855" t="s">
        <v>6754</v>
      </c>
      <c r="M855" t="str">
        <f>VLOOKUP(H855,CHOOSE({1,2},Table2[Native],Table2[Name]),2,0)</f>
        <v>Ānrén Xiàn</v>
      </c>
      <c r="N855" t="str">
        <f>VLOOKUP(I855,CHOOSE({1,2},Table2[Native],Table2[Name]),2,0)</f>
        <v>Chēnzhōu Shì</v>
      </c>
      <c r="O855" t="str">
        <f t="shared" si="54"/>
        <v>Jinzixian Zhen [incl. Guanwang Zhen, Haoshan Xiang, Yangnao Xiang, Xinzhou Xiang] (Chēnzhōu Shì)</v>
      </c>
      <c r="P855" s="11" t="str">
        <f t="shared" si="55"/>
        <v>Jinzixian Zhen [incl. Guanwang Zhen, Haoshan Xiang, Yangnao Xiang, Xinzhou Xiang] (Chēnzhōu Shì)</v>
      </c>
    </row>
    <row r="856" spans="1:16" hidden="1" x14ac:dyDescent="0.25">
      <c r="A856" t="s">
        <v>2053</v>
      </c>
      <c r="B856" t="str">
        <f t="shared" si="52"/>
        <v>Jīnziyán Dòngzú Miáozú Xiāng</v>
      </c>
      <c r="C856" t="str">
        <f t="shared" si="53"/>
        <v>Jīnziyán Dòngzú Miáozú Xiāng</v>
      </c>
      <c r="D856" t="s">
        <v>2054</v>
      </c>
      <c r="E856" t="s">
        <v>280</v>
      </c>
      <c r="F856" t="str">
        <f>_xlfn.CONCAT(D856,", ",H856,", ",I856,", ","湖南省")</f>
        <v>金子岩侗族苗族乡, 会同县, 怀化市, 湖南省</v>
      </c>
      <c r="G856">
        <v>11090</v>
      </c>
      <c r="H856" t="s">
        <v>102</v>
      </c>
      <c r="I856" t="s">
        <v>95</v>
      </c>
      <c r="J856" t="e">
        <f>VLOOKUP(F856,[1]!china_towns_second__2[[Column1]:[Y]],3,FALSE)</f>
        <v>#N/A</v>
      </c>
      <c r="K856" t="e">
        <f>VLOOKUP(F856,[1]!china_towns_second__2[[Column1]:[Y]],2,FALSE)</f>
        <v>#N/A</v>
      </c>
      <c r="L856" t="s">
        <v>6755</v>
      </c>
      <c r="M856" t="str">
        <f>VLOOKUP(H856,CHOOSE({1,2},Table2[Native],Table2[Name]),2,0)</f>
        <v>Huìtóng Xiàn</v>
      </c>
      <c r="N856" t="str">
        <f>VLOOKUP(I856,CHOOSE({1,2},Table2[Native],Table2[Name]),2,0)</f>
        <v>Huáihuà Shì</v>
      </c>
      <c r="O856" t="str">
        <f t="shared" si="54"/>
        <v>Jinziyan Dongzu Miaozu Xiang (Huáihuà Shì)</v>
      </c>
      <c r="P856" s="11" t="str">
        <f t="shared" si="55"/>
        <v>Jinziyan Dongzu Miaozu Xiang (Huáihuà Shì)</v>
      </c>
    </row>
    <row r="857" spans="1:16" hidden="1" x14ac:dyDescent="0.25">
      <c r="A857" t="s">
        <v>2465</v>
      </c>
      <c r="B857" t="str">
        <f t="shared" si="52"/>
        <v>Jíqìng Zhèn</v>
      </c>
      <c r="C857" t="str">
        <f t="shared" si="53"/>
        <v>Jíqìng Zhèn</v>
      </c>
      <c r="D857" t="s">
        <v>2466</v>
      </c>
      <c r="E857" t="s">
        <v>306</v>
      </c>
      <c r="F857" t="str">
        <f>_xlfn.CONCAT(D857,", ",H857,", ",I857,", ","湖南省")</f>
        <v>吉庆镇, 新化县, 娄底市, 湖南省</v>
      </c>
      <c r="G857">
        <v>39135</v>
      </c>
      <c r="H857" t="s">
        <v>131</v>
      </c>
      <c r="I857" t="s">
        <v>121</v>
      </c>
      <c r="J857">
        <f>VLOOKUP(F857,[1]!china_towns_second__2[[Column1]:[Y]],3,FALSE)</f>
        <v>27.981506983823198</v>
      </c>
      <c r="K857">
        <f>VLOOKUP(F857,[1]!china_towns_second__2[[Column1]:[Y]],2,FALSE)</f>
        <v>111.4257401</v>
      </c>
      <c r="L857" t="s">
        <v>6756</v>
      </c>
      <c r="M857" t="str">
        <f>VLOOKUP(H857,CHOOSE({1,2},Table2[Native],Table2[Name]),2,0)</f>
        <v>Xīnhuà Xiàn</v>
      </c>
      <c r="N857" t="str">
        <f>VLOOKUP(I857,CHOOSE({1,2},Table2[Native],Table2[Name]),2,0)</f>
        <v>Lóudĭ Shì</v>
      </c>
      <c r="O857" t="str">
        <f t="shared" si="54"/>
        <v>Jiqing Zhen (Lóudĭ Shì)</v>
      </c>
      <c r="P857" s="11" t="str">
        <f t="shared" si="55"/>
        <v>Jiqing Zhen (Lóudĭ Shì)</v>
      </c>
    </row>
    <row r="858" spans="1:16" hidden="1" x14ac:dyDescent="0.25">
      <c r="A858" t="s">
        <v>4618</v>
      </c>
      <c r="B858" t="str">
        <f t="shared" si="52"/>
        <v>Jiŭbùjiāng Zhèn</v>
      </c>
      <c r="C858" t="str">
        <f t="shared" si="53"/>
        <v>Jiŭbùjiāng Zhèn</v>
      </c>
      <c r="D858" t="s">
        <v>4619</v>
      </c>
      <c r="E858" t="s">
        <v>306</v>
      </c>
      <c r="F858" t="str">
        <f>_xlfn.CONCAT(D858,", ",H858,", ",I858,", ","湖南省")</f>
        <v>酒埠江镇, 攸县, 株洲市, 湖南省</v>
      </c>
      <c r="G858">
        <v>28654</v>
      </c>
      <c r="H858" t="s">
        <v>266</v>
      </c>
      <c r="I858" t="s">
        <v>250</v>
      </c>
      <c r="J858">
        <f>VLOOKUP(F858,[1]!china_towns_second__2[[Column1]:[Y]],3,FALSE)</f>
        <v>27.1920906167901</v>
      </c>
      <c r="K858">
        <f>VLOOKUP(F858,[1]!china_towns_second__2[[Column1]:[Y]],2,FALSE)</f>
        <v>113.54532500000001</v>
      </c>
      <c r="L858" t="s">
        <v>6757</v>
      </c>
      <c r="M858" t="str">
        <f>VLOOKUP(H858,CHOOSE({1,2},Table2[Native],Table2[Name]),2,0)</f>
        <v>Yōu Xiàn</v>
      </c>
      <c r="N858" t="str">
        <f>VLOOKUP(I858,CHOOSE({1,2},Table2[Native],Table2[Name]),2,0)</f>
        <v>Zhūzhōu Shì</v>
      </c>
      <c r="O858" t="str">
        <f t="shared" si="54"/>
        <v>Jiubujiang Zhen (Zhūzhōu Shì)</v>
      </c>
      <c r="P858" s="11" t="str">
        <f t="shared" si="55"/>
        <v>Jiubujiang Zhen (Zhūzhōu Shì)</v>
      </c>
    </row>
    <row r="859" spans="1:16" hidden="1" x14ac:dyDescent="0.25">
      <c r="A859" t="s">
        <v>880</v>
      </c>
      <c r="B859" t="str">
        <f t="shared" si="52"/>
        <v>Jiŭcàiyuán Jiēdào</v>
      </c>
      <c r="C859" t="str">
        <f t="shared" si="53"/>
        <v>Jiŭcàiyuán Jiēdào</v>
      </c>
      <c r="D859" t="s">
        <v>881</v>
      </c>
      <c r="E859" t="s">
        <v>287</v>
      </c>
      <c r="F859" t="str">
        <f>_xlfn.CONCAT(D859,", ",H859,", ",I859,", ","湖南省")</f>
        <v>韭菜园街道, 芙蓉区, 长沙市, 湖南省</v>
      </c>
      <c r="G859">
        <v>41731</v>
      </c>
      <c r="H859" t="s">
        <v>32</v>
      </c>
      <c r="I859" t="s">
        <v>28</v>
      </c>
      <c r="J859">
        <f>VLOOKUP(F859,[1]!china_towns_second__2[[Column1]:[Y]],3,FALSE)</f>
        <v>28.203794564104498</v>
      </c>
      <c r="K859">
        <f>VLOOKUP(F859,[1]!china_towns_second__2[[Column1]:[Y]],2,FALSE)</f>
        <v>112.9938439</v>
      </c>
      <c r="L859" t="s">
        <v>6758</v>
      </c>
      <c r="M859" t="str">
        <f>VLOOKUP(H859,CHOOSE({1,2},Table2[Native],Table2[Name]),2,0)</f>
        <v>Fúróng Qū</v>
      </c>
      <c r="N859" t="str">
        <f>VLOOKUP(I859,CHOOSE({1,2},Table2[Native],Table2[Name]),2,0)</f>
        <v>Chángshā Shì</v>
      </c>
      <c r="O859" t="str">
        <f t="shared" si="54"/>
        <v>Jiucaiyuan Jiedao (Chángshā Shì)</v>
      </c>
      <c r="P859" s="11" t="str">
        <f t="shared" si="55"/>
        <v>Jiucaiyuan Jiedao (Chángshā Shì)</v>
      </c>
    </row>
    <row r="860" spans="1:16" hidden="1" x14ac:dyDescent="0.25">
      <c r="A860" t="s">
        <v>2743</v>
      </c>
      <c r="B860" t="str">
        <f t="shared" si="52"/>
        <v>Jiŭgōngqiáo Zhèn</v>
      </c>
      <c r="C860" t="str">
        <f t="shared" si="53"/>
        <v>Jiŭgōngqiáo Zhèn</v>
      </c>
      <c r="D860" t="s">
        <v>2744</v>
      </c>
      <c r="E860" t="s">
        <v>306</v>
      </c>
      <c r="F860" t="str">
        <f>_xlfn.CONCAT(D860,", ",H860,", ",I860,", ","湖南省")</f>
        <v>九公桥镇, 邵阳县, 邵阳市, 湖南省</v>
      </c>
      <c r="G860">
        <v>52077</v>
      </c>
      <c r="H860" t="s">
        <v>147</v>
      </c>
      <c r="I860" t="s">
        <v>133</v>
      </c>
      <c r="J860">
        <f>VLOOKUP(F860,[1]!china_towns_second__2[[Column1]:[Y]],3,FALSE)</f>
        <v>27.0957661493869</v>
      </c>
      <c r="K860">
        <f>VLOOKUP(F860,[1]!china_towns_second__2[[Column1]:[Y]],2,FALSE)</f>
        <v>111.3724129</v>
      </c>
      <c r="L860" t="s">
        <v>6759</v>
      </c>
      <c r="M860" t="str">
        <f>VLOOKUP(H860,CHOOSE({1,2},Table2[Native],Table2[Name]),2,0)</f>
        <v>Shàoyáng Xiàn</v>
      </c>
      <c r="N860" t="str">
        <f>VLOOKUP(I860,CHOOSE({1,2},Table2[Native],Table2[Name]),2,0)</f>
        <v>Shàoyáng Shì</v>
      </c>
      <c r="O860" t="str">
        <f t="shared" si="54"/>
        <v>Jiugongqiao Zhen (Shàoyáng Shì)</v>
      </c>
      <c r="P860" s="11" t="str">
        <f t="shared" si="55"/>
        <v>Jiugongqiao Zhen (Shàoyáng Shì)</v>
      </c>
    </row>
    <row r="861" spans="1:16" hidden="1" x14ac:dyDescent="0.25">
      <c r="A861" t="s">
        <v>463</v>
      </c>
      <c r="B861" t="str">
        <f t="shared" si="52"/>
        <v>Jiŭhuàn Xiāng</v>
      </c>
      <c r="C861" t="str">
        <f t="shared" si="53"/>
        <v>Jiŭhuàn Xiāng</v>
      </c>
      <c r="D861" t="s">
        <v>464</v>
      </c>
      <c r="E861" t="s">
        <v>280</v>
      </c>
      <c r="F861" t="str">
        <f>_xlfn.CONCAT(D861,", ",H861,", ",I861,", ","湖南省")</f>
        <v>九垸乡, 澧县, 常德市, 湖南省</v>
      </c>
      <c r="G861">
        <v>21668</v>
      </c>
      <c r="H861" t="s">
        <v>20</v>
      </c>
      <c r="I861" t="s">
        <v>6</v>
      </c>
      <c r="J861" t="e">
        <f>VLOOKUP(F861,[1]!china_towns_second__2[[Column1]:[Y]],3,FALSE)</f>
        <v>#N/A</v>
      </c>
      <c r="K861" t="e">
        <f>VLOOKUP(F861,[1]!china_towns_second__2[[Column1]:[Y]],2,FALSE)</f>
        <v>#N/A</v>
      </c>
      <c r="L861" t="s">
        <v>6760</v>
      </c>
      <c r="M861" t="str">
        <f>VLOOKUP(H861,CHOOSE({1,2},Table2[Native],Table2[Name]),2,0)</f>
        <v>Lĭ Xiàn</v>
      </c>
      <c r="N861" t="str">
        <f>VLOOKUP(I861,CHOOSE({1,2},Table2[Native],Table2[Name]),2,0)</f>
        <v>Chángdé Shì</v>
      </c>
      <c r="O861" t="str">
        <f t="shared" si="54"/>
        <v>Jiuhuan Xiang (Chángdé Shì)</v>
      </c>
      <c r="P861" s="11" t="str">
        <f t="shared" si="55"/>
        <v>Jiuhuan Xiang (Chángdé Shì)</v>
      </c>
    </row>
    <row r="862" spans="1:16" hidden="1" x14ac:dyDescent="0.25">
      <c r="A862" t="s">
        <v>2745</v>
      </c>
      <c r="B862" t="str">
        <f t="shared" si="52"/>
        <v>Jiŭlónglĭng Zhèn</v>
      </c>
      <c r="C862" t="str">
        <f t="shared" si="53"/>
        <v>Jiŭlónglĭng Zhèn</v>
      </c>
      <c r="D862" t="s">
        <v>2746</v>
      </c>
      <c r="E862" t="s">
        <v>306</v>
      </c>
      <c r="F862" t="str">
        <f>_xlfn.CONCAT(D862,", ",H862,", ",I862,", ","湖南省")</f>
        <v>九龙岭镇, 邵东市, 邵阳市, 湖南省</v>
      </c>
      <c r="G862">
        <v>25848</v>
      </c>
      <c r="H862" t="s">
        <v>145</v>
      </c>
      <c r="I862" t="s">
        <v>133</v>
      </c>
      <c r="J862">
        <f>VLOOKUP(F862,[1]!china_towns_second__2[[Column1]:[Y]],3,FALSE)</f>
        <v>27.116120271285599</v>
      </c>
      <c r="K862">
        <f>VLOOKUP(F862,[1]!china_towns_second__2[[Column1]:[Y]],2,FALSE)</f>
        <v>111.6538583</v>
      </c>
      <c r="L862" t="s">
        <v>6761</v>
      </c>
      <c r="M862" t="str">
        <f>VLOOKUP(H862,CHOOSE({1,2},Table2[Native],Table2[Name]),2,0)</f>
        <v>Shàodōng Shì</v>
      </c>
      <c r="N862" t="str">
        <f>VLOOKUP(I862,CHOOSE({1,2},Table2[Native],Table2[Name]),2,0)</f>
        <v>Shàoyáng Shì</v>
      </c>
      <c r="O862" t="str">
        <f t="shared" si="54"/>
        <v>Jiulongling Zhen (Shàoyáng Shì)</v>
      </c>
      <c r="P862" s="11" t="str">
        <f t="shared" si="55"/>
        <v>Jiulongling Zhen (Shàoyáng Shì)</v>
      </c>
    </row>
    <row r="863" spans="1:16" hidden="1" x14ac:dyDescent="0.25">
      <c r="A863" t="s">
        <v>465</v>
      </c>
      <c r="B863" t="str">
        <f t="shared" si="52"/>
        <v>Jiŭxī Zhèn</v>
      </c>
      <c r="C863" t="str">
        <f t="shared" si="53"/>
        <v>Jiŭxī Zhèn</v>
      </c>
      <c r="D863" t="s">
        <v>466</v>
      </c>
      <c r="E863" t="s">
        <v>306</v>
      </c>
      <c r="F863" t="str">
        <f>_xlfn.CONCAT(D863,", ",H863,", ",I863,", ","湖南省")</f>
        <v>九溪镇, 桃源县, 常德市, 湖南省</v>
      </c>
      <c r="G863">
        <v>18861</v>
      </c>
      <c r="H863" t="s">
        <v>24</v>
      </c>
      <c r="I863" t="s">
        <v>6</v>
      </c>
      <c r="J863">
        <f>VLOOKUP(F863,[1]!china_towns_second__2[[Column1]:[Y]],3,FALSE)</f>
        <v>29.191734617792001</v>
      </c>
      <c r="K863">
        <f>VLOOKUP(F863,[1]!china_towns_second__2[[Column1]:[Y]],2,FALSE)</f>
        <v>111.27910439999999</v>
      </c>
      <c r="L863" t="s">
        <v>6762</v>
      </c>
      <c r="M863" t="str">
        <f>VLOOKUP(H863,CHOOSE({1,2},Table2[Native],Table2[Name]),2,0)</f>
        <v>Táoyuán Xiàn</v>
      </c>
      <c r="N863" t="str">
        <f>VLOOKUP(I863,CHOOSE({1,2},Table2[Native],Table2[Name]),2,0)</f>
        <v>Chángdé Shì</v>
      </c>
      <c r="O863" t="str">
        <f t="shared" si="54"/>
        <v>Jiuxi Zhen (Chángdé Shì)</v>
      </c>
      <c r="P863" s="11" t="str">
        <f t="shared" si="55"/>
        <v>Jiuxi Zhen (Chángdé Shì)</v>
      </c>
    </row>
    <row r="864" spans="1:16" hidden="1" x14ac:dyDescent="0.25">
      <c r="A864" t="s">
        <v>2055</v>
      </c>
      <c r="B864" t="str">
        <f t="shared" si="52"/>
        <v>Jiŭxījiāng Xiāng</v>
      </c>
      <c r="C864" t="str">
        <f t="shared" si="53"/>
        <v>Jiŭxījiāng Xiāng</v>
      </c>
      <c r="D864" t="s">
        <v>2056</v>
      </c>
      <c r="E864" t="s">
        <v>280</v>
      </c>
      <c r="F864" t="str">
        <f>_xlfn.CONCAT(D864,", ",H864,", ",I864,", ","湖南省")</f>
        <v>九溪江乡, 溆浦县, 怀化市, 湖南省</v>
      </c>
      <c r="G864">
        <v>6695</v>
      </c>
      <c r="H864" t="s">
        <v>113</v>
      </c>
      <c r="I864" t="s">
        <v>95</v>
      </c>
      <c r="J864" t="e">
        <f>VLOOKUP(F864,[1]!china_towns_second__2[[Column1]:[Y]],3,FALSE)</f>
        <v>#N/A</v>
      </c>
      <c r="K864" t="e">
        <f>VLOOKUP(F864,[1]!china_towns_second__2[[Column1]:[Y]],2,FALSE)</f>
        <v>#N/A</v>
      </c>
      <c r="L864" t="s">
        <v>6763</v>
      </c>
      <c r="M864" t="str">
        <f>VLOOKUP(H864,CHOOSE({1,2},Table2[Native],Table2[Name]),2,0)</f>
        <v>Xùpŭ Xiàn</v>
      </c>
      <c r="N864" t="str">
        <f>VLOOKUP(I864,CHOOSE({1,2},Table2[Native],Table2[Name]),2,0)</f>
        <v>Huáihuà Shì</v>
      </c>
      <c r="O864" t="str">
        <f t="shared" si="54"/>
        <v>Jiuxijiang Xiang (Huáihuà Shì)</v>
      </c>
      <c r="P864" s="11" t="str">
        <f t="shared" si="55"/>
        <v>Jiuxijiang Xiang (Huáihuà Shì)</v>
      </c>
    </row>
    <row r="865" spans="1:16" hidden="1" x14ac:dyDescent="0.25">
      <c r="A865" t="s">
        <v>3785</v>
      </c>
      <c r="B865" t="str">
        <f t="shared" si="52"/>
        <v>Jiŭyíshān Yáozú Xiāng</v>
      </c>
      <c r="C865" t="str">
        <f t="shared" si="53"/>
        <v>Jiŭyíshān Yáozú Xiāng</v>
      </c>
      <c r="D865" t="s">
        <v>3786</v>
      </c>
      <c r="E865" t="s">
        <v>280</v>
      </c>
      <c r="F865" t="str">
        <f>_xlfn.CONCAT(D865,", ",H865,", ",I865,", ","湖南省")</f>
        <v>九疑山瑶族乡, 宁远县, 永州市, 湖南省</v>
      </c>
      <c r="G865">
        <v>25738</v>
      </c>
      <c r="H865" t="s">
        <v>214</v>
      </c>
      <c r="I865" t="s">
        <v>200</v>
      </c>
      <c r="J865" t="e">
        <f>VLOOKUP(F865,[1]!china_towns_second__2[[Column1]:[Y]],3,FALSE)</f>
        <v>#N/A</v>
      </c>
      <c r="K865" t="e">
        <f>VLOOKUP(F865,[1]!china_towns_second__2[[Column1]:[Y]],2,FALSE)</f>
        <v>#N/A</v>
      </c>
      <c r="L865" t="s">
        <v>6764</v>
      </c>
      <c r="M865" t="str">
        <f>VLOOKUP(H865,CHOOSE({1,2},Table2[Native],Table2[Name]),2,0)</f>
        <v>Níngyuăn Xiàn</v>
      </c>
      <c r="N865" t="str">
        <f>VLOOKUP(I865,CHOOSE({1,2},Table2[Native],Table2[Name]),2,0)</f>
        <v>Yŏngzhōu Shì</v>
      </c>
      <c r="O865" t="str">
        <f t="shared" si="54"/>
        <v>Jiuyishan Yaozu Xiang (Yŏngzhōu Shì)</v>
      </c>
      <c r="P865" s="11" t="str">
        <f t="shared" si="55"/>
        <v>Jiuyishan Yaozu Xiang (Yŏngzhōu Shì)</v>
      </c>
    </row>
    <row r="866" spans="1:16" hidden="1" x14ac:dyDescent="0.25">
      <c r="A866" t="s">
        <v>3233</v>
      </c>
      <c r="B866" t="str">
        <f t="shared" si="52"/>
        <v>Jíwèi Zhèn</v>
      </c>
      <c r="C866" t="str">
        <f t="shared" si="53"/>
        <v>Jíwèi Zhèn</v>
      </c>
      <c r="D866" t="s">
        <v>3234</v>
      </c>
      <c r="E866" t="s">
        <v>306</v>
      </c>
      <c r="F866" t="str">
        <f>_xlfn.CONCAT(D866,", ",H866,", ",I866,", ","湖南省")</f>
        <v>吉卫镇, 花垣县, 湘西土家族苗族自治州, 湖南省</v>
      </c>
      <c r="G866">
        <v>15731</v>
      </c>
      <c r="H866" t="s">
        <v>178</v>
      </c>
      <c r="I866" t="s">
        <v>170</v>
      </c>
      <c r="J866">
        <f>VLOOKUP(F866,[1]!china_towns_second__2[[Column1]:[Y]],3,FALSE)</f>
        <v>28.329737772978</v>
      </c>
      <c r="K866">
        <f>VLOOKUP(F866,[1]!china_towns_second__2[[Column1]:[Y]],2,FALSE)</f>
        <v>109.3984707</v>
      </c>
      <c r="L866" t="s">
        <v>6765</v>
      </c>
      <c r="M866" t="str">
        <f>VLOOKUP(H866,CHOOSE({1,2},Table2[Native],Table2[Name]),2,0)</f>
        <v>Huāyuán Xiàn</v>
      </c>
      <c r="N866" t="str">
        <f>VLOOKUP(I866,CHOOSE({1,2},Table2[Native],Table2[Name]),2,0)</f>
        <v>Xiāngxī Tŭjiāzú Miáozú Zìzhìzhōu</v>
      </c>
      <c r="O866" t="str">
        <f t="shared" si="54"/>
        <v>Jiwei Zhen (Xiāngxī Tŭjiāzú Miáozú Zìzhìzhōu)</v>
      </c>
      <c r="P866" s="11" t="str">
        <f t="shared" si="55"/>
        <v>Jiwei Zhen (Xiāngxī Tŭjiāzú Miáozú Zìzhìzhōu)</v>
      </c>
    </row>
    <row r="867" spans="1:16" hidden="1" x14ac:dyDescent="0.25">
      <c r="A867" t="s">
        <v>3235</v>
      </c>
      <c r="B867" t="str">
        <f t="shared" si="52"/>
        <v>Jíxìn Zhèn</v>
      </c>
      <c r="C867" t="str">
        <f t="shared" si="53"/>
        <v>Jíxìn Zhèn</v>
      </c>
      <c r="D867" t="s">
        <v>3236</v>
      </c>
      <c r="E867" t="s">
        <v>306</v>
      </c>
      <c r="F867" t="str">
        <f>_xlfn.CONCAT(D867,", ",H867,", ",I867,", ","湖南省")</f>
        <v>吉信镇, 凤凰县, 湘西土家族苗族自治州, 湖南省</v>
      </c>
      <c r="G867">
        <v>20299</v>
      </c>
      <c r="H867" t="s">
        <v>174</v>
      </c>
      <c r="I867" t="s">
        <v>170</v>
      </c>
      <c r="J867">
        <f>VLOOKUP(F867,[1]!china_towns_second__2[[Column1]:[Y]],3,FALSE)</f>
        <v>28.107835705565702</v>
      </c>
      <c r="K867">
        <f>VLOOKUP(F867,[1]!china_towns_second__2[[Column1]:[Y]],2,FALSE)</f>
        <v>109.5731557</v>
      </c>
      <c r="L867" t="s">
        <v>6766</v>
      </c>
      <c r="M867" t="str">
        <f>VLOOKUP(H867,CHOOSE({1,2},Table2[Native],Table2[Name]),2,0)</f>
        <v>Fènghuáng Xiàn</v>
      </c>
      <c r="N867" t="str">
        <f>VLOOKUP(I867,CHOOSE({1,2},Table2[Native],Table2[Name]),2,0)</f>
        <v>Xiāngxī Tŭjiāzú Miáozú Zìzhìzhōu</v>
      </c>
      <c r="O867" t="str">
        <f t="shared" si="54"/>
        <v>Jixin Zhen (Xiāngxī Tŭjiāzú Miáozú Zìzhìzhōu)</v>
      </c>
      <c r="P867" s="11" t="str">
        <f t="shared" si="55"/>
        <v>Jixin Zhen (Xiāngxī Tŭjiāzú Miáozú Zìzhìzhōu)</v>
      </c>
    </row>
    <row r="868" spans="1:16" hidden="1" x14ac:dyDescent="0.25">
      <c r="A868" t="s">
        <v>1181</v>
      </c>
      <c r="B868" t="str">
        <f t="shared" si="52"/>
        <v>Jíyì Xiāng [incl. Yìjiāng Xiāng, Jílóng Xiāng]</v>
      </c>
      <c r="C868" t="str">
        <f t="shared" si="53"/>
        <v>Jíyì Xiāng [incl. Yìjiāng Xiāng, Jílóng Xiāng]</v>
      </c>
      <c r="D868" t="s">
        <v>1182</v>
      </c>
      <c r="E868" t="s">
        <v>280</v>
      </c>
      <c r="F868" t="str">
        <f>_xlfn.CONCAT(D868,", ",H868,", ",I868,", ","湖南省")</f>
        <v>集益乡, 汝城县, 郴州市, 湖南省</v>
      </c>
      <c r="G868">
        <v>11331</v>
      </c>
      <c r="H868" t="s">
        <v>62</v>
      </c>
      <c r="I868" t="s">
        <v>48</v>
      </c>
      <c r="J868" t="e">
        <f>VLOOKUP(F868,[1]!china_towns_second__2[[Column1]:[Y]],3,FALSE)</f>
        <v>#N/A</v>
      </c>
      <c r="K868" t="e">
        <f>VLOOKUP(F868,[1]!china_towns_second__2[[Column1]:[Y]],2,FALSE)</f>
        <v>#N/A</v>
      </c>
      <c r="L868" t="s">
        <v>6767</v>
      </c>
      <c r="M868" t="str">
        <f>VLOOKUP(H868,CHOOSE({1,2},Table2[Native],Table2[Name]),2,0)</f>
        <v>Rŭchéng Xiàn</v>
      </c>
      <c r="N868" t="str">
        <f>VLOOKUP(I868,CHOOSE({1,2},Table2[Native],Table2[Name]),2,0)</f>
        <v>Chēnzhōu Shì</v>
      </c>
      <c r="O868" t="str">
        <f t="shared" si="54"/>
        <v>Jiyi Xiang [incl. Yijiang Xiang, Jilong Xiang] (Chēnzhōu Shì)</v>
      </c>
      <c r="P868" s="11" t="str">
        <f t="shared" si="55"/>
        <v>Jiyi Xiang [incl. Yijiang Xiang, Jilong Xiang] (Chēnzhōu Shì)</v>
      </c>
    </row>
    <row r="869" spans="1:16" hidden="1" x14ac:dyDescent="0.25">
      <c r="A869" t="s">
        <v>2747</v>
      </c>
      <c r="B869" t="str">
        <f t="shared" si="52"/>
        <v>Jùkŏupū Zhèn</v>
      </c>
      <c r="C869" t="str">
        <f t="shared" si="53"/>
        <v>Jùkŏupū Zhèn</v>
      </c>
      <c r="D869" t="s">
        <v>2748</v>
      </c>
      <c r="E869" t="s">
        <v>306</v>
      </c>
      <c r="F869" t="str">
        <f>_xlfn.CONCAT(D869,", ",H869,", ",I869,", ","湖南省")</f>
        <v>巨口铺镇, 新邵县, 邵阳市, 湖南省</v>
      </c>
      <c r="G869">
        <v>51107</v>
      </c>
      <c r="H869" t="s">
        <v>157</v>
      </c>
      <c r="I869" t="s">
        <v>133</v>
      </c>
      <c r="J869">
        <f>VLOOKUP(F869,[1]!china_towns_second__2[[Column1]:[Y]],3,FALSE)</f>
        <v>27.386780234211901</v>
      </c>
      <c r="K869">
        <f>VLOOKUP(F869,[1]!china_towns_second__2[[Column1]:[Y]],2,FALSE)</f>
        <v>111.2359933</v>
      </c>
      <c r="L869" t="s">
        <v>6768</v>
      </c>
      <c r="M869" t="str">
        <f>VLOOKUP(H869,CHOOSE({1,2},Table2[Native],Table2[Name]),2,0)</f>
        <v>Xīnshào Xiàn</v>
      </c>
      <c r="N869" t="str">
        <f>VLOOKUP(I869,CHOOSE({1,2},Table2[Native],Table2[Name]),2,0)</f>
        <v>Shàoyáng Shì</v>
      </c>
      <c r="O869" t="str">
        <f t="shared" si="54"/>
        <v>Jukoupu Zhen (Shàoyáng Shì)</v>
      </c>
      <c r="P869" s="11" t="str">
        <f t="shared" si="55"/>
        <v>Jukoupu Zhen (Shàoyáng Shì)</v>
      </c>
    </row>
    <row r="870" spans="1:16" hidden="1" x14ac:dyDescent="0.25">
      <c r="A870" t="s">
        <v>4620</v>
      </c>
      <c r="B870" t="str">
        <f t="shared" si="52"/>
        <v>Jūnchŭ Zhèn</v>
      </c>
      <c r="C870" t="str">
        <f t="shared" si="53"/>
        <v>Jūnchŭ Zhèn</v>
      </c>
      <c r="D870" t="s">
        <v>4621</v>
      </c>
      <c r="E870" t="s">
        <v>306</v>
      </c>
      <c r="F870" t="str">
        <f>_xlfn.CONCAT(D870,", ",H870,", ",I870,", ","湖南省")</f>
        <v>均楚镇, 醴陵市, 株洲市, 湖南省</v>
      </c>
      <c r="G870">
        <v>35792</v>
      </c>
      <c r="H870" t="s">
        <v>256</v>
      </c>
      <c r="I870" t="s">
        <v>250</v>
      </c>
      <c r="J870">
        <f>VLOOKUP(F870,[1]!china_towns_second__2[[Column1]:[Y]],3,FALSE)</f>
        <v>27.526569875190599</v>
      </c>
      <c r="K870">
        <f>VLOOKUP(F870,[1]!china_towns_second__2[[Column1]:[Y]],2,FALSE)</f>
        <v>113.2554186</v>
      </c>
      <c r="L870" t="s">
        <v>6769</v>
      </c>
      <c r="M870" t="str">
        <f>VLOOKUP(H870,CHOOSE({1,2},Table2[Native],Table2[Name]),2,0)</f>
        <v>Lĭlíng Shì</v>
      </c>
      <c r="N870" t="str">
        <f>VLOOKUP(I870,CHOOSE({1,2},Table2[Native],Table2[Name]),2,0)</f>
        <v>Zhūzhōu Shì</v>
      </c>
      <c r="O870" t="str">
        <f t="shared" si="54"/>
        <v>Junchu Zhen (Zhūzhōu Shì)</v>
      </c>
      <c r="P870" s="11" t="str">
        <f t="shared" si="55"/>
        <v>Junchu Zhen (Zhūzhōu Shì)</v>
      </c>
    </row>
    <row r="871" spans="1:16" hidden="1" x14ac:dyDescent="0.25">
      <c r="A871" t="s">
        <v>4411</v>
      </c>
      <c r="B871" t="str">
        <f t="shared" si="52"/>
        <v>Jūndìpíng Jiēdào [incl. Luógǔtǎ Jiēdào]</v>
      </c>
      <c r="C871" t="str">
        <f t="shared" si="53"/>
        <v>Jūndìpíng Jiēdào [incl. Luógǔtǎ Jiēdào]</v>
      </c>
      <c r="D871" t="s">
        <v>4412</v>
      </c>
      <c r="E871" t="s">
        <v>287</v>
      </c>
      <c r="F871" t="str">
        <f>_xlfn.CONCAT(D871,", ",H871,", ",I871,", ","湖南省")</f>
        <v>军地坪街道, 武陵源区, 张家界市, 湖南省</v>
      </c>
      <c r="G871">
        <v>19377</v>
      </c>
      <c r="H871" t="s">
        <v>246</v>
      </c>
      <c r="I871" t="s">
        <v>240</v>
      </c>
      <c r="J871">
        <f>VLOOKUP(F871,[1]!china_towns_second__2[[Column1]:[Y]],3,FALSE)</f>
        <v>29.3459587339959</v>
      </c>
      <c r="K871">
        <f>VLOOKUP(F871,[1]!china_towns_second__2[[Column1]:[Y]],2,FALSE)</f>
        <v>110.51625300000001</v>
      </c>
      <c r="L871" t="s">
        <v>6770</v>
      </c>
      <c r="M871" t="str">
        <f>VLOOKUP(H871,CHOOSE({1,2},Table2[Native],Table2[Name]),2,0)</f>
        <v>Wŭlíngyuán Qū</v>
      </c>
      <c r="N871" t="str">
        <f>VLOOKUP(I871,CHOOSE({1,2},Table2[Native],Table2[Name]),2,0)</f>
        <v>Zhāngjiājiè Shì</v>
      </c>
      <c r="O871" t="str">
        <f t="shared" si="54"/>
        <v>Jundiping Jiedao [incl. Luoguta Jiedao] (Zhāngjiājiè Shì)</v>
      </c>
      <c r="P871" s="11" t="str">
        <f t="shared" si="55"/>
        <v>Jundiping Jiedao [incl. Luoguta Jiedao] (Zhāngjiājiè Shì)</v>
      </c>
    </row>
    <row r="872" spans="1:16" hidden="1" x14ac:dyDescent="0.25">
      <c r="A872" t="s">
        <v>2057</v>
      </c>
      <c r="B872" t="str">
        <f t="shared" si="52"/>
        <v>Jūnpíng Zhèn</v>
      </c>
      <c r="C872" t="str">
        <f t="shared" si="53"/>
        <v>Jūnpíng Zhèn</v>
      </c>
      <c r="D872" t="s">
        <v>2058</v>
      </c>
      <c r="E872" t="s">
        <v>306</v>
      </c>
      <c r="F872" t="str">
        <f>_xlfn.CONCAT(D872,", ",H872,", ",I872,", ","湖南省")</f>
        <v>均坪镇, 溆浦县, 怀化市, 湖南省</v>
      </c>
      <c r="G872">
        <v>19882</v>
      </c>
      <c r="H872" t="s">
        <v>113</v>
      </c>
      <c r="I872" t="s">
        <v>95</v>
      </c>
      <c r="J872">
        <f>VLOOKUP(F872,[1]!china_towns_second__2[[Column1]:[Y]],3,FALSE)</f>
        <v>28.030898912167601</v>
      </c>
      <c r="K872">
        <f>VLOOKUP(F872,[1]!china_towns_second__2[[Column1]:[Y]],2,FALSE)</f>
        <v>110.52221419999999</v>
      </c>
      <c r="L872" t="s">
        <v>6771</v>
      </c>
      <c r="M872" t="str">
        <f>VLOOKUP(H872,CHOOSE({1,2},Table2[Native],Table2[Name]),2,0)</f>
        <v>Xùpŭ Xiàn</v>
      </c>
      <c r="N872" t="str">
        <f>VLOOKUP(I872,CHOOSE({1,2},Table2[Native],Table2[Name]),2,0)</f>
        <v>Huáihuà Shì</v>
      </c>
      <c r="O872" t="str">
        <f t="shared" si="54"/>
        <v>Junping Zhen (Huáihuà Shì)</v>
      </c>
      <c r="P872" s="11" t="str">
        <f t="shared" si="55"/>
        <v>Junping Zhen (Huáihuà Shì)</v>
      </c>
    </row>
    <row r="873" spans="1:16" hidden="1" x14ac:dyDescent="0.25">
      <c r="A873" t="s">
        <v>467</v>
      </c>
      <c r="B873" t="str">
        <f t="shared" si="52"/>
        <v>Jūnshānpū Zhèn</v>
      </c>
      <c r="C873" t="str">
        <f t="shared" si="53"/>
        <v>Jūnshānpū Zhèn</v>
      </c>
      <c r="D873" t="s">
        <v>468</v>
      </c>
      <c r="E873" t="s">
        <v>306</v>
      </c>
      <c r="F873" t="str">
        <f>_xlfn.CONCAT(D873,", ",H873,", ",I873,", ","湖南省")</f>
        <v>军山铺镇, 汉寿县, 常德市, 湖南省</v>
      </c>
      <c r="G873">
        <v>25619</v>
      </c>
      <c r="H873" t="s">
        <v>13</v>
      </c>
      <c r="I873" t="s">
        <v>6</v>
      </c>
      <c r="J873">
        <f>VLOOKUP(F873,[1]!china_towns_second__2[[Column1]:[Y]],3,FALSE)</f>
        <v>28.689919405439099</v>
      </c>
      <c r="K873">
        <f>VLOOKUP(F873,[1]!china_towns_second__2[[Column1]:[Y]],2,FALSE)</f>
        <v>112.1398569</v>
      </c>
      <c r="L873" t="s">
        <v>6772</v>
      </c>
      <c r="M873" t="str">
        <f>VLOOKUP(H873,CHOOSE({1,2},Table2[Native],Table2[Name]),2,0)</f>
        <v>Hànshòu Xiàn</v>
      </c>
      <c r="N873" t="str">
        <f>VLOOKUP(I873,CHOOSE({1,2},Table2[Native],Table2[Name]),2,0)</f>
        <v>Chángdé Shì</v>
      </c>
      <c r="O873" t="str">
        <f t="shared" si="54"/>
        <v>Junshanpu Zhen (Chángdé Shì)</v>
      </c>
      <c r="P873" s="11" t="str">
        <f t="shared" si="55"/>
        <v>Junshanpu Zhen (Chángdé Shì)</v>
      </c>
    </row>
    <row r="874" spans="1:16" hidden="1" x14ac:dyDescent="0.25">
      <c r="A874" t="s">
        <v>3237</v>
      </c>
      <c r="B874" t="str">
        <f t="shared" si="52"/>
        <v>Jūntíngjiè Línchăng</v>
      </c>
      <c r="C874" t="str">
        <f t="shared" si="53"/>
        <v>Jūntíngjiè Línchăng</v>
      </c>
      <c r="D874" t="s">
        <v>3238</v>
      </c>
      <c r="E874" t="s">
        <v>315</v>
      </c>
      <c r="F874" t="str">
        <f>_xlfn.CONCAT(D874,", ",H874,", ",I874,", ","湖南省")</f>
        <v>军亭界林场, 泸溪县, 湘西土家族苗族自治州, 湖南省</v>
      </c>
      <c r="G874">
        <v>493</v>
      </c>
      <c r="H874" t="s">
        <v>184</v>
      </c>
      <c r="I874" t="s">
        <v>170</v>
      </c>
      <c r="J874">
        <f>VLOOKUP(F874,[1]!china_towns_second__2[[Column1]:[Y]],3,FALSE)</f>
        <v>28.306573697352899</v>
      </c>
      <c r="K874">
        <f>VLOOKUP(F874,[1]!china_towns_second__2[[Column1]:[Y]],2,FALSE)</f>
        <v>110.12645259999999</v>
      </c>
      <c r="L874" t="s">
        <v>6773</v>
      </c>
      <c r="M874" t="str">
        <f>VLOOKUP(H874,CHOOSE({1,2},Table2[Native],Table2[Name]),2,0)</f>
        <v>Lúxī Xiàn</v>
      </c>
      <c r="N874" t="str">
        <f>VLOOKUP(I874,CHOOSE({1,2},Table2[Native],Table2[Name]),2,0)</f>
        <v>Xiāngxī Tŭjiāzú Miáozú Zìzhìzhōu</v>
      </c>
      <c r="O874" t="str">
        <f t="shared" si="54"/>
        <v>Juntingjie Linchang (Xiāngxī Tŭjiāzú Miáozú Zìzhìzhōu)</v>
      </c>
      <c r="P874" s="11" t="str">
        <f t="shared" si="55"/>
        <v>Juntingjie Linchang (Xiāngxī Tŭjiāzú Miáozú Zìzhìzhōu)</v>
      </c>
    </row>
    <row r="875" spans="1:16" hidden="1" x14ac:dyDescent="0.25">
      <c r="A875" t="s">
        <v>882</v>
      </c>
      <c r="B875" t="str">
        <f t="shared" si="52"/>
        <v>Kāihuì Zhèn [incl. Báishā Zhèn]</v>
      </c>
      <c r="C875" t="str">
        <f t="shared" si="53"/>
        <v>Kāihuì Zhèn [incl. Báishā Zhèn]</v>
      </c>
      <c r="D875" t="s">
        <v>883</v>
      </c>
      <c r="E875" t="s">
        <v>306</v>
      </c>
      <c r="F875" t="str">
        <f>_xlfn.CONCAT(D875,", ",H875,", ",I875,", ","湖南省")</f>
        <v>开慧镇, 长沙县, 长沙市, 湖南省</v>
      </c>
      <c r="G875">
        <v>32956</v>
      </c>
      <c r="H875" t="s">
        <v>30</v>
      </c>
      <c r="I875" t="s">
        <v>28</v>
      </c>
      <c r="J875">
        <f>VLOOKUP(F875,[1]!china_towns_second__2[[Column1]:[Y]],3,FALSE)</f>
        <v>28.602328024440201</v>
      </c>
      <c r="K875">
        <f>VLOOKUP(F875,[1]!china_towns_second__2[[Column1]:[Y]],2,FALSE)</f>
        <v>113.22354350000001</v>
      </c>
      <c r="L875" t="s">
        <v>6774</v>
      </c>
      <c r="M875" t="str">
        <f>VLOOKUP(H875,CHOOSE({1,2},Table2[Native],Table2[Name]),2,0)</f>
        <v>Chángshā Xiàn</v>
      </c>
      <c r="N875" t="str">
        <f>VLOOKUP(I875,CHOOSE({1,2},Table2[Native],Table2[Name]),2,0)</f>
        <v>Chángshā Shì</v>
      </c>
      <c r="O875" t="str">
        <f t="shared" si="54"/>
        <v>Kaihui Zhen [incl. Baisha Zhen] (Chángshā Shì)</v>
      </c>
      <c r="P875" s="11" t="str">
        <f t="shared" si="55"/>
        <v>Kaihui Zhen [incl. Baisha Zhen] (Chángshā Shì)</v>
      </c>
    </row>
    <row r="876" spans="1:16" hidden="1" x14ac:dyDescent="0.25">
      <c r="A876" t="s">
        <v>1614</v>
      </c>
      <c r="B876" t="str">
        <f t="shared" si="52"/>
        <v>Kāiyún Zhèn</v>
      </c>
      <c r="C876" t="str">
        <f t="shared" si="53"/>
        <v>Kāiyún Zhèn</v>
      </c>
      <c r="D876" t="s">
        <v>1615</v>
      </c>
      <c r="E876" t="s">
        <v>306</v>
      </c>
      <c r="F876" t="str">
        <f>_xlfn.CONCAT(D876,", ",H876,", ",I876,", ","湖南省")</f>
        <v>开云镇, 衡山县, 衡阳市, 湖南省</v>
      </c>
      <c r="G876">
        <v>80254</v>
      </c>
      <c r="H876" t="s">
        <v>80</v>
      </c>
      <c r="I876" t="s">
        <v>72</v>
      </c>
      <c r="J876">
        <f>VLOOKUP(F876,[1]!china_towns_second__2[[Column1]:[Y]],3,FALSE)</f>
        <v>27.250527625591999</v>
      </c>
      <c r="K876">
        <f>VLOOKUP(F876,[1]!china_towns_second__2[[Column1]:[Y]],2,FALSE)</f>
        <v>112.8294223</v>
      </c>
      <c r="L876" t="s">
        <v>6775</v>
      </c>
      <c r="M876" t="str">
        <f>VLOOKUP(H876,CHOOSE({1,2},Table2[Native],Table2[Name]),2,0)</f>
        <v>Héngshān Xiàn</v>
      </c>
      <c r="N876" t="str">
        <f>VLOOKUP(I876,CHOOSE({1,2},Table2[Native],Table2[Name]),2,0)</f>
        <v>Héngyáng Shì</v>
      </c>
      <c r="O876" t="str">
        <f t="shared" si="54"/>
        <v>Kaiyun Zhen (Héngyáng Shì)</v>
      </c>
      <c r="P876" s="11" t="str">
        <f t="shared" si="55"/>
        <v>Kaiyun Zhen (Héngyáng Shì)</v>
      </c>
    </row>
    <row r="877" spans="1:16" hidden="1" x14ac:dyDescent="0.25">
      <c r="A877" t="s">
        <v>4155</v>
      </c>
      <c r="B877" t="str">
        <f t="shared" si="52"/>
        <v>Kāngwáng Xiāng</v>
      </c>
      <c r="C877" t="str">
        <f t="shared" si="53"/>
        <v>Kāngwáng Xiāng</v>
      </c>
      <c r="D877" t="s">
        <v>4156</v>
      </c>
      <c r="E877" t="s">
        <v>280</v>
      </c>
      <c r="F877" t="str">
        <f>_xlfn.CONCAT(D877,", ",H877,", ",I877,", ","湖南省")</f>
        <v>康王乡, 岳阳楼区, 岳阳市, 湖南省</v>
      </c>
      <c r="G877">
        <v>28237</v>
      </c>
      <c r="H877" t="s">
        <v>234</v>
      </c>
      <c r="I877" t="s">
        <v>221</v>
      </c>
      <c r="J877" t="e">
        <f>VLOOKUP(F877,[1]!china_towns_second__2[[Column1]:[Y]],3,FALSE)</f>
        <v>#N/A</v>
      </c>
      <c r="K877" t="e">
        <f>VLOOKUP(F877,[1]!china_towns_second__2[[Column1]:[Y]],2,FALSE)</f>
        <v>#N/A</v>
      </c>
      <c r="L877" t="s">
        <v>6776</v>
      </c>
      <c r="M877" t="str">
        <f>VLOOKUP(H877,CHOOSE({1,2},Table2[Native],Table2[Name]),2,0)</f>
        <v>Yuèyánglóu Qū</v>
      </c>
      <c r="N877" t="str">
        <f>VLOOKUP(I877,CHOOSE({1,2},Table2[Native],Table2[Name]),2,0)</f>
        <v>Yuèyáng Shì</v>
      </c>
      <c r="O877" t="str">
        <f t="shared" si="54"/>
        <v>Kangwang Xiang (Yuèyáng Shì)</v>
      </c>
      <c r="P877" s="11" t="str">
        <f t="shared" si="55"/>
        <v>Kangwang Xiang (Yuèyáng Shì)</v>
      </c>
    </row>
    <row r="878" spans="1:16" hidden="1" x14ac:dyDescent="0.25">
      <c r="A878" t="s">
        <v>1183</v>
      </c>
      <c r="B878" t="str">
        <f t="shared" si="52"/>
        <v>Kăoyān Kēxué Yánjiūsuŏ</v>
      </c>
      <c r="C878" t="str">
        <f t="shared" si="53"/>
        <v>Kăoyān Kēxué Yánjiūsuŏ</v>
      </c>
      <c r="D878" t="s">
        <v>1184</v>
      </c>
      <c r="E878" t="s">
        <v>315</v>
      </c>
      <c r="F878" t="str">
        <f>_xlfn.CONCAT(D878,", ",H878,", ",I878,", ","湖南省")</f>
        <v>烤烟科学研究所, 桂阳县, 郴州市, 湖南省</v>
      </c>
      <c r="G878">
        <v>61</v>
      </c>
      <c r="H878" t="s">
        <v>56</v>
      </c>
      <c r="I878" t="s">
        <v>48</v>
      </c>
      <c r="J878" t="e">
        <f>VLOOKUP(F878,[1]!china_towns_second__2[[Column1]:[Y]],3,FALSE)</f>
        <v>#N/A</v>
      </c>
      <c r="K878" t="e">
        <f>VLOOKUP(F878,[1]!china_towns_second__2[[Column1]:[Y]],2,FALSE)</f>
        <v>#N/A</v>
      </c>
      <c r="L878" t="s">
        <v>6777</v>
      </c>
      <c r="M878" t="str">
        <f>VLOOKUP(H878,CHOOSE({1,2},Table2[Native],Table2[Name]),2,0)</f>
        <v>Guìyáng Xiàn</v>
      </c>
      <c r="N878" t="str">
        <f>VLOOKUP(I878,CHOOSE({1,2},Table2[Native],Table2[Name]),2,0)</f>
        <v>Chēnzhōu Shì</v>
      </c>
      <c r="O878" t="str">
        <f t="shared" si="54"/>
        <v>Kaoyan Kexue Yanjiusuo (Chēnzhōu Shì)</v>
      </c>
      <c r="P878" s="11" t="str">
        <f t="shared" si="55"/>
        <v>Kaoyan Kexue Yanjiusuo (Chēnzhōu Shì)</v>
      </c>
    </row>
    <row r="879" spans="1:16" hidden="1" x14ac:dyDescent="0.25">
      <c r="A879" t="s">
        <v>469</v>
      </c>
      <c r="B879" t="str">
        <f t="shared" si="52"/>
        <v>Kèmùshān Xiāng [incl. Guāntíng Xiāng, Jiŭlĭ Xiāng]</v>
      </c>
      <c r="C879" t="str">
        <f t="shared" si="53"/>
        <v>Kèmùshān Xiāng [incl. Guāntíng Xiāng, Jiŭlĭ Xiāng]</v>
      </c>
      <c r="D879" t="s">
        <v>470</v>
      </c>
      <c r="E879" t="s">
        <v>280</v>
      </c>
      <c r="F879" t="str">
        <f>_xlfn.CONCAT(D879,", ",H879,", ",I879,", ","湖南省")</f>
        <v>刻木山乡, 临澧县, 常德市, 湖南省</v>
      </c>
      <c r="G879">
        <v>38786</v>
      </c>
      <c r="H879" t="s">
        <v>18</v>
      </c>
      <c r="I879" t="s">
        <v>6</v>
      </c>
      <c r="J879" t="e">
        <f>VLOOKUP(F879,[1]!china_towns_second__2[[Column1]:[Y]],3,FALSE)</f>
        <v>#N/A</v>
      </c>
      <c r="K879" t="e">
        <f>VLOOKUP(F879,[1]!china_towns_second__2[[Column1]:[Y]],2,FALSE)</f>
        <v>#N/A</v>
      </c>
      <c r="L879" t="s">
        <v>6778</v>
      </c>
      <c r="M879" t="str">
        <f>VLOOKUP(H879,CHOOSE({1,2},Table2[Native],Table2[Name]),2,0)</f>
        <v>Línlĭ Xiàn</v>
      </c>
      <c r="N879" t="str">
        <f>VLOOKUP(I879,CHOOSE({1,2},Table2[Native],Table2[Name]),2,0)</f>
        <v>Chángdé Shì</v>
      </c>
      <c r="O879" t="str">
        <f t="shared" si="54"/>
        <v>Kemushan Xiang [incl. Guanting Xiang, Jiuli Xiang] (Chángdé Shì)</v>
      </c>
      <c r="P879" s="11" t="str">
        <f t="shared" si="55"/>
        <v>Kemushan Xiang [incl. Guanting Xiang, Jiuli Xiang] (Chángdé Shì)</v>
      </c>
    </row>
    <row r="880" spans="1:16" hidden="1" x14ac:dyDescent="0.25">
      <c r="A880" t="s">
        <v>3239</v>
      </c>
      <c r="B880" t="str">
        <f t="shared" si="52"/>
        <v>Kēshā Xiāng</v>
      </c>
      <c r="C880" t="str">
        <f t="shared" si="53"/>
        <v>Kēshā Xiāng</v>
      </c>
      <c r="D880" t="s">
        <v>3240</v>
      </c>
      <c r="E880" t="s">
        <v>280</v>
      </c>
      <c r="F880" t="str">
        <f>_xlfn.CONCAT(D880,", ",H880,", ",I880,", ","湖南省")</f>
        <v>颗砂乡, 永顺县, 湘西土家族苗族自治州, 湖南省</v>
      </c>
      <c r="G880">
        <v>13414</v>
      </c>
      <c r="H880" t="s">
        <v>186</v>
      </c>
      <c r="I880" t="s">
        <v>170</v>
      </c>
      <c r="J880" t="e">
        <f>VLOOKUP(F880,[1]!china_towns_second__2[[Column1]:[Y]],3,FALSE)</f>
        <v>#N/A</v>
      </c>
      <c r="K880" t="e">
        <f>VLOOKUP(F880,[1]!china_towns_second__2[[Column1]:[Y]],2,FALSE)</f>
        <v>#N/A</v>
      </c>
      <c r="L880" t="s">
        <v>6779</v>
      </c>
      <c r="M880" t="str">
        <f>VLOOKUP(H880,CHOOSE({1,2},Table2[Native],Table2[Name]),2,0)</f>
        <v>Yŏngshùn Xiàn</v>
      </c>
      <c r="N880" t="str">
        <f>VLOOKUP(I880,CHOOSE({1,2},Table2[Native],Table2[Name]),2,0)</f>
        <v>Xiāngxī Tŭjiāzú Miáozú Zìzhìzhōu</v>
      </c>
      <c r="O880" t="str">
        <f t="shared" si="54"/>
        <v>Kesha Xiang (Xiāngxī Tŭjiāzú Miáozú Zìzhìzhōu)</v>
      </c>
      <c r="P880" s="11" t="str">
        <f t="shared" si="55"/>
        <v>Kesha Xiang (Xiāngxī Tŭjiāzú Miáozú Zìzhìzhōu)</v>
      </c>
    </row>
    <row r="881" spans="1:16" hidden="1" x14ac:dyDescent="0.25">
      <c r="A881" t="s">
        <v>2467</v>
      </c>
      <c r="B881" t="str">
        <f t="shared" si="52"/>
        <v>Kētóu Xiāng</v>
      </c>
      <c r="C881" t="str">
        <f t="shared" si="53"/>
        <v>Kētóu Xiāng</v>
      </c>
      <c r="D881" t="s">
        <v>2468</v>
      </c>
      <c r="E881" t="s">
        <v>280</v>
      </c>
      <c r="F881" t="str">
        <f>_xlfn.CONCAT(D881,", ",H881,", ",I881,", ","湖南省")</f>
        <v>科头乡, 新化县, 娄底市, 湖南省</v>
      </c>
      <c r="G881">
        <v>31252</v>
      </c>
      <c r="H881" t="s">
        <v>131</v>
      </c>
      <c r="I881" t="s">
        <v>121</v>
      </c>
      <c r="J881" t="e">
        <f>VLOOKUP(F881,[1]!china_towns_second__2[[Column1]:[Y]],3,FALSE)</f>
        <v>#N/A</v>
      </c>
      <c r="K881" t="e">
        <f>VLOOKUP(F881,[1]!china_towns_second__2[[Column1]:[Y]],2,FALSE)</f>
        <v>#N/A</v>
      </c>
      <c r="L881" t="s">
        <v>6780</v>
      </c>
      <c r="M881" t="str">
        <f>VLOOKUP(H881,CHOOSE({1,2},Table2[Native],Table2[Name]),2,0)</f>
        <v>Xīnhuà Xiàn</v>
      </c>
      <c r="N881" t="str">
        <f>VLOOKUP(I881,CHOOSE({1,2},Table2[Native],Table2[Name]),2,0)</f>
        <v>Lóudĭ Shì</v>
      </c>
      <c r="O881" t="str">
        <f t="shared" si="54"/>
        <v>Ketou Xiang (Lóudĭ Shì)</v>
      </c>
      <c r="P881" s="11" t="str">
        <f t="shared" si="55"/>
        <v>Ketou Xiang (Lóudĭ Shì)</v>
      </c>
    </row>
    <row r="882" spans="1:16" hidden="1" x14ac:dyDescent="0.25">
      <c r="A882" t="s">
        <v>4413</v>
      </c>
      <c r="B882" t="str">
        <f t="shared" si="52"/>
        <v>Kōngqiàoshù Xiāng</v>
      </c>
      <c r="C882" t="str">
        <f t="shared" si="53"/>
        <v>Kōngqiàoshù Xiāng</v>
      </c>
      <c r="D882" t="s">
        <v>4414</v>
      </c>
      <c r="E882" t="s">
        <v>280</v>
      </c>
      <c r="F882" t="str">
        <f>_xlfn.CONCAT(D882,", ",H882,", ",I882,", ","湖南省")</f>
        <v>空壳树乡, 桑植县, 张家界市, 湖南省</v>
      </c>
      <c r="G882">
        <v>11888</v>
      </c>
      <c r="H882" t="s">
        <v>244</v>
      </c>
      <c r="I882" t="s">
        <v>240</v>
      </c>
      <c r="J882" t="e">
        <f>VLOOKUP(F882,[1]!china_towns_second__2[[Column1]:[Y]],3,FALSE)</f>
        <v>#N/A</v>
      </c>
      <c r="K882" t="e">
        <f>VLOOKUP(F882,[1]!china_towns_second__2[[Column1]:[Y]],2,FALSE)</f>
        <v>#N/A</v>
      </c>
      <c r="L882" t="s">
        <v>6781</v>
      </c>
      <c r="M882" t="str">
        <f>VLOOKUP(H882,CHOOSE({1,2},Table2[Native],Table2[Name]),2,0)</f>
        <v>Sāngzhí Xiàn</v>
      </c>
      <c r="N882" t="str">
        <f>VLOOKUP(I882,CHOOSE({1,2},Table2[Native],Table2[Name]),2,0)</f>
        <v>Zhāngjiājiè Shì</v>
      </c>
      <c r="O882" t="str">
        <f t="shared" si="54"/>
        <v>Kongqiaoshu Xiang (Zhāngjiājiè Shì)</v>
      </c>
      <c r="P882" s="11" t="str">
        <f t="shared" si="55"/>
        <v>Kongqiaoshu Xiang (Zhāngjiājiè Shì)</v>
      </c>
    </row>
    <row r="883" spans="1:16" hidden="1" x14ac:dyDescent="0.25">
      <c r="A883" t="s">
        <v>2469</v>
      </c>
      <c r="B883" t="str">
        <f t="shared" si="52"/>
        <v>Kuàngshān Xiāng</v>
      </c>
      <c r="C883" t="str">
        <f t="shared" si="53"/>
        <v>Kuàngshān Xiāng</v>
      </c>
      <c r="D883" t="s">
        <v>2470</v>
      </c>
      <c r="E883" t="s">
        <v>280</v>
      </c>
      <c r="F883" t="str">
        <f>_xlfn.CONCAT(D883,", ",H883,", ",I883,", ","湖南省")</f>
        <v>矿山乡, 冷水江市, 娄底市, 湖南省</v>
      </c>
      <c r="G883">
        <v>12151</v>
      </c>
      <c r="H883" t="s">
        <v>123</v>
      </c>
      <c r="I883" t="s">
        <v>121</v>
      </c>
      <c r="J883" t="e">
        <f>VLOOKUP(F883,[1]!china_towns_second__2[[Column1]:[Y]],3,FALSE)</f>
        <v>#N/A</v>
      </c>
      <c r="K883" t="e">
        <f>VLOOKUP(F883,[1]!china_towns_second__2[[Column1]:[Y]],2,FALSE)</f>
        <v>#N/A</v>
      </c>
      <c r="L883" t="s">
        <v>6782</v>
      </c>
      <c r="M883" t="str">
        <f>VLOOKUP(H883,CHOOSE({1,2},Table2[Native],Table2[Name]),2,0)</f>
        <v>Lĕngshuĭjiāng Shì</v>
      </c>
      <c r="N883" t="str">
        <f>VLOOKUP(I883,CHOOSE({1,2},Table2[Native],Table2[Name]),2,0)</f>
        <v>Lóudĭ Shì</v>
      </c>
      <c r="O883" t="str">
        <f t="shared" si="54"/>
        <v>Kuangshan Xiang (Lóudĭ Shì)</v>
      </c>
      <c r="P883" s="11" t="str">
        <f t="shared" si="55"/>
        <v>Kuangshan Xiang (Lóudĭ Shì)</v>
      </c>
    </row>
    <row r="884" spans="1:16" hidden="1" x14ac:dyDescent="0.25">
      <c r="A884" t="s">
        <v>3506</v>
      </c>
      <c r="B884" t="str">
        <f t="shared" si="52"/>
        <v>Kuíxī Zhèn</v>
      </c>
      <c r="C884" t="str">
        <f t="shared" si="53"/>
        <v>Kuíxī Zhèn</v>
      </c>
      <c r="D884" t="s">
        <v>3507</v>
      </c>
      <c r="E884" t="s">
        <v>306</v>
      </c>
      <c r="F884" t="str">
        <f>_xlfn.CONCAT(D884,", ",H884,", ",I884,", ","湖南省")</f>
        <v>奎溪镇, 安化县, 益阳市, 湖南省</v>
      </c>
      <c r="G884">
        <v>17842</v>
      </c>
      <c r="H884" t="s">
        <v>190</v>
      </c>
      <c r="I884" t="s">
        <v>188</v>
      </c>
      <c r="J884">
        <f>VLOOKUP(F884,[1]!china_towns_second__2[[Column1]:[Y]],3,FALSE)</f>
        <v>28.278779499868701</v>
      </c>
      <c r="K884">
        <f>VLOOKUP(F884,[1]!china_towns_second__2[[Column1]:[Y]],2,FALSE)</f>
        <v>110.8516869</v>
      </c>
      <c r="L884" t="s">
        <v>6783</v>
      </c>
      <c r="M884" t="str">
        <f>VLOOKUP(H884,CHOOSE({1,2},Table2[Native],Table2[Name]),2,0)</f>
        <v>Ānhuà Xiàn</v>
      </c>
      <c r="N884" t="str">
        <f>VLOOKUP(I884,CHOOSE({1,2},Table2[Native],Table2[Name]),2,0)</f>
        <v>Yìyáng Shì</v>
      </c>
      <c r="O884" t="str">
        <f t="shared" si="54"/>
        <v>Kuixi Zhen (Yìyáng Shì)</v>
      </c>
      <c r="P884" s="11" t="str">
        <f t="shared" si="55"/>
        <v>Kuixi Zhen (Yìyáng Shì)</v>
      </c>
    </row>
    <row r="885" spans="1:16" hidden="1" x14ac:dyDescent="0.25">
      <c r="A885" t="s">
        <v>3034</v>
      </c>
      <c r="B885" t="str">
        <f t="shared" si="52"/>
        <v>Kūnlúnqiáo Jiēdào</v>
      </c>
      <c r="C885" t="str">
        <f t="shared" si="53"/>
        <v>Kūnlúnqiáo Jiēdào</v>
      </c>
      <c r="D885" t="s">
        <v>3035</v>
      </c>
      <c r="E885" t="s">
        <v>287</v>
      </c>
      <c r="F885" t="str">
        <f>_xlfn.CONCAT(D885,", ",H885,", ",I885,", ","湖南省")</f>
        <v>昆仑桥街道, 湘乡市, 湘潭市, 湖南省</v>
      </c>
      <c r="G885">
        <v>44836</v>
      </c>
      <c r="H885" t="s">
        <v>165</v>
      </c>
      <c r="I885" t="s">
        <v>159</v>
      </c>
      <c r="J885">
        <f>VLOOKUP(F885,[1]!china_towns_second__2[[Column1]:[Y]],3,FALSE)</f>
        <v>27.714545242311001</v>
      </c>
      <c r="K885">
        <f>VLOOKUP(F885,[1]!china_towns_second__2[[Column1]:[Y]],2,FALSE)</f>
        <v>112.50270709999999</v>
      </c>
      <c r="L885" t="s">
        <v>6784</v>
      </c>
      <c r="M885" t="str">
        <f>VLOOKUP(H885,CHOOSE({1,2},Table2[Native],Table2[Name]),2,0)</f>
        <v>Xiāngxiāng Shì</v>
      </c>
      <c r="N885" t="str">
        <f>VLOOKUP(I885,CHOOSE({1,2},Table2[Native],Table2[Name]),2,0)</f>
        <v>Xiāngtán Shì</v>
      </c>
      <c r="O885" t="str">
        <f t="shared" si="54"/>
        <v>Kunlunqiao Jiedao (Xiāngtán Shì)</v>
      </c>
      <c r="P885" s="11" t="str">
        <f t="shared" si="55"/>
        <v>Kunlunqiao Jiedao (Xiāngtán Shì)</v>
      </c>
    </row>
    <row r="886" spans="1:16" hidden="1" x14ac:dyDescent="0.25">
      <c r="A886" t="s">
        <v>4415</v>
      </c>
      <c r="B886" t="str">
        <f t="shared" si="52"/>
        <v>Kŭzhúpíng Xiāng</v>
      </c>
      <c r="C886" t="str">
        <f t="shared" si="53"/>
        <v>Kŭzhúpíng Xiāng</v>
      </c>
      <c r="D886" t="s">
        <v>4416</v>
      </c>
      <c r="E886" t="s">
        <v>280</v>
      </c>
      <c r="F886" t="str">
        <f>_xlfn.CONCAT(D886,", ",H886,", ",I886,", ","湖南省")</f>
        <v>苦竹坪乡, 桑植县, 张家界市, 湖南省</v>
      </c>
      <c r="G886">
        <v>3875</v>
      </c>
      <c r="H886" t="s">
        <v>244</v>
      </c>
      <c r="I886" t="s">
        <v>240</v>
      </c>
      <c r="J886" t="e">
        <f>VLOOKUP(F886,[1]!china_towns_second__2[[Column1]:[Y]],3,FALSE)</f>
        <v>#N/A</v>
      </c>
      <c r="K886" t="e">
        <f>VLOOKUP(F886,[1]!china_towns_second__2[[Column1]:[Y]],2,FALSE)</f>
        <v>#N/A</v>
      </c>
      <c r="L886" t="s">
        <v>6785</v>
      </c>
      <c r="M886" t="str">
        <f>VLOOKUP(H886,CHOOSE({1,2},Table2[Native],Table2[Name]),2,0)</f>
        <v>Sāngzhí Xiàn</v>
      </c>
      <c r="N886" t="str">
        <f>VLOOKUP(I886,CHOOSE({1,2},Table2[Native],Table2[Name]),2,0)</f>
        <v>Zhāngjiājiè Shì</v>
      </c>
      <c r="O886" t="str">
        <f t="shared" si="54"/>
        <v>Kuzhuping Xiang (Zhāngjiājiè Shì)</v>
      </c>
      <c r="P886" s="11" t="str">
        <f t="shared" si="55"/>
        <v>Kuzhuping Xiang (Zhāngjiājiè Shì)</v>
      </c>
    </row>
    <row r="887" spans="1:16" hidden="1" x14ac:dyDescent="0.25">
      <c r="A887" t="s">
        <v>1616</v>
      </c>
      <c r="B887" t="str">
        <f t="shared" si="52"/>
        <v>Kùzōngqiáo Zhèn [Kùzōng Xiāng]</v>
      </c>
      <c r="C887" t="str">
        <f t="shared" si="53"/>
        <v>Kùzōngqiáo Zhèn [Kùzōng Xiāng]</v>
      </c>
      <c r="D887" t="s">
        <v>1617</v>
      </c>
      <c r="E887" t="s">
        <v>306</v>
      </c>
      <c r="F887" t="str">
        <f>_xlfn.CONCAT(D887,", ",H887,", ",I887,", ","湖南省")</f>
        <v>库宗桥镇, 衡阳县, 衡阳市, 湖南省</v>
      </c>
      <c r="G887">
        <v>43618</v>
      </c>
      <c r="H887" t="s">
        <v>82</v>
      </c>
      <c r="I887" t="s">
        <v>72</v>
      </c>
      <c r="J887">
        <f>VLOOKUP(F887,[1]!china_towns_second__2[[Column1]:[Y]],3,FALSE)</f>
        <v>27.0638973784062</v>
      </c>
      <c r="K887">
        <f>VLOOKUP(F887,[1]!china_towns_second__2[[Column1]:[Y]],2,FALSE)</f>
        <v>112.180724</v>
      </c>
      <c r="L887" t="s">
        <v>6786</v>
      </c>
      <c r="M887" t="str">
        <f>VLOOKUP(H887,CHOOSE({1,2},Table2[Native],Table2[Name]),2,0)</f>
        <v>Héngyáng Xiàn</v>
      </c>
      <c r="N887" t="str">
        <f>VLOOKUP(I887,CHOOSE({1,2},Table2[Native],Table2[Name]),2,0)</f>
        <v>Héngyáng Shì</v>
      </c>
      <c r="O887" t="str">
        <f t="shared" si="54"/>
        <v>Kuzongqiao Zhen [Kuzong Xiang] (Héngyáng Shì)</v>
      </c>
      <c r="P887" s="11" t="str">
        <f t="shared" si="55"/>
        <v>Kuzongqiao Zhen [Kuzong Xiang] (Héngyáng Shì)</v>
      </c>
    </row>
    <row r="888" spans="1:16" hidden="1" x14ac:dyDescent="0.25">
      <c r="A888" t="s">
        <v>3241</v>
      </c>
      <c r="B888" t="str">
        <f t="shared" si="52"/>
        <v>Là'ĕrshān Zhèn</v>
      </c>
      <c r="C888" t="str">
        <f t="shared" si="53"/>
        <v>Là'ĕrshān Zhèn</v>
      </c>
      <c r="D888" t="s">
        <v>3242</v>
      </c>
      <c r="E888" t="s">
        <v>306</v>
      </c>
      <c r="F888" t="str">
        <f>_xlfn.CONCAT(D888,", ",H888,", ",I888,", ","湖南省")</f>
        <v>腊尔山镇, 凤凰县, 湘西土家族苗族自治州, 湖南省</v>
      </c>
      <c r="G888">
        <v>16364</v>
      </c>
      <c r="H888" t="s">
        <v>174</v>
      </c>
      <c r="I888" t="s">
        <v>170</v>
      </c>
      <c r="J888">
        <f>VLOOKUP(F888,[1]!china_towns_second__2[[Column1]:[Y]],3,FALSE)</f>
        <v>28.083366124210698</v>
      </c>
      <c r="K888">
        <f>VLOOKUP(F888,[1]!china_towns_second__2[[Column1]:[Y]],2,FALSE)</f>
        <v>109.36182410000001</v>
      </c>
      <c r="L888" t="s">
        <v>6787</v>
      </c>
      <c r="M888" t="str">
        <f>VLOOKUP(H888,CHOOSE({1,2},Table2[Native],Table2[Name]),2,0)</f>
        <v>Fènghuáng Xiàn</v>
      </c>
      <c r="N888" t="str">
        <f>VLOOKUP(I888,CHOOSE({1,2},Table2[Native],Table2[Name]),2,0)</f>
        <v>Xiāngxī Tŭjiāzú Miáozú Zìzhìzhōu</v>
      </c>
      <c r="O888" t="str">
        <f t="shared" si="54"/>
        <v>La'ershan Zhen (Xiāngxī Tŭjiāzú Miáozú Zìzhìzhōu)</v>
      </c>
      <c r="P888" s="11" t="str">
        <f t="shared" si="55"/>
        <v>La'ershan Zhen (Xiāngxī Tŭjiāzú Miáozú Zìzhìzhōu)</v>
      </c>
    </row>
    <row r="889" spans="1:16" hidden="1" x14ac:dyDescent="0.25">
      <c r="A889" t="s">
        <v>4622</v>
      </c>
      <c r="B889" t="str">
        <f t="shared" si="52"/>
        <v>Láilóngmén Jiēdào</v>
      </c>
      <c r="C889" t="str">
        <f t="shared" si="53"/>
        <v>Láilóngmén Jiēdào</v>
      </c>
      <c r="D889" t="s">
        <v>4623</v>
      </c>
      <c r="E889" t="s">
        <v>287</v>
      </c>
      <c r="F889" t="str">
        <f>_xlfn.CONCAT(D889,", ",H889,", ",I889,", ","湖南省")</f>
        <v>来龙门街道, 醴陵市, 株洲市, 湖南省</v>
      </c>
      <c r="G889">
        <v>77866</v>
      </c>
      <c r="H889" t="s">
        <v>256</v>
      </c>
      <c r="I889" t="s">
        <v>250</v>
      </c>
      <c r="J889">
        <f>VLOOKUP(F889,[1]!china_towns_second__2[[Column1]:[Y]],3,FALSE)</f>
        <v>27.675062689851099</v>
      </c>
      <c r="K889">
        <f>VLOOKUP(F889,[1]!china_towns_second__2[[Column1]:[Y]],2,FALSE)</f>
        <v>113.5087699</v>
      </c>
      <c r="L889" t="s">
        <v>6788</v>
      </c>
      <c r="M889" t="str">
        <f>VLOOKUP(H889,CHOOSE({1,2},Table2[Native],Table2[Name]),2,0)</f>
        <v>Lĭlíng Shì</v>
      </c>
      <c r="N889" t="str">
        <f>VLOOKUP(I889,CHOOSE({1,2},Table2[Native],Table2[Name]),2,0)</f>
        <v>Zhūzhōu Shì</v>
      </c>
      <c r="O889" t="str">
        <f t="shared" si="54"/>
        <v>Lailongmen Jiedao (Zhūzhōu Shì)</v>
      </c>
      <c r="P889" s="11" t="str">
        <f t="shared" si="55"/>
        <v>Lailongmen Jiedao (Zhūzhōu Shì)</v>
      </c>
    </row>
    <row r="890" spans="1:16" hidden="1" x14ac:dyDescent="0.25">
      <c r="A890" t="s">
        <v>2059</v>
      </c>
      <c r="B890" t="str">
        <f t="shared" si="52"/>
        <v>Láncūn Xiāng</v>
      </c>
      <c r="C890" t="str">
        <f t="shared" si="53"/>
        <v>Láncūn Xiāng</v>
      </c>
      <c r="D890" t="s">
        <v>2060</v>
      </c>
      <c r="E890" t="s">
        <v>280</v>
      </c>
      <c r="F890" t="str">
        <f>_xlfn.CONCAT(D890,", ",H890,", ",I890,", ","湖南省")</f>
        <v>兰村乡, 麻阳苗族自治县, 怀化市, 湖南省</v>
      </c>
      <c r="G890">
        <v>7535</v>
      </c>
      <c r="H890" t="s">
        <v>107</v>
      </c>
      <c r="I890" t="s">
        <v>95</v>
      </c>
      <c r="J890" t="e">
        <f>VLOOKUP(F890,[1]!china_towns_second__2[[Column1]:[Y]],3,FALSE)</f>
        <v>#N/A</v>
      </c>
      <c r="K890" t="e">
        <f>VLOOKUP(F890,[1]!china_towns_second__2[[Column1]:[Y]],2,FALSE)</f>
        <v>#N/A</v>
      </c>
      <c r="L890" t="s">
        <v>6789</v>
      </c>
      <c r="M890" t="str">
        <f>VLOOKUP(H890,CHOOSE({1,2},Table2[Native],Table2[Name]),2,0)</f>
        <v>Máyáng Miáozú Zìzhìxiàn</v>
      </c>
      <c r="N890" t="str">
        <f>VLOOKUP(I890,CHOOSE({1,2},Table2[Native],Table2[Name]),2,0)</f>
        <v>Huáihuà Shì</v>
      </c>
      <c r="O890" t="str">
        <f t="shared" si="54"/>
        <v>Lancun Xiang (Huáihuà Shì)</v>
      </c>
      <c r="P890" s="11" t="str">
        <f t="shared" si="55"/>
        <v>Lancun Xiang (Huáihuà Shì)</v>
      </c>
    </row>
    <row r="891" spans="1:16" hidden="1" x14ac:dyDescent="0.25">
      <c r="A891" t="s">
        <v>3508</v>
      </c>
      <c r="B891" t="str">
        <f t="shared" si="52"/>
        <v>Làngbáhú Zhèn</v>
      </c>
      <c r="C891" t="str">
        <f t="shared" si="53"/>
        <v>Làngbáhú Zhèn</v>
      </c>
      <c r="D891" t="s">
        <v>3509</v>
      </c>
      <c r="E891" t="s">
        <v>306</v>
      </c>
      <c r="F891" t="str">
        <f>_xlfn.CONCAT(D891,", ",H891,", ",I891,", ","湖南省")</f>
        <v>浪拔湖镇, 南县, 益阳市, 湖南省</v>
      </c>
      <c r="G891">
        <v>42569</v>
      </c>
      <c r="H891" t="s">
        <v>192</v>
      </c>
      <c r="I891" t="s">
        <v>188</v>
      </c>
      <c r="J891">
        <f>VLOOKUP(F891,[1]!china_towns_second__2[[Column1]:[Y]],3,FALSE)</f>
        <v>29.435915836845201</v>
      </c>
      <c r="K891">
        <f>VLOOKUP(F891,[1]!china_towns_second__2[[Column1]:[Y]],2,FALSE)</f>
        <v>112.32781540000001</v>
      </c>
      <c r="L891" t="s">
        <v>6790</v>
      </c>
      <c r="M891" t="str">
        <f>VLOOKUP(H891,CHOOSE({1,2},Table2[Native],Table2[Name]),2,0)</f>
        <v>Nán Xiàn</v>
      </c>
      <c r="N891" t="str">
        <f>VLOOKUP(I891,CHOOSE({1,2},Table2[Native],Table2[Name]),2,0)</f>
        <v>Yìyáng Shì</v>
      </c>
      <c r="O891" t="str">
        <f t="shared" si="54"/>
        <v>Langbahu Zhen (Yìyáng Shì)</v>
      </c>
      <c r="P891" s="11" t="str">
        <f t="shared" si="55"/>
        <v>Langbahu Zhen (Yìyáng Shì)</v>
      </c>
    </row>
    <row r="892" spans="1:16" hidden="1" x14ac:dyDescent="0.25">
      <c r="A892" t="s">
        <v>2061</v>
      </c>
      <c r="B892" t="str">
        <f t="shared" si="52"/>
        <v>Lăngjiāng Zhèn</v>
      </c>
      <c r="C892" t="str">
        <f t="shared" si="53"/>
        <v>Lăngjiāng Zhèn</v>
      </c>
      <c r="D892" t="s">
        <v>2062</v>
      </c>
      <c r="E892" t="s">
        <v>306</v>
      </c>
      <c r="F892" t="str">
        <f>_xlfn.CONCAT(D892,", ",H892,", ",I892,", ","湖南省")</f>
        <v>朗江镇, 会同县, 怀化市, 湖南省</v>
      </c>
      <c r="G892">
        <v>10461</v>
      </c>
      <c r="H892" t="s">
        <v>102</v>
      </c>
      <c r="I892" t="s">
        <v>95</v>
      </c>
      <c r="J892">
        <f>VLOOKUP(F892,[1]!china_towns_second__2[[Column1]:[Y]],3,FALSE)</f>
        <v>26.9708516840927</v>
      </c>
      <c r="K892">
        <f>VLOOKUP(F892,[1]!china_towns_second__2[[Column1]:[Y]],2,FALSE)</f>
        <v>109.6147564</v>
      </c>
      <c r="L892" t="s">
        <v>6791</v>
      </c>
      <c r="M892" t="str">
        <f>VLOOKUP(H892,CHOOSE({1,2},Table2[Native],Table2[Name]),2,0)</f>
        <v>Huìtóng Xiàn</v>
      </c>
      <c r="N892" t="str">
        <f>VLOOKUP(I892,CHOOSE({1,2},Table2[Native],Table2[Name]),2,0)</f>
        <v>Huáihuà Shì</v>
      </c>
      <c r="O892" t="str">
        <f t="shared" si="54"/>
        <v>Langjiang Zhen (Huáihuà Shì)</v>
      </c>
      <c r="P892" s="11" t="str">
        <f t="shared" si="55"/>
        <v>Langjiang Zhen (Huáihuà Shì)</v>
      </c>
    </row>
    <row r="893" spans="1:16" hidden="1" x14ac:dyDescent="0.25">
      <c r="A893" t="s">
        <v>884</v>
      </c>
      <c r="B893" t="str">
        <f t="shared" si="52"/>
        <v>Lánglí Jiēdào</v>
      </c>
      <c r="C893" t="str">
        <f t="shared" si="53"/>
        <v>Lánglí Jiēdào</v>
      </c>
      <c r="D893" t="s">
        <v>885</v>
      </c>
      <c r="E893" t="s">
        <v>287</v>
      </c>
      <c r="F893" t="str">
        <f>_xlfn.CONCAT(D893,", ",H893,", ",I893,", ","湖南省")</f>
        <v>榔梨街道, 长沙县, 长沙市, 湖南省</v>
      </c>
      <c r="G893">
        <v>36279</v>
      </c>
      <c r="H893" t="s">
        <v>30</v>
      </c>
      <c r="I893" t="s">
        <v>28</v>
      </c>
      <c r="J893">
        <f>VLOOKUP(F893,[1]!china_towns_second__2[[Column1]:[Y]],3,FALSE)</f>
        <v>28.177202399707198</v>
      </c>
      <c r="K893">
        <f>VLOOKUP(F893,[1]!china_towns_second__2[[Column1]:[Y]],2,FALSE)</f>
        <v>113.1341463</v>
      </c>
      <c r="L893" t="s">
        <v>6792</v>
      </c>
      <c r="M893" t="str">
        <f>VLOOKUP(H893,CHOOSE({1,2},Table2[Native],Table2[Name]),2,0)</f>
        <v>Chángshā Xiàn</v>
      </c>
      <c r="N893" t="str">
        <f>VLOOKUP(I893,CHOOSE({1,2},Table2[Native],Table2[Name]),2,0)</f>
        <v>Chángshā Shì</v>
      </c>
      <c r="O893" t="str">
        <f t="shared" si="54"/>
        <v>Langli Jiedao (Chángshā Shì)</v>
      </c>
      <c r="P893" s="11" t="str">
        <f t="shared" si="55"/>
        <v>Langli Jiedao (Chángshā Shì)</v>
      </c>
    </row>
    <row r="894" spans="1:16" hidden="1" x14ac:dyDescent="0.25">
      <c r="A894" t="s">
        <v>2749</v>
      </c>
      <c r="B894" t="str">
        <f t="shared" si="52"/>
        <v>Làngshān Zhèn</v>
      </c>
      <c r="C894" t="str">
        <f t="shared" si="53"/>
        <v>Làngshān Zhèn</v>
      </c>
      <c r="D894" t="s">
        <v>2750</v>
      </c>
      <c r="E894" t="s">
        <v>306</v>
      </c>
      <c r="F894" t="str">
        <f>_xlfn.CONCAT(D894,", ",H894,", ",I894,", ","湖南省")</f>
        <v>崀山镇, 新宁县, 邵阳市, 湖南省</v>
      </c>
      <c r="G894">
        <v>26790</v>
      </c>
      <c r="H894" t="s">
        <v>155</v>
      </c>
      <c r="I894" t="s">
        <v>133</v>
      </c>
      <c r="J894">
        <f>VLOOKUP(F894,[1]!china_towns_second__2[[Column1]:[Y]],3,FALSE)</f>
        <v>26.3235426080218</v>
      </c>
      <c r="K894">
        <f>VLOOKUP(F894,[1]!china_towns_second__2[[Column1]:[Y]],2,FALSE)</f>
        <v>110.7746515</v>
      </c>
      <c r="L894" t="s">
        <v>6793</v>
      </c>
      <c r="M894" t="str">
        <f>VLOOKUP(H894,CHOOSE({1,2},Table2[Native],Table2[Name]),2,0)</f>
        <v>Xīnníng Xiàn</v>
      </c>
      <c r="N894" t="str">
        <f>VLOOKUP(I894,CHOOSE({1,2},Table2[Native],Table2[Name]),2,0)</f>
        <v>Shàoyáng Shì</v>
      </c>
      <c r="O894" t="str">
        <f t="shared" si="54"/>
        <v>Langshan Zhen (Shàoyáng Shì)</v>
      </c>
      <c r="P894" s="11" t="str">
        <f t="shared" si="55"/>
        <v>Langshan Zhen (Shàoyáng Shì)</v>
      </c>
    </row>
    <row r="895" spans="1:16" hidden="1" x14ac:dyDescent="0.25">
      <c r="A895" t="s">
        <v>2471</v>
      </c>
      <c r="B895" t="str">
        <f t="shared" si="52"/>
        <v>Lángtáng Zhèn</v>
      </c>
      <c r="C895" t="str">
        <f t="shared" si="53"/>
        <v>Lángtáng Zhèn</v>
      </c>
      <c r="D895" t="s">
        <v>2472</v>
      </c>
      <c r="E895" t="s">
        <v>306</v>
      </c>
      <c r="F895" t="str">
        <f>_xlfn.CONCAT(D895,", ",H895,", ",I895,", ","湖南省")</f>
        <v>琅塘镇, 新化县, 娄底市, 湖南省</v>
      </c>
      <c r="G895">
        <v>46264</v>
      </c>
      <c r="H895" t="s">
        <v>131</v>
      </c>
      <c r="I895" t="s">
        <v>121</v>
      </c>
      <c r="J895">
        <f>VLOOKUP(F895,[1]!china_towns_second__2[[Column1]:[Y]],3,FALSE)</f>
        <v>27.982590430581201</v>
      </c>
      <c r="K895">
        <f>VLOOKUP(F895,[1]!china_towns_second__2[[Column1]:[Y]],2,FALSE)</f>
        <v>111.12139259999999</v>
      </c>
      <c r="L895" t="s">
        <v>6794</v>
      </c>
      <c r="M895" t="str">
        <f>VLOOKUP(H895,CHOOSE({1,2},Table2[Native],Table2[Name]),2,0)</f>
        <v>Xīnhuà Xiàn</v>
      </c>
      <c r="N895" t="str">
        <f>VLOOKUP(I895,CHOOSE({1,2},Table2[Native],Table2[Name]),2,0)</f>
        <v>Lóudĭ Shì</v>
      </c>
      <c r="O895" t="str">
        <f t="shared" si="54"/>
        <v>Langtang Zhen (Lóudĭ Shì)</v>
      </c>
      <c r="P895" s="11" t="str">
        <f t="shared" si="55"/>
        <v>Langtang Zhen (Lóudĭ Shì)</v>
      </c>
    </row>
    <row r="896" spans="1:16" hidden="1" x14ac:dyDescent="0.25">
      <c r="A896" t="s">
        <v>3243</v>
      </c>
      <c r="B896" t="str">
        <f t="shared" si="52"/>
        <v>Lăngxī Xiāng</v>
      </c>
      <c r="C896" t="str">
        <f t="shared" si="53"/>
        <v>Lăngxī Xiāng</v>
      </c>
      <c r="D896" t="s">
        <v>3244</v>
      </c>
      <c r="E896" t="s">
        <v>280</v>
      </c>
      <c r="F896" t="str">
        <f>_xlfn.CONCAT(D896,", ",H896,", ",I896,", ","湖南省")</f>
        <v>朗溪乡, 永顺县, 湘西土家族苗族自治州, 湖南省</v>
      </c>
      <c r="G896">
        <v>4590</v>
      </c>
      <c r="H896" t="s">
        <v>186</v>
      </c>
      <c r="I896" t="s">
        <v>170</v>
      </c>
      <c r="J896" t="e">
        <f>VLOOKUP(F896,[1]!china_towns_second__2[[Column1]:[Y]],3,FALSE)</f>
        <v>#N/A</v>
      </c>
      <c r="K896" t="e">
        <f>VLOOKUP(F896,[1]!china_towns_second__2[[Column1]:[Y]],2,FALSE)</f>
        <v>#N/A</v>
      </c>
      <c r="L896" t="s">
        <v>6795</v>
      </c>
      <c r="M896" t="str">
        <f>VLOOKUP(H896,CHOOSE({1,2},Table2[Native],Table2[Name]),2,0)</f>
        <v>Yŏngshùn Xiàn</v>
      </c>
      <c r="N896" t="str">
        <f>VLOOKUP(I896,CHOOSE({1,2},Table2[Native],Table2[Name]),2,0)</f>
        <v>Xiāngxī Tŭjiāzú Miáozú Zìzhìzhōu</v>
      </c>
      <c r="O896" t="str">
        <f t="shared" si="54"/>
        <v>Langxi Xiang (Xiāngxī Tŭjiāzú Miáozú Zìzhìzhōu)</v>
      </c>
      <c r="P896" s="11" t="str">
        <f t="shared" si="55"/>
        <v>Langxi Xiang (Xiāngxī Tŭjiāzú Miáozú Zìzhìzhōu)</v>
      </c>
    </row>
    <row r="897" spans="1:16" hidden="1" x14ac:dyDescent="0.25">
      <c r="A897" t="s">
        <v>1618</v>
      </c>
      <c r="B897" t="str">
        <f t="shared" si="52"/>
        <v>Lánjiāng Xiāng</v>
      </c>
      <c r="C897" t="str">
        <f t="shared" si="53"/>
        <v>Lánjiāng Xiāng</v>
      </c>
      <c r="D897" t="s">
        <v>1619</v>
      </c>
      <c r="E897" t="s">
        <v>280</v>
      </c>
      <c r="F897" t="str">
        <f>_xlfn.CONCAT(D897,", ",H897,", ",I897,", ","湖南省")</f>
        <v>兰江乡, 常宁市, 衡阳市, 湖南省</v>
      </c>
      <c r="G897">
        <v>26825</v>
      </c>
      <c r="H897" t="s">
        <v>74</v>
      </c>
      <c r="I897" t="s">
        <v>72</v>
      </c>
      <c r="J897" t="e">
        <f>VLOOKUP(F897,[1]!china_towns_second__2[[Column1]:[Y]],3,FALSE)</f>
        <v>#N/A</v>
      </c>
      <c r="K897" t="e">
        <f>VLOOKUP(F897,[1]!china_towns_second__2[[Column1]:[Y]],2,FALSE)</f>
        <v>#N/A</v>
      </c>
      <c r="L897" t="s">
        <v>6796</v>
      </c>
      <c r="M897" t="str">
        <f>VLOOKUP(H897,CHOOSE({1,2},Table2[Native],Table2[Name]),2,0)</f>
        <v>Chángníng Shì</v>
      </c>
      <c r="N897" t="str">
        <f>VLOOKUP(I897,CHOOSE({1,2},Table2[Native],Table2[Name]),2,0)</f>
        <v>Héngyáng Shì</v>
      </c>
      <c r="O897" t="str">
        <f t="shared" si="54"/>
        <v>Lanjiang Xiang (Héngyáng Shì)</v>
      </c>
      <c r="P897" s="11" t="str">
        <f t="shared" si="55"/>
        <v>Lanjiang Xiang (Héngyáng Shì)</v>
      </c>
    </row>
    <row r="898" spans="1:16" hidden="1" x14ac:dyDescent="0.25">
      <c r="A898" t="s">
        <v>3787</v>
      </c>
      <c r="B898" t="str">
        <f t="shared" ref="B898:B961" si="56">IF(COUNTIF(A:A,A898)&gt;1,_xlfn.CONCAT(A898," (",N898,")"),A898)</f>
        <v>Lánjiăoshān Jiēdào</v>
      </c>
      <c r="C898" t="str">
        <f t="shared" ref="C898:C961" si="57">IF(COUNTIF(B:B,B898)&gt;1,_xlfn.CONCAT(A898," (",M898,")"),B898)</f>
        <v>Lánjiăoshān Jiēdào</v>
      </c>
      <c r="D898" t="s">
        <v>3788</v>
      </c>
      <c r="E898" t="s">
        <v>287</v>
      </c>
      <c r="F898" t="str">
        <f>_xlfn.CONCAT(D898,", ",H898,", ",I898,", ","湖南省")</f>
        <v>岚角山街道, 冷水滩区, 永州市, 湖南省</v>
      </c>
      <c r="G898">
        <v>22279</v>
      </c>
      <c r="H898" t="s">
        <v>210</v>
      </c>
      <c r="I898" t="s">
        <v>200</v>
      </c>
      <c r="J898" t="e">
        <f>VLOOKUP(F898,[1]!china_towns_second__2[[Column1]:[Y]],3,FALSE)</f>
        <v>#N/A</v>
      </c>
      <c r="K898" t="e">
        <f>VLOOKUP(F898,[1]!china_towns_second__2[[Column1]:[Y]],2,FALSE)</f>
        <v>#N/A</v>
      </c>
      <c r="L898" t="s">
        <v>6797</v>
      </c>
      <c r="M898" t="str">
        <f>VLOOKUP(H898,CHOOSE({1,2},Table2[Native],Table2[Name]),2,0)</f>
        <v>Lĕngshuĭtān Qū</v>
      </c>
      <c r="N898" t="str">
        <f>VLOOKUP(I898,CHOOSE({1,2},Table2[Native],Table2[Name]),2,0)</f>
        <v>Yŏngzhōu Shì</v>
      </c>
      <c r="O898" t="str">
        <f t="shared" ref="O898:O961" si="58">_xlfn.CONCAT(L898," (",N898,")")</f>
        <v>Lanjiaoshan Jiedao (Yŏngzhōu Shì)</v>
      </c>
      <c r="P898" s="11" t="str">
        <f t="shared" ref="P898:P961" si="59">IF(COUNTIF(O:O,O898)&gt;1,_xlfn.CONCAT(L898," (",M898,")"),O898)</f>
        <v>Lanjiaoshan Jiedao (Yŏngzhōu Shì)</v>
      </c>
    </row>
    <row r="899" spans="1:16" hidden="1" x14ac:dyDescent="0.25">
      <c r="A899" t="s">
        <v>2063</v>
      </c>
      <c r="B899" t="str">
        <f t="shared" si="56"/>
        <v>Lánlĭ Zhèn</v>
      </c>
      <c r="C899" t="str">
        <f t="shared" si="57"/>
        <v>Lánlĭ Zhèn</v>
      </c>
      <c r="D899" t="s">
        <v>2064</v>
      </c>
      <c r="E899" t="s">
        <v>306</v>
      </c>
      <c r="F899" t="str">
        <f>_xlfn.CONCAT(D899,", ",H899,", ",I899,", ","湖南省")</f>
        <v>兰里镇, 麻阳苗族自治县, 怀化市, 湖南省</v>
      </c>
      <c r="G899">
        <v>22803</v>
      </c>
      <c r="H899" t="s">
        <v>107</v>
      </c>
      <c r="I899" t="s">
        <v>95</v>
      </c>
      <c r="J899">
        <f>VLOOKUP(F899,[1]!china_towns_second__2[[Column1]:[Y]],3,FALSE)</f>
        <v>27.907603565135801</v>
      </c>
      <c r="K899">
        <f>VLOOKUP(F899,[1]!china_towns_second__2[[Column1]:[Y]],2,FALSE)</f>
        <v>109.92581920000001</v>
      </c>
      <c r="L899" t="s">
        <v>6798</v>
      </c>
      <c r="M899" t="str">
        <f>VLOOKUP(H899,CHOOSE({1,2},Table2[Native],Table2[Name]),2,0)</f>
        <v>Máyáng Miáozú Zìzhìxiàn</v>
      </c>
      <c r="N899" t="str">
        <f>VLOOKUP(I899,CHOOSE({1,2},Table2[Native],Table2[Name]),2,0)</f>
        <v>Huáihuà Shì</v>
      </c>
      <c r="O899" t="str">
        <f t="shared" si="58"/>
        <v>Lanli Zhen (Huáihuà Shì)</v>
      </c>
      <c r="P899" s="11" t="str">
        <f t="shared" si="59"/>
        <v>Lanli Zhen (Huáihuà Shì)</v>
      </c>
    </row>
    <row r="900" spans="1:16" hidden="1" x14ac:dyDescent="0.25">
      <c r="A900" t="s">
        <v>1620</v>
      </c>
      <c r="B900" t="str">
        <f t="shared" si="56"/>
        <v>Lánlŏng Xiāng</v>
      </c>
      <c r="C900" t="str">
        <f t="shared" si="57"/>
        <v>Lánlŏng Xiāng</v>
      </c>
      <c r="D900" t="s">
        <v>1621</v>
      </c>
      <c r="E900" t="s">
        <v>280</v>
      </c>
      <c r="F900" t="str">
        <f>_xlfn.CONCAT(D900,", ",H900,", ",I900,", ","湖南省")</f>
        <v>栏垅乡, 衡阳县, 衡阳市, 湖南省</v>
      </c>
      <c r="G900">
        <v>21394</v>
      </c>
      <c r="H900" t="s">
        <v>82</v>
      </c>
      <c r="I900" t="s">
        <v>72</v>
      </c>
      <c r="J900" t="e">
        <f>VLOOKUP(F900,[1]!china_towns_second__2[[Column1]:[Y]],3,FALSE)</f>
        <v>#N/A</v>
      </c>
      <c r="K900" t="e">
        <f>VLOOKUP(F900,[1]!china_towns_second__2[[Column1]:[Y]],2,FALSE)</f>
        <v>#N/A</v>
      </c>
      <c r="L900" t="s">
        <v>6799</v>
      </c>
      <c r="M900" t="str">
        <f>VLOOKUP(H900,CHOOSE({1,2},Table2[Native],Table2[Name]),2,0)</f>
        <v>Héngyáng Xiàn</v>
      </c>
      <c r="N900" t="str">
        <f>VLOOKUP(I900,CHOOSE({1,2},Table2[Native],Table2[Name]),2,0)</f>
        <v>Héngyáng Shì</v>
      </c>
      <c r="O900" t="str">
        <f t="shared" si="58"/>
        <v>Lanlong Xiang (Héngyáng Shì)</v>
      </c>
      <c r="P900" s="11" t="str">
        <f t="shared" si="59"/>
        <v>Lanlong Xiang (Héngyáng Shì)</v>
      </c>
    </row>
    <row r="901" spans="1:16" hidden="1" x14ac:dyDescent="0.25">
      <c r="A901" t="s">
        <v>2751</v>
      </c>
      <c r="B901" t="str">
        <f t="shared" si="56"/>
        <v>Lánróng Xiāng</v>
      </c>
      <c r="C901" t="str">
        <f t="shared" si="57"/>
        <v>Lánróng Xiāng</v>
      </c>
      <c r="D901" t="s">
        <v>2752</v>
      </c>
      <c r="E901" t="s">
        <v>280</v>
      </c>
      <c r="F901" t="str">
        <f>_xlfn.CONCAT(D901,", ",H901,", ",I901,", ","湖南省")</f>
        <v>兰蓉乡, 城步苗族自治县, 邵阳市, 湖南省</v>
      </c>
      <c r="G901">
        <v>8215</v>
      </c>
      <c r="H901" t="s">
        <v>137</v>
      </c>
      <c r="I901" t="s">
        <v>133</v>
      </c>
      <c r="J901" t="e">
        <f>VLOOKUP(F901,[1]!china_towns_second__2[[Column1]:[Y]],3,FALSE)</f>
        <v>#N/A</v>
      </c>
      <c r="K901" t="e">
        <f>VLOOKUP(F901,[1]!china_towns_second__2[[Column1]:[Y]],2,FALSE)</f>
        <v>#N/A</v>
      </c>
      <c r="L901" t="s">
        <v>6800</v>
      </c>
      <c r="M901" t="str">
        <f>VLOOKUP(H901,CHOOSE({1,2},Table2[Native],Table2[Name]),2,0)</f>
        <v>Chéngbù Miáozú Zìzhìxiàn</v>
      </c>
      <c r="N901" t="str">
        <f>VLOOKUP(I901,CHOOSE({1,2},Table2[Native],Table2[Name]),2,0)</f>
        <v>Shàoyáng Shì</v>
      </c>
      <c r="O901" t="str">
        <f t="shared" si="58"/>
        <v>Lanrong Xiang (Shàoyáng Shì)</v>
      </c>
      <c r="P901" s="11" t="str">
        <f t="shared" si="59"/>
        <v>Lanrong Xiang (Shàoyáng Shì)</v>
      </c>
    </row>
    <row r="902" spans="1:16" hidden="1" x14ac:dyDescent="0.25">
      <c r="A902" t="s">
        <v>3789</v>
      </c>
      <c r="B902" t="str">
        <f t="shared" si="56"/>
        <v>Lánshān Huángmáolĭng Cháchăng</v>
      </c>
      <c r="C902" t="str">
        <f t="shared" si="57"/>
        <v>Lánshān Huángmáolĭng Cháchăng</v>
      </c>
      <c r="D902" t="s">
        <v>3790</v>
      </c>
      <c r="E902" t="s">
        <v>315</v>
      </c>
      <c r="F902" t="str">
        <f>_xlfn.CONCAT(D902,", ",H902,", ",I902,", ","湖南省")</f>
        <v>蓝山黄毛岭茶场, 蓝山县, 永州市, 湖南省</v>
      </c>
      <c r="G902">
        <v>124</v>
      </c>
      <c r="H902" t="s">
        <v>209</v>
      </c>
      <c r="I902" t="s">
        <v>200</v>
      </c>
      <c r="J902">
        <f>VLOOKUP(F902,[1]!china_towns_second__2[[Column1]:[Y]],3,FALSE)</f>
        <v>25.457595851379001</v>
      </c>
      <c r="K902">
        <f>VLOOKUP(F902,[1]!china_towns_second__2[[Column1]:[Y]],2,FALSE)</f>
        <v>112.225233</v>
      </c>
      <c r="L902" t="s">
        <v>6801</v>
      </c>
      <c r="M902" t="str">
        <f>VLOOKUP(H902,CHOOSE({1,2},Table2[Native],Table2[Name]),2,0)</f>
        <v>Lánshān Xiàn</v>
      </c>
      <c r="N902" t="str">
        <f>VLOOKUP(I902,CHOOSE({1,2},Table2[Native],Table2[Name]),2,0)</f>
        <v>Yŏngzhōu Shì</v>
      </c>
      <c r="O902" t="str">
        <f t="shared" si="58"/>
        <v>Lanshan Huangmaoling Chachang (Yŏngzhōu Shì)</v>
      </c>
      <c r="P902" s="11" t="str">
        <f t="shared" si="59"/>
        <v>Lanshan Huangmaoling Chachang (Yŏngzhōu Shì)</v>
      </c>
    </row>
    <row r="903" spans="1:16" hidden="1" x14ac:dyDescent="0.25">
      <c r="A903" t="s">
        <v>3791</v>
      </c>
      <c r="B903" t="str">
        <f t="shared" si="56"/>
        <v>Lánshān Jiāngdòng Línchăng</v>
      </c>
      <c r="C903" t="str">
        <f t="shared" si="57"/>
        <v>Lánshān Jiāngdòng Línchăng</v>
      </c>
      <c r="D903" t="s">
        <v>3792</v>
      </c>
      <c r="E903" t="s">
        <v>315</v>
      </c>
      <c r="F903" t="str">
        <f>_xlfn.CONCAT(D903,", ",H903,", ",I903,", ","湖南省")</f>
        <v>蓝山浆洞林场, 蓝山县, 永州市, 湖南省</v>
      </c>
      <c r="G903">
        <v>69</v>
      </c>
      <c r="H903" t="s">
        <v>209</v>
      </c>
      <c r="I903" t="s">
        <v>200</v>
      </c>
      <c r="J903">
        <f>VLOOKUP(F903,[1]!china_towns_second__2[[Column1]:[Y]],3,FALSE)</f>
        <v>25.1992639243627</v>
      </c>
      <c r="K903">
        <f>VLOOKUP(F903,[1]!china_towns_second__2[[Column1]:[Y]],2,FALSE)</f>
        <v>112.27332989999999</v>
      </c>
      <c r="L903" t="s">
        <v>6802</v>
      </c>
      <c r="M903" t="str">
        <f>VLOOKUP(H903,CHOOSE({1,2},Table2[Native],Table2[Name]),2,0)</f>
        <v>Lánshān Xiàn</v>
      </c>
      <c r="N903" t="str">
        <f>VLOOKUP(I903,CHOOSE({1,2},Table2[Native],Table2[Name]),2,0)</f>
        <v>Yŏngzhōu Shì</v>
      </c>
      <c r="O903" t="str">
        <f t="shared" si="58"/>
        <v>Lanshan Jiangdong Linchang (Yŏngzhōu Shì)</v>
      </c>
      <c r="P903" s="11" t="str">
        <f t="shared" si="59"/>
        <v>Lanshan Jiangdong Linchang (Yŏngzhōu Shì)</v>
      </c>
    </row>
    <row r="904" spans="1:16" hidden="1" x14ac:dyDescent="0.25">
      <c r="A904" t="s">
        <v>3793</v>
      </c>
      <c r="B904" t="str">
        <f t="shared" si="56"/>
        <v>Lánshān Jīngzhú Línchăng</v>
      </c>
      <c r="C904" t="str">
        <f t="shared" si="57"/>
        <v>Lánshān Jīngzhú Línchăng</v>
      </c>
      <c r="D904" t="s">
        <v>3794</v>
      </c>
      <c r="E904" t="s">
        <v>315</v>
      </c>
      <c r="F904" t="str">
        <f>_xlfn.CONCAT(D904,", ",H904,", ",I904,", ","湖南省")</f>
        <v>蓝山荆竹林场, 蓝山县, 永州市, 湖南省</v>
      </c>
      <c r="G904">
        <v>68</v>
      </c>
      <c r="H904" t="s">
        <v>209</v>
      </c>
      <c r="I904" t="s">
        <v>200</v>
      </c>
      <c r="J904">
        <f>VLOOKUP(F904,[1]!china_towns_second__2[[Column1]:[Y]],3,FALSE)</f>
        <v>25.157999940734399</v>
      </c>
      <c r="K904">
        <f>VLOOKUP(F904,[1]!china_towns_second__2[[Column1]:[Y]],2,FALSE)</f>
        <v>112.0782878</v>
      </c>
      <c r="L904" t="s">
        <v>6803</v>
      </c>
      <c r="M904" t="str">
        <f>VLOOKUP(H904,CHOOSE({1,2},Table2[Native],Table2[Name]),2,0)</f>
        <v>Lánshān Xiàn</v>
      </c>
      <c r="N904" t="str">
        <f>VLOOKUP(I904,CHOOSE({1,2},Table2[Native],Table2[Name]),2,0)</f>
        <v>Yŏngzhōu Shì</v>
      </c>
      <c r="O904" t="str">
        <f t="shared" si="58"/>
        <v>Lanshan Jingzhu Linchang (Yŏngzhōu Shì)</v>
      </c>
      <c r="P904" s="11" t="str">
        <f t="shared" si="59"/>
        <v>Lanshan Jingzhu Linchang (Yŏngzhōu Shì)</v>
      </c>
    </row>
    <row r="905" spans="1:16" hidden="1" x14ac:dyDescent="0.25">
      <c r="A905" t="s">
        <v>3795</v>
      </c>
      <c r="B905" t="str">
        <f t="shared" si="56"/>
        <v>Lánshān Nánlĭng Línchăng</v>
      </c>
      <c r="C905" t="str">
        <f t="shared" si="57"/>
        <v>Lánshān Nánlĭng Línchăng</v>
      </c>
      <c r="D905" t="s">
        <v>3796</v>
      </c>
      <c r="E905" t="s">
        <v>315</v>
      </c>
      <c r="F905" t="str">
        <f>_xlfn.CONCAT(D905,", ",H905,", ",I905,", ","湖南省")</f>
        <v>蓝山南岭林场, 蓝山县, 永州市, 湖南省</v>
      </c>
      <c r="G905">
        <v>686</v>
      </c>
      <c r="H905" t="s">
        <v>209</v>
      </c>
      <c r="I905" t="s">
        <v>200</v>
      </c>
      <c r="J905">
        <f>VLOOKUP(F905,[1]!china_towns_second__2[[Column1]:[Y]],3,FALSE)</f>
        <v>25.557920112243199</v>
      </c>
      <c r="K905">
        <f>VLOOKUP(F905,[1]!china_towns_second__2[[Column1]:[Y]],2,FALSE)</f>
        <v>112.24900100000001</v>
      </c>
      <c r="L905" t="s">
        <v>6804</v>
      </c>
      <c r="M905" t="str">
        <f>VLOOKUP(H905,CHOOSE({1,2},Table2[Native],Table2[Name]),2,0)</f>
        <v>Lánshān Xiàn</v>
      </c>
      <c r="N905" t="str">
        <f>VLOOKUP(I905,CHOOSE({1,2},Table2[Native],Table2[Name]),2,0)</f>
        <v>Yŏngzhōu Shì</v>
      </c>
      <c r="O905" t="str">
        <f t="shared" si="58"/>
        <v>Lanshan Nanling Linchang (Yŏngzhōu Shì)</v>
      </c>
      <c r="P905" s="11" t="str">
        <f t="shared" si="59"/>
        <v>Lanshan Nanling Linchang (Yŏngzhōu Shì)</v>
      </c>
    </row>
    <row r="906" spans="1:16" hidden="1" x14ac:dyDescent="0.25">
      <c r="A906" t="s">
        <v>3797</v>
      </c>
      <c r="B906" t="str">
        <f t="shared" si="56"/>
        <v>Lánshān Yuánzhŏngchăng</v>
      </c>
      <c r="C906" t="str">
        <f t="shared" si="57"/>
        <v>Lánshān Yuánzhŏngchăng</v>
      </c>
      <c r="D906" t="s">
        <v>3798</v>
      </c>
      <c r="E906" t="s">
        <v>315</v>
      </c>
      <c r="F906" t="str">
        <f>_xlfn.CONCAT(D906,", ",H906,", ",I906,", ","湖南省")</f>
        <v>蓝山原种场, 蓝山县, 永州市, 湖南省</v>
      </c>
      <c r="G906">
        <v>64</v>
      </c>
      <c r="H906" t="s">
        <v>209</v>
      </c>
      <c r="I906" t="s">
        <v>200</v>
      </c>
      <c r="J906">
        <f>VLOOKUP(F906,[1]!china_towns_second__2[[Column1]:[Y]],3,FALSE)</f>
        <v>25.396796845725099</v>
      </c>
      <c r="K906">
        <f>VLOOKUP(F906,[1]!china_towns_second__2[[Column1]:[Y]],2,FALSE)</f>
        <v>112.2878656</v>
      </c>
      <c r="L906" t="s">
        <v>6805</v>
      </c>
      <c r="M906" t="str">
        <f>VLOOKUP(H906,CHOOSE({1,2},Table2[Native],Table2[Name]),2,0)</f>
        <v>Lánshān Xiàn</v>
      </c>
      <c r="N906" t="str">
        <f>VLOOKUP(I906,CHOOSE({1,2},Table2[Native],Table2[Name]),2,0)</f>
        <v>Yŏngzhōu Shì</v>
      </c>
      <c r="O906" t="str">
        <f t="shared" si="58"/>
        <v>Lanshan Yuanzhongchang (Yŏngzhōu Shì)</v>
      </c>
      <c r="P906" s="11" t="str">
        <f t="shared" si="59"/>
        <v>Lanshan Yuanzhongchang (Yŏngzhōu Shì)</v>
      </c>
    </row>
    <row r="907" spans="1:16" hidden="1" x14ac:dyDescent="0.25">
      <c r="A907" t="s">
        <v>1185</v>
      </c>
      <c r="B907" t="str">
        <f t="shared" si="56"/>
        <v>Lánshì Xiāng</v>
      </c>
      <c r="C907" t="str">
        <f t="shared" si="57"/>
        <v>Lánshì Xiāng</v>
      </c>
      <c r="D907" t="s">
        <v>1186</v>
      </c>
      <c r="E907" t="s">
        <v>280</v>
      </c>
      <c r="F907" t="str">
        <f>_xlfn.CONCAT(D907,", ",H907,", ",I907,", ","湖南省")</f>
        <v>兰市乡, 资兴市, 郴州市, 湖南省</v>
      </c>
      <c r="G907">
        <v>5239</v>
      </c>
      <c r="H907" t="s">
        <v>70</v>
      </c>
      <c r="I907" t="s">
        <v>48</v>
      </c>
      <c r="J907" t="e">
        <f>VLOOKUP(F907,[1]!china_towns_second__2[[Column1]:[Y]],3,FALSE)</f>
        <v>#N/A</v>
      </c>
      <c r="K907" t="e">
        <f>VLOOKUP(F907,[1]!china_towns_second__2[[Column1]:[Y]],2,FALSE)</f>
        <v>#N/A</v>
      </c>
      <c r="L907" t="s">
        <v>6806</v>
      </c>
      <c r="M907" t="str">
        <f>VLOOKUP(H907,CHOOSE({1,2},Table2[Native],Table2[Name]),2,0)</f>
        <v>Zīxīng Shì</v>
      </c>
      <c r="N907" t="str">
        <f>VLOOKUP(I907,CHOOSE({1,2},Table2[Native],Table2[Name]),2,0)</f>
        <v>Chēnzhōu Shì</v>
      </c>
      <c r="O907" t="str">
        <f t="shared" si="58"/>
        <v>Lanshi Xiang (Chēnzhōu Shì)</v>
      </c>
      <c r="P907" s="11" t="str">
        <f t="shared" si="59"/>
        <v>Lanshi Xiang (Chēnzhōu Shì)</v>
      </c>
    </row>
    <row r="908" spans="1:16" hidden="1" x14ac:dyDescent="0.25">
      <c r="A908" t="s">
        <v>2473</v>
      </c>
      <c r="B908" t="str">
        <f t="shared" si="56"/>
        <v>Lántián Jiēdào</v>
      </c>
      <c r="C908" t="str">
        <f t="shared" si="57"/>
        <v>Lántián Jiēdào</v>
      </c>
      <c r="D908" t="s">
        <v>2474</v>
      </c>
      <c r="E908" t="s">
        <v>287</v>
      </c>
      <c r="F908" t="str">
        <f>_xlfn.CONCAT(D908,", ",H908,", ",I908,", ","湖南省")</f>
        <v>蓝田街道, 涟源市, 娄底市, 湖南省</v>
      </c>
      <c r="G908">
        <v>81683</v>
      </c>
      <c r="H908" t="s">
        <v>125</v>
      </c>
      <c r="I908" t="s">
        <v>121</v>
      </c>
      <c r="J908">
        <f>VLOOKUP(F908,[1]!china_towns_second__2[[Column1]:[Y]],3,FALSE)</f>
        <v>27.705667017029398</v>
      </c>
      <c r="K908">
        <f>VLOOKUP(F908,[1]!china_towns_second__2[[Column1]:[Y]],2,FALSE)</f>
        <v>111.6667401</v>
      </c>
      <c r="L908" t="s">
        <v>6807</v>
      </c>
      <c r="M908" t="str">
        <f>VLOOKUP(H908,CHOOSE({1,2},Table2[Native],Table2[Name]),2,0)</f>
        <v>Liányuán Shì</v>
      </c>
      <c r="N908" t="str">
        <f>VLOOKUP(I908,CHOOSE({1,2},Table2[Native],Table2[Name]),2,0)</f>
        <v>Lóudĭ Shì</v>
      </c>
      <c r="O908" t="str">
        <f t="shared" si="58"/>
        <v>Lantian Jiedao (Lóudĭ Shì)</v>
      </c>
      <c r="P908" s="11" t="str">
        <f t="shared" si="59"/>
        <v>Lantian Jiedao (Lóudĭ Shì)</v>
      </c>
    </row>
    <row r="909" spans="1:16" hidden="1" x14ac:dyDescent="0.25">
      <c r="A909" t="s">
        <v>3799</v>
      </c>
      <c r="B909" t="str">
        <f t="shared" si="56"/>
        <v>Lánxī Yáozú Xiāng</v>
      </c>
      <c r="C909" t="str">
        <f t="shared" si="57"/>
        <v>Lánxī Yáozú Xiāng</v>
      </c>
      <c r="D909" t="s">
        <v>3800</v>
      </c>
      <c r="E909" t="s">
        <v>280</v>
      </c>
      <c r="F909" t="str">
        <f>_xlfn.CONCAT(D909,", ",H909,", ",I909,", ","湖南省")</f>
        <v>兰溪瑶族乡, 江永县, 永州市, 湖南省</v>
      </c>
      <c r="G909">
        <v>5053</v>
      </c>
      <c r="H909" t="s">
        <v>207</v>
      </c>
      <c r="I909" t="s">
        <v>200</v>
      </c>
      <c r="J909" t="e">
        <f>VLOOKUP(F909,[1]!china_towns_second__2[[Column1]:[Y]],3,FALSE)</f>
        <v>#N/A</v>
      </c>
      <c r="K909" t="e">
        <f>VLOOKUP(F909,[1]!china_towns_second__2[[Column1]:[Y]],2,FALSE)</f>
        <v>#N/A</v>
      </c>
      <c r="L909" t="s">
        <v>6808</v>
      </c>
      <c r="M909" t="str">
        <f>VLOOKUP(H909,CHOOSE({1,2},Table2[Native],Table2[Name]),2,0)</f>
        <v>Jiāngyŏng Xiàn</v>
      </c>
      <c r="N909" t="str">
        <f>VLOOKUP(I909,CHOOSE({1,2},Table2[Native],Table2[Name]),2,0)</f>
        <v>Yŏngzhōu Shì</v>
      </c>
      <c r="O909" t="str">
        <f t="shared" si="58"/>
        <v>Lanxi Yaozu Xiang (Yŏngzhōu Shì)</v>
      </c>
      <c r="P909" s="11" t="str">
        <f t="shared" si="59"/>
        <v>Lanxi Yaozu Xiang (Yŏngzhōu Shì)</v>
      </c>
    </row>
    <row r="910" spans="1:16" hidden="1" x14ac:dyDescent="0.25">
      <c r="A910" t="s">
        <v>3510</v>
      </c>
      <c r="B910" t="str">
        <f t="shared" si="56"/>
        <v>Lánxī Zhèn</v>
      </c>
      <c r="C910" t="str">
        <f t="shared" si="57"/>
        <v>Lánxī Zhèn</v>
      </c>
      <c r="D910" t="s">
        <v>3511</v>
      </c>
      <c r="E910" t="s">
        <v>306</v>
      </c>
      <c r="F910" t="str">
        <f>_xlfn.CONCAT(D910,", ",H910,", ",I910,", ","湖南省")</f>
        <v>兰溪镇, 赫山区, 益阳市, 湖南省</v>
      </c>
      <c r="G910">
        <v>72056</v>
      </c>
      <c r="H910" t="s">
        <v>191</v>
      </c>
      <c r="I910" t="s">
        <v>188</v>
      </c>
      <c r="J910">
        <f>VLOOKUP(F910,[1]!china_towns_second__2[[Column1]:[Y]],3,FALSE)</f>
        <v>28.602660279931399</v>
      </c>
      <c r="K910">
        <f>VLOOKUP(F910,[1]!china_towns_second__2[[Column1]:[Y]],2,FALSE)</f>
        <v>112.4631017</v>
      </c>
      <c r="L910" t="s">
        <v>6809</v>
      </c>
      <c r="M910" t="str">
        <f>VLOOKUP(H910,CHOOSE({1,2},Table2[Native],Table2[Name]),2,0)</f>
        <v>Hèshān Qū</v>
      </c>
      <c r="N910" t="str">
        <f>VLOOKUP(I910,CHOOSE({1,2},Table2[Native],Table2[Name]),2,0)</f>
        <v>Yìyáng Shì</v>
      </c>
      <c r="O910" t="str">
        <f t="shared" si="58"/>
        <v>Lanxi Zhen (Yìyáng Shì)</v>
      </c>
      <c r="P910" s="11" t="str">
        <f t="shared" si="59"/>
        <v>Lanxi Zhen (Yìyáng Shì)</v>
      </c>
    </row>
    <row r="911" spans="1:16" hidden="1" x14ac:dyDescent="0.25">
      <c r="A911" t="s">
        <v>886</v>
      </c>
      <c r="B911" t="str">
        <f t="shared" si="56"/>
        <v>Lāodāohé Jiēdào</v>
      </c>
      <c r="C911" t="str">
        <f t="shared" si="57"/>
        <v>Lāodāohé Jiēdào</v>
      </c>
      <c r="D911" t="s">
        <v>887</v>
      </c>
      <c r="E911" t="s">
        <v>287</v>
      </c>
      <c r="F911" t="str">
        <f>_xlfn.CONCAT(D911,", ",H911,", ",I911,", ","湖南省")</f>
        <v>捞刀河街道, 开福区, 长沙市, 湖南省</v>
      </c>
      <c r="G911">
        <v>51376</v>
      </c>
      <c r="H911" t="s">
        <v>34</v>
      </c>
      <c r="I911" t="s">
        <v>28</v>
      </c>
      <c r="J911">
        <f>VLOOKUP(F911,[1]!china_towns_second__2[[Column1]:[Y]],3,FALSE)</f>
        <v>28.2932086905234</v>
      </c>
      <c r="K911">
        <f>VLOOKUP(F911,[1]!china_towns_second__2[[Column1]:[Y]],2,FALSE)</f>
        <v>113.0114581</v>
      </c>
      <c r="L911" t="s">
        <v>6810</v>
      </c>
      <c r="M911" t="str">
        <f>VLOOKUP(H911,CHOOSE({1,2},Table2[Native],Table2[Name]),2,0)</f>
        <v>Kāifú Qū</v>
      </c>
      <c r="N911" t="str">
        <f>VLOOKUP(I911,CHOOSE({1,2},Table2[Native],Table2[Name]),2,0)</f>
        <v>Chángshā Shì</v>
      </c>
      <c r="O911" t="str">
        <f t="shared" si="58"/>
        <v>Laodaohe Jiedao (Chángshā Shì)</v>
      </c>
      <c r="P911" s="11" t="str">
        <f t="shared" si="59"/>
        <v>Laodaohe Jiedao (Chángshā Shì)</v>
      </c>
    </row>
    <row r="912" spans="1:16" hidden="1" x14ac:dyDescent="0.25">
      <c r="A912" t="s">
        <v>888</v>
      </c>
      <c r="B912" t="str">
        <f t="shared" si="56"/>
        <v>Lăoliángcāng Zhèn</v>
      </c>
      <c r="C912" t="str">
        <f t="shared" si="57"/>
        <v>Lăoliángcāng Zhèn</v>
      </c>
      <c r="D912" t="s">
        <v>889</v>
      </c>
      <c r="E912" t="s">
        <v>306</v>
      </c>
      <c r="F912" t="str">
        <f>_xlfn.CONCAT(D912,", ",H912,", ",I912,", ","湖南省")</f>
        <v>老粮仓镇, 宁乡市, 长沙市, 湖南省</v>
      </c>
      <c r="G912">
        <v>42387</v>
      </c>
      <c r="H912" t="s">
        <v>38</v>
      </c>
      <c r="I912" t="s">
        <v>28</v>
      </c>
      <c r="J912">
        <f>VLOOKUP(F912,[1]!china_towns_second__2[[Column1]:[Y]],3,FALSE)</f>
        <v>28.0619901807883</v>
      </c>
      <c r="K912">
        <f>VLOOKUP(F912,[1]!china_towns_second__2[[Column1]:[Y]],2,FALSE)</f>
        <v>112.1816041</v>
      </c>
      <c r="L912" t="s">
        <v>6811</v>
      </c>
      <c r="M912" t="str">
        <f>VLOOKUP(H912,CHOOSE({1,2},Table2[Native],Table2[Name]),2,0)</f>
        <v>Níngxiāng Shì</v>
      </c>
      <c r="N912" t="str">
        <f>VLOOKUP(I912,CHOOSE({1,2},Table2[Native],Table2[Name]),2,0)</f>
        <v>Chángshā Shì</v>
      </c>
      <c r="O912" t="str">
        <f t="shared" si="58"/>
        <v>Laoliangcang Zhen (Chángshā Shì)</v>
      </c>
      <c r="P912" s="11" t="str">
        <f t="shared" si="59"/>
        <v>Laoliangcang Zhen (Chángshā Shì)</v>
      </c>
    </row>
    <row r="913" spans="1:16" hidden="1" x14ac:dyDescent="0.25">
      <c r="A913" t="s">
        <v>2753</v>
      </c>
      <c r="B913" t="str">
        <f t="shared" si="56"/>
        <v>Láotián Zhèn</v>
      </c>
      <c r="C913" t="str">
        <f t="shared" si="57"/>
        <v>Láotián Zhèn</v>
      </c>
      <c r="D913" t="s">
        <v>2754</v>
      </c>
      <c r="E913" t="s">
        <v>306</v>
      </c>
      <c r="F913" t="str">
        <f>_xlfn.CONCAT(D913,", ",H913,", ",I913,", ","湖南省")</f>
        <v>醪田镇, 洞口县, 邵阳市, 湖南省</v>
      </c>
      <c r="G913">
        <v>24180</v>
      </c>
      <c r="H913" t="s">
        <v>141</v>
      </c>
      <c r="I913" t="s">
        <v>133</v>
      </c>
      <c r="J913">
        <f>VLOOKUP(F913,[1]!china_towns_second__2[[Column1]:[Y]],3,FALSE)</f>
        <v>27.2161164048619</v>
      </c>
      <c r="K913">
        <f>VLOOKUP(F913,[1]!china_towns_second__2[[Column1]:[Y]],2,FALSE)</f>
        <v>110.77576999999999</v>
      </c>
      <c r="L913" t="s">
        <v>6812</v>
      </c>
      <c r="M913" t="str">
        <f>VLOOKUP(H913,CHOOSE({1,2},Table2[Native],Table2[Name]),2,0)</f>
        <v>Dòngkŏu Xiàn</v>
      </c>
      <c r="N913" t="str">
        <f>VLOOKUP(I913,CHOOSE({1,2},Table2[Native],Table2[Name]),2,0)</f>
        <v>Shàoyáng Shì</v>
      </c>
      <c r="O913" t="str">
        <f t="shared" si="58"/>
        <v>Laotian Zhen (Shàoyáng Shì)</v>
      </c>
      <c r="P913" s="11" t="str">
        <f t="shared" si="59"/>
        <v>Laotian Zhen (Shàoyáng Shì)</v>
      </c>
    </row>
    <row r="914" spans="1:16" hidden="1" x14ac:dyDescent="0.25">
      <c r="A914" t="s">
        <v>3245</v>
      </c>
      <c r="B914" t="str">
        <f t="shared" si="56"/>
        <v>Lăoxīng Xiāng</v>
      </c>
      <c r="C914" t="str">
        <f t="shared" si="57"/>
        <v>Lăoxīng Xiāng</v>
      </c>
      <c r="D914" t="s">
        <v>3246</v>
      </c>
      <c r="E914" t="s">
        <v>280</v>
      </c>
      <c r="F914" t="str">
        <f>_xlfn.CONCAT(D914,", ",H914,", ",I914,", ","湖南省")</f>
        <v>老兴乡, 龙山县, 湘西土家族苗族自治州, 湖南省</v>
      </c>
      <c r="G914">
        <v>7489</v>
      </c>
      <c r="H914" t="s">
        <v>182</v>
      </c>
      <c r="I914" t="s">
        <v>170</v>
      </c>
      <c r="J914" t="e">
        <f>VLOOKUP(F914,[1]!china_towns_second__2[[Column1]:[Y]],3,FALSE)</f>
        <v>#N/A</v>
      </c>
      <c r="K914" t="e">
        <f>VLOOKUP(F914,[1]!china_towns_second__2[[Column1]:[Y]],2,FALSE)</f>
        <v>#N/A</v>
      </c>
      <c r="L914" t="s">
        <v>6813</v>
      </c>
      <c r="M914" t="str">
        <f>VLOOKUP(H914,CHOOSE({1,2},Table2[Native],Table2[Name]),2,0)</f>
        <v>Lóngshān Xiàn</v>
      </c>
      <c r="N914" t="str">
        <f>VLOOKUP(I914,CHOOSE({1,2},Table2[Native],Table2[Name]),2,0)</f>
        <v>Xiāngxī Tŭjiāzú Miáozú Zìzhìzhōu</v>
      </c>
      <c r="O914" t="str">
        <f t="shared" si="58"/>
        <v>Laoxing Xiang (Xiāngxī Tŭjiāzú Miáozú Zìzhìzhōu)</v>
      </c>
      <c r="P914" s="11" t="str">
        <f t="shared" si="59"/>
        <v>Laoxing Xiang (Xiāngxī Tŭjiāzú Miáozú Zìzhìzhōu)</v>
      </c>
    </row>
    <row r="915" spans="1:16" hidden="1" x14ac:dyDescent="0.25">
      <c r="A915" t="s">
        <v>3512</v>
      </c>
      <c r="B915" t="str">
        <f t="shared" si="56"/>
        <v>Lè'ān Zhèn</v>
      </c>
      <c r="C915" t="str">
        <f t="shared" si="57"/>
        <v>Lè'ān Zhèn</v>
      </c>
      <c r="D915" t="s">
        <v>3513</v>
      </c>
      <c r="E915" t="s">
        <v>306</v>
      </c>
      <c r="F915" t="str">
        <f>_xlfn.CONCAT(D915,", ",H915,", ",I915,", ","湖南省")</f>
        <v>乐安镇, 安化县, 益阳市, 湖南省</v>
      </c>
      <c r="G915">
        <v>43417</v>
      </c>
      <c r="H915" t="s">
        <v>190</v>
      </c>
      <c r="I915" t="s">
        <v>188</v>
      </c>
      <c r="J915">
        <f>VLOOKUP(F915,[1]!china_towns_second__2[[Column1]:[Y]],3,FALSE)</f>
        <v>28.093090108693499</v>
      </c>
      <c r="K915">
        <f>VLOOKUP(F915,[1]!china_towns_second__2[[Column1]:[Y]],2,FALSE)</f>
        <v>111.5501306</v>
      </c>
      <c r="L915" t="s">
        <v>6814</v>
      </c>
      <c r="M915" t="str">
        <f>VLOOKUP(H915,CHOOSE({1,2},Table2[Native],Table2[Name]),2,0)</f>
        <v>Ānhuà Xiàn</v>
      </c>
      <c r="N915" t="str">
        <f>VLOOKUP(I915,CHOOSE({1,2},Table2[Native],Table2[Name]),2,0)</f>
        <v>Yìyáng Shì</v>
      </c>
      <c r="O915" t="str">
        <f t="shared" si="58"/>
        <v>Le'an Zhen (Yìyáng Shì)</v>
      </c>
      <c r="P915" s="11" t="str">
        <f t="shared" si="59"/>
        <v>Le'an Zhen (Yìyáng Shì)</v>
      </c>
    </row>
    <row r="916" spans="1:16" hidden="1" x14ac:dyDescent="0.25">
      <c r="A916" t="s">
        <v>2755</v>
      </c>
      <c r="B916" t="str">
        <f t="shared" si="56"/>
        <v>Lè'ānpū Miáozú Dòngzú Xiāng</v>
      </c>
      <c r="C916" t="str">
        <f t="shared" si="57"/>
        <v>Lè'ānpū Miáozú Dòngzú Xiāng</v>
      </c>
      <c r="D916" t="s">
        <v>2756</v>
      </c>
      <c r="E916" t="s">
        <v>280</v>
      </c>
      <c r="F916" t="str">
        <f>_xlfn.CONCAT(D916,", ",H916,", ",I916,", ","湖南省")</f>
        <v>乐安铺苗族侗族乡, 绥宁县, 邵阳市, 湖南省</v>
      </c>
      <c r="G916">
        <v>9009</v>
      </c>
      <c r="H916" t="s">
        <v>151</v>
      </c>
      <c r="I916" t="s">
        <v>133</v>
      </c>
      <c r="J916" t="e">
        <f>VLOOKUP(F916,[1]!china_towns_second__2[[Column1]:[Y]],3,FALSE)</f>
        <v>#N/A</v>
      </c>
      <c r="K916" t="e">
        <f>VLOOKUP(F916,[1]!china_towns_second__2[[Column1]:[Y]],2,FALSE)</f>
        <v>#N/A</v>
      </c>
      <c r="L916" t="s">
        <v>6815</v>
      </c>
      <c r="M916" t="str">
        <f>VLOOKUP(H916,CHOOSE({1,2},Table2[Native],Table2[Name]),2,0)</f>
        <v>Suíníng Xiàn</v>
      </c>
      <c r="N916" t="str">
        <f>VLOOKUP(I916,CHOOSE({1,2},Table2[Native],Table2[Name]),2,0)</f>
        <v>Shàoyáng Shì</v>
      </c>
      <c r="O916" t="str">
        <f t="shared" si="58"/>
        <v>Le'anpu Miaozu Dongzu Xiang (Shàoyáng Shì)</v>
      </c>
      <c r="P916" s="11" t="str">
        <f t="shared" si="59"/>
        <v>Le'anpu Miaozu Dongzu Xiang (Shàoyáng Shì)</v>
      </c>
    </row>
    <row r="917" spans="1:16" hidden="1" x14ac:dyDescent="0.25">
      <c r="A917" t="s">
        <v>3801</v>
      </c>
      <c r="B917" t="str">
        <f t="shared" si="56"/>
        <v>Lèfútáng Xiāng</v>
      </c>
      <c r="C917" t="str">
        <f t="shared" si="57"/>
        <v>Lèfútáng Xiāng</v>
      </c>
      <c r="D917" t="s">
        <v>3802</v>
      </c>
      <c r="E917" t="s">
        <v>280</v>
      </c>
      <c r="F917" t="str">
        <f>_xlfn.CONCAT(D917,", ",H917,", ",I917,", ","湖南省")</f>
        <v>乐福堂乡, 道县, 永州市, 湖南省</v>
      </c>
      <c r="G917">
        <v>12990</v>
      </c>
      <c r="H917" t="s">
        <v>202</v>
      </c>
      <c r="I917" t="s">
        <v>200</v>
      </c>
      <c r="J917" t="e">
        <f>VLOOKUP(F917,[1]!china_towns_second__2[[Column1]:[Y]],3,FALSE)</f>
        <v>#N/A</v>
      </c>
      <c r="K917" t="e">
        <f>VLOOKUP(F917,[1]!china_towns_second__2[[Column1]:[Y]],2,FALSE)</f>
        <v>#N/A</v>
      </c>
      <c r="L917" t="s">
        <v>6816</v>
      </c>
      <c r="M917" t="str">
        <f>VLOOKUP(H917,CHOOSE({1,2},Table2[Native],Table2[Name]),2,0)</f>
        <v>Dào Xiàn</v>
      </c>
      <c r="N917" t="str">
        <f>VLOOKUP(I917,CHOOSE({1,2},Table2[Native],Table2[Name]),2,0)</f>
        <v>Yŏngzhōu Shì</v>
      </c>
      <c r="O917" t="str">
        <f t="shared" si="58"/>
        <v>Lefutang Xiang (Yŏngzhōu Shì)</v>
      </c>
      <c r="P917" s="11" t="str">
        <f t="shared" si="59"/>
        <v>Lefutang Xiang (Yŏngzhōu Shì)</v>
      </c>
    </row>
    <row r="918" spans="1:16" hidden="1" x14ac:dyDescent="0.25">
      <c r="A918" t="s">
        <v>4624</v>
      </c>
      <c r="B918" t="str">
        <f t="shared" si="56"/>
        <v>Léidăshí Zhèn</v>
      </c>
      <c r="C918" t="str">
        <f t="shared" si="57"/>
        <v>Léidăshí Zhèn</v>
      </c>
      <c r="D918" t="s">
        <v>4625</v>
      </c>
      <c r="E918" t="s">
        <v>306</v>
      </c>
      <c r="F918" t="str">
        <f>_xlfn.CONCAT(D918,", ",H918,", ",I918,", ","湖南省")</f>
        <v>雷打石镇, 天元区, 株洲市, 湖南省</v>
      </c>
      <c r="G918">
        <v>29514</v>
      </c>
      <c r="H918" t="s">
        <v>262</v>
      </c>
      <c r="I918" t="s">
        <v>250</v>
      </c>
      <c r="J918">
        <f>VLOOKUP(F918,[1]!china_towns_second__2[[Column1]:[Y]],3,FALSE)</f>
        <v>27.6845341374577</v>
      </c>
      <c r="K918">
        <f>VLOOKUP(F918,[1]!china_towns_second__2[[Column1]:[Y]],2,FALSE)</f>
        <v>113.06359809999999</v>
      </c>
      <c r="L918" t="s">
        <v>6817</v>
      </c>
      <c r="M918" t="str">
        <f>VLOOKUP(H918,CHOOSE({1,2},Table2[Native],Table2[Name]),2,0)</f>
        <v>Tiānyuán Qū</v>
      </c>
      <c r="N918" t="str">
        <f>VLOOKUP(I918,CHOOSE({1,2},Table2[Native],Table2[Name]),2,0)</f>
        <v>Zhūzhōu Shì</v>
      </c>
      <c r="O918" t="str">
        <f t="shared" si="58"/>
        <v>Leidashi Zhen (Zhūzhōu Shì)</v>
      </c>
      <c r="P918" s="11" t="str">
        <f t="shared" si="59"/>
        <v>Leidashi Zhen (Zhūzhōu Shì)</v>
      </c>
    </row>
    <row r="919" spans="1:16" hidden="1" x14ac:dyDescent="0.25">
      <c r="A919" t="s">
        <v>890</v>
      </c>
      <c r="B919" t="str">
        <f t="shared" si="56"/>
        <v>Léifēng Jiēdào</v>
      </c>
      <c r="C919" t="str">
        <f t="shared" si="57"/>
        <v>Léifēng Jiēdào</v>
      </c>
      <c r="D919" t="s">
        <v>891</v>
      </c>
      <c r="E919" t="s">
        <v>287</v>
      </c>
      <c r="F919" t="str">
        <f>_xlfn.CONCAT(D919,", ",H919,", ",I919,", ","湖南省")</f>
        <v>雷锋街道, 望城区, 长沙市, 湖南省</v>
      </c>
      <c r="G919">
        <v>44606</v>
      </c>
      <c r="H919" t="s">
        <v>42</v>
      </c>
      <c r="I919" t="s">
        <v>28</v>
      </c>
      <c r="J919" t="e">
        <f>VLOOKUP(F919,[1]!china_towns_second__2[[Column1]:[Y]],3,FALSE)</f>
        <v>#N/A</v>
      </c>
      <c r="K919" t="e">
        <f>VLOOKUP(F919,[1]!china_towns_second__2[[Column1]:[Y]],2,FALSE)</f>
        <v>#N/A</v>
      </c>
      <c r="L919" t="s">
        <v>6818</v>
      </c>
      <c r="M919" t="str">
        <f>VLOOKUP(H919,CHOOSE({1,2},Table2[Native],Table2[Name]),2,0)</f>
        <v>Wàngchéng Qū</v>
      </c>
      <c r="N919" t="str">
        <f>VLOOKUP(I919,CHOOSE({1,2},Table2[Native],Table2[Name]),2,0)</f>
        <v>Chángshā Shì</v>
      </c>
      <c r="O919" t="str">
        <f t="shared" si="58"/>
        <v>Leifeng Jiedao (Chángshā Shì)</v>
      </c>
      <c r="P919" s="11" t="str">
        <f t="shared" si="59"/>
        <v>Leifeng Jiedao (Chángshā Shì)</v>
      </c>
    </row>
    <row r="920" spans="1:16" hidden="1" x14ac:dyDescent="0.25">
      <c r="A920" t="s">
        <v>471</v>
      </c>
      <c r="B920" t="str">
        <f t="shared" si="56"/>
        <v>Léigōngmiào Zhèn</v>
      </c>
      <c r="C920" t="str">
        <f t="shared" si="57"/>
        <v>Léigōngmiào Zhèn</v>
      </c>
      <c r="D920" t="s">
        <v>472</v>
      </c>
      <c r="E920" t="s">
        <v>306</v>
      </c>
      <c r="F920" t="str">
        <f>_xlfn.CONCAT(D920,", ",H920,", ",I920,", ","湖南省")</f>
        <v>雷公庙镇, 鼎城区, 常德市, 湖南省</v>
      </c>
      <c r="G920">
        <v>13330</v>
      </c>
      <c r="H920" t="s">
        <v>11</v>
      </c>
      <c r="I920" t="s">
        <v>6</v>
      </c>
      <c r="J920">
        <f>VLOOKUP(F920,[1]!china_towns_second__2[[Column1]:[Y]],3,FALSE)</f>
        <v>29.261951196000201</v>
      </c>
      <c r="K920">
        <f>VLOOKUP(F920,[1]!china_towns_second__2[[Column1]:[Y]],2,FALSE)</f>
        <v>111.6185184</v>
      </c>
      <c r="L920" t="s">
        <v>6819</v>
      </c>
      <c r="M920" t="str">
        <f>VLOOKUP(H920,CHOOSE({1,2},Table2[Native],Table2[Name]),2,0)</f>
        <v>Dĭngchéng Qū</v>
      </c>
      <c r="N920" t="str">
        <f>VLOOKUP(I920,CHOOSE({1,2},Table2[Native],Table2[Name]),2,0)</f>
        <v>Chángdé Shì</v>
      </c>
      <c r="O920" t="str">
        <f t="shared" si="58"/>
        <v>Leigongmiao Zhen (Chángdé Shì)</v>
      </c>
      <c r="P920" s="11" t="str">
        <f t="shared" si="59"/>
        <v>Leigongmiao Zhen (Chángdé Shì)</v>
      </c>
    </row>
    <row r="921" spans="1:16" hidden="1" x14ac:dyDescent="0.25">
      <c r="A921" t="s">
        <v>473</v>
      </c>
      <c r="B921" t="str">
        <f t="shared" si="56"/>
        <v>Léigōngtă Zhèn</v>
      </c>
      <c r="C921" t="str">
        <f t="shared" si="57"/>
        <v>Léigōngtă Zhèn</v>
      </c>
      <c r="D921" t="s">
        <v>474</v>
      </c>
      <c r="E921" t="s">
        <v>306</v>
      </c>
      <c r="F921" t="str">
        <f>_xlfn.CONCAT(D921,", ",H921,", ",I921,", ","湖南省")</f>
        <v>雷公塔镇, 澧县, 常德市, 湖南省</v>
      </c>
      <c r="G921">
        <v>18444</v>
      </c>
      <c r="H921" t="s">
        <v>20</v>
      </c>
      <c r="I921" t="s">
        <v>6</v>
      </c>
      <c r="J921">
        <f>VLOOKUP(F921,[1]!china_towns_second__2[[Column1]:[Y]],3,FALSE)</f>
        <v>29.790397156264099</v>
      </c>
      <c r="K921">
        <f>VLOOKUP(F921,[1]!china_towns_second__2[[Column1]:[Y]],2,FALSE)</f>
        <v>111.7602973</v>
      </c>
      <c r="L921" t="s">
        <v>6820</v>
      </c>
      <c r="M921" t="str">
        <f>VLOOKUP(H921,CHOOSE({1,2},Table2[Native],Table2[Name]),2,0)</f>
        <v>Lĭ Xiàn</v>
      </c>
      <c r="N921" t="str">
        <f>VLOOKUP(I921,CHOOSE({1,2},Table2[Native],Table2[Name]),2,0)</f>
        <v>Chángdé Shì</v>
      </c>
      <c r="O921" t="str">
        <f t="shared" si="58"/>
        <v>Leigongta Zhen (Chángdé Shì)</v>
      </c>
      <c r="P921" s="11" t="str">
        <f t="shared" si="59"/>
        <v>Leigongta Zhen (Chángdé Shì)</v>
      </c>
    </row>
    <row r="922" spans="1:16" hidden="1" x14ac:dyDescent="0.25">
      <c r="A922" t="s">
        <v>1187</v>
      </c>
      <c r="B922" t="str">
        <f t="shared" si="56"/>
        <v>Léipíng Zhèn [incl. Qīnglán Xiāng]</v>
      </c>
      <c r="C922" t="str">
        <f t="shared" si="57"/>
        <v>Léipíng Zhèn [incl. Qīnglán Xiāng]</v>
      </c>
      <c r="D922" t="s">
        <v>1188</v>
      </c>
      <c r="E922" t="s">
        <v>306</v>
      </c>
      <c r="F922" t="str">
        <f>_xlfn.CONCAT(D922,", ",H922,", ",I922,", ","湖南省")</f>
        <v>雷坪镇, 桂阳县, 郴州市, 湖南省</v>
      </c>
      <c r="G922">
        <v>25954</v>
      </c>
      <c r="H922" t="s">
        <v>56</v>
      </c>
      <c r="I922" t="s">
        <v>48</v>
      </c>
      <c r="J922">
        <f>VLOOKUP(F922,[1]!china_towns_second__2[[Column1]:[Y]],3,FALSE)</f>
        <v>25.978483300000001</v>
      </c>
      <c r="K922">
        <f>VLOOKUP(F922,[1]!china_towns_second__2[[Column1]:[Y]],2,FALSE)</f>
        <v>112.7471731</v>
      </c>
      <c r="L922" t="s">
        <v>6821</v>
      </c>
      <c r="M922" t="str">
        <f>VLOOKUP(H922,CHOOSE({1,2},Table2[Native],Table2[Name]),2,0)</f>
        <v>Guìyáng Xiàn</v>
      </c>
      <c r="N922" t="str">
        <f>VLOOKUP(I922,CHOOSE({1,2},Table2[Native],Table2[Name]),2,0)</f>
        <v>Chēnzhōu Shì</v>
      </c>
      <c r="O922" t="str">
        <f t="shared" si="58"/>
        <v>Leiping Zhen [incl. Qinglan Xiang] (Chēnzhōu Shì)</v>
      </c>
      <c r="P922" s="11" t="str">
        <f t="shared" si="59"/>
        <v>Leiping Zhen [incl. Qinglan Xiang] (Chēnzhōu Shì)</v>
      </c>
    </row>
    <row r="923" spans="1:16" hidden="1" x14ac:dyDescent="0.25">
      <c r="A923" t="s">
        <v>4157</v>
      </c>
      <c r="B923" t="str">
        <f t="shared" si="56"/>
        <v>Lĕishí Xiāng</v>
      </c>
      <c r="C923" t="str">
        <f t="shared" si="57"/>
        <v>Lĕishí Xiāng</v>
      </c>
      <c r="D923" t="s">
        <v>4158</v>
      </c>
      <c r="E923" t="s">
        <v>280</v>
      </c>
      <c r="F923" t="str">
        <f>_xlfn.CONCAT(D923,", ",H923,", ",I923,", ","湖南省")</f>
        <v>磊石乡, 汨罗市, 岳阳市, 湖南省</v>
      </c>
      <c r="G923">
        <v>5537</v>
      </c>
      <c r="H923" t="s">
        <v>228</v>
      </c>
      <c r="I923" t="s">
        <v>221</v>
      </c>
      <c r="J923" t="e">
        <f>VLOOKUP(F923,[1]!china_towns_second__2[[Column1]:[Y]],3,FALSE)</f>
        <v>#N/A</v>
      </c>
      <c r="K923" t="e">
        <f>VLOOKUP(F923,[1]!china_towns_second__2[[Column1]:[Y]],2,FALSE)</f>
        <v>#N/A</v>
      </c>
      <c r="L923" t="s">
        <v>6822</v>
      </c>
      <c r="M923" t="str">
        <f>VLOOKUP(H923,CHOOSE({1,2},Table2[Native],Table2[Name]),2,0)</f>
        <v>Mìluó Shì</v>
      </c>
      <c r="N923" t="str">
        <f>VLOOKUP(I923,CHOOSE({1,2},Table2[Native],Table2[Name]),2,0)</f>
        <v>Yuèyáng Shì</v>
      </c>
      <c r="O923" t="str">
        <f t="shared" si="58"/>
        <v>Leishi Xiang (Yuèyáng Shì)</v>
      </c>
      <c r="P923" s="11" t="str">
        <f t="shared" si="59"/>
        <v>Leishi Xiang (Yuèyáng Shì)</v>
      </c>
    </row>
    <row r="924" spans="1:16" hidden="1" x14ac:dyDescent="0.25">
      <c r="A924" t="s">
        <v>3514</v>
      </c>
      <c r="B924" t="str">
        <f t="shared" si="56"/>
        <v>Lĕngshì Zhèn</v>
      </c>
      <c r="C924" t="str">
        <f t="shared" si="57"/>
        <v>Lĕngshì Zhèn</v>
      </c>
      <c r="D924" t="s">
        <v>3515</v>
      </c>
      <c r="E924" t="s">
        <v>306</v>
      </c>
      <c r="F924" t="str">
        <f>_xlfn.CONCAT(D924,", ",H924,", ",I924,", ","湖南省")</f>
        <v>冷市镇, 安化县, 益阳市, 湖南省</v>
      </c>
      <c r="G924">
        <v>32164</v>
      </c>
      <c r="H924" t="s">
        <v>190</v>
      </c>
      <c r="I924" t="s">
        <v>188</v>
      </c>
      <c r="J924">
        <f>VLOOKUP(F924,[1]!china_towns_second__2[[Column1]:[Y]],3,FALSE)</f>
        <v>28.495437566713001</v>
      </c>
      <c r="K924">
        <f>VLOOKUP(F924,[1]!china_towns_second__2[[Column1]:[Y]],2,FALSE)</f>
        <v>111.4816831</v>
      </c>
      <c r="L924" t="s">
        <v>6823</v>
      </c>
      <c r="M924" t="str">
        <f>VLOOKUP(H924,CHOOSE({1,2},Table2[Native],Table2[Name]),2,0)</f>
        <v>Ānhuà Xiàn</v>
      </c>
      <c r="N924" t="str">
        <f>VLOOKUP(I924,CHOOSE({1,2},Table2[Native],Table2[Name]),2,0)</f>
        <v>Yìyáng Shì</v>
      </c>
      <c r="O924" t="str">
        <f t="shared" si="58"/>
        <v>Lengshi Zhen (Yìyáng Shì)</v>
      </c>
      <c r="P924" s="11" t="str">
        <f t="shared" si="59"/>
        <v>Lengshi Zhen (Yìyáng Shì)</v>
      </c>
    </row>
    <row r="925" spans="1:16" hidden="1" x14ac:dyDescent="0.25">
      <c r="A925" t="s">
        <v>3805</v>
      </c>
      <c r="B925" t="str">
        <f t="shared" si="56"/>
        <v>Lĕngshuĭ Zhèn</v>
      </c>
      <c r="C925" t="str">
        <f t="shared" si="57"/>
        <v>Lĕngshuĭ Zhèn</v>
      </c>
      <c r="D925" t="s">
        <v>3806</v>
      </c>
      <c r="E925" t="s">
        <v>306</v>
      </c>
      <c r="F925" t="str">
        <f>_xlfn.CONCAT(D925,", ",H925,", ",I925,", ","湖南省")</f>
        <v>冷水镇, 宁远县, 永州市, 湖南省</v>
      </c>
      <c r="G925">
        <v>71255</v>
      </c>
      <c r="H925" t="s">
        <v>214</v>
      </c>
      <c r="I925" t="s">
        <v>200</v>
      </c>
      <c r="J925">
        <f>VLOOKUP(F925,[1]!china_towns_second__2[[Column1]:[Y]],3,FALSE)</f>
        <v>25.5665292465935</v>
      </c>
      <c r="K925">
        <f>VLOOKUP(F925,[1]!china_towns_second__2[[Column1]:[Y]],2,FALSE)</f>
        <v>112.0612452</v>
      </c>
      <c r="L925" t="s">
        <v>6824</v>
      </c>
      <c r="M925" t="str">
        <f>VLOOKUP(H925,CHOOSE({1,2},Table2[Native],Table2[Name]),2,0)</f>
        <v>Níngyuăn Xiàn</v>
      </c>
      <c r="N925" t="str">
        <f>VLOOKUP(I925,CHOOSE({1,2},Table2[Native],Table2[Name]),2,0)</f>
        <v>Yŏngzhōu Shì</v>
      </c>
      <c r="O925" t="str">
        <f t="shared" si="58"/>
        <v>Lengshui Zhen (Yŏngzhōu Shì)</v>
      </c>
      <c r="P925" s="11" t="str">
        <f t="shared" si="59"/>
        <v>Lengshui Zhen (Yŏngzhōu Shì)</v>
      </c>
    </row>
    <row r="926" spans="1:16" hidden="1" x14ac:dyDescent="0.25">
      <c r="A926" t="s">
        <v>2475</v>
      </c>
      <c r="B926" t="str">
        <f t="shared" si="56"/>
        <v>Lĕngshuĭjiāng Jiēdào</v>
      </c>
      <c r="C926" t="str">
        <f t="shared" si="57"/>
        <v>Lĕngshuĭjiāng Jiēdào</v>
      </c>
      <c r="D926" t="s">
        <v>2476</v>
      </c>
      <c r="E926" t="s">
        <v>287</v>
      </c>
      <c r="F926" t="str">
        <f>_xlfn.CONCAT(D926,", ",H926,", ",I926,", ","湖南省")</f>
        <v>冷水江街道, 冷水江市, 娄底市, 湖南省</v>
      </c>
      <c r="G926">
        <v>95569</v>
      </c>
      <c r="H926" t="s">
        <v>123</v>
      </c>
      <c r="I926" t="s">
        <v>121</v>
      </c>
      <c r="J926">
        <f>VLOOKUP(F926,[1]!china_towns_second__2[[Column1]:[Y]],3,FALSE)</f>
        <v>27.682808531375599</v>
      </c>
      <c r="K926">
        <f>VLOOKUP(F926,[1]!china_towns_second__2[[Column1]:[Y]],2,FALSE)</f>
        <v>111.439148</v>
      </c>
      <c r="L926" t="s">
        <v>6825</v>
      </c>
      <c r="M926" t="str">
        <f>VLOOKUP(H926,CHOOSE({1,2},Table2[Native],Table2[Name]),2,0)</f>
        <v>Lĕngshuĭjiāng Shì</v>
      </c>
      <c r="N926" t="str">
        <f>VLOOKUP(I926,CHOOSE({1,2},Table2[Native],Table2[Name]),2,0)</f>
        <v>Lóudĭ Shì</v>
      </c>
      <c r="O926" t="str">
        <f t="shared" si="58"/>
        <v>Lengshuijiang Jiedao (Lóudĭ Shì)</v>
      </c>
      <c r="P926" s="11" t="str">
        <f t="shared" si="59"/>
        <v>Lengshuijiang Jiedao (Lóudĭ Shì)</v>
      </c>
    </row>
    <row r="927" spans="1:16" hidden="1" x14ac:dyDescent="0.25">
      <c r="A927" t="s">
        <v>3803</v>
      </c>
      <c r="B927" t="str">
        <f t="shared" si="56"/>
        <v>Lĕngshuĭjĭng Xiāng</v>
      </c>
      <c r="C927" t="str">
        <f t="shared" si="57"/>
        <v>Lĕngshuĭjĭng Xiāng</v>
      </c>
      <c r="D927" t="s">
        <v>3804</v>
      </c>
      <c r="E927" t="s">
        <v>280</v>
      </c>
      <c r="F927" t="str">
        <f>_xlfn.CONCAT(D927,", ",H927,", ",I927,", ","湖南省")</f>
        <v>冷水井乡, 新田县, 永州市, 湖南省</v>
      </c>
      <c r="G927">
        <v>7295</v>
      </c>
      <c r="H927" t="s">
        <v>219</v>
      </c>
      <c r="I927" t="s">
        <v>200</v>
      </c>
      <c r="J927" t="e">
        <f>VLOOKUP(F927,[1]!china_towns_second__2[[Column1]:[Y]],3,FALSE)</f>
        <v>#N/A</v>
      </c>
      <c r="K927" t="e">
        <f>VLOOKUP(F927,[1]!china_towns_second__2[[Column1]:[Y]],2,FALSE)</f>
        <v>#N/A</v>
      </c>
      <c r="L927" t="s">
        <v>6826</v>
      </c>
      <c r="M927" t="str">
        <f>VLOOKUP(H927,CHOOSE({1,2},Table2[Native],Table2[Name]),2,0)</f>
        <v>Xīntián Xiàn</v>
      </c>
      <c r="N927" t="str">
        <f>VLOOKUP(I927,CHOOSE({1,2},Table2[Native],Table2[Name]),2,0)</f>
        <v>Yŏngzhōu Shì</v>
      </c>
      <c r="O927" t="str">
        <f t="shared" si="58"/>
        <v>Lengshuijing Xiang (Yŏngzhōu Shì)</v>
      </c>
      <c r="P927" s="11" t="str">
        <f t="shared" si="59"/>
        <v>Lengshuijing Xiang (Yŏngzhōu Shì)</v>
      </c>
    </row>
    <row r="928" spans="1:16" hidden="1" x14ac:dyDescent="0.25">
      <c r="A928" t="s">
        <v>2065</v>
      </c>
      <c r="B928" t="str">
        <f t="shared" si="56"/>
        <v>Lĕngshuĭxī Xiāng</v>
      </c>
      <c r="C928" t="str">
        <f t="shared" si="57"/>
        <v>Lĕngshuĭxī Xiāng</v>
      </c>
      <c r="D928" t="s">
        <v>2066</v>
      </c>
      <c r="E928" t="s">
        <v>280</v>
      </c>
      <c r="F928" t="str">
        <f>_xlfn.CONCAT(D928,", ",H928,", ",I928,", ","湖南省")</f>
        <v>冷水溪乡, 芷江侗族自治县, 怀化市, 湖南省</v>
      </c>
      <c r="G928">
        <v>11605</v>
      </c>
      <c r="H928" t="s">
        <v>117</v>
      </c>
      <c r="I928" t="s">
        <v>95</v>
      </c>
      <c r="J928" t="e">
        <f>VLOOKUP(F928,[1]!china_towns_second__2[[Column1]:[Y]],3,FALSE)</f>
        <v>#N/A</v>
      </c>
      <c r="K928" t="e">
        <f>VLOOKUP(F928,[1]!china_towns_second__2[[Column1]:[Y]],2,FALSE)</f>
        <v>#N/A</v>
      </c>
      <c r="L928" t="s">
        <v>6827</v>
      </c>
      <c r="M928" t="str">
        <f>VLOOKUP(H928,CHOOSE({1,2},Table2[Native],Table2[Name]),2,0)</f>
        <v>Zhĭjiāng Dòngzú Zìzhìxiàn</v>
      </c>
      <c r="N928" t="str">
        <f>VLOOKUP(I928,CHOOSE({1,2},Table2[Native],Table2[Name]),2,0)</f>
        <v>Huáihuà Shì</v>
      </c>
      <c r="O928" t="str">
        <f t="shared" si="58"/>
        <v>Lengshuixi Xiang (Huáihuà Shì)</v>
      </c>
      <c r="P928" s="11" t="str">
        <f t="shared" si="59"/>
        <v>Lengshuixi Xiang (Huáihuà Shì)</v>
      </c>
    </row>
    <row r="929" spans="1:16" hidden="1" x14ac:dyDescent="0.25">
      <c r="A929" t="s">
        <v>2477</v>
      </c>
      <c r="B929" t="str">
        <f t="shared" si="56"/>
        <v>Lèpíng Jiēdào</v>
      </c>
      <c r="C929" t="str">
        <f t="shared" si="57"/>
        <v>Lèpíng Jiēdào</v>
      </c>
      <c r="D929" t="s">
        <v>2478</v>
      </c>
      <c r="E929" t="s">
        <v>287</v>
      </c>
      <c r="F929" t="str">
        <f>_xlfn.CONCAT(D929,", ",H929,", ",I929,", ","湖南省")</f>
        <v>乐坪街道, 娄星区, 娄底市, 湖南省</v>
      </c>
      <c r="G929">
        <v>92616</v>
      </c>
      <c r="H929" t="s">
        <v>127</v>
      </c>
      <c r="I929" t="s">
        <v>121</v>
      </c>
      <c r="J929">
        <f>VLOOKUP(F929,[1]!china_towns_second__2[[Column1]:[Y]],3,FALSE)</f>
        <v>27.734395622046499</v>
      </c>
      <c r="K929">
        <f>VLOOKUP(F929,[1]!china_towns_second__2[[Column1]:[Y]],2,FALSE)</f>
        <v>112.0140488</v>
      </c>
      <c r="L929" t="s">
        <v>6828</v>
      </c>
      <c r="M929" t="str">
        <f>VLOOKUP(H929,CHOOSE({1,2},Table2[Native],Table2[Name]),2,0)</f>
        <v>Lóuxīng Qū</v>
      </c>
      <c r="N929" t="str">
        <f>VLOOKUP(I929,CHOOSE({1,2},Table2[Native],Table2[Name]),2,0)</f>
        <v>Lóudĭ Shì</v>
      </c>
      <c r="O929" t="str">
        <f t="shared" si="58"/>
        <v>Leping Jiedao (Lóudĭ Shì)</v>
      </c>
      <c r="P929" s="11" t="str">
        <f t="shared" si="59"/>
        <v>Leping Jiedao (Lóudĭ Shì)</v>
      </c>
    </row>
    <row r="930" spans="1:16" hidden="1" x14ac:dyDescent="0.25">
      <c r="A930" t="s">
        <v>2479</v>
      </c>
      <c r="B930" t="str">
        <f t="shared" si="56"/>
        <v>Liánbīn Jiēdào</v>
      </c>
      <c r="C930" t="str">
        <f t="shared" si="57"/>
        <v>Liánbīn Jiēdào</v>
      </c>
      <c r="D930" t="s">
        <v>2480</v>
      </c>
      <c r="E930" t="s">
        <v>287</v>
      </c>
      <c r="F930" t="str">
        <f>_xlfn.CONCAT(D930,", ",H930,", ",I930,", ","湖南省")</f>
        <v>涟滨街道, 娄星区, 娄底市, 湖南省</v>
      </c>
      <c r="G930">
        <v>37669</v>
      </c>
      <c r="H930" t="s">
        <v>127</v>
      </c>
      <c r="I930" t="s">
        <v>121</v>
      </c>
      <c r="J930">
        <f>VLOOKUP(F930,[1]!china_towns_second__2[[Column1]:[Y]],3,FALSE)</f>
        <v>27.7697281747487</v>
      </c>
      <c r="K930">
        <f>VLOOKUP(F930,[1]!china_towns_second__2[[Column1]:[Y]],2,FALSE)</f>
        <v>112.0102871</v>
      </c>
      <c r="L930" t="s">
        <v>6829</v>
      </c>
      <c r="M930" t="str">
        <f>VLOOKUP(H930,CHOOSE({1,2},Table2[Native],Table2[Name]),2,0)</f>
        <v>Lóuxīng Qū</v>
      </c>
      <c r="N930" t="str">
        <f>VLOOKUP(I930,CHOOSE({1,2},Table2[Native],Table2[Name]),2,0)</f>
        <v>Lóudĭ Shì</v>
      </c>
      <c r="O930" t="str">
        <f t="shared" si="58"/>
        <v>Lianbin Jiedao (Lóudĭ Shì)</v>
      </c>
      <c r="P930" s="11" t="str">
        <f t="shared" si="59"/>
        <v>Lianbin Jiedao (Lóudĭ Shì)</v>
      </c>
    </row>
    <row r="931" spans="1:16" hidden="1" x14ac:dyDescent="0.25">
      <c r="A931" t="s">
        <v>3247</v>
      </c>
      <c r="B931" t="str">
        <f t="shared" si="56"/>
        <v>Liăngchà Xiāng</v>
      </c>
      <c r="C931" t="str">
        <f t="shared" si="57"/>
        <v>Liăngchà Xiāng</v>
      </c>
      <c r="D931" t="s">
        <v>3248</v>
      </c>
      <c r="E931" t="s">
        <v>280</v>
      </c>
      <c r="F931" t="str">
        <f>_xlfn.CONCAT(D931,", ",H931,", ",I931,", ","湖南省")</f>
        <v>两岔乡, 永顺县, 湘西土家族苗族自治州, 湖南省</v>
      </c>
      <c r="G931">
        <v>9926</v>
      </c>
      <c r="H931" t="s">
        <v>186</v>
      </c>
      <c r="I931" t="s">
        <v>170</v>
      </c>
      <c r="J931" t="e">
        <f>VLOOKUP(F931,[1]!china_towns_second__2[[Column1]:[Y]],3,FALSE)</f>
        <v>#N/A</v>
      </c>
      <c r="K931" t="e">
        <f>VLOOKUP(F931,[1]!china_towns_second__2[[Column1]:[Y]],2,FALSE)</f>
        <v>#N/A</v>
      </c>
      <c r="L931" t="s">
        <v>6830</v>
      </c>
      <c r="M931" t="str">
        <f>VLOOKUP(H931,CHOOSE({1,2},Table2[Native],Table2[Name]),2,0)</f>
        <v>Yŏngshùn Xiàn</v>
      </c>
      <c r="N931" t="str">
        <f>VLOOKUP(I931,CHOOSE({1,2},Table2[Native],Table2[Name]),2,0)</f>
        <v>Xiāngxī Tŭjiāzú Miáozú Zìzhìzhōu</v>
      </c>
      <c r="O931" t="str">
        <f t="shared" si="58"/>
        <v>Liangcha Xiang (Xiāngxī Tŭjiāzú Miáozú Zìzhìzhōu)</v>
      </c>
      <c r="P931" s="11" t="str">
        <f t="shared" si="59"/>
        <v>Liangcha Xiang (Xiāngxī Tŭjiāzú Miáozú Zìzhìzhōu)</v>
      </c>
    </row>
    <row r="932" spans="1:16" hidden="1" x14ac:dyDescent="0.25">
      <c r="A932" t="s">
        <v>3807</v>
      </c>
      <c r="B932" t="str">
        <f t="shared" si="56"/>
        <v>Liăngchàhé Xiāng</v>
      </c>
      <c r="C932" t="str">
        <f t="shared" si="57"/>
        <v>Liăngchàhé Xiāng</v>
      </c>
      <c r="D932" t="s">
        <v>3808</v>
      </c>
      <c r="E932" t="s">
        <v>280</v>
      </c>
      <c r="F932" t="str">
        <f>_xlfn.CONCAT(D932,", ",H932,", ",I932,", ","湖南省")</f>
        <v>两岔河乡, 江华瑶族自治县, 永州市, 湖南省</v>
      </c>
      <c r="G932">
        <v>3763</v>
      </c>
      <c r="H932" t="s">
        <v>206</v>
      </c>
      <c r="I932" t="s">
        <v>200</v>
      </c>
      <c r="J932" t="e">
        <f>VLOOKUP(F932,[1]!china_towns_second__2[[Column1]:[Y]],3,FALSE)</f>
        <v>#N/A</v>
      </c>
      <c r="K932" t="e">
        <f>VLOOKUP(F932,[1]!china_towns_second__2[[Column1]:[Y]],2,FALSE)</f>
        <v>#N/A</v>
      </c>
      <c r="L932" t="s">
        <v>6831</v>
      </c>
      <c r="M932" t="str">
        <f>VLOOKUP(H932,CHOOSE({1,2},Table2[Native],Table2[Name]),2,0)</f>
        <v>Jiānghuá Yáozú Zìzhìxiàn</v>
      </c>
      <c r="N932" t="str">
        <f>VLOOKUP(I932,CHOOSE({1,2},Table2[Native],Table2[Name]),2,0)</f>
        <v>Yŏngzhōu Shì</v>
      </c>
      <c r="O932" t="str">
        <f t="shared" si="58"/>
        <v>Liangchahe Xiang (Yŏngzhōu Shì)</v>
      </c>
      <c r="P932" s="11" t="str">
        <f t="shared" si="59"/>
        <v>Liangchahe Xiang (Yŏngzhōu Shì)</v>
      </c>
    </row>
    <row r="933" spans="1:16" hidden="1" x14ac:dyDescent="0.25">
      <c r="A933" t="s">
        <v>4417</v>
      </c>
      <c r="B933" t="str">
        <f t="shared" si="56"/>
        <v>Liănghékŏu Xiāng</v>
      </c>
      <c r="C933" t="str">
        <f t="shared" si="57"/>
        <v>Liănghékŏu Xiāng</v>
      </c>
      <c r="D933" t="s">
        <v>4418</v>
      </c>
      <c r="E933" t="s">
        <v>280</v>
      </c>
      <c r="F933" t="str">
        <f>_xlfn.CONCAT(D933,", ",H933,", ",I933,", ","湖南省")</f>
        <v>两河口乡, 桑植县, 张家界市, 湖南省</v>
      </c>
      <c r="G933">
        <v>7746</v>
      </c>
      <c r="H933" t="s">
        <v>244</v>
      </c>
      <c r="I933" t="s">
        <v>240</v>
      </c>
      <c r="J933" t="e">
        <f>VLOOKUP(F933,[1]!china_towns_second__2[[Column1]:[Y]],3,FALSE)</f>
        <v>#N/A</v>
      </c>
      <c r="K933" t="e">
        <f>VLOOKUP(F933,[1]!china_towns_second__2[[Column1]:[Y]],2,FALSE)</f>
        <v>#N/A</v>
      </c>
      <c r="L933" t="s">
        <v>6832</v>
      </c>
      <c r="M933" t="str">
        <f>VLOOKUP(H933,CHOOSE({1,2},Table2[Native],Table2[Name]),2,0)</f>
        <v>Sāngzhí Xiàn</v>
      </c>
      <c r="N933" t="str">
        <f>VLOOKUP(I933,CHOOSE({1,2},Table2[Native],Table2[Name]),2,0)</f>
        <v>Zhāngjiājiè Shì</v>
      </c>
      <c r="O933" t="str">
        <f t="shared" si="58"/>
        <v>Lianghekou Xiang (Zhāngjiājiè Shì)</v>
      </c>
      <c r="P933" s="11" t="str">
        <f t="shared" si="59"/>
        <v>Lianghekou Xiang (Zhāngjiājiè Shì)</v>
      </c>
    </row>
    <row r="934" spans="1:16" hidden="1" x14ac:dyDescent="0.25">
      <c r="A934" t="s">
        <v>3249</v>
      </c>
      <c r="B934" t="str">
        <f t="shared" si="56"/>
        <v>Liángjiātán Xiāng</v>
      </c>
      <c r="C934" t="str">
        <f t="shared" si="57"/>
        <v>Liángjiātán Xiāng</v>
      </c>
      <c r="D934" t="s">
        <v>3250</v>
      </c>
      <c r="E934" t="s">
        <v>280</v>
      </c>
      <c r="F934" t="str">
        <f>_xlfn.CONCAT(D934,", ",H934,", ",I934,", ","湖南省")</f>
        <v>梁家潭乡, 泸溪县, 湘西土家族苗族自治州, 湖南省</v>
      </c>
      <c r="G934">
        <v>9865</v>
      </c>
      <c r="H934" t="s">
        <v>184</v>
      </c>
      <c r="I934" t="s">
        <v>170</v>
      </c>
      <c r="J934" t="e">
        <f>VLOOKUP(F934,[1]!china_towns_second__2[[Column1]:[Y]],3,FALSE)</f>
        <v>#N/A</v>
      </c>
      <c r="K934" t="e">
        <f>VLOOKUP(F934,[1]!china_towns_second__2[[Column1]:[Y]],2,FALSE)</f>
        <v>#N/A</v>
      </c>
      <c r="L934" t="s">
        <v>6833</v>
      </c>
      <c r="M934" t="str">
        <f>VLOOKUP(H934,CHOOSE({1,2},Table2[Native],Table2[Name]),2,0)</f>
        <v>Lúxī Xiàn</v>
      </c>
      <c r="N934" t="str">
        <f>VLOOKUP(I934,CHOOSE({1,2},Table2[Native],Table2[Name]),2,0)</f>
        <v>Xiāngxī Tŭjiāzú Miáozú Zìzhìzhōu</v>
      </c>
      <c r="O934" t="str">
        <f t="shared" si="58"/>
        <v>Liangjiatan Xiang (Xiāngxī Tŭjiāzú Miáozú Zìzhìzhōu)</v>
      </c>
      <c r="P934" s="11" t="str">
        <f t="shared" si="59"/>
        <v>Liangjiatan Xiang (Xiāngxī Tŭjiāzú Miáozú Zìzhìzhōu)</v>
      </c>
    </row>
    <row r="935" spans="1:16" hidden="1" x14ac:dyDescent="0.25">
      <c r="A935" t="s">
        <v>3251</v>
      </c>
      <c r="B935" t="str">
        <f t="shared" si="56"/>
        <v>Liănglín Xiāng</v>
      </c>
      <c r="C935" t="str">
        <f t="shared" si="57"/>
        <v>Liănglín Xiāng</v>
      </c>
      <c r="D935" t="s">
        <v>3252</v>
      </c>
      <c r="E935" t="s">
        <v>280</v>
      </c>
      <c r="F935" t="str">
        <f>_xlfn.CONCAT(D935,", ",H935,", ",I935,", ","湖南省")</f>
        <v>两林乡, 凤凰县, 湘西土家族苗族自治州, 湖南省</v>
      </c>
      <c r="G935">
        <v>11654</v>
      </c>
      <c r="H935" t="s">
        <v>174</v>
      </c>
      <c r="I935" t="s">
        <v>170</v>
      </c>
      <c r="J935" t="e">
        <f>VLOOKUP(F935,[1]!china_towns_second__2[[Column1]:[Y]],3,FALSE)</f>
        <v>#N/A</v>
      </c>
      <c r="K935" t="e">
        <f>VLOOKUP(F935,[1]!china_towns_second__2[[Column1]:[Y]],2,FALSE)</f>
        <v>#N/A</v>
      </c>
      <c r="L935" t="s">
        <v>6834</v>
      </c>
      <c r="M935" t="str">
        <f>VLOOKUP(H935,CHOOSE({1,2},Table2[Native],Table2[Name]),2,0)</f>
        <v>Fènghuáng Xiàn</v>
      </c>
      <c r="N935" t="str">
        <f>VLOOKUP(I935,CHOOSE({1,2},Table2[Native],Table2[Name]),2,0)</f>
        <v>Xiāngxī Tŭjiāzú Miáozú Zìzhìzhōu</v>
      </c>
      <c r="O935" t="str">
        <f t="shared" si="58"/>
        <v>Lianglin Xiang (Xiāngxī Tŭjiāzú Miáozú Zìzhìzhōu)</v>
      </c>
      <c r="P935" s="11" t="str">
        <f t="shared" si="59"/>
        <v>Lianglin Xiang (Xiāngxī Tŭjiāzú Miáozú Zìzhìzhōu)</v>
      </c>
    </row>
    <row r="936" spans="1:16" hidden="1" x14ac:dyDescent="0.25">
      <c r="A936" t="s">
        <v>2067</v>
      </c>
      <c r="B936" t="str">
        <f t="shared" si="56"/>
        <v>Liángsăn Zhèn</v>
      </c>
      <c r="C936" t="str">
        <f t="shared" si="57"/>
        <v>Liángsăn Zhèn</v>
      </c>
      <c r="D936" t="s">
        <v>2068</v>
      </c>
      <c r="E936" t="s">
        <v>306</v>
      </c>
      <c r="F936" t="str">
        <f>_xlfn.CONCAT(D936,", ",H936,", ",I936,", ","湖南省")</f>
        <v>凉伞镇, 新晃侗族自治县, 怀化市, 湖南省</v>
      </c>
      <c r="G936">
        <v>12313</v>
      </c>
      <c r="H936" t="s">
        <v>111</v>
      </c>
      <c r="I936" t="s">
        <v>95</v>
      </c>
      <c r="J936">
        <f>VLOOKUP(F936,[1]!china_towns_second__2[[Column1]:[Y]],3,FALSE)</f>
        <v>27.109351205054399</v>
      </c>
      <c r="K936">
        <f>VLOOKUP(F936,[1]!china_towns_second__2[[Column1]:[Y]],2,FALSE)</f>
        <v>108.9491862</v>
      </c>
      <c r="L936" t="s">
        <v>6835</v>
      </c>
      <c r="M936" t="str">
        <f>VLOOKUP(H936,CHOOSE({1,2},Table2[Native],Table2[Name]),2,0)</f>
        <v>Xīnhuăng Dòngzú Zìzhìxiàn</v>
      </c>
      <c r="N936" t="str">
        <f>VLOOKUP(I936,CHOOSE({1,2},Table2[Native],Table2[Name]),2,0)</f>
        <v>Huáihuà Shì</v>
      </c>
      <c r="O936" t="str">
        <f t="shared" si="58"/>
        <v>Liangsan Zhen (Huáihuà Shì)</v>
      </c>
      <c r="P936" s="11" t="str">
        <f t="shared" si="59"/>
        <v>Liangsan Zhen (Huáihuà Shì)</v>
      </c>
    </row>
    <row r="937" spans="1:16" hidden="1" x14ac:dyDescent="0.25">
      <c r="A937" t="s">
        <v>1622</v>
      </c>
      <c r="B937" t="str">
        <f t="shared" si="56"/>
        <v>Liángshì Zhèn</v>
      </c>
      <c r="C937" t="str">
        <f t="shared" si="57"/>
        <v>Liángshì Zhèn</v>
      </c>
      <c r="D937" t="s">
        <v>1623</v>
      </c>
      <c r="E937" t="s">
        <v>306</v>
      </c>
      <c r="F937" t="str">
        <f>_xlfn.CONCAT(D937,", ",H937,", ",I937,", ","湖南省")</f>
        <v>粮市镇, 祁东县, 衡阳市, 湖南省</v>
      </c>
      <c r="G937">
        <v>17298</v>
      </c>
      <c r="H937" t="s">
        <v>88</v>
      </c>
      <c r="I937" t="s">
        <v>72</v>
      </c>
      <c r="J937">
        <f>VLOOKUP(F937,[1]!china_towns_second__2[[Column1]:[Y]],3,FALSE)</f>
        <v>26.577489180336499</v>
      </c>
      <c r="K937">
        <f>VLOOKUP(F937,[1]!china_towns_second__2[[Column1]:[Y]],2,FALSE)</f>
        <v>112.2892374</v>
      </c>
      <c r="L937" t="s">
        <v>6836</v>
      </c>
      <c r="M937" t="str">
        <f>VLOOKUP(H937,CHOOSE({1,2},Table2[Native],Table2[Name]),2,0)</f>
        <v>Qídōng Xiàn</v>
      </c>
      <c r="N937" t="str">
        <f>VLOOKUP(I937,CHOOSE({1,2},Table2[Native],Table2[Name]),2,0)</f>
        <v>Héngyáng Shì</v>
      </c>
      <c r="O937" t="str">
        <f t="shared" si="58"/>
        <v>Liangshi Zhen (Héngyáng Shì)</v>
      </c>
      <c r="P937" s="11" t="str">
        <f t="shared" si="59"/>
        <v>Liangshi Zhen (Héngyáng Shì)</v>
      </c>
    </row>
    <row r="938" spans="1:16" hidden="1" x14ac:dyDescent="0.25">
      <c r="A938" t="s">
        <v>2757</v>
      </c>
      <c r="B938" t="str">
        <f t="shared" si="56"/>
        <v>Liăngshì Zhèn [→ Dàhétáng Jiēdào, Liǎngshìtáng Jiēdào, Sòngjiātáng Jiēdào]</v>
      </c>
      <c r="C938" t="str">
        <f t="shared" si="57"/>
        <v>Liăngshì Zhèn [→ Dàhétáng Jiēdào, Liǎngshìtáng Jiēdào, Sòngjiātáng Jiēdào]</v>
      </c>
      <c r="D938" t="s">
        <v>2758</v>
      </c>
      <c r="E938" t="s">
        <v>306</v>
      </c>
      <c r="F938" t="str">
        <f>_xlfn.CONCAT(D938,", ",H938,", ",I938,", ","湖南省")</f>
        <v>两市镇, 邵东市, 邵阳市, 湖南省</v>
      </c>
      <c r="G938">
        <v>191761</v>
      </c>
      <c r="H938" t="s">
        <v>145</v>
      </c>
      <c r="I938" t="s">
        <v>133</v>
      </c>
      <c r="J938">
        <f>VLOOKUP(F938,[1]!china_towns_second__2[[Column1]:[Y]],3,FALSE)</f>
        <v>27.215224563541899</v>
      </c>
      <c r="K938">
        <f>VLOOKUP(F938,[1]!china_towns_second__2[[Column1]:[Y]],2,FALSE)</f>
        <v>111.74278049999999</v>
      </c>
      <c r="L938" t="s">
        <v>6837</v>
      </c>
      <c r="M938" t="str">
        <f>VLOOKUP(H938,CHOOSE({1,2},Table2[Native],Table2[Name]),2,0)</f>
        <v>Shàodōng Shì</v>
      </c>
      <c r="N938" t="str">
        <f>VLOOKUP(I938,CHOOSE({1,2},Table2[Native],Table2[Name]),2,0)</f>
        <v>Shàoyáng Shì</v>
      </c>
      <c r="O938" t="str">
        <f t="shared" si="58"/>
        <v>Liangshi Zhen [→ Dahetang Jiedao, Liangshitang Jiedao, Songjiatang Jiedao] (Shàoyáng Shì)</v>
      </c>
      <c r="P938" s="11" t="str">
        <f t="shared" si="59"/>
        <v>Liangshi Zhen [→ Dahetang Jiedao, Liangshitang Jiedao, Songjiatang Jiedao] (Shàoyáng Shì)</v>
      </c>
    </row>
    <row r="939" spans="1:16" hidden="1" x14ac:dyDescent="0.25">
      <c r="A939" t="s">
        <v>2069</v>
      </c>
      <c r="B939" t="str">
        <f t="shared" si="56"/>
        <v>Liángshuĭjĭng Zhèn</v>
      </c>
      <c r="C939" t="str">
        <f t="shared" si="57"/>
        <v>Liángshuĭjĭng Zhèn</v>
      </c>
      <c r="D939" t="s">
        <v>2070</v>
      </c>
      <c r="E939" t="s">
        <v>306</v>
      </c>
      <c r="F939" t="str">
        <f>_xlfn.CONCAT(D939,", ",H939,", ",I939,", ","湖南省")</f>
        <v>凉水井镇, 沅陵县, 怀化市, 湖南省</v>
      </c>
      <c r="G939">
        <v>49869</v>
      </c>
      <c r="H939" t="s">
        <v>115</v>
      </c>
      <c r="I939" t="s">
        <v>95</v>
      </c>
      <c r="J939">
        <f>VLOOKUP(F939,[1]!china_towns_second__2[[Column1]:[Y]],3,FALSE)</f>
        <v>28.3539443876045</v>
      </c>
      <c r="K939">
        <f>VLOOKUP(F939,[1]!china_towns_second__2[[Column1]:[Y]],2,FALSE)</f>
        <v>110.5566171</v>
      </c>
      <c r="L939" t="s">
        <v>6838</v>
      </c>
      <c r="M939" t="str">
        <f>VLOOKUP(H939,CHOOSE({1,2},Table2[Native],Table2[Name]),2,0)</f>
        <v>Yuánlíng Xiàn</v>
      </c>
      <c r="N939" t="str">
        <f>VLOOKUP(I939,CHOOSE({1,2},Table2[Native],Table2[Name]),2,0)</f>
        <v>Huáihuà Shì</v>
      </c>
      <c r="O939" t="str">
        <f t="shared" si="58"/>
        <v>Liangshuijing Zhen (Huáihuà Shì)</v>
      </c>
      <c r="P939" s="11" t="str">
        <f t="shared" si="59"/>
        <v>Liangshuijing Zhen (Huáihuà Shì)</v>
      </c>
    </row>
    <row r="940" spans="1:16" hidden="1" x14ac:dyDescent="0.25">
      <c r="A940" t="s">
        <v>4419</v>
      </c>
      <c r="B940" t="str">
        <f t="shared" si="56"/>
        <v>Liángshuĭkŏu Zhèn</v>
      </c>
      <c r="C940" t="str">
        <f t="shared" si="57"/>
        <v>Liángshuĭkŏu Zhèn</v>
      </c>
      <c r="D940" t="s">
        <v>4420</v>
      </c>
      <c r="E940" t="s">
        <v>306</v>
      </c>
      <c r="F940" t="str">
        <f>_xlfn.CONCAT(D940,", ",H940,", ",I940,", ","湖南省")</f>
        <v>凉水口镇, 桑植县, 张家界市, 湖南省</v>
      </c>
      <c r="G940">
        <v>8882</v>
      </c>
      <c r="H940" t="s">
        <v>244</v>
      </c>
      <c r="I940" t="s">
        <v>240</v>
      </c>
      <c r="J940">
        <f>VLOOKUP(F940,[1]!china_towns_second__2[[Column1]:[Y]],3,FALSE)</f>
        <v>29.539573515332201</v>
      </c>
      <c r="K940">
        <f>VLOOKUP(F940,[1]!china_towns_second__2[[Column1]:[Y]],2,FALSE)</f>
        <v>110.09117759999999</v>
      </c>
      <c r="L940" t="s">
        <v>6839</v>
      </c>
      <c r="M940" t="str">
        <f>VLOOKUP(H940,CHOOSE({1,2},Table2[Native],Table2[Name]),2,0)</f>
        <v>Sāngzhí Xiàn</v>
      </c>
      <c r="N940" t="str">
        <f>VLOOKUP(I940,CHOOSE({1,2},Table2[Native],Table2[Name]),2,0)</f>
        <v>Zhāngjiājiè Shì</v>
      </c>
      <c r="O940" t="str">
        <f t="shared" si="58"/>
        <v>Liangshuikou Zhen (Zhāngjiājiè Shì)</v>
      </c>
      <c r="P940" s="11" t="str">
        <f t="shared" si="59"/>
        <v>Liangshuikou Zhen (Zhāngjiājiè Shì)</v>
      </c>
    </row>
    <row r="941" spans="1:16" hidden="1" x14ac:dyDescent="0.25">
      <c r="A941" t="s">
        <v>1189</v>
      </c>
      <c r="B941" t="str">
        <f t="shared" si="56"/>
        <v>Liángtián Zhèn [incl. Dèngjiātáng Xiāng]</v>
      </c>
      <c r="C941" t="str">
        <f t="shared" si="57"/>
        <v>Liángtián Zhèn [incl. Dèngjiātáng Xiāng]</v>
      </c>
      <c r="D941" t="s">
        <v>1190</v>
      </c>
      <c r="E941" t="s">
        <v>306</v>
      </c>
      <c r="F941" t="str">
        <f>_xlfn.CONCAT(D941,", ",H941,", ",I941,", ","湖南省")</f>
        <v>良田镇, 苏仙区, 郴州市, 湖南省</v>
      </c>
      <c r="G941">
        <v>47272</v>
      </c>
      <c r="H941" t="s">
        <v>64</v>
      </c>
      <c r="I941" t="s">
        <v>48</v>
      </c>
      <c r="J941">
        <f>VLOOKUP(F941,[1]!china_towns_second__2[[Column1]:[Y]],3,FALSE)</f>
        <v>25.584293997348698</v>
      </c>
      <c r="K941">
        <f>VLOOKUP(F941,[1]!china_towns_second__2[[Column1]:[Y]],2,FALSE)</f>
        <v>113.0077727</v>
      </c>
      <c r="L941" t="s">
        <v>6840</v>
      </c>
      <c r="M941" t="str">
        <f>VLOOKUP(H941,CHOOSE({1,2},Table2[Native],Table2[Name]),2,0)</f>
        <v>Sūxiān Qū</v>
      </c>
      <c r="N941" t="str">
        <f>VLOOKUP(I941,CHOOSE({1,2},Table2[Native],Table2[Name]),2,0)</f>
        <v>Chēnzhōu Shì</v>
      </c>
      <c r="O941" t="str">
        <f t="shared" si="58"/>
        <v>Liangtian Zhen [incl. Dengjiatang Xiang] (Chēnzhōu Shì)</v>
      </c>
      <c r="P941" s="11" t="str">
        <f t="shared" si="59"/>
        <v>Liangtian Zhen [incl. Dengjiatang Xiang] (Chēnzhōu Shì)</v>
      </c>
    </row>
    <row r="942" spans="1:16" hidden="1" x14ac:dyDescent="0.25">
      <c r="A942" t="s">
        <v>2071</v>
      </c>
      <c r="B942" t="str">
        <f t="shared" si="56"/>
        <v>Liángtíng'ào Xiāng</v>
      </c>
      <c r="C942" t="str">
        <f t="shared" si="57"/>
        <v>Liángtíng'ào Xiāng</v>
      </c>
      <c r="D942" t="s">
        <v>2072</v>
      </c>
      <c r="E942" t="s">
        <v>280</v>
      </c>
      <c r="F942" t="str">
        <f>_xlfn.CONCAT(D942,", ",H942,", ",I942,", ","湖南省")</f>
        <v>凉亭坳乡, 鹤城区, 怀化市, 湖南省</v>
      </c>
      <c r="G942">
        <v>5986</v>
      </c>
      <c r="H942" t="s">
        <v>99</v>
      </c>
      <c r="I942" t="s">
        <v>95</v>
      </c>
      <c r="J942" t="e">
        <f>VLOOKUP(F942,[1]!china_towns_second__2[[Column1]:[Y]],3,FALSE)</f>
        <v>#N/A</v>
      </c>
      <c r="K942" t="e">
        <f>VLOOKUP(F942,[1]!china_towns_second__2[[Column1]:[Y]],2,FALSE)</f>
        <v>#N/A</v>
      </c>
      <c r="L942" t="s">
        <v>6841</v>
      </c>
      <c r="M942" t="str">
        <f>VLOOKUP(H942,CHOOSE({1,2},Table2[Native],Table2[Name]),2,0)</f>
        <v>Hèchéng Qū</v>
      </c>
      <c r="N942" t="str">
        <f>VLOOKUP(I942,CHOOSE({1,2},Table2[Native],Table2[Name]),2,0)</f>
        <v>Huáihuà Shì</v>
      </c>
      <c r="O942" t="str">
        <f t="shared" si="58"/>
        <v>Liangting'ao Xiang (Huáihuà Shì)</v>
      </c>
      <c r="P942" s="11" t="str">
        <f t="shared" si="59"/>
        <v>Liangting'ao Xiang (Huáihuà Shì)</v>
      </c>
    </row>
    <row r="943" spans="1:16" hidden="1" x14ac:dyDescent="0.25">
      <c r="A943" t="s">
        <v>4159</v>
      </c>
      <c r="B943" t="str">
        <f t="shared" si="56"/>
        <v>Liángxīnbăo Zhèn</v>
      </c>
      <c r="C943" t="str">
        <f t="shared" si="57"/>
        <v>Liángxīnbăo Zhèn</v>
      </c>
      <c r="D943" t="s">
        <v>4160</v>
      </c>
      <c r="E943" t="s">
        <v>306</v>
      </c>
      <c r="F943" t="str">
        <f>_xlfn.CONCAT(D943,", ",H943,", ",I943,", ","湖南省")</f>
        <v>良心堡镇, 君山区, 岳阳市, 湖南省</v>
      </c>
      <c r="G943">
        <v>31627</v>
      </c>
      <c r="H943" t="s">
        <v>225</v>
      </c>
      <c r="I943" t="s">
        <v>221</v>
      </c>
      <c r="J943">
        <f>VLOOKUP(F943,[1]!china_towns_second__2[[Column1]:[Y]],3,FALSE)</f>
        <v>29.377856908975101</v>
      </c>
      <c r="K943">
        <f>VLOOKUP(F943,[1]!china_towns_second__2[[Column1]:[Y]],2,FALSE)</f>
        <v>112.751362</v>
      </c>
      <c r="L943" t="s">
        <v>6842</v>
      </c>
      <c r="M943" t="str">
        <f>VLOOKUP(H943,CHOOSE({1,2},Table2[Native],Table2[Name]),2,0)</f>
        <v>Jūnshān Qū</v>
      </c>
      <c r="N943" t="str">
        <f>VLOOKUP(I943,CHOOSE({1,2},Table2[Native],Table2[Name]),2,0)</f>
        <v>Yuèyáng Shì</v>
      </c>
      <c r="O943" t="str">
        <f t="shared" si="58"/>
        <v>Liangxinbao Zhen (Yuèyáng Shì)</v>
      </c>
      <c r="P943" s="11" t="str">
        <f t="shared" si="59"/>
        <v>Liangxinbao Zhen (Yuèyáng Shì)</v>
      </c>
    </row>
    <row r="944" spans="1:16" hidden="1" x14ac:dyDescent="0.25">
      <c r="A944" t="s">
        <v>2073</v>
      </c>
      <c r="B944" t="str">
        <f t="shared" si="56"/>
        <v>Liăngyāpíng Zhèn</v>
      </c>
      <c r="C944" t="str">
        <f t="shared" si="57"/>
        <v>Liăngyāpíng Zhèn</v>
      </c>
      <c r="D944" t="s">
        <v>2074</v>
      </c>
      <c r="E944" t="s">
        <v>306</v>
      </c>
      <c r="F944" t="str">
        <f>_xlfn.CONCAT(D944,", ",H944,", ",I944,", ","湖南省")</f>
        <v>两丫坪镇, 溆浦县, 怀化市, 湖南省</v>
      </c>
      <c r="G944">
        <v>11771</v>
      </c>
      <c r="H944" t="s">
        <v>113</v>
      </c>
      <c r="I944" t="s">
        <v>95</v>
      </c>
      <c r="J944">
        <f>VLOOKUP(F944,[1]!china_towns_second__2[[Column1]:[Y]],3,FALSE)</f>
        <v>27.736520032946601</v>
      </c>
      <c r="K944">
        <f>VLOOKUP(F944,[1]!china_towns_second__2[[Column1]:[Y]],2,FALSE)</f>
        <v>110.6820841</v>
      </c>
      <c r="L944" t="s">
        <v>6843</v>
      </c>
      <c r="M944" t="str">
        <f>VLOOKUP(H944,CHOOSE({1,2},Table2[Native],Table2[Name]),2,0)</f>
        <v>Xùpŭ Xiàn</v>
      </c>
      <c r="N944" t="str">
        <f>VLOOKUP(I944,CHOOSE({1,2},Table2[Native],Table2[Name]),2,0)</f>
        <v>Huáihuà Shì</v>
      </c>
      <c r="O944" t="str">
        <f t="shared" si="58"/>
        <v>Liangyaping Zhen (Huáihuà Shì)</v>
      </c>
      <c r="P944" s="11" t="str">
        <f t="shared" si="59"/>
        <v>Liangyaping Zhen (Huáihuà Shì)</v>
      </c>
    </row>
    <row r="945" spans="1:16" hidden="1" x14ac:dyDescent="0.25">
      <c r="A945" t="s">
        <v>1624</v>
      </c>
      <c r="B945" t="str">
        <f t="shared" si="56"/>
        <v>Liàngyuán Xiāng</v>
      </c>
      <c r="C945" t="str">
        <f t="shared" si="57"/>
        <v>Liàngyuán Xiāng</v>
      </c>
      <c r="D945" t="s">
        <v>1625</v>
      </c>
      <c r="E945" t="s">
        <v>280</v>
      </c>
      <c r="F945" t="str">
        <f>_xlfn.CONCAT(D945,", ",H945,", ",I945,", ","湖南省")</f>
        <v>亮源乡, 耒阳市, 衡阳市, 湖南省</v>
      </c>
      <c r="G945">
        <v>14361</v>
      </c>
      <c r="H945" t="s">
        <v>84</v>
      </c>
      <c r="I945" t="s">
        <v>72</v>
      </c>
      <c r="J945" t="e">
        <f>VLOOKUP(F945,[1]!china_towns_second__2[[Column1]:[Y]],3,FALSE)</f>
        <v>#N/A</v>
      </c>
      <c r="K945" t="e">
        <f>VLOOKUP(F945,[1]!china_towns_second__2[[Column1]:[Y]],2,FALSE)</f>
        <v>#N/A</v>
      </c>
      <c r="L945" t="s">
        <v>6844</v>
      </c>
      <c r="M945" t="str">
        <f>VLOOKUP(H945,CHOOSE({1,2},Table2[Native],Table2[Name]),2,0)</f>
        <v>Lĕiyáng Shì</v>
      </c>
      <c r="N945" t="str">
        <f>VLOOKUP(I945,CHOOSE({1,2},Table2[Native],Table2[Name]),2,0)</f>
        <v>Héngyáng Shì</v>
      </c>
      <c r="O945" t="str">
        <f t="shared" si="58"/>
        <v>Liangyuan Xiang (Héngyáng Shì)</v>
      </c>
      <c r="P945" s="11" t="str">
        <f t="shared" si="59"/>
        <v>Liangyuan Xiang (Héngyáng Shì)</v>
      </c>
    </row>
    <row r="946" spans="1:16" hidden="1" x14ac:dyDescent="0.25">
      <c r="A946" t="s">
        <v>1626</v>
      </c>
      <c r="B946" t="str">
        <f t="shared" si="56"/>
        <v>Liánhé Jiēdào</v>
      </c>
      <c r="C946" t="str">
        <f t="shared" si="57"/>
        <v>Liánhé Jiēdào</v>
      </c>
      <c r="D946" t="s">
        <v>1627</v>
      </c>
      <c r="E946" t="s">
        <v>287</v>
      </c>
      <c r="F946" t="str">
        <f>_xlfn.CONCAT(D946,", ",H946,", ",I946,", ","湖南省")</f>
        <v>联合街道, 蒸湘区, 衡阳市, 湖南省</v>
      </c>
      <c r="G946">
        <v>42196</v>
      </c>
      <c r="H946" t="s">
        <v>91</v>
      </c>
      <c r="I946" t="s">
        <v>72</v>
      </c>
      <c r="J946">
        <f>VLOOKUP(F946,[1]!china_towns_second__2[[Column1]:[Y]],3,FALSE)</f>
        <v>26.876236051247002</v>
      </c>
      <c r="K946">
        <f>VLOOKUP(F946,[1]!china_towns_second__2[[Column1]:[Y]],2,FALSE)</f>
        <v>112.5782815</v>
      </c>
      <c r="L946" t="s">
        <v>6845</v>
      </c>
      <c r="M946" t="str">
        <f>VLOOKUP(H946,CHOOSE({1,2},Table2[Native],Table2[Name]),2,0)</f>
        <v>Zhēngxiāng Qū</v>
      </c>
      <c r="N946" t="str">
        <f>VLOOKUP(I946,CHOOSE({1,2},Table2[Native],Table2[Name]),2,0)</f>
        <v>Héngyáng Shì</v>
      </c>
      <c r="O946" t="str">
        <f t="shared" si="58"/>
        <v>Lianhe Jiedao (Héngyáng Shì)</v>
      </c>
      <c r="P946" s="11" t="str">
        <f t="shared" si="59"/>
        <v>Lianhe Jiedao (Héngyáng Shì)</v>
      </c>
    </row>
    <row r="947" spans="1:16" hidden="1" x14ac:dyDescent="0.25">
      <c r="A947" t="s">
        <v>3809</v>
      </c>
      <c r="B947" t="str">
        <f t="shared" si="56"/>
        <v>Liánhuā Xiāng</v>
      </c>
      <c r="C947" t="str">
        <f t="shared" si="57"/>
        <v>Liánhuā Xiāng</v>
      </c>
      <c r="D947" t="s">
        <v>3810</v>
      </c>
      <c r="E947" t="s">
        <v>280</v>
      </c>
      <c r="F947" t="str">
        <f>_xlfn.CONCAT(D947,", ",H947,", ",I947,", ","湖南省")</f>
        <v>莲花乡, 新田县, 永州市, 湖南省</v>
      </c>
      <c r="G947">
        <v>9547</v>
      </c>
      <c r="H947" t="s">
        <v>219</v>
      </c>
      <c r="I947" t="s">
        <v>200</v>
      </c>
      <c r="J947" t="e">
        <f>VLOOKUP(F947,[1]!china_towns_second__2[[Column1]:[Y]],3,FALSE)</f>
        <v>#N/A</v>
      </c>
      <c r="K947" t="e">
        <f>VLOOKUP(F947,[1]!china_towns_second__2[[Column1]:[Y]],2,FALSE)</f>
        <v>#N/A</v>
      </c>
      <c r="L947" t="s">
        <v>6846</v>
      </c>
      <c r="M947" t="str">
        <f>VLOOKUP(H947,CHOOSE({1,2},Table2[Native],Table2[Name]),2,0)</f>
        <v>Xīntián Xiàn</v>
      </c>
      <c r="N947" t="str">
        <f>VLOOKUP(I947,CHOOSE({1,2},Table2[Native],Table2[Name]),2,0)</f>
        <v>Yŏngzhōu Shì</v>
      </c>
      <c r="O947" t="str">
        <f t="shared" si="58"/>
        <v>Lianhua Xiang (Yŏngzhōu Shì)</v>
      </c>
      <c r="P947" s="11" t="str">
        <f t="shared" si="59"/>
        <v>Lianhua Xiang (Yŏngzhōu Shì)</v>
      </c>
    </row>
    <row r="948" spans="1:16" hidden="1" x14ac:dyDescent="0.25">
      <c r="A948" t="s">
        <v>892</v>
      </c>
      <c r="B948" t="str">
        <f t="shared" si="56"/>
        <v>Liánhuā Zhèn</v>
      </c>
      <c r="C948" t="str">
        <f t="shared" si="57"/>
        <v>Liánhuā Zhèn</v>
      </c>
      <c r="D948" t="s">
        <v>893</v>
      </c>
      <c r="E948" t="s">
        <v>306</v>
      </c>
      <c r="F948" t="str">
        <f>_xlfn.CONCAT(D948,", ",H948,", ",I948,", ","湖南省")</f>
        <v>莲花镇, 岳麓区, 长沙市, 湖南省</v>
      </c>
      <c r="G948">
        <v>38139</v>
      </c>
      <c r="H948" t="s">
        <v>44</v>
      </c>
      <c r="I948" t="s">
        <v>28</v>
      </c>
      <c r="J948">
        <f>VLOOKUP(F948,[1]!china_towns_second__2[[Column1]:[Y]],3,FALSE)</f>
        <v>28.120075381290199</v>
      </c>
      <c r="K948">
        <f>VLOOKUP(F948,[1]!china_towns_second__2[[Column1]:[Y]],2,FALSE)</f>
        <v>112.7606861</v>
      </c>
      <c r="L948" t="s">
        <v>6847</v>
      </c>
      <c r="M948" t="str">
        <f>VLOOKUP(H948,CHOOSE({1,2},Table2[Native],Table2[Name]),2,0)</f>
        <v>Yuèlù Qū</v>
      </c>
      <c r="N948" t="str">
        <f>VLOOKUP(I948,CHOOSE({1,2},Table2[Native],Table2[Name]),2,0)</f>
        <v>Chángshā Shì</v>
      </c>
      <c r="O948" t="str">
        <f t="shared" si="58"/>
        <v>Lianhua Zhen (Chángshā Shì)</v>
      </c>
      <c r="P948" s="11" t="str">
        <f t="shared" si="59"/>
        <v>Lianhua Zhen (Chángshā Shì)</v>
      </c>
    </row>
    <row r="949" spans="1:16" hidden="1" x14ac:dyDescent="0.25">
      <c r="A949" t="s">
        <v>1191</v>
      </c>
      <c r="B949" t="str">
        <f t="shared" si="56"/>
        <v>Liánhuāpíng Guănlĭqū</v>
      </c>
      <c r="C949" t="str">
        <f t="shared" si="57"/>
        <v>Liánhuāpíng Guănlĭqū</v>
      </c>
      <c r="D949" t="s">
        <v>1192</v>
      </c>
      <c r="E949" t="s">
        <v>315</v>
      </c>
      <c r="F949" t="str">
        <f>_xlfn.CONCAT(D949,", ",H949,", ",I949,", ","湖南省")</f>
        <v>莲花坪管理区, 桂阳县, 郴州市, 湖南省</v>
      </c>
      <c r="G949">
        <v>373</v>
      </c>
      <c r="H949" t="s">
        <v>56</v>
      </c>
      <c r="I949" t="s">
        <v>48</v>
      </c>
      <c r="J949" t="e">
        <f>VLOOKUP(F949,[1]!china_towns_second__2[[Column1]:[Y]],3,FALSE)</f>
        <v>#N/A</v>
      </c>
      <c r="K949" t="e">
        <f>VLOOKUP(F949,[1]!china_towns_second__2[[Column1]:[Y]],2,FALSE)</f>
        <v>#N/A</v>
      </c>
      <c r="L949" t="s">
        <v>6848</v>
      </c>
      <c r="M949" t="str">
        <f>VLOOKUP(H949,CHOOSE({1,2},Table2[Native],Table2[Name]),2,0)</f>
        <v>Guìyáng Xiàn</v>
      </c>
      <c r="N949" t="str">
        <f>VLOOKUP(I949,CHOOSE({1,2},Table2[Native],Table2[Name]),2,0)</f>
        <v>Chēnzhōu Shì</v>
      </c>
      <c r="O949" t="str">
        <f t="shared" si="58"/>
        <v>Lianhuaping Guanliqu (Chēnzhōu Shì)</v>
      </c>
      <c r="P949" s="11" t="str">
        <f t="shared" si="59"/>
        <v>Lianhuaping Guanliqu (Chēnzhōu Shì)</v>
      </c>
    </row>
    <row r="950" spans="1:16" hidden="1" x14ac:dyDescent="0.25">
      <c r="A950" t="s">
        <v>2759</v>
      </c>
      <c r="B950" t="str">
        <f t="shared" si="56"/>
        <v>Liánmín Miáozú Yáozú Xiāng</v>
      </c>
      <c r="C950" t="str">
        <f t="shared" si="57"/>
        <v>Liánmín Miáozú Yáozú Xiāng</v>
      </c>
      <c r="D950" t="s">
        <v>2760</v>
      </c>
      <c r="E950" t="s">
        <v>280</v>
      </c>
      <c r="F950" t="str">
        <f>_xlfn.CONCAT(D950,", ",H950,", ",I950,", ","湖南省")</f>
        <v>联民苗族瑶族乡, 绥宁县, 邵阳市, 湖南省</v>
      </c>
      <c r="G950">
        <v>5319</v>
      </c>
      <c r="H950" t="s">
        <v>151</v>
      </c>
      <c r="I950" t="s">
        <v>133</v>
      </c>
      <c r="J950" t="e">
        <f>VLOOKUP(F950,[1]!china_towns_second__2[[Column1]:[Y]],3,FALSE)</f>
        <v>#N/A</v>
      </c>
      <c r="K950" t="e">
        <f>VLOOKUP(F950,[1]!china_towns_second__2[[Column1]:[Y]],2,FALSE)</f>
        <v>#N/A</v>
      </c>
      <c r="L950" t="s">
        <v>6849</v>
      </c>
      <c r="M950" t="str">
        <f>VLOOKUP(H950,CHOOSE({1,2},Table2[Native],Table2[Name]),2,0)</f>
        <v>Suíníng Xiàn</v>
      </c>
      <c r="N950" t="str">
        <f>VLOOKUP(I950,CHOOSE({1,2},Table2[Native],Table2[Name]),2,0)</f>
        <v>Shàoyáng Shì</v>
      </c>
      <c r="O950" t="str">
        <f t="shared" si="58"/>
        <v>Lianmin Miaozu Yaozu Xiang (Shàoyáng Shì)</v>
      </c>
      <c r="P950" s="11" t="str">
        <f t="shared" si="59"/>
        <v>Lianmin Miaozu Yaozu Xiang (Shàoyáng Shì)</v>
      </c>
    </row>
    <row r="951" spans="1:16" hidden="1" x14ac:dyDescent="0.25">
      <c r="A951" t="s">
        <v>2761</v>
      </c>
      <c r="B951" t="str">
        <f t="shared" si="56"/>
        <v>Liánqiáo Zhèn</v>
      </c>
      <c r="C951" t="str">
        <f t="shared" si="57"/>
        <v>Liánqiáo Zhèn</v>
      </c>
      <c r="D951" t="s">
        <v>2762</v>
      </c>
      <c r="E951" t="s">
        <v>306</v>
      </c>
      <c r="F951" t="str">
        <f>_xlfn.CONCAT(D951,", ",H951,", ",I951,", ","湖南省")</f>
        <v>廉桥镇, 邵东市, 邵阳市, 湖南省</v>
      </c>
      <c r="G951">
        <v>49431</v>
      </c>
      <c r="H951" t="s">
        <v>145</v>
      </c>
      <c r="I951" t="s">
        <v>133</v>
      </c>
      <c r="J951">
        <f>VLOOKUP(F951,[1]!china_towns_second__2[[Column1]:[Y]],3,FALSE)</f>
        <v>27.3489492155256</v>
      </c>
      <c r="K951">
        <f>VLOOKUP(F951,[1]!china_towns_second__2[[Column1]:[Y]],2,FALSE)</f>
        <v>111.83628539999999</v>
      </c>
      <c r="L951" t="s">
        <v>6850</v>
      </c>
      <c r="M951" t="str">
        <f>VLOOKUP(H951,CHOOSE({1,2},Table2[Native],Table2[Name]),2,0)</f>
        <v>Shàodōng Shì</v>
      </c>
      <c r="N951" t="str">
        <f>VLOOKUP(I951,CHOOSE({1,2},Table2[Native],Table2[Name]),2,0)</f>
        <v>Shàoyáng Shì</v>
      </c>
      <c r="O951" t="str">
        <f t="shared" si="58"/>
        <v>Lianqiao Zhen (Shàoyáng Shì)</v>
      </c>
      <c r="P951" s="11" t="str">
        <f t="shared" si="59"/>
        <v>Lianqiao Zhen (Shàoyáng Shì)</v>
      </c>
    </row>
    <row r="952" spans="1:16" hidden="1" x14ac:dyDescent="0.25">
      <c r="A952" t="s">
        <v>2075</v>
      </c>
      <c r="B952" t="str">
        <f t="shared" si="56"/>
        <v>Liánshān Xiāng</v>
      </c>
      <c r="C952" t="str">
        <f t="shared" si="57"/>
        <v>Liánshān Xiāng</v>
      </c>
      <c r="D952" t="s">
        <v>2076</v>
      </c>
      <c r="E952" t="s">
        <v>280</v>
      </c>
      <c r="F952" t="str">
        <f>_xlfn.CONCAT(D952,", ",H952,", ",I952,", ","湖南省")</f>
        <v>连山乡, 会同县, 怀化市, 湖南省</v>
      </c>
      <c r="G952">
        <v>12300</v>
      </c>
      <c r="H952" t="s">
        <v>102</v>
      </c>
      <c r="I952" t="s">
        <v>95</v>
      </c>
      <c r="J952" t="e">
        <f>VLOOKUP(F952,[1]!china_towns_second__2[[Column1]:[Y]],3,FALSE)</f>
        <v>#N/A</v>
      </c>
      <c r="K952" t="e">
        <f>VLOOKUP(F952,[1]!china_towns_second__2[[Column1]:[Y]],2,FALSE)</f>
        <v>#N/A</v>
      </c>
      <c r="L952" t="s">
        <v>6851</v>
      </c>
      <c r="M952" t="str">
        <f>VLOOKUP(H952,CHOOSE({1,2},Table2[Native],Table2[Name]),2,0)</f>
        <v>Huìtóng Xiàn</v>
      </c>
      <c r="N952" t="str">
        <f>VLOOKUP(I952,CHOOSE({1,2},Table2[Native],Table2[Name]),2,0)</f>
        <v>Huáihuà Shì</v>
      </c>
      <c r="O952" t="str">
        <f t="shared" si="58"/>
        <v>Lianshan Xiang (Huáihuà Shì)</v>
      </c>
      <c r="P952" s="11" t="str">
        <f t="shared" si="59"/>
        <v>Lianshan Xiang (Huáihuà Shì)</v>
      </c>
    </row>
    <row r="953" spans="1:16" hidden="1" x14ac:dyDescent="0.25">
      <c r="A953" t="s">
        <v>1193</v>
      </c>
      <c r="B953" t="str">
        <f t="shared" si="56"/>
        <v>Liántáng Zhèn</v>
      </c>
      <c r="C953" t="str">
        <f t="shared" si="57"/>
        <v>Liántáng Zhèn</v>
      </c>
      <c r="D953" t="s">
        <v>1194</v>
      </c>
      <c r="E953" t="s">
        <v>306</v>
      </c>
      <c r="F953" t="str">
        <f>_xlfn.CONCAT(D953,", ",H953,", ",I953,", ","湖南省")</f>
        <v>莲塘镇, 桂阳县, 郴州市, 湖南省</v>
      </c>
      <c r="G953">
        <v>18706</v>
      </c>
      <c r="H953" t="s">
        <v>56</v>
      </c>
      <c r="I953" t="s">
        <v>48</v>
      </c>
      <c r="J953">
        <f>VLOOKUP(F953,[1]!china_towns_second__2[[Column1]:[Y]],3,FALSE)</f>
        <v>26.0805179</v>
      </c>
      <c r="K953">
        <f>VLOOKUP(F953,[1]!china_towns_second__2[[Column1]:[Y]],2,FALSE)</f>
        <v>112.4678267</v>
      </c>
      <c r="L953" t="s">
        <v>6852</v>
      </c>
      <c r="M953" t="str">
        <f>VLOOKUP(H953,CHOOSE({1,2},Table2[Native],Table2[Name]),2,0)</f>
        <v>Guìyáng Xiàn</v>
      </c>
      <c r="N953" t="str">
        <f>VLOOKUP(I953,CHOOSE({1,2},Table2[Native],Table2[Name]),2,0)</f>
        <v>Chēnzhōu Shì</v>
      </c>
      <c r="O953" t="str">
        <f t="shared" si="58"/>
        <v>Liantang Zhen (Chēnzhōu Shì)</v>
      </c>
      <c r="P953" s="11" t="str">
        <f t="shared" si="59"/>
        <v>Liantang Zhen (Chēnzhōu Shì)</v>
      </c>
    </row>
    <row r="954" spans="1:16" hidden="1" x14ac:dyDescent="0.25">
      <c r="A954" t="s">
        <v>4626</v>
      </c>
      <c r="B954" t="str">
        <f t="shared" si="56"/>
        <v>Liántáng'ào Zhèn</v>
      </c>
      <c r="C954" t="str">
        <f t="shared" si="57"/>
        <v>Liántáng'ào Zhèn</v>
      </c>
      <c r="D954" t="s">
        <v>4627</v>
      </c>
      <c r="E954" t="s">
        <v>306</v>
      </c>
      <c r="F954" t="str">
        <f>_xlfn.CONCAT(D954,", ",H954,", ",I954,", ","湖南省")</f>
        <v>莲塘坳镇, 攸县, 株洲市, 湖南省</v>
      </c>
      <c r="G954">
        <v>36392</v>
      </c>
      <c r="H954" t="s">
        <v>266</v>
      </c>
      <c r="I954" t="s">
        <v>250</v>
      </c>
      <c r="J954">
        <f>VLOOKUP(F954,[1]!china_towns_second__2[[Column1]:[Y]],3,FALSE)</f>
        <v>27.048469868841298</v>
      </c>
      <c r="K954">
        <f>VLOOKUP(F954,[1]!china_towns_second__2[[Column1]:[Y]],2,FALSE)</f>
        <v>113.4983545</v>
      </c>
      <c r="L954" t="s">
        <v>6853</v>
      </c>
      <c r="M954" t="str">
        <f>VLOOKUP(H954,CHOOSE({1,2},Table2[Native],Table2[Name]),2,0)</f>
        <v>Yōu Xiàn</v>
      </c>
      <c r="N954" t="str">
        <f>VLOOKUP(I954,CHOOSE({1,2},Table2[Native],Table2[Name]),2,0)</f>
        <v>Zhūzhōu Shì</v>
      </c>
      <c r="O954" t="str">
        <f t="shared" si="58"/>
        <v>Liantang'ao Zhen (Zhūzhōu Shì)</v>
      </c>
      <c r="P954" s="11" t="str">
        <f t="shared" si="59"/>
        <v>Liantang'ao Zhen (Zhūzhōu Shì)</v>
      </c>
    </row>
    <row r="955" spans="1:16" hidden="1" x14ac:dyDescent="0.25">
      <c r="A955" t="s">
        <v>4628</v>
      </c>
      <c r="B955" t="str">
        <f t="shared" si="56"/>
        <v>Liánxīng Jiēdào [incl. Chéngguān Zhèn, Shàngyúnqiáo Zhèn]</v>
      </c>
      <c r="C955" t="str">
        <f t="shared" si="57"/>
        <v>Liánxīng Jiēdào [incl. Chéngguān Zhèn, Shàngyúnqiáo Zhèn]</v>
      </c>
      <c r="D955" t="s">
        <v>4629</v>
      </c>
      <c r="E955" t="s">
        <v>287</v>
      </c>
      <c r="F955" t="str">
        <f>_xlfn.CONCAT(D955,", ",H955,", ",I955,", ","湖南省")</f>
        <v>联星街道, 攸县, 株洲市, 湖南省</v>
      </c>
      <c r="G955">
        <v>133283</v>
      </c>
      <c r="H955" t="s">
        <v>266</v>
      </c>
      <c r="I955" t="s">
        <v>250</v>
      </c>
      <c r="J955">
        <f>VLOOKUP(F955,[1]!china_towns_second__2[[Column1]:[Y]],3,FALSE)</f>
        <v>27.018726558398001</v>
      </c>
      <c r="K955">
        <f>VLOOKUP(F955,[1]!china_towns_second__2[[Column1]:[Y]],2,FALSE)</f>
        <v>113.3729951</v>
      </c>
      <c r="L955" t="s">
        <v>6854</v>
      </c>
      <c r="M955" t="str">
        <f>VLOOKUP(H955,CHOOSE({1,2},Table2[Native],Table2[Name]),2,0)</f>
        <v>Yōu Xiàn</v>
      </c>
      <c r="N955" t="str">
        <f>VLOOKUP(I955,CHOOSE({1,2},Table2[Native],Table2[Name]),2,0)</f>
        <v>Zhūzhōu Shì</v>
      </c>
      <c r="O955" t="str">
        <f t="shared" si="58"/>
        <v>Lianxing Jiedao [incl. Chengguan Zhen, Shangyunqiao Zhen] (Zhūzhōu Shì)</v>
      </c>
      <c r="P955" s="11" t="str">
        <f t="shared" si="59"/>
        <v>Lianxing Jiedao [incl. Chengguan Zhen, Shangyunqiao Zhen] (Zhūzhōu Shì)</v>
      </c>
    </row>
    <row r="956" spans="1:16" hidden="1" x14ac:dyDescent="0.25">
      <c r="A956" t="s">
        <v>4421</v>
      </c>
      <c r="B956" t="str">
        <f t="shared" si="56"/>
        <v>Liàojiācūn Zhèn</v>
      </c>
      <c r="C956" t="str">
        <f t="shared" si="57"/>
        <v>Liàojiācūn Zhèn</v>
      </c>
      <c r="D956" t="s">
        <v>4422</v>
      </c>
      <c r="E956" t="s">
        <v>306</v>
      </c>
      <c r="F956" t="str">
        <f>_xlfn.CONCAT(D956,", ",H956,", ",I956,", ","湖南省")</f>
        <v>廖家村镇, 桑植县, 张家界市, 湖南省</v>
      </c>
      <c r="G956">
        <v>9469</v>
      </c>
      <c r="H956" t="s">
        <v>244</v>
      </c>
      <c r="I956" t="s">
        <v>240</v>
      </c>
      <c r="J956">
        <f>VLOOKUP(F956,[1]!china_towns_second__2[[Column1]:[Y]],3,FALSE)</f>
        <v>29.398910118476099</v>
      </c>
      <c r="K956">
        <f>VLOOKUP(F956,[1]!china_towns_second__2[[Column1]:[Y]],2,FALSE)</f>
        <v>110.0005591</v>
      </c>
      <c r="L956" t="s">
        <v>6855</v>
      </c>
      <c r="M956" t="str">
        <f>VLOOKUP(H956,CHOOSE({1,2},Table2[Native],Table2[Name]),2,0)</f>
        <v>Sāngzhí Xiàn</v>
      </c>
      <c r="N956" t="str">
        <f>VLOOKUP(I956,CHOOSE({1,2},Table2[Native],Table2[Name]),2,0)</f>
        <v>Zhāngjiājiè Shì</v>
      </c>
      <c r="O956" t="str">
        <f t="shared" si="58"/>
        <v>Liaojiacun Zhen (Zhāngjiājiè Shì)</v>
      </c>
      <c r="P956" s="11" t="str">
        <f t="shared" si="59"/>
        <v>Liaojiacun Zhen (Zhāngjiājiè Shì)</v>
      </c>
    </row>
    <row r="957" spans="1:16" hidden="1" x14ac:dyDescent="0.25">
      <c r="A957" t="s">
        <v>1195</v>
      </c>
      <c r="B957" t="str">
        <f t="shared" si="56"/>
        <v>Liăojiāng Zhèn</v>
      </c>
      <c r="C957" t="str">
        <f t="shared" si="57"/>
        <v>Liăojiāng Zhèn</v>
      </c>
      <c r="D957" t="s">
        <v>1196</v>
      </c>
      <c r="E957" t="s">
        <v>306</v>
      </c>
      <c r="F957" t="str">
        <f>_xlfn.CONCAT(D957,", ",H957,", ",I957,", ","湖南省")</f>
        <v>蓼江镇, 资兴市, 郴州市, 湖南省</v>
      </c>
      <c r="G957">
        <v>15486</v>
      </c>
      <c r="H957" t="s">
        <v>70</v>
      </c>
      <c r="I957" t="s">
        <v>48</v>
      </c>
      <c r="J957">
        <f>VLOOKUP(F957,[1]!china_towns_second__2[[Column1]:[Y]],3,FALSE)</f>
        <v>26.098640624700302</v>
      </c>
      <c r="K957">
        <f>VLOOKUP(F957,[1]!china_towns_second__2[[Column1]:[Y]],2,FALSE)</f>
        <v>113.245054</v>
      </c>
      <c r="L957" t="s">
        <v>6856</v>
      </c>
      <c r="M957" t="str">
        <f>VLOOKUP(H957,CHOOSE({1,2},Table2[Native],Table2[Name]),2,0)</f>
        <v>Zīxīng Shì</v>
      </c>
      <c r="N957" t="str">
        <f>VLOOKUP(I957,CHOOSE({1,2},Table2[Native],Table2[Name]),2,0)</f>
        <v>Chēnzhōu Shì</v>
      </c>
      <c r="O957" t="str">
        <f t="shared" si="58"/>
        <v>Liaojiang Zhen (Chēnzhōu Shì)</v>
      </c>
      <c r="P957" s="11" t="str">
        <f t="shared" si="59"/>
        <v>Liaojiang Zhen (Chēnzhōu Shì)</v>
      </c>
    </row>
    <row r="958" spans="1:16" hidden="1" x14ac:dyDescent="0.25">
      <c r="A958" t="s">
        <v>3253</v>
      </c>
      <c r="B958" t="str">
        <f t="shared" si="56"/>
        <v>Liàojiāqiáo Zhèn</v>
      </c>
      <c r="C958" t="str">
        <f t="shared" si="57"/>
        <v>Liàojiāqiáo Zhèn</v>
      </c>
      <c r="D958" t="s">
        <v>3254</v>
      </c>
      <c r="E958" t="s">
        <v>306</v>
      </c>
      <c r="F958" t="str">
        <f>_xlfn.CONCAT(D958,", ",H958,", ",I958,", ","湖南省")</f>
        <v>廖家桥镇, 凤凰县, 湘西土家族苗族自治州, 湖南省</v>
      </c>
      <c r="G958">
        <v>17804</v>
      </c>
      <c r="H958" t="s">
        <v>174</v>
      </c>
      <c r="I958" t="s">
        <v>170</v>
      </c>
      <c r="J958">
        <f>VLOOKUP(F958,[1]!china_towns_second__2[[Column1]:[Y]],3,FALSE)</f>
        <v>27.9364344621805</v>
      </c>
      <c r="K958">
        <f>VLOOKUP(F958,[1]!china_towns_second__2[[Column1]:[Y]],2,FALSE)</f>
        <v>109.5147455</v>
      </c>
      <c r="L958" t="s">
        <v>6857</v>
      </c>
      <c r="M958" t="str">
        <f>VLOOKUP(H958,CHOOSE({1,2},Table2[Native],Table2[Name]),2,0)</f>
        <v>Fènghuáng Xiàn</v>
      </c>
      <c r="N958" t="str">
        <f>VLOOKUP(I958,CHOOSE({1,2},Table2[Native],Table2[Name]),2,0)</f>
        <v>Xiāngxī Tŭjiāzú Miáozú Zìzhìzhōu</v>
      </c>
      <c r="O958" t="str">
        <f t="shared" si="58"/>
        <v>Liaojiaqiao Zhen (Xiāngxī Tŭjiāzú Miáozú Zìzhìzhōu)</v>
      </c>
      <c r="P958" s="11" t="str">
        <f t="shared" si="59"/>
        <v>Liaojiaqiao Zhen (Xiāngxī Tŭjiāzú Miáozú Zìzhìzhōu)</v>
      </c>
    </row>
    <row r="959" spans="1:16" hidden="1" x14ac:dyDescent="0.25">
      <c r="A959" t="s">
        <v>1628</v>
      </c>
      <c r="B959" t="str">
        <f t="shared" si="56"/>
        <v>Liàotián Zhèn</v>
      </c>
      <c r="C959" t="str">
        <f t="shared" si="57"/>
        <v>Liàotián Zhèn</v>
      </c>
      <c r="D959" t="s">
        <v>1629</v>
      </c>
      <c r="E959" t="s">
        <v>306</v>
      </c>
      <c r="F959" t="str">
        <f>_xlfn.CONCAT(D959,", ",H959,", ",I959,", ","湖南省")</f>
        <v>廖田镇, 衡南县, 衡阳市, 湖南省</v>
      </c>
      <c r="G959">
        <v>25037</v>
      </c>
      <c r="H959" t="s">
        <v>78</v>
      </c>
      <c r="I959" t="s">
        <v>72</v>
      </c>
      <c r="J959">
        <f>VLOOKUP(F959,[1]!china_towns_second__2[[Column1]:[Y]],3,FALSE)</f>
        <v>26.6390379136208</v>
      </c>
      <c r="K959">
        <f>VLOOKUP(F959,[1]!china_towns_second__2[[Column1]:[Y]],2,FALSE)</f>
        <v>112.7414491</v>
      </c>
      <c r="L959" t="s">
        <v>6858</v>
      </c>
      <c r="M959" t="str">
        <f>VLOOKUP(H959,CHOOSE({1,2},Table2[Native],Table2[Name]),2,0)</f>
        <v>Héngnán Xiàn</v>
      </c>
      <c r="N959" t="str">
        <f>VLOOKUP(I959,CHOOSE({1,2},Table2[Native],Table2[Name]),2,0)</f>
        <v>Héngyáng Shì</v>
      </c>
      <c r="O959" t="str">
        <f t="shared" si="58"/>
        <v>Liaotian Zhen (Héngyáng Shì)</v>
      </c>
      <c r="P959" s="11" t="str">
        <f t="shared" si="59"/>
        <v>Liaotian Zhen (Héngyáng Shì)</v>
      </c>
    </row>
    <row r="960" spans="1:16" hidden="1" x14ac:dyDescent="0.25">
      <c r="A960" t="s">
        <v>475</v>
      </c>
      <c r="B960" t="str">
        <f t="shared" si="56"/>
        <v>Lĭdàn Jiēdào [incl. Lĭdōng Xiāng]</v>
      </c>
      <c r="C960" t="str">
        <f t="shared" si="57"/>
        <v>Lĭdàn Jiēdào [incl. Lĭdōng Xiāng]</v>
      </c>
      <c r="D960" t="s">
        <v>476</v>
      </c>
      <c r="E960" t="s">
        <v>287</v>
      </c>
      <c r="F960" t="str">
        <f>_xlfn.CONCAT(D960,", ",H960,", ",I960,", ","湖南省")</f>
        <v>澧澹街道, 澧县, 常德市, 湖南省</v>
      </c>
      <c r="G960">
        <v>63573</v>
      </c>
      <c r="H960" t="s">
        <v>20</v>
      </c>
      <c r="I960" t="s">
        <v>6</v>
      </c>
      <c r="J960" t="e">
        <f>VLOOKUP(F960,[1]!china_towns_second__2[[Column1]:[Y]],3,FALSE)</f>
        <v>#N/A</v>
      </c>
      <c r="K960" t="e">
        <f>VLOOKUP(F960,[1]!china_towns_second__2[[Column1]:[Y]],2,FALSE)</f>
        <v>#N/A</v>
      </c>
      <c r="L960" t="s">
        <v>6859</v>
      </c>
      <c r="M960" t="str">
        <f>VLOOKUP(H960,CHOOSE({1,2},Table2[Native],Table2[Name]),2,0)</f>
        <v>Lĭ Xiàn</v>
      </c>
      <c r="N960" t="str">
        <f>VLOOKUP(I960,CHOOSE({1,2},Table2[Native],Table2[Name]),2,0)</f>
        <v>Chángdé Shì</v>
      </c>
      <c r="O960" t="str">
        <f t="shared" si="58"/>
        <v>Lidan Jiedao [incl. Lidong Xiang] (Chángdé Shì)</v>
      </c>
      <c r="P960" s="11" t="str">
        <f t="shared" si="59"/>
        <v>Lidan Jiedao [incl. Lidong Xiang] (Chángdé Shì)</v>
      </c>
    </row>
    <row r="961" spans="1:16" hidden="1" x14ac:dyDescent="0.25">
      <c r="A961" t="s">
        <v>3255</v>
      </c>
      <c r="B961" t="str">
        <f t="shared" si="56"/>
        <v>Lièxī Xiāng</v>
      </c>
      <c r="C961" t="str">
        <f t="shared" si="57"/>
        <v>Lièxī Xiāng</v>
      </c>
      <c r="D961" t="s">
        <v>3256</v>
      </c>
      <c r="E961" t="s">
        <v>280</v>
      </c>
      <c r="F961" t="str">
        <f>_xlfn.CONCAT(D961,", ",H961,", ",I961,", ","湖南省")</f>
        <v>列夕乡, 永顺县, 湘西土家族苗族自治州, 湖南省</v>
      </c>
      <c r="G961">
        <v>6041</v>
      </c>
      <c r="H961" t="s">
        <v>186</v>
      </c>
      <c r="I961" t="s">
        <v>170</v>
      </c>
      <c r="J961" t="e">
        <f>VLOOKUP(F961,[1]!china_towns_second__2[[Column1]:[Y]],3,FALSE)</f>
        <v>#N/A</v>
      </c>
      <c r="K961" t="e">
        <f>VLOOKUP(F961,[1]!china_towns_second__2[[Column1]:[Y]],2,FALSE)</f>
        <v>#N/A</v>
      </c>
      <c r="L961" t="s">
        <v>6860</v>
      </c>
      <c r="M961" t="str">
        <f>VLOOKUP(H961,CHOOSE({1,2},Table2[Native],Table2[Name]),2,0)</f>
        <v>Yŏngshùn Xiàn</v>
      </c>
      <c r="N961" t="str">
        <f>VLOOKUP(I961,CHOOSE({1,2},Table2[Native],Table2[Name]),2,0)</f>
        <v>Xiāngxī Tŭjiāzú Miáozú Zìzhìzhōu</v>
      </c>
      <c r="O961" t="str">
        <f t="shared" si="58"/>
        <v>Liexi Xiang (Xiāngxī Tŭjiāzú Miáozú Zìzhìzhōu)</v>
      </c>
      <c r="P961" s="11" t="str">
        <f t="shared" si="59"/>
        <v>Liexi Xiang (Xiāngxī Tŭjiāzú Miáozú Zìzhìzhōu)</v>
      </c>
    </row>
    <row r="962" spans="1:16" hidden="1" x14ac:dyDescent="0.25">
      <c r="A962" t="s">
        <v>4423</v>
      </c>
      <c r="B962" t="str">
        <f t="shared" ref="B962:B1025" si="60">IF(COUNTIF(A:A,A962)&gt;1,_xlfn.CONCAT(A962," (",N962,")"),A962)</f>
        <v>Lìfútă Zhèn</v>
      </c>
      <c r="C962" t="str">
        <f t="shared" ref="C962:C1025" si="61">IF(COUNTIF(B:B,B962)&gt;1,_xlfn.CONCAT(A962," (",M962,")"),B962)</f>
        <v>Lìfútă Zhèn</v>
      </c>
      <c r="D962" t="s">
        <v>4424</v>
      </c>
      <c r="E962" t="s">
        <v>306</v>
      </c>
      <c r="F962" t="str">
        <f>_xlfn.CONCAT(D962,", ",H962,", ",I962,", ","湖南省")</f>
        <v>利福塔镇, 桑植县, 张家界市, 湖南省</v>
      </c>
      <c r="G962">
        <v>16902</v>
      </c>
      <c r="H962" t="s">
        <v>244</v>
      </c>
      <c r="I962" t="s">
        <v>240</v>
      </c>
      <c r="J962">
        <f>VLOOKUP(F962,[1]!china_towns_second__2[[Column1]:[Y]],3,FALSE)</f>
        <v>29.3548987469315</v>
      </c>
      <c r="K962">
        <f>VLOOKUP(F962,[1]!china_towns_second__2[[Column1]:[Y]],2,FALSE)</f>
        <v>110.0971826</v>
      </c>
      <c r="L962" t="s">
        <v>6861</v>
      </c>
      <c r="M962" t="str">
        <f>VLOOKUP(H962,CHOOSE({1,2},Table2[Native],Table2[Name]),2,0)</f>
        <v>Sāngzhí Xiàn</v>
      </c>
      <c r="N962" t="str">
        <f>VLOOKUP(I962,CHOOSE({1,2},Table2[Native],Table2[Name]),2,0)</f>
        <v>Zhāngjiājiè Shì</v>
      </c>
      <c r="O962" t="str">
        <f t="shared" ref="O962:O1025" si="62">_xlfn.CONCAT(L962," (",N962,")")</f>
        <v>Lifuta Zhen (Zhāngjiājiè Shì)</v>
      </c>
      <c r="P962" s="11" t="str">
        <f t="shared" ref="P962:P1025" si="63">IF(COUNTIF(O:O,O962)&gt;1,_xlfn.CONCAT(L962," (",M962,")"),O962)</f>
        <v>Lifuta Zhen (Zhāngjiājiè Shì)</v>
      </c>
    </row>
    <row r="963" spans="1:16" hidden="1" x14ac:dyDescent="0.25">
      <c r="A963" t="s">
        <v>477</v>
      </c>
      <c r="B963" t="str">
        <f t="shared" si="60"/>
        <v>Lĭgōnggăng Zhèn</v>
      </c>
      <c r="C963" t="str">
        <f t="shared" si="61"/>
        <v>Lĭgōnggăng Zhèn</v>
      </c>
      <c r="D963" t="s">
        <v>478</v>
      </c>
      <c r="E963" t="s">
        <v>306</v>
      </c>
      <c r="F963" t="str">
        <f>_xlfn.CONCAT(D963,", ",H963,", ",I963,", ","湖南省")</f>
        <v>理公港镇, 桃源县, 常德市, 湖南省</v>
      </c>
      <c r="G963">
        <v>14989</v>
      </c>
      <c r="H963" t="s">
        <v>24</v>
      </c>
      <c r="I963" t="s">
        <v>6</v>
      </c>
      <c r="J963">
        <f>VLOOKUP(F963,[1]!china_towns_second__2[[Column1]:[Y]],3,FALSE)</f>
        <v>29.087526076651098</v>
      </c>
      <c r="K963">
        <f>VLOOKUP(F963,[1]!china_towns_second__2[[Column1]:[Y]],2,FALSE)</f>
        <v>111.1899536</v>
      </c>
      <c r="L963" t="s">
        <v>6862</v>
      </c>
      <c r="M963" t="str">
        <f>VLOOKUP(H963,CHOOSE({1,2},Table2[Native],Table2[Name]),2,0)</f>
        <v>Táoyuán Xiàn</v>
      </c>
      <c r="N963" t="str">
        <f>VLOOKUP(I963,CHOOSE({1,2},Table2[Native],Table2[Name]),2,0)</f>
        <v>Chángdé Shì</v>
      </c>
      <c r="O963" t="str">
        <f t="shared" si="62"/>
        <v>Ligonggang Zhen (Chángdé Shì)</v>
      </c>
      <c r="P963" s="11" t="str">
        <f t="shared" si="63"/>
        <v>Ligonggang Zhen (Chángdé Shì)</v>
      </c>
    </row>
    <row r="964" spans="1:16" hidden="1" x14ac:dyDescent="0.25">
      <c r="A964" t="s">
        <v>4161</v>
      </c>
      <c r="B964" t="str">
        <f t="shared" si="60"/>
        <v>Lĭjiāduàn Zhèn</v>
      </c>
      <c r="C964" t="str">
        <f t="shared" si="61"/>
        <v>Lĭjiāduàn Zhèn</v>
      </c>
      <c r="D964" t="s">
        <v>4162</v>
      </c>
      <c r="E964" t="s">
        <v>306</v>
      </c>
      <c r="F964" t="str">
        <f>_xlfn.CONCAT(D964,", ",H964,", ",I964,", ","湖南省")</f>
        <v>李家段镇, 汨罗市, 岳阳市, 湖南省</v>
      </c>
      <c r="G964">
        <v>19882</v>
      </c>
      <c r="H964" t="s">
        <v>228</v>
      </c>
      <c r="I964" t="s">
        <v>221</v>
      </c>
      <c r="J964">
        <f>VLOOKUP(F964,[1]!china_towns_second__2[[Column1]:[Y]],3,FALSE)</f>
        <v>28.5853151647906</v>
      </c>
      <c r="K964">
        <f>VLOOKUP(F964,[1]!china_towns_second__2[[Column1]:[Y]],2,FALSE)</f>
        <v>113.1578525</v>
      </c>
      <c r="L964" t="s">
        <v>6863</v>
      </c>
      <c r="M964" t="str">
        <f>VLOOKUP(H964,CHOOSE({1,2},Table2[Native],Table2[Name]),2,0)</f>
        <v>Mìluó Shì</v>
      </c>
      <c r="N964" t="str">
        <f>VLOOKUP(I964,CHOOSE({1,2},Table2[Native],Table2[Name]),2,0)</f>
        <v>Yuèyáng Shì</v>
      </c>
      <c r="O964" t="str">
        <f t="shared" si="62"/>
        <v>Lijiaduan Zhen (Yuèyáng Shì)</v>
      </c>
      <c r="P964" s="11" t="str">
        <f t="shared" si="63"/>
        <v>Lijiaduan Zhen (Yuèyáng Shì)</v>
      </c>
    </row>
    <row r="965" spans="1:16" hidden="1" x14ac:dyDescent="0.25">
      <c r="A965" t="s">
        <v>1630</v>
      </c>
      <c r="B965" t="str">
        <f t="shared" si="60"/>
        <v>Lìjiāng Zhèn</v>
      </c>
      <c r="C965" t="str">
        <f t="shared" si="61"/>
        <v>Lìjiāng Zhèn</v>
      </c>
      <c r="D965" t="s">
        <v>1631</v>
      </c>
      <c r="E965" t="s">
        <v>306</v>
      </c>
      <c r="F965" t="str">
        <f>_xlfn.CONCAT(D965,", ",H965,", ",I965,", ","湖南省")</f>
        <v>栗江镇, 衡南县, 衡阳市, 湖南省</v>
      </c>
      <c r="G965">
        <v>59845</v>
      </c>
      <c r="H965" t="s">
        <v>78</v>
      </c>
      <c r="I965" t="s">
        <v>72</v>
      </c>
      <c r="J965">
        <f>VLOOKUP(F965,[1]!china_towns_second__2[[Column1]:[Y]],3,FALSE)</f>
        <v>26.625946713608599</v>
      </c>
      <c r="K965">
        <f>VLOOKUP(F965,[1]!china_towns_second__2[[Column1]:[Y]],2,FALSE)</f>
        <v>112.4891037</v>
      </c>
      <c r="L965" t="s">
        <v>6864</v>
      </c>
      <c r="M965" t="str">
        <f>VLOOKUP(H965,CHOOSE({1,2},Table2[Native],Table2[Name]),2,0)</f>
        <v>Héngnán Xiàn</v>
      </c>
      <c r="N965" t="str">
        <f>VLOOKUP(I965,CHOOSE({1,2},Table2[Native],Table2[Name]),2,0)</f>
        <v>Héngyáng Shì</v>
      </c>
      <c r="O965" t="str">
        <f t="shared" si="62"/>
        <v>Lijiang Zhen (Héngyáng Shì)</v>
      </c>
      <c r="P965" s="11" t="str">
        <f t="shared" si="63"/>
        <v>Lijiang Zhen (Héngyáng Shì)</v>
      </c>
    </row>
    <row r="966" spans="1:16" hidden="1" x14ac:dyDescent="0.25">
      <c r="A966" t="s">
        <v>3811</v>
      </c>
      <c r="B966" t="str">
        <f t="shared" si="60"/>
        <v>Lĭjiāpíng Xiāng</v>
      </c>
      <c r="C966" t="str">
        <f t="shared" si="61"/>
        <v>Lĭjiāpíng Xiāng</v>
      </c>
      <c r="D966" t="s">
        <v>3812</v>
      </c>
      <c r="E966" t="s">
        <v>280</v>
      </c>
      <c r="F966" t="str">
        <f>_xlfn.CONCAT(D966,", ",H966,", ",I966,", ","湖南省")</f>
        <v>理家坪乡, 双牌县, 永州市, 湖南省</v>
      </c>
      <c r="G966">
        <v>13900</v>
      </c>
      <c r="H966" t="s">
        <v>217</v>
      </c>
      <c r="I966" t="s">
        <v>200</v>
      </c>
      <c r="J966" t="e">
        <f>VLOOKUP(F966,[1]!china_towns_second__2[[Column1]:[Y]],3,FALSE)</f>
        <v>#N/A</v>
      </c>
      <c r="K966" t="e">
        <f>VLOOKUP(F966,[1]!china_towns_second__2[[Column1]:[Y]],2,FALSE)</f>
        <v>#N/A</v>
      </c>
      <c r="L966" t="s">
        <v>6865</v>
      </c>
      <c r="M966" t="str">
        <f>VLOOKUP(H966,CHOOSE({1,2},Table2[Native],Table2[Name]),2,0)</f>
        <v>Shuāngpái Xiàn</v>
      </c>
      <c r="N966" t="str">
        <f>VLOOKUP(I966,CHOOSE({1,2},Table2[Native],Table2[Name]),2,0)</f>
        <v>Yŏngzhōu Shì</v>
      </c>
      <c r="O966" t="str">
        <f t="shared" si="62"/>
        <v>Lijiaping Xiang (Yŏngzhōu Shì)</v>
      </c>
      <c r="P966" s="11" t="str">
        <f t="shared" si="63"/>
        <v>Lijiaping Xiang (Yŏngzhōu Shì)</v>
      </c>
    </row>
    <row r="967" spans="1:16" x14ac:dyDescent="0.25">
      <c r="A967" t="s">
        <v>3813</v>
      </c>
      <c r="B967" t="str">
        <f t="shared" si="60"/>
        <v>Líjiāpíng Zhèn</v>
      </c>
      <c r="C967" t="str">
        <f t="shared" si="61"/>
        <v>Líjiāpíng Zhèn</v>
      </c>
      <c r="D967" t="s">
        <v>3814</v>
      </c>
      <c r="E967" t="s">
        <v>306</v>
      </c>
      <c r="F967" t="str">
        <f>_xlfn.CONCAT(D967,", ",H967,", ",I967,", ","湖南省")</f>
        <v>黎家坪镇, 祁阳市, 永州市, 湖南省</v>
      </c>
      <c r="G967">
        <v>43570</v>
      </c>
      <c r="H967" t="s">
        <v>215</v>
      </c>
      <c r="I967" t="s">
        <v>200</v>
      </c>
      <c r="J967">
        <f>VLOOKUP(F967,[1]!china_towns_second__2[[Column1]:[Y]],3,FALSE)</f>
        <v>26.714829131945699</v>
      </c>
      <c r="K967">
        <f>VLOOKUP(F967,[1]!china_towns_second__2[[Column1]:[Y]],2,FALSE)</f>
        <v>111.8139051</v>
      </c>
      <c r="L967" t="s">
        <v>6866</v>
      </c>
      <c r="M967" t="str">
        <f>VLOOKUP(H967,CHOOSE({1,2},Table2[Native],Table2[Name]),2,0)</f>
        <v>Qíyáng Shì</v>
      </c>
      <c r="N967" t="str">
        <f>VLOOKUP(I967,CHOOSE({1,2},Table2[Native],Table2[Name]),2,0)</f>
        <v>Yŏngzhōu Shì</v>
      </c>
      <c r="O967" t="str">
        <f t="shared" si="62"/>
        <v>Lijiaping Zhen (Yŏngzhōu Shì)</v>
      </c>
      <c r="P967" s="11" t="str">
        <f t="shared" si="63"/>
        <v>Lijiaping Zhen (Yŏngzhōu Shì)</v>
      </c>
    </row>
    <row r="968" spans="1:16" x14ac:dyDescent="0.25">
      <c r="A968" t="s">
        <v>2763</v>
      </c>
      <c r="B968" t="str">
        <f t="shared" si="60"/>
        <v>Lìjiāpíng Zhèn</v>
      </c>
      <c r="C968" t="str">
        <f t="shared" si="61"/>
        <v>Lìjiāpíng Zhèn</v>
      </c>
      <c r="D968" t="s">
        <v>2764</v>
      </c>
      <c r="E968" t="s">
        <v>306</v>
      </c>
      <c r="F968" t="str">
        <f>_xlfn.CONCAT(D968,", ",H968,", ",I968,", ","湖南省")</f>
        <v>郦家坪镇, 邵阳县, 邵阳市, 湖南省</v>
      </c>
      <c r="G968">
        <v>50677</v>
      </c>
      <c r="H968" t="s">
        <v>147</v>
      </c>
      <c r="I968" t="s">
        <v>133</v>
      </c>
      <c r="J968">
        <f>VLOOKUP(F968,[1]!china_towns_second__2[[Column1]:[Y]],3,FALSE)</f>
        <v>27.028690600629499</v>
      </c>
      <c r="K968">
        <f>VLOOKUP(F968,[1]!china_towns_second__2[[Column1]:[Y]],2,FALSE)</f>
        <v>111.6126598</v>
      </c>
      <c r="L968" t="s">
        <v>6866</v>
      </c>
      <c r="M968" t="str">
        <f>VLOOKUP(H968,CHOOSE({1,2},Table2[Native],Table2[Name]),2,0)</f>
        <v>Shàoyáng Xiàn</v>
      </c>
      <c r="N968" t="str">
        <f>VLOOKUP(I968,CHOOSE({1,2},Table2[Native],Table2[Name]),2,0)</f>
        <v>Shàoyáng Shì</v>
      </c>
      <c r="O968" t="str">
        <f t="shared" si="62"/>
        <v>Lijiaping Zhen (Shàoyáng Shì)</v>
      </c>
      <c r="P968" s="11" t="str">
        <f t="shared" si="63"/>
        <v>Lijiaping Zhen (Shàoyáng Shì)</v>
      </c>
    </row>
    <row r="969" spans="1:16" hidden="1" x14ac:dyDescent="0.25">
      <c r="A969" t="s">
        <v>894</v>
      </c>
      <c r="B969" t="str">
        <f t="shared" si="60"/>
        <v>Lìjīngpū Jiēdào</v>
      </c>
      <c r="C969" t="str">
        <f t="shared" si="61"/>
        <v>Lìjīngpū Jiēdào</v>
      </c>
      <c r="D969" t="s">
        <v>895</v>
      </c>
      <c r="E969" t="s">
        <v>287</v>
      </c>
      <c r="F969" t="str">
        <f>_xlfn.CONCAT(D969,", ",H969,", ",I969,", ","湖南省")</f>
        <v>历经铺街道, 宁乡市, 长沙市, 湖南省</v>
      </c>
      <c r="G969">
        <v>29433</v>
      </c>
      <c r="H969" t="s">
        <v>38</v>
      </c>
      <c r="I969" t="s">
        <v>28</v>
      </c>
      <c r="J969" t="e">
        <f>VLOOKUP(F969,[1]!china_towns_second__2[[Column1]:[Y]],3,FALSE)</f>
        <v>#N/A</v>
      </c>
      <c r="K969" t="e">
        <f>VLOOKUP(F969,[1]!china_towns_second__2[[Column1]:[Y]],2,FALSE)</f>
        <v>#N/A</v>
      </c>
      <c r="L969" t="s">
        <v>6867</v>
      </c>
      <c r="M969" t="str">
        <f>VLOOKUP(H969,CHOOSE({1,2},Table2[Native],Table2[Name]),2,0)</f>
        <v>Níngxiāng Shì</v>
      </c>
      <c r="N969" t="str">
        <f>VLOOKUP(I969,CHOOSE({1,2},Table2[Native],Table2[Name]),2,0)</f>
        <v>Chángshā Shì</v>
      </c>
      <c r="O969" t="str">
        <f t="shared" si="62"/>
        <v>Lijingpu Jiedao (Chángshā Shì)</v>
      </c>
      <c r="P969" s="11" t="str">
        <f t="shared" si="63"/>
        <v>Lijingpu Jiedao (Chángshā Shì)</v>
      </c>
    </row>
    <row r="970" spans="1:16" hidden="1" x14ac:dyDescent="0.25">
      <c r="A970" t="s">
        <v>4630</v>
      </c>
      <c r="B970" t="str">
        <f t="shared" si="60"/>
        <v>Lìmín</v>
      </c>
      <c r="C970" t="str">
        <f t="shared" si="61"/>
        <v>Lìmín</v>
      </c>
      <c r="D970" t="s">
        <v>4631</v>
      </c>
      <c r="E970" t="s">
        <v>315</v>
      </c>
      <c r="F970" t="str">
        <f>_xlfn.CONCAT(D970,", ",H970,", ",I970,", ","湖南省")</f>
        <v>利民办事处, 茶陵县, 株洲市, 湖南省</v>
      </c>
      <c r="G970">
        <v>4253</v>
      </c>
      <c r="H970" t="s">
        <v>252</v>
      </c>
      <c r="I970" t="s">
        <v>250</v>
      </c>
      <c r="J970" t="e">
        <f>VLOOKUP(F970,[1]!china_towns_second__2[[Column1]:[Y]],3,FALSE)</f>
        <v>#N/A</v>
      </c>
      <c r="K970" t="e">
        <f>VLOOKUP(F970,[1]!china_towns_second__2[[Column1]:[Y]],2,FALSE)</f>
        <v>#N/A</v>
      </c>
      <c r="L970" t="s">
        <v>6868</v>
      </c>
      <c r="M970" t="str">
        <f>VLOOKUP(H970,CHOOSE({1,2},Table2[Native],Table2[Name]),2,0)</f>
        <v>Chálíng Xiàn</v>
      </c>
      <c r="N970" t="str">
        <f>VLOOKUP(I970,CHOOSE({1,2},Table2[Native],Table2[Name]),2,0)</f>
        <v>Zhūzhōu Shì</v>
      </c>
      <c r="O970" t="str">
        <f t="shared" si="62"/>
        <v>Limin (Zhūzhōu Shì)</v>
      </c>
      <c r="P970" s="11" t="str">
        <f t="shared" si="63"/>
        <v>Limin (Zhūzhōu Shì)</v>
      </c>
    </row>
    <row r="971" spans="1:16" hidden="1" x14ac:dyDescent="0.25">
      <c r="A971" t="s">
        <v>1632</v>
      </c>
      <c r="B971" t="str">
        <f t="shared" si="60"/>
        <v>Lìmù Xiāng</v>
      </c>
      <c r="C971" t="str">
        <f t="shared" si="61"/>
        <v>Lìmù Xiāng</v>
      </c>
      <c r="D971" t="s">
        <v>1633</v>
      </c>
      <c r="E971" t="s">
        <v>280</v>
      </c>
      <c r="F971" t="str">
        <f>_xlfn.CONCAT(D971,", ",H971,", ",I971,", ","湖南省")</f>
        <v>栗木乡, 衡东县, 衡阳市, 湖南省</v>
      </c>
      <c r="G971">
        <v>16176</v>
      </c>
      <c r="H971" t="s">
        <v>76</v>
      </c>
      <c r="I971" t="s">
        <v>72</v>
      </c>
      <c r="J971" t="e">
        <f>VLOOKUP(F971,[1]!china_towns_second__2[[Column1]:[Y]],3,FALSE)</f>
        <v>#N/A</v>
      </c>
      <c r="K971" t="e">
        <f>VLOOKUP(F971,[1]!china_towns_second__2[[Column1]:[Y]],2,FALSE)</f>
        <v>#N/A</v>
      </c>
      <c r="L971" t="s">
        <v>6869</v>
      </c>
      <c r="M971" t="str">
        <f>VLOOKUP(H971,CHOOSE({1,2},Table2[Native],Table2[Name]),2,0)</f>
        <v>Héngdōng Xiàn</v>
      </c>
      <c r="N971" t="str">
        <f>VLOOKUP(I971,CHOOSE({1,2},Table2[Native],Table2[Name]),2,0)</f>
        <v>Héngyáng Shì</v>
      </c>
      <c r="O971" t="str">
        <f t="shared" si="62"/>
        <v>Limu Xiang (Héngyáng Shì)</v>
      </c>
      <c r="P971" s="11" t="str">
        <f t="shared" si="63"/>
        <v>Limu Xiang (Héngyáng Shì)</v>
      </c>
    </row>
    <row r="972" spans="1:16" hidden="1" x14ac:dyDescent="0.25">
      <c r="A972" t="s">
        <v>479</v>
      </c>
      <c r="B972" t="str">
        <f t="shared" si="60"/>
        <v>Lĭnán Zhèn</v>
      </c>
      <c r="C972" t="str">
        <f t="shared" si="61"/>
        <v>Lĭnán Zhèn</v>
      </c>
      <c r="D972" t="s">
        <v>480</v>
      </c>
      <c r="E972" t="s">
        <v>306</v>
      </c>
      <c r="F972" t="str">
        <f>_xlfn.CONCAT(D972,", ",H972,", ",I972,", ","湖南省")</f>
        <v>澧南镇, 澧县, 常德市, 湖南省</v>
      </c>
      <c r="G972">
        <v>24804</v>
      </c>
      <c r="H972" t="s">
        <v>20</v>
      </c>
      <c r="I972" t="s">
        <v>6</v>
      </c>
      <c r="J972">
        <f>VLOOKUP(F972,[1]!china_towns_second__2[[Column1]:[Y]],3,FALSE)</f>
        <v>29.594265236601299</v>
      </c>
      <c r="K972">
        <f>VLOOKUP(F972,[1]!china_towns_second__2[[Column1]:[Y]],2,FALSE)</f>
        <v>111.76033510000001</v>
      </c>
      <c r="L972" t="s">
        <v>6870</v>
      </c>
      <c r="M972" t="str">
        <f>VLOOKUP(H972,CHOOSE({1,2},Table2[Native],Table2[Name]),2,0)</f>
        <v>Lĭ Xiàn</v>
      </c>
      <c r="N972" t="str">
        <f>VLOOKUP(I972,CHOOSE({1,2},Table2[Native],Table2[Name]),2,0)</f>
        <v>Chángdé Shì</v>
      </c>
      <c r="O972" t="str">
        <f t="shared" si="62"/>
        <v>Linan Zhen (Chángdé Shì)</v>
      </c>
      <c r="P972" s="11" t="str">
        <f t="shared" si="63"/>
        <v>Linan Zhen (Chángdé Shì)</v>
      </c>
    </row>
    <row r="973" spans="1:16" hidden="1" x14ac:dyDescent="0.25">
      <c r="A973" t="s">
        <v>2077</v>
      </c>
      <c r="B973" t="str">
        <f t="shared" si="60"/>
        <v>Línchéng Zhèn</v>
      </c>
      <c r="C973" t="str">
        <f t="shared" si="61"/>
        <v>Línchéng Zhèn</v>
      </c>
      <c r="D973" t="s">
        <v>2078</v>
      </c>
      <c r="E973" t="s">
        <v>306</v>
      </c>
      <c r="F973" t="str">
        <f>_xlfn.CONCAT(D973,", ",H973,", ",I973,", ","湖南省")</f>
        <v>林城镇, 会同县, 怀化市, 湖南省</v>
      </c>
      <c r="G973">
        <v>59129</v>
      </c>
      <c r="H973" t="s">
        <v>102</v>
      </c>
      <c r="I973" t="s">
        <v>95</v>
      </c>
      <c r="J973">
        <f>VLOOKUP(F973,[1]!china_towns_second__2[[Column1]:[Y]],3,FALSE)</f>
        <v>26.881885388782401</v>
      </c>
      <c r="K973">
        <f>VLOOKUP(F973,[1]!china_towns_second__2[[Column1]:[Y]],2,FALSE)</f>
        <v>109.699078</v>
      </c>
      <c r="L973" t="s">
        <v>6871</v>
      </c>
      <c r="M973" t="str">
        <f>VLOOKUP(H973,CHOOSE({1,2},Table2[Native],Table2[Name]),2,0)</f>
        <v>Huìtóng Xiàn</v>
      </c>
      <c r="N973" t="str">
        <f>VLOOKUP(I973,CHOOSE({1,2},Table2[Native],Table2[Name]),2,0)</f>
        <v>Huáihuà Shì</v>
      </c>
      <c r="O973" t="str">
        <f t="shared" si="62"/>
        <v>Lincheng Zhen (Huáihuà Shì)</v>
      </c>
      <c r="P973" s="11" t="str">
        <f t="shared" si="63"/>
        <v>Lincheng Zhen (Huáihuà Shì)</v>
      </c>
    </row>
    <row r="974" spans="1:16" hidden="1" x14ac:dyDescent="0.25">
      <c r="A974" t="s">
        <v>2079</v>
      </c>
      <c r="B974" t="str">
        <f t="shared" si="60"/>
        <v>Línchōng Zhèn</v>
      </c>
      <c r="C974" t="str">
        <f t="shared" si="61"/>
        <v>Línchōng Zhèn</v>
      </c>
      <c r="D974" t="s">
        <v>2080</v>
      </c>
      <c r="E974" t="s">
        <v>306</v>
      </c>
      <c r="F974" t="str">
        <f>_xlfn.CONCAT(D974,", ",H974,", ",I974,", ","湖南省")</f>
        <v>林冲镇, 新晃侗族自治县, 怀化市, 湖南省</v>
      </c>
      <c r="G974">
        <v>6289</v>
      </c>
      <c r="H974" t="s">
        <v>111</v>
      </c>
      <c r="I974" t="s">
        <v>95</v>
      </c>
      <c r="J974">
        <f>VLOOKUP(F974,[1]!china_towns_second__2[[Column1]:[Y]],3,FALSE)</f>
        <v>27.2481656206404</v>
      </c>
      <c r="K974">
        <f>VLOOKUP(F974,[1]!china_towns_second__2[[Column1]:[Y]],2,FALSE)</f>
        <v>109.017315</v>
      </c>
      <c r="L974" t="s">
        <v>6872</v>
      </c>
      <c r="M974" t="str">
        <f>VLOOKUP(H974,CHOOSE({1,2},Table2[Native],Table2[Name]),2,0)</f>
        <v>Xīnhuăng Dòngzú Zìzhìxiàn</v>
      </c>
      <c r="N974" t="str">
        <f>VLOOKUP(I974,CHOOSE({1,2},Table2[Native],Table2[Name]),2,0)</f>
        <v>Huáihuà Shì</v>
      </c>
      <c r="O974" t="str">
        <f t="shared" si="62"/>
        <v>Linchong Zhen (Huáihuà Shì)</v>
      </c>
      <c r="P974" s="11" t="str">
        <f t="shared" si="63"/>
        <v>Linchong Zhen (Huáihuà Shì)</v>
      </c>
    </row>
    <row r="975" spans="1:16" hidden="1" x14ac:dyDescent="0.25">
      <c r="A975" t="s">
        <v>3257</v>
      </c>
      <c r="B975" t="str">
        <f t="shared" si="60"/>
        <v>Línfēng Xiāng</v>
      </c>
      <c r="C975" t="str">
        <f t="shared" si="61"/>
        <v>Línfēng Xiāng</v>
      </c>
      <c r="D975" t="s">
        <v>3258</v>
      </c>
      <c r="E975" t="s">
        <v>280</v>
      </c>
      <c r="F975" t="str">
        <f>_xlfn.CONCAT(D975,", ",H975,", ",I975,", ","湖南省")</f>
        <v>林峰乡, 凤凰县, 湘西土家族苗族自治州, 湖南省</v>
      </c>
      <c r="G975">
        <v>8871</v>
      </c>
      <c r="H975" t="s">
        <v>174</v>
      </c>
      <c r="I975" t="s">
        <v>170</v>
      </c>
      <c r="J975" t="e">
        <f>VLOOKUP(F975,[1]!china_towns_second__2[[Column1]:[Y]],3,FALSE)</f>
        <v>#N/A</v>
      </c>
      <c r="K975" t="e">
        <f>VLOOKUP(F975,[1]!china_towns_second__2[[Column1]:[Y]],2,FALSE)</f>
        <v>#N/A</v>
      </c>
      <c r="L975" t="s">
        <v>6873</v>
      </c>
      <c r="M975" t="str">
        <f>VLOOKUP(H975,CHOOSE({1,2},Table2[Native],Table2[Name]),2,0)</f>
        <v>Fènghuáng Xiàn</v>
      </c>
      <c r="N975" t="str">
        <f>VLOOKUP(I975,CHOOSE({1,2},Table2[Native],Table2[Name]),2,0)</f>
        <v>Xiāngxī Tŭjiāzú Miáozú Zìzhìzhōu</v>
      </c>
      <c r="O975" t="str">
        <f t="shared" si="62"/>
        <v>Linfeng Xiang (Xiāngxī Tŭjiāzú Miáozú Zìzhìzhōu)</v>
      </c>
      <c r="P975" s="11" t="str">
        <f t="shared" si="63"/>
        <v>Linfeng Xiang (Xiāngxī Tŭjiāzú Miáozú Zìzhìzhōu)</v>
      </c>
    </row>
    <row r="976" spans="1:16" hidden="1" x14ac:dyDescent="0.25">
      <c r="A976" t="s">
        <v>4163</v>
      </c>
      <c r="B976" t="str">
        <f t="shared" si="60"/>
        <v>Lĭngbĕi Zhèn</v>
      </c>
      <c r="C976" t="str">
        <f t="shared" si="61"/>
        <v>Lĭngbĕi Zhèn</v>
      </c>
      <c r="D976" t="s">
        <v>4164</v>
      </c>
      <c r="E976" t="s">
        <v>306</v>
      </c>
      <c r="F976" t="str">
        <f>_xlfn.CONCAT(D976,", ",H976,", ",I976,", ","湖南省")</f>
        <v>岭北镇, 湘阴县, 岳阳市, 湖南省</v>
      </c>
      <c r="G976">
        <v>65526</v>
      </c>
      <c r="H976" t="s">
        <v>232</v>
      </c>
      <c r="I976" t="s">
        <v>221</v>
      </c>
      <c r="J976">
        <f>VLOOKUP(F976,[1]!china_towns_second__2[[Column1]:[Y]],3,FALSE)</f>
        <v>28.581898506025301</v>
      </c>
      <c r="K976">
        <f>VLOOKUP(F976,[1]!china_towns_second__2[[Column1]:[Y]],2,FALSE)</f>
        <v>112.7472416</v>
      </c>
      <c r="L976" t="s">
        <v>6874</v>
      </c>
      <c r="M976" t="str">
        <f>VLOOKUP(H976,CHOOSE({1,2},Table2[Native],Table2[Name]),2,0)</f>
        <v>Xiāngyīn Xiàn</v>
      </c>
      <c r="N976" t="str">
        <f>VLOOKUP(I976,CHOOSE({1,2},Table2[Native],Table2[Name]),2,0)</f>
        <v>Yuèyáng Shì</v>
      </c>
      <c r="O976" t="str">
        <f t="shared" si="62"/>
        <v>Lingbei Zhen (Yuèyáng Shì)</v>
      </c>
      <c r="P976" s="11" t="str">
        <f t="shared" si="63"/>
        <v>Lingbei Zhen (Yuèyáng Shì)</v>
      </c>
    </row>
    <row r="977" spans="1:16" hidden="1" x14ac:dyDescent="0.25">
      <c r="A977" t="s">
        <v>4632</v>
      </c>
      <c r="B977" t="str">
        <f t="shared" si="60"/>
        <v>Língfăng Xiāng</v>
      </c>
      <c r="C977" t="str">
        <f t="shared" si="61"/>
        <v>Língfăng Xiāng</v>
      </c>
      <c r="D977" t="s">
        <v>4633</v>
      </c>
      <c r="E977" t="s">
        <v>280</v>
      </c>
      <c r="F977" t="str">
        <f>_xlfn.CONCAT(D977,", ",H977,", ",I977,", ","湖南省")</f>
        <v>舲舫乡, 茶陵县, 株洲市, 湖南省</v>
      </c>
      <c r="G977">
        <v>29605</v>
      </c>
      <c r="H977" t="s">
        <v>252</v>
      </c>
      <c r="I977" t="s">
        <v>250</v>
      </c>
      <c r="J977" t="e">
        <f>VLOOKUP(F977,[1]!china_towns_second__2[[Column1]:[Y]],3,FALSE)</f>
        <v>#N/A</v>
      </c>
      <c r="K977" t="e">
        <f>VLOOKUP(F977,[1]!china_towns_second__2[[Column1]:[Y]],2,FALSE)</f>
        <v>#N/A</v>
      </c>
      <c r="L977" t="s">
        <v>6875</v>
      </c>
      <c r="M977" t="str">
        <f>VLOOKUP(H977,CHOOSE({1,2},Table2[Native],Table2[Name]),2,0)</f>
        <v>Chálíng Xiàn</v>
      </c>
      <c r="N977" t="str">
        <f>VLOOKUP(I977,CHOOSE({1,2},Table2[Native],Table2[Name]),2,0)</f>
        <v>Zhūzhōu Shì</v>
      </c>
      <c r="O977" t="str">
        <f t="shared" si="62"/>
        <v>Lingfang Xiang (Zhūzhōu Shì)</v>
      </c>
      <c r="P977" s="11" t="str">
        <f t="shared" si="63"/>
        <v>Lingfang Xiang (Zhūzhōu Shì)</v>
      </c>
    </row>
    <row r="978" spans="1:16" hidden="1" x14ac:dyDescent="0.25">
      <c r="A978" t="s">
        <v>1197</v>
      </c>
      <c r="B978" t="str">
        <f t="shared" si="60"/>
        <v>Língguān Zhèn (Chēnzhōu Shì)</v>
      </c>
      <c r="C978" t="str">
        <f t="shared" si="61"/>
        <v>Língguān Zhèn (Chēnzhōu Shì)</v>
      </c>
      <c r="D978" t="s">
        <v>1198</v>
      </c>
      <c r="E978" t="s">
        <v>306</v>
      </c>
      <c r="F978" t="str">
        <f>_xlfn.CONCAT(D978,", ",H978,", ",I978,", ","湖南省")</f>
        <v>灵官镇, 安仁县, 郴州市, 湖南省</v>
      </c>
      <c r="G978">
        <v>14213</v>
      </c>
      <c r="H978" t="s">
        <v>50</v>
      </c>
      <c r="I978" t="s">
        <v>48</v>
      </c>
      <c r="J978">
        <f>VLOOKUP(F978,[1]!china_towns_second__2[[Column1]:[Y]],3,FALSE)</f>
        <v>26.5702023503326</v>
      </c>
      <c r="K978">
        <f>VLOOKUP(F978,[1]!china_towns_second__2[[Column1]:[Y]],2,FALSE)</f>
        <v>113.2503648</v>
      </c>
      <c r="L978" t="s">
        <v>6876</v>
      </c>
      <c r="M978" t="str">
        <f>VLOOKUP(H978,CHOOSE({1,2},Table2[Native],Table2[Name]),2,0)</f>
        <v>Ānrén Xiàn</v>
      </c>
      <c r="N978" t="str">
        <f>VLOOKUP(I978,CHOOSE({1,2},Table2[Native],Table2[Name]),2,0)</f>
        <v>Chēnzhōu Shì</v>
      </c>
      <c r="O978" t="str">
        <f t="shared" si="62"/>
        <v>Lingguan Zhen (Chenzhou Shi) (Chēnzhōu Shì)</v>
      </c>
      <c r="P978" s="11" t="str">
        <f t="shared" si="63"/>
        <v>Lingguan Zhen (Chenzhou Shi) (Chēnzhōu Shì)</v>
      </c>
    </row>
    <row r="979" spans="1:16" hidden="1" x14ac:dyDescent="0.25">
      <c r="A979" t="s">
        <v>1197</v>
      </c>
      <c r="B979" t="str">
        <f t="shared" si="60"/>
        <v>Língguān Zhèn (Héngyáng Shì)</v>
      </c>
      <c r="C979" t="str">
        <f t="shared" si="61"/>
        <v>Língguān Zhèn (Héngyáng Shì)</v>
      </c>
      <c r="D979" t="s">
        <v>1198</v>
      </c>
      <c r="E979" t="s">
        <v>306</v>
      </c>
      <c r="F979" t="str">
        <f>_xlfn.CONCAT(D979,", ",H979,", ",I979,", ","湖南省")</f>
        <v>灵官镇, 祁东县, 衡阳市, 湖南省</v>
      </c>
      <c r="G979">
        <v>37877</v>
      </c>
      <c r="H979" t="s">
        <v>88</v>
      </c>
      <c r="I979" t="s">
        <v>72</v>
      </c>
      <c r="J979">
        <f>VLOOKUP(F979,[1]!china_towns_second__2[[Column1]:[Y]],3,FALSE)</f>
        <v>26.707605601779498</v>
      </c>
      <c r="K979">
        <f>VLOOKUP(F979,[1]!china_towns_second__2[[Column1]:[Y]],2,FALSE)</f>
        <v>111.9734409</v>
      </c>
      <c r="L979" t="s">
        <v>6877</v>
      </c>
      <c r="M979" t="str">
        <f>VLOOKUP(H979,CHOOSE({1,2},Table2[Native],Table2[Name]),2,0)</f>
        <v>Qídōng Xiàn</v>
      </c>
      <c r="N979" t="str">
        <f>VLOOKUP(I979,CHOOSE({1,2},Table2[Native],Table2[Name]),2,0)</f>
        <v>Héngyáng Shì</v>
      </c>
      <c r="O979" t="str">
        <f t="shared" si="62"/>
        <v>Lingguan Zhen (Hengyang Shi) (Héngyáng Shì)</v>
      </c>
      <c r="P979" s="11" t="str">
        <f t="shared" si="63"/>
        <v>Lingguan Zhen (Hengyang Shi) (Héngyáng Shì)</v>
      </c>
    </row>
    <row r="980" spans="1:16" hidden="1" x14ac:dyDescent="0.25">
      <c r="A980" t="s">
        <v>2765</v>
      </c>
      <c r="B980" t="str">
        <f t="shared" si="60"/>
        <v>Língguāndiàn Zhèn [incl. Shízhūqiáo Xiāng]</v>
      </c>
      <c r="C980" t="str">
        <f t="shared" si="61"/>
        <v>Língguāndiàn Zhèn [incl. Shízhūqiáo Xiāng]</v>
      </c>
      <c r="D980" t="s">
        <v>2766</v>
      </c>
      <c r="E980" t="s">
        <v>306</v>
      </c>
      <c r="F980" t="str">
        <f>_xlfn.CONCAT(D980,", ",H980,", ",I980,", ","湖南省")</f>
        <v>灵官殿镇, 邵东市, 邵阳市, 湖南省</v>
      </c>
      <c r="G980">
        <v>57816</v>
      </c>
      <c r="H980" t="s">
        <v>145</v>
      </c>
      <c r="I980" t="s">
        <v>133</v>
      </c>
      <c r="J980">
        <f>VLOOKUP(F980,[1]!china_towns_second__2[[Column1]:[Y]],3,FALSE)</f>
        <v>27.0170910967874</v>
      </c>
      <c r="K980">
        <f>VLOOKUP(F980,[1]!china_towns_second__2[[Column1]:[Y]],2,FALSE)</f>
        <v>111.9513457</v>
      </c>
      <c r="L980" t="s">
        <v>6878</v>
      </c>
      <c r="M980" t="str">
        <f>VLOOKUP(H980,CHOOSE({1,2},Table2[Native],Table2[Name]),2,0)</f>
        <v>Shàodōng Shì</v>
      </c>
      <c r="N980" t="str">
        <f>VLOOKUP(I980,CHOOSE({1,2},Table2[Native],Table2[Name]),2,0)</f>
        <v>Shàoyáng Shì</v>
      </c>
      <c r="O980" t="str">
        <f t="shared" si="62"/>
        <v>Lingguandian Zhen [incl. Shizhuqiao Xiang] (Shàoyáng Shì)</v>
      </c>
      <c r="P980" s="11" t="str">
        <f t="shared" si="63"/>
        <v>Lingguandian Zhen [incl. Shizhuqiao Xiang] (Shàoyáng Shì)</v>
      </c>
    </row>
    <row r="981" spans="1:16" hidden="1" x14ac:dyDescent="0.25">
      <c r="A981" t="s">
        <v>1634</v>
      </c>
      <c r="B981" t="str">
        <f t="shared" si="60"/>
        <v>Línghú Xiāng</v>
      </c>
      <c r="C981" t="str">
        <f t="shared" si="61"/>
        <v>Línghú Xiāng</v>
      </c>
      <c r="D981" t="s">
        <v>1635</v>
      </c>
      <c r="E981" t="s">
        <v>280</v>
      </c>
      <c r="F981" t="str">
        <f>_xlfn.CONCAT(D981,", ",H981,", ",I981,", ","湖南省")</f>
        <v>酃湖乡, 珠晖区, 衡阳市, 湖南省</v>
      </c>
      <c r="G981">
        <v>44537</v>
      </c>
      <c r="H981" t="s">
        <v>93</v>
      </c>
      <c r="I981" t="s">
        <v>72</v>
      </c>
      <c r="J981" t="e">
        <f>VLOOKUP(F981,[1]!china_towns_second__2[[Column1]:[Y]],3,FALSE)</f>
        <v>#N/A</v>
      </c>
      <c r="K981" t="e">
        <f>VLOOKUP(F981,[1]!china_towns_second__2[[Column1]:[Y]],2,FALSE)</f>
        <v>#N/A</v>
      </c>
      <c r="L981" t="s">
        <v>6879</v>
      </c>
      <c r="M981" t="str">
        <f>VLOOKUP(H981,CHOOSE({1,2},Table2[Native],Table2[Name]),2,0)</f>
        <v>Zhūhuī Qū</v>
      </c>
      <c r="N981" t="str">
        <f>VLOOKUP(I981,CHOOSE({1,2},Table2[Native],Table2[Name]),2,0)</f>
        <v>Héngyáng Shì</v>
      </c>
      <c r="O981" t="str">
        <f t="shared" si="62"/>
        <v>Linghu Xiang (Héngyáng Shì)</v>
      </c>
      <c r="P981" s="11" t="str">
        <f t="shared" si="63"/>
        <v>Linghu Xiang (Héngyáng Shì)</v>
      </c>
    </row>
    <row r="982" spans="1:16" hidden="1" x14ac:dyDescent="0.25">
      <c r="A982" t="s">
        <v>1636</v>
      </c>
      <c r="B982" t="str">
        <f t="shared" si="60"/>
        <v>Línghú Yúchăng</v>
      </c>
      <c r="C982" t="str">
        <f t="shared" si="61"/>
        <v>Línghú Yúchăng</v>
      </c>
      <c r="D982" t="s">
        <v>1637</v>
      </c>
      <c r="E982" t="s">
        <v>315</v>
      </c>
      <c r="F982" t="str">
        <f>_xlfn.CONCAT(D982,", ",H982,", ",I982,", ","湖南省")</f>
        <v>酃湖渔场, 珠晖区, 衡阳市, 湖南省</v>
      </c>
      <c r="G982">
        <v>1362</v>
      </c>
      <c r="H982" t="s">
        <v>93</v>
      </c>
      <c r="I982" t="s">
        <v>72</v>
      </c>
      <c r="J982">
        <f>VLOOKUP(F982,[1]!china_towns_second__2[[Column1]:[Y]],3,FALSE)</f>
        <v>26.881577959809899</v>
      </c>
      <c r="K982">
        <f>VLOOKUP(F982,[1]!china_towns_second__2[[Column1]:[Y]],2,FALSE)</f>
        <v>112.6592476</v>
      </c>
      <c r="L982" t="s">
        <v>6880</v>
      </c>
      <c r="M982" t="str">
        <f>VLOOKUP(H982,CHOOSE({1,2},Table2[Native],Table2[Name]),2,0)</f>
        <v>Zhūhuī Qū</v>
      </c>
      <c r="N982" t="str">
        <f>VLOOKUP(I982,CHOOSE({1,2},Table2[Native],Table2[Name]),2,0)</f>
        <v>Héngyáng Shì</v>
      </c>
      <c r="O982" t="str">
        <f t="shared" si="62"/>
        <v>Linghu Yuchang (Héngyáng Shì)</v>
      </c>
      <c r="P982" s="11" t="str">
        <f t="shared" si="63"/>
        <v>Linghu Yuchang (Héngyáng Shì)</v>
      </c>
    </row>
    <row r="983" spans="1:16" hidden="1" x14ac:dyDescent="0.25">
      <c r="A983" t="s">
        <v>3815</v>
      </c>
      <c r="B983" t="str">
        <f t="shared" si="60"/>
        <v>Língjiăoshān Jiēdào</v>
      </c>
      <c r="C983" t="str">
        <f t="shared" si="61"/>
        <v>Língjiăoshān Jiēdào</v>
      </c>
      <c r="D983" t="s">
        <v>3816</v>
      </c>
      <c r="E983" t="s">
        <v>287</v>
      </c>
      <c r="F983" t="str">
        <f>_xlfn.CONCAT(D983,", ",H983,", ",I983,", ","湖南省")</f>
        <v>菱角山街道, 冷水滩区, 永州市, 湖南省</v>
      </c>
      <c r="G983">
        <v>35471</v>
      </c>
      <c r="H983" t="s">
        <v>210</v>
      </c>
      <c r="I983" t="s">
        <v>200</v>
      </c>
      <c r="J983">
        <f>VLOOKUP(F983,[1]!china_towns_second__2[[Column1]:[Y]],3,FALSE)</f>
        <v>26.457786507060199</v>
      </c>
      <c r="K983">
        <f>VLOOKUP(F983,[1]!china_towns_second__2[[Column1]:[Y]],2,FALSE)</f>
        <v>111.61328330000001</v>
      </c>
      <c r="L983" t="s">
        <v>6881</v>
      </c>
      <c r="M983" t="str">
        <f>VLOOKUP(H983,CHOOSE({1,2},Table2[Native],Table2[Name]),2,0)</f>
        <v>Lĕngshuĭtān Qū</v>
      </c>
      <c r="N983" t="str">
        <f>VLOOKUP(I983,CHOOSE({1,2},Table2[Native],Table2[Name]),2,0)</f>
        <v>Yŏngzhōu Shì</v>
      </c>
      <c r="O983" t="str">
        <f t="shared" si="62"/>
        <v>Lingjiaoshan Jiedao (Yŏngzhōu Shì)</v>
      </c>
      <c r="P983" s="11" t="str">
        <f t="shared" si="63"/>
        <v>Lingjiaoshan Jiedao (Yŏngzhōu Shì)</v>
      </c>
    </row>
    <row r="984" spans="1:16" hidden="1" x14ac:dyDescent="0.25">
      <c r="A984" t="s">
        <v>3817</v>
      </c>
      <c r="B984" t="str">
        <f t="shared" si="60"/>
        <v>Língjiăotáng Zhèn</v>
      </c>
      <c r="C984" t="str">
        <f t="shared" si="61"/>
        <v>Língjiăotáng Zhèn</v>
      </c>
      <c r="D984" t="s">
        <v>3818</v>
      </c>
      <c r="E984" t="s">
        <v>306</v>
      </c>
      <c r="F984" t="str">
        <f>_xlfn.CONCAT(D984,", ",H984,", ",I984,", ","湖南省")</f>
        <v>菱角塘镇, 零陵区, 永州市, 湖南省</v>
      </c>
      <c r="G984">
        <v>23917</v>
      </c>
      <c r="H984" t="s">
        <v>212</v>
      </c>
      <c r="I984" t="s">
        <v>200</v>
      </c>
      <c r="J984">
        <f>VLOOKUP(F984,[1]!china_towns_second__2[[Column1]:[Y]],3,FALSE)</f>
        <v>26.193338161810601</v>
      </c>
      <c r="K984">
        <f>VLOOKUP(F984,[1]!china_towns_second__2[[Column1]:[Y]],2,FALSE)</f>
        <v>111.71685340000001</v>
      </c>
      <c r="L984" t="s">
        <v>6882</v>
      </c>
      <c r="M984" t="str">
        <f>VLOOKUP(H984,CHOOSE({1,2},Table2[Native],Table2[Name]),2,0)</f>
        <v>Línglíng Qū</v>
      </c>
      <c r="N984" t="str">
        <f>VLOOKUP(I984,CHOOSE({1,2},Table2[Native],Table2[Name]),2,0)</f>
        <v>Yŏngzhōu Shì</v>
      </c>
      <c r="O984" t="str">
        <f t="shared" si="62"/>
        <v>Lingjiaotang Zhen (Yŏngzhōu Shì)</v>
      </c>
      <c r="P984" s="11" t="str">
        <f t="shared" si="63"/>
        <v>Lingjiaotang Zhen (Yŏngzhōu Shì)</v>
      </c>
    </row>
    <row r="985" spans="1:16" hidden="1" x14ac:dyDescent="0.25">
      <c r="A985" t="s">
        <v>1638</v>
      </c>
      <c r="B985" t="str">
        <f t="shared" si="60"/>
        <v>Lĭngpō Xiāng</v>
      </c>
      <c r="C985" t="str">
        <f t="shared" si="61"/>
        <v>Lĭngpō Xiāng</v>
      </c>
      <c r="D985" t="s">
        <v>1639</v>
      </c>
      <c r="E985" t="s">
        <v>280</v>
      </c>
      <c r="F985" t="str">
        <f>_xlfn.CONCAT(D985,", ",H985,", ",I985,", ","湖南省")</f>
        <v>岭坡乡, 衡山县, 衡阳市, 湖南省</v>
      </c>
      <c r="G985">
        <v>12224</v>
      </c>
      <c r="H985" t="s">
        <v>80</v>
      </c>
      <c r="I985" t="s">
        <v>72</v>
      </c>
      <c r="J985" t="e">
        <f>VLOOKUP(F985,[1]!china_towns_second__2[[Column1]:[Y]],3,FALSE)</f>
        <v>#N/A</v>
      </c>
      <c r="K985" t="e">
        <f>VLOOKUP(F985,[1]!china_towns_second__2[[Column1]:[Y]],2,FALSE)</f>
        <v>#N/A</v>
      </c>
      <c r="L985" t="s">
        <v>6883</v>
      </c>
      <c r="M985" t="str">
        <f>VLOOKUP(H985,CHOOSE({1,2},Table2[Native],Table2[Name]),2,0)</f>
        <v>Héngshān Xiàn</v>
      </c>
      <c r="N985" t="str">
        <f>VLOOKUP(I985,CHOOSE({1,2},Table2[Native],Table2[Name]),2,0)</f>
        <v>Héngyáng Shì</v>
      </c>
      <c r="O985" t="str">
        <f t="shared" si="62"/>
        <v>Lingpo Xiang (Héngyáng Shì)</v>
      </c>
      <c r="P985" s="11" t="str">
        <f t="shared" si="63"/>
        <v>Lingpo Xiang (Héngyáng Shì)</v>
      </c>
    </row>
    <row r="986" spans="1:16" hidden="1" x14ac:dyDescent="0.25">
      <c r="A986" t="s">
        <v>3259</v>
      </c>
      <c r="B986" t="str">
        <f t="shared" si="60"/>
        <v>Língxī Zhèn (Xiāngxī Tŭjiāzú Miáozú Zìzhìzhōu)</v>
      </c>
      <c r="C986" t="str">
        <f t="shared" si="61"/>
        <v>Língxī Zhèn (Xiāngxī Tŭjiāzú Miáozú Zìzhìzhōu)</v>
      </c>
      <c r="D986" t="s">
        <v>3260</v>
      </c>
      <c r="E986" t="s">
        <v>306</v>
      </c>
      <c r="F986" t="str">
        <f>_xlfn.CONCAT(D986,", ",H986,", ",I986,", ","湖南省")</f>
        <v>灵溪镇, 永顺县, 湘西土家族苗族自治州, 湖南省</v>
      </c>
      <c r="G986">
        <v>86107</v>
      </c>
      <c r="H986" t="s">
        <v>186</v>
      </c>
      <c r="I986" t="s">
        <v>170</v>
      </c>
      <c r="J986">
        <f>VLOOKUP(F986,[1]!china_towns_second__2[[Column1]:[Y]],3,FALSE)</f>
        <v>29.003191267874101</v>
      </c>
      <c r="K986">
        <f>VLOOKUP(F986,[1]!china_towns_second__2[[Column1]:[Y]],2,FALSE)</f>
        <v>109.8786202</v>
      </c>
      <c r="L986" t="s">
        <v>6884</v>
      </c>
      <c r="M986" t="str">
        <f>VLOOKUP(H986,CHOOSE({1,2},Table2[Native],Table2[Name]),2,0)</f>
        <v>Yŏngshùn Xiàn</v>
      </c>
      <c r="N986" t="str">
        <f>VLOOKUP(I986,CHOOSE({1,2},Table2[Native],Table2[Name]),2,0)</f>
        <v>Xiāngxī Tŭjiāzú Miáozú Zìzhìzhōu</v>
      </c>
      <c r="O986" t="str">
        <f t="shared" si="62"/>
        <v>Lingxi Zhen (Xiangxi Tujiazu Miaozu Zizhizhou) (Xiāngxī Tŭjiāzú Miáozú Zìzhìzhōu)</v>
      </c>
      <c r="P986" s="11" t="str">
        <f t="shared" si="63"/>
        <v>Lingxi Zhen (Xiangxi Tujiazu Miaozu Zizhizhou) (Xiāngxī Tŭjiāzú Miáozú Zìzhìzhōu)</v>
      </c>
    </row>
    <row r="987" spans="1:16" hidden="1" x14ac:dyDescent="0.25">
      <c r="A987" t="s">
        <v>3259</v>
      </c>
      <c r="B987" t="str">
        <f t="shared" si="60"/>
        <v>Língxī Zhèn (Zhāngjiājiè Shì)</v>
      </c>
      <c r="C987" t="str">
        <f t="shared" si="61"/>
        <v>Língxī Zhèn (Zhāngjiājiè Shì)</v>
      </c>
      <c r="D987" t="s">
        <v>4425</v>
      </c>
      <c r="E987" t="s">
        <v>306</v>
      </c>
      <c r="F987" t="str">
        <f>_xlfn.CONCAT(D987,", ",H987,", ",I987,", ","湖南省")</f>
        <v>零溪镇, 慈利县, 张家界市, 湖南省</v>
      </c>
      <c r="G987">
        <v>23637</v>
      </c>
      <c r="H987" t="s">
        <v>242</v>
      </c>
      <c r="I987" t="s">
        <v>240</v>
      </c>
      <c r="J987">
        <f>VLOOKUP(F987,[1]!china_towns_second__2[[Column1]:[Y]],3,FALSE)</f>
        <v>29.371105770401801</v>
      </c>
      <c r="K987">
        <f>VLOOKUP(F987,[1]!china_towns_second__2[[Column1]:[Y]],2,FALSE)</f>
        <v>111.18186679999999</v>
      </c>
      <c r="L987" t="s">
        <v>6885</v>
      </c>
      <c r="M987" t="str">
        <f>VLOOKUP(H987,CHOOSE({1,2},Table2[Native],Table2[Name]),2,0)</f>
        <v>Cílì Xiàn</v>
      </c>
      <c r="N987" t="str">
        <f>VLOOKUP(I987,CHOOSE({1,2},Table2[Native],Table2[Name]),2,0)</f>
        <v>Zhāngjiājiè Shì</v>
      </c>
      <c r="O987" t="str">
        <f t="shared" si="62"/>
        <v>Lingxi Zhen (Zhangjiajie Shi) (Zhāngjiājiè Shì)</v>
      </c>
      <c r="P987" s="11" t="str">
        <f t="shared" si="63"/>
        <v>Lingxi Zhen (Zhangjiajie Shi) (Zhāngjiājiè Shì)</v>
      </c>
    </row>
    <row r="988" spans="1:16" hidden="1" x14ac:dyDescent="0.25">
      <c r="A988" t="s">
        <v>1199</v>
      </c>
      <c r="B988" t="str">
        <f t="shared" si="60"/>
        <v>Lĭngxiù Yáozú Xiāng</v>
      </c>
      <c r="C988" t="str">
        <f t="shared" si="61"/>
        <v>Lĭngxiù Yáozú Xiāng</v>
      </c>
      <c r="D988" t="s">
        <v>1200</v>
      </c>
      <c r="E988" t="s">
        <v>280</v>
      </c>
      <c r="F988" t="str">
        <f>_xlfn.CONCAT(D988,", ",H988,", ",I988,", ","湖南省")</f>
        <v>岭秀瑶族乡, 汝城县, 郴州市, 湖南省</v>
      </c>
      <c r="G988">
        <v>9798</v>
      </c>
      <c r="H988" t="s">
        <v>62</v>
      </c>
      <c r="I988" t="s">
        <v>48</v>
      </c>
      <c r="J988" t="e">
        <f>VLOOKUP(F988,[1]!china_towns_second__2[[Column1]:[Y]],3,FALSE)</f>
        <v>#N/A</v>
      </c>
      <c r="K988" t="e">
        <f>VLOOKUP(F988,[1]!china_towns_second__2[[Column1]:[Y]],2,FALSE)</f>
        <v>#N/A</v>
      </c>
      <c r="L988" t="s">
        <v>6886</v>
      </c>
      <c r="M988" t="str">
        <f>VLOOKUP(H988,CHOOSE({1,2},Table2[Native],Table2[Name]),2,0)</f>
        <v>Rŭchéng Xiàn</v>
      </c>
      <c r="N988" t="str">
        <f>VLOOKUP(I988,CHOOSE({1,2},Table2[Native],Table2[Name]),2,0)</f>
        <v>Chēnzhōu Shì</v>
      </c>
      <c r="O988" t="str">
        <f t="shared" si="62"/>
        <v>Lingxiu Yaozu Xiang (Chēnzhōu Shì)</v>
      </c>
      <c r="P988" s="11" t="str">
        <f t="shared" si="63"/>
        <v>Lingxiu Yaozu Xiang (Chēnzhōu Shì)</v>
      </c>
    </row>
    <row r="989" spans="1:16" hidden="1" x14ac:dyDescent="0.25">
      <c r="A989" t="s">
        <v>4426</v>
      </c>
      <c r="B989" t="str">
        <f t="shared" si="60"/>
        <v>Língyáng Zhèn</v>
      </c>
      <c r="C989" t="str">
        <f t="shared" si="61"/>
        <v>Língyáng Zhèn</v>
      </c>
      <c r="D989" t="s">
        <v>4427</v>
      </c>
      <c r="E989" t="s">
        <v>306</v>
      </c>
      <c r="F989" t="str">
        <f>_xlfn.CONCAT(D989,", ",H989,", ",I989,", ","湖南省")</f>
        <v>零阳镇, 慈利县, 张家界市, 湖南省</v>
      </c>
      <c r="G989">
        <v>119781</v>
      </c>
      <c r="H989" t="s">
        <v>242</v>
      </c>
      <c r="I989" t="s">
        <v>240</v>
      </c>
      <c r="J989">
        <f>VLOOKUP(F989,[1]!china_towns_second__2[[Column1]:[Y]],3,FALSE)</f>
        <v>29.442373700327199</v>
      </c>
      <c r="K989">
        <f>VLOOKUP(F989,[1]!china_towns_second__2[[Column1]:[Y]],2,FALSE)</f>
        <v>111.0971736</v>
      </c>
      <c r="L989" t="s">
        <v>6887</v>
      </c>
      <c r="M989" t="str">
        <f>VLOOKUP(H989,CHOOSE({1,2},Table2[Native],Table2[Name]),2,0)</f>
        <v>Cílì Xiàn</v>
      </c>
      <c r="N989" t="str">
        <f>VLOOKUP(I989,CHOOSE({1,2},Table2[Native],Table2[Name]),2,0)</f>
        <v>Zhāngjiājiè Shì</v>
      </c>
      <c r="O989" t="str">
        <f t="shared" si="62"/>
        <v>Lingyang Zhen (Zhāngjiājiè Shì)</v>
      </c>
      <c r="P989" s="11" t="str">
        <f t="shared" si="63"/>
        <v>Lingyang Zhen (Zhāngjiājiè Shì)</v>
      </c>
    </row>
    <row r="990" spans="1:16" hidden="1" x14ac:dyDescent="0.25">
      <c r="A990" t="s">
        <v>1201</v>
      </c>
      <c r="B990" t="str">
        <f t="shared" si="60"/>
        <v>Línwŭxiàn Gōngyèyuán</v>
      </c>
      <c r="C990" t="str">
        <f t="shared" si="61"/>
        <v>Línwŭxiàn Gōngyèyuán</v>
      </c>
      <c r="D990" t="s">
        <v>1202</v>
      </c>
      <c r="E990" t="s">
        <v>315</v>
      </c>
      <c r="F990" t="str">
        <f>_xlfn.CONCAT(D990,", ",H990,", ",I990,", ","湖南省")</f>
        <v>临武县工业园, 临武县, 郴州市, 湖南省</v>
      </c>
      <c r="G990">
        <v>1144</v>
      </c>
      <c r="H990" t="s">
        <v>60</v>
      </c>
      <c r="I990" t="s">
        <v>48</v>
      </c>
      <c r="J990" t="e">
        <f>VLOOKUP(F990,[1]!china_towns_second__2[[Column1]:[Y]],3,FALSE)</f>
        <v>#N/A</v>
      </c>
      <c r="K990" t="e">
        <f>VLOOKUP(F990,[1]!china_towns_second__2[[Column1]:[Y]],2,FALSE)</f>
        <v>#N/A</v>
      </c>
      <c r="L990" t="s">
        <v>6888</v>
      </c>
      <c r="M990" t="str">
        <f>VLOOKUP(H990,CHOOSE({1,2},Table2[Native],Table2[Name]),2,0)</f>
        <v>Línwŭ Xiàn</v>
      </c>
      <c r="N990" t="str">
        <f>VLOOKUP(I990,CHOOSE({1,2},Table2[Native],Table2[Name]),2,0)</f>
        <v>Chēnzhōu Shì</v>
      </c>
      <c r="O990" t="str">
        <f t="shared" si="62"/>
        <v>Linwuxian Gongyeyuan (Chēnzhōu Shì)</v>
      </c>
      <c r="P990" s="11" t="str">
        <f t="shared" si="63"/>
        <v>Linwuxian Gongyeyuan (Chēnzhōu Shì)</v>
      </c>
    </row>
    <row r="991" spans="1:16" hidden="1" x14ac:dyDescent="0.25">
      <c r="A991" t="s">
        <v>4428</v>
      </c>
      <c r="B991" t="str">
        <f t="shared" si="60"/>
        <v>Línxīhé Báizú Xiāng</v>
      </c>
      <c r="C991" t="str">
        <f t="shared" si="61"/>
        <v>Línxīhé Báizú Xiāng</v>
      </c>
      <c r="D991" t="s">
        <v>4429</v>
      </c>
      <c r="E991" t="s">
        <v>280</v>
      </c>
      <c r="F991" t="str">
        <f>_xlfn.CONCAT(D991,", ",H991,", ",I991,", ","湖南省")</f>
        <v>淋溪河白族乡, 桑植县, 张家界市, 湖南省</v>
      </c>
      <c r="G991">
        <v>3343</v>
      </c>
      <c r="H991" t="s">
        <v>244</v>
      </c>
      <c r="I991" t="s">
        <v>240</v>
      </c>
      <c r="J991" t="e">
        <f>VLOOKUP(F991,[1]!china_towns_second__2[[Column1]:[Y]],3,FALSE)</f>
        <v>#N/A</v>
      </c>
      <c r="K991" t="e">
        <f>VLOOKUP(F991,[1]!china_towns_second__2[[Column1]:[Y]],2,FALSE)</f>
        <v>#N/A</v>
      </c>
      <c r="L991" t="s">
        <v>6889</v>
      </c>
      <c r="M991" t="str">
        <f>VLOOKUP(H991,CHOOSE({1,2},Table2[Native],Table2[Name]),2,0)</f>
        <v>Sāngzhí Xiàn</v>
      </c>
      <c r="N991" t="str">
        <f>VLOOKUP(I991,CHOOSE({1,2},Table2[Native],Table2[Name]),2,0)</f>
        <v>Zhāngjiājiè Shì</v>
      </c>
      <c r="O991" t="str">
        <f t="shared" si="62"/>
        <v>Linxihe Baizu Xiang (Zhāngjiājiè Shì)</v>
      </c>
      <c r="P991" s="11" t="str">
        <f t="shared" si="63"/>
        <v>Linxihe Baizu Xiang (Zhāngjiājiè Shì)</v>
      </c>
    </row>
    <row r="992" spans="1:16" hidden="1" x14ac:dyDescent="0.25">
      <c r="A992" t="s">
        <v>2081</v>
      </c>
      <c r="B992" t="str">
        <f t="shared" si="60"/>
        <v>Lìpíng Xiāng</v>
      </c>
      <c r="C992" t="str">
        <f t="shared" si="61"/>
        <v>Lìpíng Xiāng</v>
      </c>
      <c r="D992" t="s">
        <v>2082</v>
      </c>
      <c r="E992" t="s">
        <v>280</v>
      </c>
      <c r="F992" t="str">
        <f>_xlfn.CONCAT(D992,", ",H992,", ",I992,", ","湖南省")</f>
        <v>栗坪乡, 麻阳苗族自治县, 怀化市, 湖南省</v>
      </c>
      <c r="G992">
        <v>11429</v>
      </c>
      <c r="H992" t="s">
        <v>107</v>
      </c>
      <c r="I992" t="s">
        <v>95</v>
      </c>
      <c r="J992" t="e">
        <f>VLOOKUP(F992,[1]!china_towns_second__2[[Column1]:[Y]],3,FALSE)</f>
        <v>#N/A</v>
      </c>
      <c r="K992" t="e">
        <f>VLOOKUP(F992,[1]!china_towns_second__2[[Column1]:[Y]],2,FALSE)</f>
        <v>#N/A</v>
      </c>
      <c r="L992" t="s">
        <v>6890</v>
      </c>
      <c r="M992" t="str">
        <f>VLOOKUP(H992,CHOOSE({1,2},Table2[Native],Table2[Name]),2,0)</f>
        <v>Máyáng Miáozú Zìzhìxiàn</v>
      </c>
      <c r="N992" t="str">
        <f>VLOOKUP(I992,CHOOSE({1,2},Table2[Native],Table2[Name]),2,0)</f>
        <v>Huáihuà Shì</v>
      </c>
      <c r="O992" t="str">
        <f t="shared" si="62"/>
        <v>Liping Xiang (Huáihuà Shì)</v>
      </c>
      <c r="P992" s="11" t="str">
        <f t="shared" si="63"/>
        <v>Liping Xiang (Huáihuà Shì)</v>
      </c>
    </row>
    <row r="993" spans="1:16" hidden="1" x14ac:dyDescent="0.25">
      <c r="A993" t="s">
        <v>3036</v>
      </c>
      <c r="B993" t="str">
        <f t="shared" si="60"/>
        <v>Lìshān Zhèn</v>
      </c>
      <c r="C993" t="str">
        <f t="shared" si="61"/>
        <v>Lìshān Zhèn</v>
      </c>
      <c r="D993" t="s">
        <v>3037</v>
      </c>
      <c r="E993" t="s">
        <v>306</v>
      </c>
      <c r="F993" t="str">
        <f>_xlfn.CONCAT(D993,", ",H993,", ",I993,", ","湖南省")</f>
        <v>栗山镇, 湘乡市, 湘潭市, 湖南省</v>
      </c>
      <c r="G993">
        <v>22874</v>
      </c>
      <c r="H993" t="s">
        <v>165</v>
      </c>
      <c r="I993" t="s">
        <v>159</v>
      </c>
      <c r="J993">
        <f>VLOOKUP(F993,[1]!china_towns_second__2[[Column1]:[Y]],3,FALSE)</f>
        <v>27.5940640741815</v>
      </c>
      <c r="K993">
        <f>VLOOKUP(F993,[1]!china_towns_second__2[[Column1]:[Y]],2,FALSE)</f>
        <v>112.41157200000001</v>
      </c>
      <c r="L993" t="s">
        <v>6891</v>
      </c>
      <c r="M993" t="str">
        <f>VLOOKUP(H993,CHOOSE({1,2},Table2[Native],Table2[Name]),2,0)</f>
        <v>Xiāngxiāng Shì</v>
      </c>
      <c r="N993" t="str">
        <f>VLOOKUP(I993,CHOOSE({1,2},Table2[Native],Table2[Name]),2,0)</f>
        <v>Xiāngtán Shì</v>
      </c>
      <c r="O993" t="str">
        <f t="shared" si="62"/>
        <v>Lishan Zhen (Xiāngtán Shì)</v>
      </c>
      <c r="P993" s="11" t="str">
        <f t="shared" si="63"/>
        <v>Lishan Zhen (Xiāngtán Shì)</v>
      </c>
    </row>
    <row r="994" spans="1:16" hidden="1" x14ac:dyDescent="0.25">
      <c r="A994" t="s">
        <v>2083</v>
      </c>
      <c r="B994" t="str">
        <f t="shared" si="60"/>
        <v>Lĭshù Xiāng</v>
      </c>
      <c r="C994" t="str">
        <f t="shared" si="61"/>
        <v>Lĭshù Xiāng</v>
      </c>
      <c r="D994" t="s">
        <v>2084</v>
      </c>
      <c r="E994" t="s">
        <v>280</v>
      </c>
      <c r="F994" t="str">
        <f>_xlfn.CONCAT(D994,", ",H994,", ",I994,", ","湖南省")</f>
        <v>李树乡, 新晃侗族自治县, 怀化市, 湖南省</v>
      </c>
      <c r="G994">
        <v>8713</v>
      </c>
      <c r="H994" t="s">
        <v>111</v>
      </c>
      <c r="I994" t="s">
        <v>95</v>
      </c>
      <c r="J994" t="e">
        <f>VLOOKUP(F994,[1]!china_towns_second__2[[Column1]:[Y]],3,FALSE)</f>
        <v>#N/A</v>
      </c>
      <c r="K994" t="e">
        <f>VLOOKUP(F994,[1]!china_towns_second__2[[Column1]:[Y]],2,FALSE)</f>
        <v>#N/A</v>
      </c>
      <c r="L994" t="s">
        <v>6892</v>
      </c>
      <c r="M994" t="str">
        <f>VLOOKUP(H994,CHOOSE({1,2},Table2[Native],Table2[Name]),2,0)</f>
        <v>Xīnhuăng Dòngzú Zìzhìxiàn</v>
      </c>
      <c r="N994" t="str">
        <f>VLOOKUP(I994,CHOOSE({1,2},Table2[Native],Table2[Name]),2,0)</f>
        <v>Huáihuà Shì</v>
      </c>
      <c r="O994" t="str">
        <f t="shared" si="62"/>
        <v>Lishu Xiang (Huáihuà Shì)</v>
      </c>
      <c r="P994" s="11" t="str">
        <f t="shared" si="63"/>
        <v>Lishu Xiang (Huáihuà Shì)</v>
      </c>
    </row>
    <row r="995" spans="1:16" hidden="1" x14ac:dyDescent="0.25">
      <c r="A995" t="s">
        <v>4634</v>
      </c>
      <c r="B995" t="str">
        <f t="shared" si="60"/>
        <v>Lǐtián Zhèn [incl. Nánqiáo Zhèn, Fùlĭ Zhèn]</v>
      </c>
      <c r="C995" t="str">
        <f t="shared" si="61"/>
        <v>Lǐtián Zhèn [incl. Nánqiáo Zhèn, Fùlĭ Zhèn]</v>
      </c>
      <c r="D995" t="s">
        <v>4635</v>
      </c>
      <c r="E995" t="s">
        <v>306</v>
      </c>
      <c r="F995" t="str">
        <f>_xlfn.CONCAT(D995,", ",H995,", ",I995,", ","湖南省")</f>
        <v>李畋镇, 醴陵市, 株洲市, 湖南省</v>
      </c>
      <c r="G995">
        <v>75225</v>
      </c>
      <c r="H995" t="s">
        <v>256</v>
      </c>
      <c r="I995" t="s">
        <v>250</v>
      </c>
      <c r="J995">
        <f>VLOOKUP(F995,[1]!china_towns_second__2[[Column1]:[Y]],3,FALSE)</f>
        <v>27.8609242745279</v>
      </c>
      <c r="K995">
        <f>VLOOKUP(F995,[1]!china_towns_second__2[[Column1]:[Y]],2,FALSE)</f>
        <v>113.6330231</v>
      </c>
      <c r="L995" t="s">
        <v>6893</v>
      </c>
      <c r="M995" t="str">
        <f>VLOOKUP(H995,CHOOSE({1,2},Table2[Native],Table2[Name]),2,0)</f>
        <v>Lĭlíng Shì</v>
      </c>
      <c r="N995" t="str">
        <f>VLOOKUP(I995,CHOOSE({1,2},Table2[Native],Table2[Name]),2,0)</f>
        <v>Zhūzhōu Shì</v>
      </c>
      <c r="O995" t="str">
        <f t="shared" si="62"/>
        <v>Litian Zhen [incl. Nanqiao Zhen, Fuli Zhen] (Zhūzhōu Shì)</v>
      </c>
      <c r="P995" s="11" t="str">
        <f t="shared" si="63"/>
        <v>Litian Zhen [incl. Nanqiao Zhen, Fuli Zhen] (Zhūzhōu Shì)</v>
      </c>
    </row>
    <row r="996" spans="1:16" hidden="1" x14ac:dyDescent="0.25">
      <c r="A996" t="s">
        <v>1203</v>
      </c>
      <c r="B996" t="str">
        <f t="shared" si="60"/>
        <v>Lĭtián Zhèn [incl. Xīnhuá Xiāng]</v>
      </c>
      <c r="C996" t="str">
        <f t="shared" si="61"/>
        <v>Lĭtián Zhèn [incl. Xīnhuá Xiāng]</v>
      </c>
      <c r="D996" t="s">
        <v>1204</v>
      </c>
      <c r="E996" t="s">
        <v>306</v>
      </c>
      <c r="F996" t="str">
        <f>_xlfn.CONCAT(D996,", ",H996,", ",I996,", ","湖南省")</f>
        <v>里田镇, 宜章县, 郴州市, 湖南省</v>
      </c>
      <c r="G996">
        <v>21450</v>
      </c>
      <c r="H996" t="s">
        <v>66</v>
      </c>
      <c r="I996" t="s">
        <v>48</v>
      </c>
      <c r="J996">
        <f>VLOOKUP(F996,[1]!china_towns_second__2[[Column1]:[Y]],3,FALSE)</f>
        <v>25.5593171709472</v>
      </c>
      <c r="K996">
        <f>VLOOKUP(F996,[1]!china_towns_second__2[[Column1]:[Y]],2,FALSE)</f>
        <v>113.2447768</v>
      </c>
      <c r="L996" t="s">
        <v>6894</v>
      </c>
      <c r="M996" t="str">
        <f>VLOOKUP(H996,CHOOSE({1,2},Table2[Native],Table2[Name]),2,0)</f>
        <v>Yízhāng Xiàn</v>
      </c>
      <c r="N996" t="str">
        <f>VLOOKUP(I996,CHOOSE({1,2},Table2[Native],Table2[Name]),2,0)</f>
        <v>Chēnzhōu Shì</v>
      </c>
      <c r="O996" t="str">
        <f t="shared" si="62"/>
        <v>Litian Zhen [incl. Xinhua Xiang] (Chēnzhōu Shì)</v>
      </c>
      <c r="P996" s="11" t="str">
        <f t="shared" si="63"/>
        <v>Litian Zhen [incl. Xinhua Xiang] (Chēnzhōu Shì)</v>
      </c>
    </row>
    <row r="997" spans="1:16" hidden="1" x14ac:dyDescent="0.25">
      <c r="A997" t="s">
        <v>3819</v>
      </c>
      <c r="B997" t="str">
        <f t="shared" si="60"/>
        <v>Lítóu Yáozú Xiāng</v>
      </c>
      <c r="C997" t="str">
        <f t="shared" si="61"/>
        <v>Lítóu Yáozú Xiāng</v>
      </c>
      <c r="D997" t="s">
        <v>3820</v>
      </c>
      <c r="E997" t="s">
        <v>280</v>
      </c>
      <c r="F997" t="str">
        <f>_xlfn.CONCAT(D997,", ",H997,", ",I997,", ","湖南省")</f>
        <v>犁头瑶族乡, 蓝山县, 永州市, 湖南省</v>
      </c>
      <c r="G997">
        <v>1423</v>
      </c>
      <c r="H997" t="s">
        <v>209</v>
      </c>
      <c r="I997" t="s">
        <v>200</v>
      </c>
      <c r="J997" t="e">
        <f>VLOOKUP(F997,[1]!china_towns_second__2[[Column1]:[Y]],3,FALSE)</f>
        <v>#N/A</v>
      </c>
      <c r="K997" t="e">
        <f>VLOOKUP(F997,[1]!china_towns_second__2[[Column1]:[Y]],2,FALSE)</f>
        <v>#N/A</v>
      </c>
      <c r="L997" t="s">
        <v>6895</v>
      </c>
      <c r="M997" t="str">
        <f>VLOOKUP(H997,CHOOSE({1,2},Table2[Native],Table2[Name]),2,0)</f>
        <v>Lánshān Xiàn</v>
      </c>
      <c r="N997" t="str">
        <f>VLOOKUP(I997,CHOOSE({1,2},Table2[Native],Table2[Name]),2,0)</f>
        <v>Yŏngzhōu Shì</v>
      </c>
      <c r="O997" t="str">
        <f t="shared" si="62"/>
        <v>Litou Yaozu Xiang (Yŏngzhōu Shì)</v>
      </c>
      <c r="P997" s="11" t="str">
        <f t="shared" si="63"/>
        <v>Litou Yaozu Xiang (Yŏngzhōu Shì)</v>
      </c>
    </row>
    <row r="998" spans="1:16" hidden="1" x14ac:dyDescent="0.25">
      <c r="A998" t="s">
        <v>896</v>
      </c>
      <c r="B998" t="str">
        <f t="shared" si="60"/>
        <v>Lítuō Jiēdào</v>
      </c>
      <c r="C998" t="str">
        <f t="shared" si="61"/>
        <v>Lítuō Jiēdào</v>
      </c>
      <c r="D998" t="s">
        <v>897</v>
      </c>
      <c r="E998" t="s">
        <v>287</v>
      </c>
      <c r="F998" t="str">
        <f>_xlfn.CONCAT(D998,", ",H998,", ",I998,", ","湖南省")</f>
        <v>黎托街道, 雨花区, 长沙市, 湖南省</v>
      </c>
      <c r="G998">
        <v>64717</v>
      </c>
      <c r="H998" t="s">
        <v>46</v>
      </c>
      <c r="I998" t="s">
        <v>28</v>
      </c>
      <c r="J998">
        <f>VLOOKUP(F998,[1]!china_towns_second__2[[Column1]:[Y]],3,FALSE)</f>
        <v>28.1720959548068</v>
      </c>
      <c r="K998">
        <f>VLOOKUP(F998,[1]!china_towns_second__2[[Column1]:[Y]],2,FALSE)</f>
        <v>113.0589416</v>
      </c>
      <c r="L998" t="s">
        <v>6896</v>
      </c>
      <c r="M998" t="str">
        <f>VLOOKUP(H998,CHOOSE({1,2},Table2[Native],Table2[Name]),2,0)</f>
        <v>Yŭhuā Qū</v>
      </c>
      <c r="N998" t="str">
        <f>VLOOKUP(I998,CHOOSE({1,2},Table2[Native],Table2[Name]),2,0)</f>
        <v>Chángshā Shì</v>
      </c>
      <c r="O998" t="str">
        <f t="shared" si="62"/>
        <v>Lituo Jiedao (Chángshā Shì)</v>
      </c>
      <c r="P998" s="11" t="str">
        <f t="shared" si="63"/>
        <v>Lituo Jiedao (Chángshā Shì)</v>
      </c>
    </row>
    <row r="999" spans="1:16" hidden="1" x14ac:dyDescent="0.25">
      <c r="A999" t="s">
        <v>3261</v>
      </c>
      <c r="B999" t="str">
        <f t="shared" si="60"/>
        <v>Liŭbó Xiāng</v>
      </c>
      <c r="C999" t="str">
        <f t="shared" si="61"/>
        <v>Liŭbó Xiāng</v>
      </c>
      <c r="D999" t="s">
        <v>3262</v>
      </c>
      <c r="E999" t="s">
        <v>280</v>
      </c>
      <c r="F999" t="str">
        <f>_xlfn.CONCAT(D999,", ",H999,", ",I999,", ","湖南省")</f>
        <v>柳薄乡, 凤凰县, 湘西土家族苗族自治州, 湖南省</v>
      </c>
      <c r="G999">
        <v>7353</v>
      </c>
      <c r="H999" t="s">
        <v>174</v>
      </c>
      <c r="I999" t="s">
        <v>170</v>
      </c>
      <c r="J999" t="e">
        <f>VLOOKUP(F999,[1]!china_towns_second__2[[Column1]:[Y]],3,FALSE)</f>
        <v>#N/A</v>
      </c>
      <c r="K999" t="e">
        <f>VLOOKUP(F999,[1]!china_towns_second__2[[Column1]:[Y]],2,FALSE)</f>
        <v>#N/A</v>
      </c>
      <c r="L999" t="s">
        <v>6897</v>
      </c>
      <c r="M999" t="str">
        <f>VLOOKUP(H999,CHOOSE({1,2},Table2[Native],Table2[Name]),2,0)</f>
        <v>Fènghuáng Xiàn</v>
      </c>
      <c r="N999" t="str">
        <f>VLOOKUP(I999,CHOOSE({1,2},Table2[Native],Table2[Name]),2,0)</f>
        <v>Xiāngxī Tŭjiāzú Miáozú Zìzhìzhōu</v>
      </c>
      <c r="O999" t="str">
        <f t="shared" si="62"/>
        <v>Liubo Xiang (Xiāngxī Tŭjiāzú Miáozú Zìzhìzhōu)</v>
      </c>
      <c r="P999" s="11" t="str">
        <f t="shared" si="63"/>
        <v>Liubo Xiang (Xiāngxī Tŭjiāzú Miáozú Zìzhìzhōu)</v>
      </c>
    </row>
    <row r="1000" spans="1:16" hidden="1" x14ac:dyDescent="0.25">
      <c r="A1000" t="s">
        <v>2767</v>
      </c>
      <c r="B1000" t="str">
        <f t="shared" si="60"/>
        <v>Liùdūzhài Zhèn</v>
      </c>
      <c r="C1000" t="str">
        <f t="shared" si="61"/>
        <v>Liùdūzhài Zhèn</v>
      </c>
      <c r="D1000" t="s">
        <v>2768</v>
      </c>
      <c r="E1000" t="s">
        <v>306</v>
      </c>
      <c r="F1000" t="str">
        <f>_xlfn.CONCAT(D1000,", ",H1000,", ",I1000,", ","湖南省")</f>
        <v>六都寨镇, 隆回县, 邵阳市, 湖南省</v>
      </c>
      <c r="G1000">
        <v>53779</v>
      </c>
      <c r="H1000" t="s">
        <v>143</v>
      </c>
      <c r="I1000" t="s">
        <v>133</v>
      </c>
      <c r="J1000">
        <f>VLOOKUP(F1000,[1]!china_towns_second__2[[Column1]:[Y]],3,FALSE)</f>
        <v>27.340342531359699</v>
      </c>
      <c r="K1000">
        <f>VLOOKUP(F1000,[1]!china_towns_second__2[[Column1]:[Y]],2,FALSE)</f>
        <v>110.8904412</v>
      </c>
      <c r="L1000" t="s">
        <v>6898</v>
      </c>
      <c r="M1000" t="str">
        <f>VLOOKUP(H1000,CHOOSE({1,2},Table2[Native],Table2[Name]),2,0)</f>
        <v>Lónghuí Xiàn</v>
      </c>
      <c r="N1000" t="str">
        <f>VLOOKUP(I1000,CHOOSE({1,2},Table2[Native],Table2[Name]),2,0)</f>
        <v>Shàoyáng Shì</v>
      </c>
      <c r="O1000" t="str">
        <f t="shared" si="62"/>
        <v>Liuduzhai Zhen (Shàoyáng Shì)</v>
      </c>
      <c r="P1000" s="11" t="str">
        <f t="shared" si="63"/>
        <v>Liuduzhai Zhen (Shàoyáng Shì)</v>
      </c>
    </row>
    <row r="1001" spans="1:16" hidden="1" x14ac:dyDescent="0.25">
      <c r="A1001" t="s">
        <v>1205</v>
      </c>
      <c r="B1001" t="str">
        <f t="shared" si="60"/>
        <v>Liúfēng Zhèn [incl. Zhāngmù Xiāng, Bănqiáo Xiāng]</v>
      </c>
      <c r="C1001" t="str">
        <f t="shared" si="61"/>
        <v>Liúfēng Zhèn [incl. Zhāngmù Xiāng, Bănqiáo Xiāng]</v>
      </c>
      <c r="D1001" t="s">
        <v>1206</v>
      </c>
      <c r="E1001" t="s">
        <v>306</v>
      </c>
      <c r="F1001" t="str">
        <f>_xlfn.CONCAT(D1001,", ",H1001,", ",I1001,", ","湖南省")</f>
        <v>流峰镇, 桂阳县, 郴州市, 湖南省</v>
      </c>
      <c r="G1001">
        <v>44190</v>
      </c>
      <c r="H1001" t="s">
        <v>56</v>
      </c>
      <c r="I1001" t="s">
        <v>48</v>
      </c>
      <c r="J1001">
        <f>VLOOKUP(F1001,[1]!china_towns_second__2[[Column1]:[Y]],3,FALSE)</f>
        <v>25.971256199999999</v>
      </c>
      <c r="K1001">
        <f>VLOOKUP(F1001,[1]!china_towns_second__2[[Column1]:[Y]],2,FALSE)</f>
        <v>112.48088989999999</v>
      </c>
      <c r="L1001" t="s">
        <v>6899</v>
      </c>
      <c r="M1001" t="str">
        <f>VLOOKUP(H1001,CHOOSE({1,2},Table2[Native],Table2[Name]),2,0)</f>
        <v>Guìyáng Xiàn</v>
      </c>
      <c r="N1001" t="str">
        <f>VLOOKUP(I1001,CHOOSE({1,2},Table2[Native],Table2[Name]),2,0)</f>
        <v>Chēnzhōu Shì</v>
      </c>
      <c r="O1001" t="str">
        <f t="shared" si="62"/>
        <v>Liufeng Zhen [incl. Zhangmu Xiang, Banqiao Xiang] (Chēnzhōu Shì)</v>
      </c>
      <c r="P1001" s="11" t="str">
        <f t="shared" si="63"/>
        <v>Liufeng Zhen [incl. Zhangmu Xiang, Banqiao Xiang] (Chēnzhōu Shì)</v>
      </c>
    </row>
    <row r="1002" spans="1:16" hidden="1" x14ac:dyDescent="0.25">
      <c r="A1002" t="s">
        <v>2769</v>
      </c>
      <c r="B1002" t="str">
        <f t="shared" si="60"/>
        <v>Liúguānglĭng Zhèn</v>
      </c>
      <c r="C1002" t="str">
        <f t="shared" si="61"/>
        <v>Liúguānglĭng Zhèn</v>
      </c>
      <c r="D1002" t="s">
        <v>2770</v>
      </c>
      <c r="E1002" t="s">
        <v>306</v>
      </c>
      <c r="F1002" t="str">
        <f>_xlfn.CONCAT(D1002,", ",H1002,", ",I1002,", ","湖南省")</f>
        <v>流光岭镇, 邵东市, 邵阳市, 湖南省</v>
      </c>
      <c r="G1002">
        <v>13884</v>
      </c>
      <c r="H1002" t="s">
        <v>145</v>
      </c>
      <c r="I1002" t="s">
        <v>133</v>
      </c>
      <c r="J1002">
        <f>VLOOKUP(F1002,[1]!china_towns_second__2[[Column1]:[Y]],3,FALSE)</f>
        <v>27.237031184743199</v>
      </c>
      <c r="K1002">
        <f>VLOOKUP(F1002,[1]!china_towns_second__2[[Column1]:[Y]],2,FALSE)</f>
        <v>111.94440760000001</v>
      </c>
      <c r="L1002" t="s">
        <v>6900</v>
      </c>
      <c r="M1002" t="str">
        <f>VLOOKUP(H1002,CHOOSE({1,2},Table2[Native],Table2[Name]),2,0)</f>
        <v>Shàodōng Shì</v>
      </c>
      <c r="N1002" t="str">
        <f>VLOOKUP(I1002,CHOOSE({1,2},Table2[Native],Table2[Name]),2,0)</f>
        <v>Shàoyáng Shì</v>
      </c>
      <c r="O1002" t="str">
        <f t="shared" si="62"/>
        <v>Liuguangling Zhen (Shàoyáng Shì)</v>
      </c>
      <c r="P1002" s="11" t="str">
        <f t="shared" si="63"/>
        <v>Liuguangling Zhen (Shàoyáng Shì)</v>
      </c>
    </row>
    <row r="1003" spans="1:16" hidden="1" x14ac:dyDescent="0.25">
      <c r="A1003" t="s">
        <v>4430</v>
      </c>
      <c r="B1003" t="str">
        <f t="shared" si="60"/>
        <v>Liújiāpíng Báizú Xiāng</v>
      </c>
      <c r="C1003" t="str">
        <f t="shared" si="61"/>
        <v>Liújiāpíng Báizú Xiāng</v>
      </c>
      <c r="D1003" t="s">
        <v>4431</v>
      </c>
      <c r="E1003" t="s">
        <v>280</v>
      </c>
      <c r="F1003" t="str">
        <f>_xlfn.CONCAT(D1003,", ",H1003,", ",I1003,", ","湖南省")</f>
        <v>刘家坪白族乡, 桑植县, 张家界市, 湖南省</v>
      </c>
      <c r="G1003">
        <v>8688</v>
      </c>
      <c r="H1003" t="s">
        <v>244</v>
      </c>
      <c r="I1003" t="s">
        <v>240</v>
      </c>
      <c r="J1003" t="e">
        <f>VLOOKUP(F1003,[1]!china_towns_second__2[[Column1]:[Y]],3,FALSE)</f>
        <v>#N/A</v>
      </c>
      <c r="K1003" t="e">
        <f>VLOOKUP(F1003,[1]!china_towns_second__2[[Column1]:[Y]],2,FALSE)</f>
        <v>#N/A</v>
      </c>
      <c r="L1003" t="s">
        <v>6901</v>
      </c>
      <c r="M1003" t="str">
        <f>VLOOKUP(H1003,CHOOSE({1,2},Table2[Native],Table2[Name]),2,0)</f>
        <v>Sāngzhí Xiàn</v>
      </c>
      <c r="N1003" t="str">
        <f>VLOOKUP(I1003,CHOOSE({1,2},Table2[Native],Table2[Name]),2,0)</f>
        <v>Zhāngjiājiè Shì</v>
      </c>
      <c r="O1003" t="str">
        <f t="shared" si="62"/>
        <v>Liujiaping Baizu Xiang (Zhāngjiājiè Shì)</v>
      </c>
      <c r="P1003" s="11" t="str">
        <f t="shared" si="63"/>
        <v>Liujiaping Baizu Xiang (Zhāngjiājiè Shì)</v>
      </c>
    </row>
    <row r="1004" spans="1:16" hidden="1" x14ac:dyDescent="0.25">
      <c r="A1004" t="s">
        <v>4165</v>
      </c>
      <c r="B1004" t="str">
        <f t="shared" si="60"/>
        <v>Liŭlínzhōu Jiēdào [incl. Xīchéng Jiēdào]</v>
      </c>
      <c r="C1004" t="str">
        <f t="shared" si="61"/>
        <v>Liŭlínzhōu Jiēdào [incl. Xīchéng Jiēdào]</v>
      </c>
      <c r="D1004" t="s">
        <v>4166</v>
      </c>
      <c r="E1004" t="s">
        <v>287</v>
      </c>
      <c r="F1004" t="str">
        <f>_xlfn.CONCAT(D1004,", ",H1004,", ",I1004,", ","湖南省")</f>
        <v>柳林洲街道, 君山区, 岳阳市, 湖南省</v>
      </c>
      <c r="G1004">
        <v>81014</v>
      </c>
      <c r="H1004" t="s">
        <v>225</v>
      </c>
      <c r="I1004" t="s">
        <v>221</v>
      </c>
      <c r="J1004" t="e">
        <f>VLOOKUP(F1004,[1]!china_towns_second__2[[Column1]:[Y]],3,FALSE)</f>
        <v>#N/A</v>
      </c>
      <c r="K1004" t="e">
        <f>VLOOKUP(F1004,[1]!china_towns_second__2[[Column1]:[Y]],2,FALSE)</f>
        <v>#N/A</v>
      </c>
      <c r="L1004" t="s">
        <v>6902</v>
      </c>
      <c r="M1004" t="str">
        <f>VLOOKUP(H1004,CHOOSE({1,2},Table2[Native],Table2[Name]),2,0)</f>
        <v>Jūnshān Qū</v>
      </c>
      <c r="N1004" t="str">
        <f>VLOOKUP(I1004,CHOOSE({1,2},Table2[Native],Table2[Name]),2,0)</f>
        <v>Yuèyáng Shì</v>
      </c>
      <c r="O1004" t="str">
        <f t="shared" si="62"/>
        <v>Liulinzhou Jiedao [incl. Xicheng Jiedao] (Yuèyáng Shì)</v>
      </c>
      <c r="P1004" s="11" t="str">
        <f t="shared" si="63"/>
        <v>Liulinzhou Jiedao [incl. Xicheng Jiedao] (Yuèyáng Shì)</v>
      </c>
    </row>
    <row r="1005" spans="1:16" hidden="1" x14ac:dyDescent="0.25">
      <c r="A1005" t="s">
        <v>2481</v>
      </c>
      <c r="B1005" t="str">
        <f t="shared" si="60"/>
        <v>Liùmŭtáng Jiēdào</v>
      </c>
      <c r="C1005" t="str">
        <f t="shared" si="61"/>
        <v>Liùmŭtáng Jiēdào</v>
      </c>
      <c r="D1005" t="s">
        <v>2482</v>
      </c>
      <c r="E1005" t="s">
        <v>287</v>
      </c>
      <c r="F1005" t="str">
        <f>_xlfn.CONCAT(D1005,", ",H1005,", ",I1005,", ","湖南省")</f>
        <v>六亩塘街道, 涟源市, 娄底市, 湖南省</v>
      </c>
      <c r="G1005">
        <v>57951</v>
      </c>
      <c r="H1005" t="s">
        <v>125</v>
      </c>
      <c r="I1005" t="s">
        <v>121</v>
      </c>
      <c r="J1005" t="e">
        <f>VLOOKUP(F1005,[1]!china_towns_second__2[[Column1]:[Y]],3,FALSE)</f>
        <v>#N/A</v>
      </c>
      <c r="K1005" t="e">
        <f>VLOOKUP(F1005,[1]!china_towns_second__2[[Column1]:[Y]],2,FALSE)</f>
        <v>#N/A</v>
      </c>
      <c r="L1005" t="s">
        <v>6903</v>
      </c>
      <c r="M1005" t="str">
        <f>VLOOKUP(H1005,CHOOSE({1,2},Table2[Native],Table2[Name]),2,0)</f>
        <v>Liányuán Shì</v>
      </c>
      <c r="N1005" t="str">
        <f>VLOOKUP(I1005,CHOOSE({1,2},Table2[Native],Table2[Name]),2,0)</f>
        <v>Lóudĭ Shì</v>
      </c>
      <c r="O1005" t="str">
        <f t="shared" si="62"/>
        <v>Liumutang Jiedao (Lóudĭ Shì)</v>
      </c>
      <c r="P1005" s="11" t="str">
        <f t="shared" si="63"/>
        <v>Liumutang Jiedao (Lóudĭ Shì)</v>
      </c>
    </row>
    <row r="1006" spans="1:16" hidden="1" x14ac:dyDescent="0.25">
      <c r="A1006" t="s">
        <v>898</v>
      </c>
      <c r="B1006" t="str">
        <f t="shared" si="60"/>
        <v>Liúshāhé Zhèn</v>
      </c>
      <c r="C1006" t="str">
        <f t="shared" si="61"/>
        <v>Liúshāhé Zhèn</v>
      </c>
      <c r="D1006" t="s">
        <v>899</v>
      </c>
      <c r="E1006" t="s">
        <v>306</v>
      </c>
      <c r="F1006" t="str">
        <f>_xlfn.CONCAT(D1006,", ",H1006,", ",I1006,", ","湖南省")</f>
        <v>流沙河镇, 宁乡市, 长沙市, 湖南省</v>
      </c>
      <c r="G1006">
        <v>48972</v>
      </c>
      <c r="H1006" t="s">
        <v>38</v>
      </c>
      <c r="I1006" t="s">
        <v>28</v>
      </c>
      <c r="J1006">
        <f>VLOOKUP(F1006,[1]!china_towns_second__2[[Column1]:[Y]],3,FALSE)</f>
        <v>27.995725113988598</v>
      </c>
      <c r="K1006">
        <f>VLOOKUP(F1006,[1]!china_towns_second__2[[Column1]:[Y]],2,FALSE)</f>
        <v>112.10945100000001</v>
      </c>
      <c r="L1006" t="s">
        <v>6904</v>
      </c>
      <c r="M1006" t="str">
        <f>VLOOKUP(H1006,CHOOSE({1,2},Table2[Native],Table2[Name]),2,0)</f>
        <v>Níngxiāng Shì</v>
      </c>
      <c r="N1006" t="str">
        <f>VLOOKUP(I1006,CHOOSE({1,2},Table2[Native],Table2[Name]),2,0)</f>
        <v>Chángshā Shì</v>
      </c>
      <c r="O1006" t="str">
        <f t="shared" si="62"/>
        <v>Liushahe Zhen (Chángshā Shì)</v>
      </c>
      <c r="P1006" s="11" t="str">
        <f t="shared" si="63"/>
        <v>Liushahe Zhen (Chángshā Shì)</v>
      </c>
    </row>
    <row r="1007" spans="1:16" hidden="1" x14ac:dyDescent="0.25">
      <c r="A1007" t="s">
        <v>1640</v>
      </c>
      <c r="B1007" t="str">
        <f t="shared" si="60"/>
        <v>Liúshì Zhèn</v>
      </c>
      <c r="C1007" t="str">
        <f t="shared" si="61"/>
        <v>Liúshì Zhèn</v>
      </c>
      <c r="D1007" t="s">
        <v>1641</v>
      </c>
      <c r="E1007" t="s">
        <v>306</v>
      </c>
      <c r="F1007" t="str">
        <f>_xlfn.CONCAT(D1007,", ",H1007,", ",I1007,", ","湖南省")</f>
        <v>硫市镇, 衡南县, 衡阳市, 湖南省</v>
      </c>
      <c r="G1007">
        <v>36972</v>
      </c>
      <c r="H1007" t="s">
        <v>78</v>
      </c>
      <c r="I1007" t="s">
        <v>72</v>
      </c>
      <c r="J1007">
        <f>VLOOKUP(F1007,[1]!china_towns_second__2[[Column1]:[Y]],3,FALSE)</f>
        <v>26.717100486656499</v>
      </c>
      <c r="K1007">
        <f>VLOOKUP(F1007,[1]!china_towns_second__2[[Column1]:[Y]],2,FALSE)</f>
        <v>112.4448223</v>
      </c>
      <c r="L1007" t="s">
        <v>6905</v>
      </c>
      <c r="M1007" t="str">
        <f>VLOOKUP(H1007,CHOOSE({1,2},Table2[Native],Table2[Name]),2,0)</f>
        <v>Héngnán Xiàn</v>
      </c>
      <c r="N1007" t="str">
        <f>VLOOKUP(I1007,CHOOSE({1,2},Table2[Native],Table2[Name]),2,0)</f>
        <v>Héngyáng Shì</v>
      </c>
      <c r="O1007" t="str">
        <f t="shared" si="62"/>
        <v>Liushi Zhen (Héngyáng Shì)</v>
      </c>
      <c r="P1007" s="11" t="str">
        <f t="shared" si="63"/>
        <v>Liushi Zhen (Héngyáng Shì)</v>
      </c>
    </row>
    <row r="1008" spans="1:16" hidden="1" x14ac:dyDescent="0.25">
      <c r="A1008" t="s">
        <v>4167</v>
      </c>
      <c r="B1008" t="str">
        <f t="shared" si="60"/>
        <v>Liùtáng Xiāng</v>
      </c>
      <c r="C1008" t="str">
        <f t="shared" si="61"/>
        <v>Liùtáng Xiāng</v>
      </c>
      <c r="D1008" t="s">
        <v>4168</v>
      </c>
      <c r="E1008" t="s">
        <v>280</v>
      </c>
      <c r="F1008" t="str">
        <f>_xlfn.CONCAT(D1008,", ",H1008,", ",I1008,", ","湖南省")</f>
        <v>六塘乡, 湘阴县, 岳阳市, 湖南省</v>
      </c>
      <c r="G1008">
        <v>13389</v>
      </c>
      <c r="H1008" t="s">
        <v>232</v>
      </c>
      <c r="I1008" t="s">
        <v>221</v>
      </c>
      <c r="J1008" t="e">
        <f>VLOOKUP(F1008,[1]!china_towns_second__2[[Column1]:[Y]],3,FALSE)</f>
        <v>#N/A</v>
      </c>
      <c r="K1008" t="e">
        <f>VLOOKUP(F1008,[1]!china_towns_second__2[[Column1]:[Y]],2,FALSE)</f>
        <v>#N/A</v>
      </c>
      <c r="L1008" t="s">
        <v>6906</v>
      </c>
      <c r="M1008" t="str">
        <f>VLOOKUP(H1008,CHOOSE({1,2},Table2[Native],Table2[Name]),2,0)</f>
        <v>Xiāngyīn Xiàn</v>
      </c>
      <c r="N1008" t="str">
        <f>VLOOKUP(I1008,CHOOSE({1,2},Table2[Native],Table2[Name]),2,0)</f>
        <v>Yuèyáng Shì</v>
      </c>
      <c r="O1008" t="str">
        <f t="shared" si="62"/>
        <v>Liutang Xiang (Yuèyáng Shì)</v>
      </c>
      <c r="P1008" s="11" t="str">
        <f t="shared" si="63"/>
        <v>Liutang Xiang (Yuèyáng Shì)</v>
      </c>
    </row>
    <row r="1009" spans="1:16" hidden="1" x14ac:dyDescent="0.25">
      <c r="A1009" t="s">
        <v>481</v>
      </c>
      <c r="B1009" t="str">
        <f t="shared" si="60"/>
        <v>Liŭyèhú Jiēdào</v>
      </c>
      <c r="C1009" t="str">
        <f t="shared" si="61"/>
        <v>Liŭyèhú Jiēdào</v>
      </c>
      <c r="D1009" t="s">
        <v>482</v>
      </c>
      <c r="E1009" t="s">
        <v>287</v>
      </c>
      <c r="F1009" t="str">
        <f>_xlfn.CONCAT(D1009,", ",H1009,", ",I1009,", ","湖南省")</f>
        <v>柳叶湖街道, 武陵区, 常德市, 湖南省</v>
      </c>
      <c r="G1009">
        <v>24476</v>
      </c>
      <c r="H1009" t="s">
        <v>26</v>
      </c>
      <c r="I1009" t="s">
        <v>6</v>
      </c>
      <c r="J1009" t="e">
        <f>VLOOKUP(F1009,[1]!china_towns_second__2[[Column1]:[Y]],3,FALSE)</f>
        <v>#N/A</v>
      </c>
      <c r="K1009" t="e">
        <f>VLOOKUP(F1009,[1]!china_towns_second__2[[Column1]:[Y]],2,FALSE)</f>
        <v>#N/A</v>
      </c>
      <c r="L1009" t="s">
        <v>6907</v>
      </c>
      <c r="M1009" t="str">
        <f>VLOOKUP(H1009,CHOOSE({1,2},Table2[Native],Table2[Name]),2,0)</f>
        <v>Wŭlíng Qū</v>
      </c>
      <c r="N1009" t="str">
        <f>VLOOKUP(I1009,CHOOSE({1,2},Table2[Native],Table2[Name]),2,0)</f>
        <v>Chángdé Shì</v>
      </c>
      <c r="O1009" t="str">
        <f t="shared" si="62"/>
        <v>Liuyehu Jiedao (Chángdé Shì)</v>
      </c>
      <c r="P1009" s="11" t="str">
        <f t="shared" si="63"/>
        <v>Liuyehu Jiedao (Chángdé Shì)</v>
      </c>
    </row>
    <row r="1010" spans="1:16" hidden="1" x14ac:dyDescent="0.25">
      <c r="A1010" t="s">
        <v>1207</v>
      </c>
      <c r="B1010" t="str">
        <f t="shared" si="60"/>
        <v>Liúyuán Xiāng</v>
      </c>
      <c r="C1010" t="str">
        <f t="shared" si="61"/>
        <v>Liúyuán Xiāng</v>
      </c>
      <c r="D1010" t="s">
        <v>1208</v>
      </c>
      <c r="E1010" t="s">
        <v>280</v>
      </c>
      <c r="F1010" t="str">
        <f>_xlfn.CONCAT(D1010,", ",H1010,", ",I1010,", ","湖南省")</f>
        <v>流源乡, 桂东县, 郴州市, 湖南省</v>
      </c>
      <c r="G1010">
        <v>4995</v>
      </c>
      <c r="H1010" t="s">
        <v>54</v>
      </c>
      <c r="I1010" t="s">
        <v>48</v>
      </c>
      <c r="J1010" t="e">
        <f>VLOOKUP(F1010,[1]!china_towns_second__2[[Column1]:[Y]],3,FALSE)</f>
        <v>#N/A</v>
      </c>
      <c r="K1010" t="e">
        <f>VLOOKUP(F1010,[1]!china_towns_second__2[[Column1]:[Y]],2,FALSE)</f>
        <v>#N/A</v>
      </c>
      <c r="L1010" t="s">
        <v>6908</v>
      </c>
      <c r="M1010" t="str">
        <f>VLOOKUP(H1010,CHOOSE({1,2},Table2[Native],Table2[Name]),2,0)</f>
        <v>Guìdōng Xiàn</v>
      </c>
      <c r="N1010" t="str">
        <f>VLOOKUP(I1010,CHOOSE({1,2},Table2[Native],Table2[Name]),2,0)</f>
        <v>Chēnzhōu Shì</v>
      </c>
      <c r="O1010" t="str">
        <f t="shared" si="62"/>
        <v>Liuyuan Xiang (Chēnzhōu Shì)</v>
      </c>
      <c r="P1010" s="11" t="str">
        <f t="shared" si="63"/>
        <v>Liuyuan Xiang (Chēnzhōu Shì)</v>
      </c>
    </row>
    <row r="1011" spans="1:16" hidden="1" x14ac:dyDescent="0.25">
      <c r="A1011" t="s">
        <v>2771</v>
      </c>
      <c r="B1011" t="str">
        <f t="shared" si="60"/>
        <v>Liúzé Zhèn</v>
      </c>
      <c r="C1011" t="str">
        <f t="shared" si="61"/>
        <v>Liúzé Zhèn</v>
      </c>
      <c r="D1011" t="s">
        <v>2772</v>
      </c>
      <c r="E1011" t="s">
        <v>306</v>
      </c>
      <c r="F1011" t="str">
        <f>_xlfn.CONCAT(D1011,", ",H1011,", ",I1011,", ","湖南省")</f>
        <v>流泽镇, 邵东市, 邵阳市, 湖南省</v>
      </c>
      <c r="G1011">
        <v>30647</v>
      </c>
      <c r="H1011" t="s">
        <v>145</v>
      </c>
      <c r="I1011" t="s">
        <v>133</v>
      </c>
      <c r="J1011">
        <f>VLOOKUP(F1011,[1]!china_towns_second__2[[Column1]:[Y]],3,FALSE)</f>
        <v>27.293521548103602</v>
      </c>
      <c r="K1011">
        <f>VLOOKUP(F1011,[1]!china_towns_second__2[[Column1]:[Y]],2,FALSE)</f>
        <v>111.8942236</v>
      </c>
      <c r="L1011" t="s">
        <v>6909</v>
      </c>
      <c r="M1011" t="str">
        <f>VLOOKUP(H1011,CHOOSE({1,2},Table2[Native],Table2[Name]),2,0)</f>
        <v>Shàodōng Shì</v>
      </c>
      <c r="N1011" t="str">
        <f>VLOOKUP(I1011,CHOOSE({1,2},Table2[Native],Table2[Name]),2,0)</f>
        <v>Shàoyáng Shì</v>
      </c>
      <c r="O1011" t="str">
        <f t="shared" si="62"/>
        <v>Liuze Zhen (Shàoyáng Shì)</v>
      </c>
      <c r="P1011" s="11" t="str">
        <f t="shared" si="63"/>
        <v>Liuze Zhen (Shàoyáng Shì)</v>
      </c>
    </row>
    <row r="1012" spans="1:16" hidden="1" x14ac:dyDescent="0.25">
      <c r="A1012" t="s">
        <v>2087</v>
      </c>
      <c r="B1012" t="str">
        <f t="shared" si="60"/>
        <v>Lìxī Xiāng</v>
      </c>
      <c r="C1012" t="str">
        <f t="shared" si="61"/>
        <v>Lìxī Xiāng</v>
      </c>
      <c r="D1012" t="s">
        <v>2088</v>
      </c>
      <c r="E1012" t="s">
        <v>280</v>
      </c>
      <c r="F1012" t="str">
        <f>_xlfn.CONCAT(D1012,", ",H1012,", ",I1012,", ","湖南省")</f>
        <v>荔溪乡, 沅陵县, 怀化市, 湖南省</v>
      </c>
      <c r="G1012">
        <v>27647</v>
      </c>
      <c r="H1012" t="s">
        <v>115</v>
      </c>
      <c r="I1012" t="s">
        <v>95</v>
      </c>
      <c r="J1012" t="e">
        <f>VLOOKUP(F1012,[1]!china_towns_second__2[[Column1]:[Y]],3,FALSE)</f>
        <v>#N/A</v>
      </c>
      <c r="K1012" t="e">
        <f>VLOOKUP(F1012,[1]!china_towns_second__2[[Column1]:[Y]],2,FALSE)</f>
        <v>#N/A</v>
      </c>
      <c r="L1012" t="s">
        <v>6910</v>
      </c>
      <c r="M1012" t="str">
        <f>VLOOKUP(H1012,CHOOSE({1,2},Table2[Native],Table2[Name]),2,0)</f>
        <v>Yuánlíng Xiàn</v>
      </c>
      <c r="N1012" t="str">
        <f>VLOOKUP(I1012,CHOOSE({1,2},Table2[Native],Table2[Name]),2,0)</f>
        <v>Huáihuà Shì</v>
      </c>
      <c r="O1012" t="str">
        <f t="shared" si="62"/>
        <v>Lixi Xiang (Huáihuà Shì)</v>
      </c>
      <c r="P1012" s="11" t="str">
        <f t="shared" si="63"/>
        <v>Lixi Xiang (Huáihuà Shì)</v>
      </c>
    </row>
    <row r="1013" spans="1:16" hidden="1" x14ac:dyDescent="0.25">
      <c r="A1013" t="s">
        <v>3821</v>
      </c>
      <c r="B1013" t="str">
        <f t="shared" si="60"/>
        <v>Lĭxī Zhèn</v>
      </c>
      <c r="C1013" t="str">
        <f t="shared" si="61"/>
        <v>Lĭxī Zhèn</v>
      </c>
      <c r="D1013" t="s">
        <v>3822</v>
      </c>
      <c r="E1013" t="s">
        <v>306</v>
      </c>
      <c r="F1013" t="str">
        <f>_xlfn.CONCAT(D1013,", ",H1013,", ",I1013,", ","湖南省")</f>
        <v>鲤溪镇, 宁远县, 永州市, 湖南省</v>
      </c>
      <c r="G1013">
        <v>40843</v>
      </c>
      <c r="H1013" t="s">
        <v>214</v>
      </c>
      <c r="I1013" t="s">
        <v>200</v>
      </c>
      <c r="J1013">
        <f>VLOOKUP(F1013,[1]!china_towns_second__2[[Column1]:[Y]],3,FALSE)</f>
        <v>25.8819604822469</v>
      </c>
      <c r="K1013">
        <f>VLOOKUP(F1013,[1]!china_towns_second__2[[Column1]:[Y]],2,FALSE)</f>
        <v>112.06094539999999</v>
      </c>
      <c r="L1013" t="s">
        <v>6911</v>
      </c>
      <c r="M1013" t="str">
        <f>VLOOKUP(H1013,CHOOSE({1,2},Table2[Native],Table2[Name]),2,0)</f>
        <v>Níngyuăn Xiàn</v>
      </c>
      <c r="N1013" t="str">
        <f>VLOOKUP(I1013,CHOOSE({1,2},Table2[Native],Table2[Name]),2,0)</f>
        <v>Yŏngzhōu Shì</v>
      </c>
      <c r="O1013" t="str">
        <f t="shared" si="62"/>
        <v>Lixi Zhen (Yŏngzhōu Shì)</v>
      </c>
      <c r="P1013" s="11" t="str">
        <f t="shared" si="63"/>
        <v>Lixi Zhen (Yŏngzhōu Shì)</v>
      </c>
    </row>
    <row r="1014" spans="1:16" hidden="1" x14ac:dyDescent="0.25">
      <c r="A1014" t="s">
        <v>2085</v>
      </c>
      <c r="B1014" t="str">
        <f t="shared" si="60"/>
        <v>Líxīkŏu Xiāng</v>
      </c>
      <c r="C1014" t="str">
        <f t="shared" si="61"/>
        <v>Líxīkŏu Xiāng</v>
      </c>
      <c r="D1014" t="s">
        <v>2086</v>
      </c>
      <c r="E1014" t="s">
        <v>280</v>
      </c>
      <c r="F1014" t="str">
        <f>_xlfn.CONCAT(D1014,", ",H1014,", ",I1014,", ","湖南省")</f>
        <v>梨溪口乡, 芷江侗族自治县, 怀化市, 湖南省</v>
      </c>
      <c r="G1014">
        <v>9081</v>
      </c>
      <c r="H1014" t="s">
        <v>117</v>
      </c>
      <c r="I1014" t="s">
        <v>95</v>
      </c>
      <c r="J1014" t="e">
        <f>VLOOKUP(F1014,[1]!china_towns_second__2[[Column1]:[Y]],3,FALSE)</f>
        <v>#N/A</v>
      </c>
      <c r="K1014" t="e">
        <f>VLOOKUP(F1014,[1]!china_towns_second__2[[Column1]:[Y]],2,FALSE)</f>
        <v>#N/A</v>
      </c>
      <c r="L1014" t="s">
        <v>6912</v>
      </c>
      <c r="M1014" t="str">
        <f>VLOOKUP(H1014,CHOOSE({1,2},Table2[Native],Table2[Name]),2,0)</f>
        <v>Zhĭjiāng Dòngzú Zìzhìxiàn</v>
      </c>
      <c r="N1014" t="str">
        <f>VLOOKUP(I1014,CHOOSE({1,2},Table2[Native],Table2[Name]),2,0)</f>
        <v>Huáihuà Shì</v>
      </c>
      <c r="O1014" t="str">
        <f t="shared" si="62"/>
        <v>Lixikou Xiang (Huáihuà Shì)</v>
      </c>
      <c r="P1014" s="11" t="str">
        <f t="shared" si="63"/>
        <v>Lixikou Xiang (Huáihuà Shì)</v>
      </c>
    </row>
    <row r="1015" spans="1:16" hidden="1" x14ac:dyDescent="0.25">
      <c r="A1015" t="s">
        <v>2773</v>
      </c>
      <c r="B1015" t="str">
        <f t="shared" si="60"/>
        <v>Lĭxīqiáo Zhèn</v>
      </c>
      <c r="C1015" t="str">
        <f t="shared" si="61"/>
        <v>Lĭxīqiáo Zhèn</v>
      </c>
      <c r="D1015" t="s">
        <v>2774</v>
      </c>
      <c r="E1015" t="s">
        <v>306</v>
      </c>
      <c r="F1015" t="str">
        <f>_xlfn.CONCAT(D1015,", ",H1015,", ",I1015,", ","湖南省")</f>
        <v>李熙桥镇, 绥宁县, 邵阳市, 湖南省</v>
      </c>
      <c r="G1015">
        <v>18466</v>
      </c>
      <c r="H1015" t="s">
        <v>151</v>
      </c>
      <c r="I1015" t="s">
        <v>133</v>
      </c>
      <c r="J1015">
        <f>VLOOKUP(F1015,[1]!china_towns_second__2[[Column1]:[Y]],3,FALSE)</f>
        <v>26.7948757374851</v>
      </c>
      <c r="K1015">
        <f>VLOOKUP(F1015,[1]!china_towns_second__2[[Column1]:[Y]],2,FALSE)</f>
        <v>110.4115068</v>
      </c>
      <c r="L1015" t="s">
        <v>6913</v>
      </c>
      <c r="M1015" t="str">
        <f>VLOOKUP(H1015,CHOOSE({1,2},Table2[Native],Table2[Name]),2,0)</f>
        <v>Suíníng Xiàn</v>
      </c>
      <c r="N1015" t="str">
        <f>VLOOKUP(I1015,CHOOSE({1,2},Table2[Native],Table2[Name]),2,0)</f>
        <v>Shàoyáng Shì</v>
      </c>
      <c r="O1015" t="str">
        <f t="shared" si="62"/>
        <v>Lixiqiao Zhen (Shàoyáng Shì)</v>
      </c>
      <c r="P1015" s="11" t="str">
        <f t="shared" si="63"/>
        <v>Lixiqiao Zhen (Shàoyáng Shì)</v>
      </c>
    </row>
    <row r="1016" spans="1:16" hidden="1" x14ac:dyDescent="0.25">
      <c r="A1016" t="s">
        <v>483</v>
      </c>
      <c r="B1016" t="str">
        <f t="shared" si="60"/>
        <v>Lĭyáng Zhèn [→ Lĭyáng Jiēdào, Lǐpǔ Jiēdào, Lǐxī Jiēdào]</v>
      </c>
      <c r="C1016" t="str">
        <f t="shared" si="61"/>
        <v>Lĭyáng Zhèn [→ Lĭyáng Jiēdào, Lǐpǔ Jiēdào, Lǐxī Jiēdào]</v>
      </c>
      <c r="D1016" t="s">
        <v>484</v>
      </c>
      <c r="E1016" t="s">
        <v>306</v>
      </c>
      <c r="F1016" t="str">
        <f>_xlfn.CONCAT(D1016,", ",H1016,", ",I1016,", ","湖南省")</f>
        <v>澧阳镇, 澧县, 常德市, 湖南省</v>
      </c>
      <c r="G1016">
        <v>199773</v>
      </c>
      <c r="H1016" t="s">
        <v>20</v>
      </c>
      <c r="I1016" t="s">
        <v>6</v>
      </c>
      <c r="J1016">
        <f>VLOOKUP(F1016,[1]!china_towns_second__2[[Column1]:[Y]],3,FALSE)</f>
        <v>29.664897367118499</v>
      </c>
      <c r="K1016">
        <f>VLOOKUP(F1016,[1]!china_towns_second__2[[Column1]:[Y]],2,FALSE)</f>
        <v>111.7411503</v>
      </c>
      <c r="L1016" t="s">
        <v>6914</v>
      </c>
      <c r="M1016" t="str">
        <f>VLOOKUP(H1016,CHOOSE({1,2},Table2[Native],Table2[Name]),2,0)</f>
        <v>Lĭ Xiàn</v>
      </c>
      <c r="N1016" t="str">
        <f>VLOOKUP(I1016,CHOOSE({1,2},Table2[Native],Table2[Name]),2,0)</f>
        <v>Chángdé Shì</v>
      </c>
      <c r="O1016" t="str">
        <f t="shared" si="62"/>
        <v>Liyang Zhen [→ Liyang Jiedao, Lipu Jiedao, Lixi Jiedao] (Chángdé Shì)</v>
      </c>
      <c r="P1016" s="11" t="str">
        <f t="shared" si="63"/>
        <v>Liyang Zhen [→ Liyang Jiedao, Lipu Jiedao, Lixi Jiedao] (Chángdé Shì)</v>
      </c>
    </row>
    <row r="1017" spans="1:16" hidden="1" x14ac:dyDescent="0.25">
      <c r="A1017" t="s">
        <v>3263</v>
      </c>
      <c r="B1017" t="str">
        <f t="shared" si="60"/>
        <v>Lĭyē Zhèn</v>
      </c>
      <c r="C1017" t="str">
        <f t="shared" si="61"/>
        <v>Lĭyē Zhèn</v>
      </c>
      <c r="D1017" t="s">
        <v>3264</v>
      </c>
      <c r="E1017" t="s">
        <v>306</v>
      </c>
      <c r="F1017" t="str">
        <f>_xlfn.CONCAT(D1017,", ",H1017,", ",I1017,", ","湖南省")</f>
        <v>里耶镇, 龙山县, 湘西土家族苗族自治州, 湖南省</v>
      </c>
      <c r="G1017">
        <v>29535</v>
      </c>
      <c r="H1017" t="s">
        <v>182</v>
      </c>
      <c r="I1017" t="s">
        <v>170</v>
      </c>
      <c r="J1017">
        <f>VLOOKUP(F1017,[1]!china_towns_second__2[[Column1]:[Y]],3,FALSE)</f>
        <v>28.849233594565199</v>
      </c>
      <c r="K1017">
        <f>VLOOKUP(F1017,[1]!china_towns_second__2[[Column1]:[Y]],2,FALSE)</f>
        <v>109.2942876</v>
      </c>
      <c r="L1017" t="s">
        <v>6915</v>
      </c>
      <c r="M1017" t="str">
        <f>VLOOKUP(H1017,CHOOSE({1,2},Table2[Native],Table2[Name]),2,0)</f>
        <v>Lóngshān Xiàn</v>
      </c>
      <c r="N1017" t="str">
        <f>VLOOKUP(I1017,CHOOSE({1,2},Table2[Native],Table2[Name]),2,0)</f>
        <v>Xiāngxī Tŭjiāzú Miáozú Zìzhìzhōu</v>
      </c>
      <c r="O1017" t="str">
        <f t="shared" si="62"/>
        <v>Liye Zhen (Xiāngxī Tŭjiāzú Miáozú Zìzhìzhōu)</v>
      </c>
      <c r="P1017" s="11" t="str">
        <f t="shared" si="63"/>
        <v>Liye Zhen (Xiāngxī Tŭjiāzú Miáozú Zìzhìzhōu)</v>
      </c>
    </row>
    <row r="1018" spans="1:16" hidden="1" x14ac:dyDescent="0.25">
      <c r="A1018" t="s">
        <v>4636</v>
      </c>
      <c r="B1018" t="str">
        <f t="shared" si="60"/>
        <v>Lìyŭ Jiēdào</v>
      </c>
      <c r="C1018" t="str">
        <f t="shared" si="61"/>
        <v>Lìyŭ Jiēdào</v>
      </c>
      <c r="D1018" t="s">
        <v>4637</v>
      </c>
      <c r="E1018" t="s">
        <v>287</v>
      </c>
      <c r="F1018" t="str">
        <f>_xlfn.CONCAT(D1018,", ",H1018,", ",I1018,", ","湖南省")</f>
        <v>栗雨街道, 天元区, 株洲市, 湖南省</v>
      </c>
      <c r="G1018">
        <v>13763</v>
      </c>
      <c r="H1018" t="s">
        <v>262</v>
      </c>
      <c r="I1018" t="s">
        <v>250</v>
      </c>
      <c r="J1018">
        <f>VLOOKUP(F1018,[1]!china_towns_second__2[[Column1]:[Y]],3,FALSE)</f>
        <v>27.820449384150798</v>
      </c>
      <c r="K1018">
        <f>VLOOKUP(F1018,[1]!china_towns_second__2[[Column1]:[Y]],2,FALSE)</f>
        <v>113.08109570000001</v>
      </c>
      <c r="L1018" t="s">
        <v>6916</v>
      </c>
      <c r="M1018" t="str">
        <f>VLOOKUP(H1018,CHOOSE({1,2},Table2[Native],Table2[Name]),2,0)</f>
        <v>Tiānyuán Qū</v>
      </c>
      <c r="N1018" t="str">
        <f>VLOOKUP(I1018,CHOOSE({1,2},Table2[Native],Table2[Name]),2,0)</f>
        <v>Zhūzhōu Shì</v>
      </c>
      <c r="O1018" t="str">
        <f t="shared" si="62"/>
        <v>Liyu Jiedao (Zhūzhōu Shì)</v>
      </c>
      <c r="P1018" s="11" t="str">
        <f t="shared" si="63"/>
        <v>Liyu Jiedao (Zhūzhōu Shì)</v>
      </c>
    </row>
    <row r="1019" spans="1:16" x14ac:dyDescent="0.25">
      <c r="A1019" t="s">
        <v>1209</v>
      </c>
      <c r="B1019" t="str">
        <f t="shared" si="60"/>
        <v>Lìyuán Zhèn</v>
      </c>
      <c r="C1019" t="str">
        <f t="shared" si="61"/>
        <v>Lìyuán Zhèn</v>
      </c>
      <c r="D1019" t="s">
        <v>1210</v>
      </c>
      <c r="E1019" t="s">
        <v>306</v>
      </c>
      <c r="F1019" t="str">
        <f>_xlfn.CONCAT(D1019,", ",H1019,", ",I1019,", ","湖南省")</f>
        <v>栗源镇, 宜章县, 郴州市, 湖南省</v>
      </c>
      <c r="G1019">
        <v>31309</v>
      </c>
      <c r="H1019" t="s">
        <v>66</v>
      </c>
      <c r="I1019" t="s">
        <v>48</v>
      </c>
      <c r="J1019">
        <f>VLOOKUP(F1019,[1]!china_towns_second__2[[Column1]:[Y]],3,FALSE)</f>
        <v>25.215180805662101</v>
      </c>
      <c r="K1019">
        <f>VLOOKUP(F1019,[1]!china_towns_second__2[[Column1]:[Y]],2,FALSE)</f>
        <v>112.9645739</v>
      </c>
      <c r="L1019" t="s">
        <v>6917</v>
      </c>
      <c r="M1019" t="str">
        <f>VLOOKUP(H1019,CHOOSE({1,2},Table2[Native],Table2[Name]),2,0)</f>
        <v>Yízhāng Xiàn</v>
      </c>
      <c r="N1019" t="str">
        <f>VLOOKUP(I1019,CHOOSE({1,2},Table2[Native],Table2[Name]),2,0)</f>
        <v>Chēnzhōu Shì</v>
      </c>
      <c r="O1019" t="str">
        <f t="shared" si="62"/>
        <v>Liyuan Zhen (Chēnzhōu Shì)</v>
      </c>
      <c r="P1019" s="11" t="str">
        <f t="shared" si="63"/>
        <v>Liyuan Zhen (Chēnzhōu Shì)</v>
      </c>
    </row>
    <row r="1020" spans="1:16" x14ac:dyDescent="0.25">
      <c r="A1020" t="s">
        <v>4432</v>
      </c>
      <c r="B1020" t="str">
        <f t="shared" si="60"/>
        <v>Lĭyuán Zhèn</v>
      </c>
      <c r="C1020" t="str">
        <f t="shared" si="61"/>
        <v>Lĭyuán Zhèn</v>
      </c>
      <c r="D1020" t="s">
        <v>4433</v>
      </c>
      <c r="E1020" t="s">
        <v>306</v>
      </c>
      <c r="F1020" t="str">
        <f>_xlfn.CONCAT(D1020,", ",H1020,", ",I1020,", ","湖南省")</f>
        <v>澧源镇, 桑植县, 张家界市, 湖南省</v>
      </c>
      <c r="G1020">
        <v>81001</v>
      </c>
      <c r="H1020" t="s">
        <v>244</v>
      </c>
      <c r="I1020" t="s">
        <v>240</v>
      </c>
      <c r="J1020">
        <f>VLOOKUP(F1020,[1]!china_towns_second__2[[Column1]:[Y]],3,FALSE)</f>
        <v>29.406882343308101</v>
      </c>
      <c r="K1020">
        <f>VLOOKUP(F1020,[1]!china_towns_second__2[[Column1]:[Y]],2,FALSE)</f>
        <v>110.1751137</v>
      </c>
      <c r="L1020" t="s">
        <v>6917</v>
      </c>
      <c r="M1020" t="str">
        <f>VLOOKUP(H1020,CHOOSE({1,2},Table2[Native],Table2[Name]),2,0)</f>
        <v>Sāngzhí Xiàn</v>
      </c>
      <c r="N1020" t="str">
        <f>VLOOKUP(I1020,CHOOSE({1,2},Table2[Native],Table2[Name]),2,0)</f>
        <v>Zhāngjiājiè Shì</v>
      </c>
      <c r="O1020" t="str">
        <f t="shared" si="62"/>
        <v>Liyuan Zhen (Zhāngjiājiè Shì)</v>
      </c>
      <c r="P1020" s="11" t="str">
        <f t="shared" si="63"/>
        <v>Liyuan Zhen (Zhāngjiājiè Shì)</v>
      </c>
    </row>
    <row r="1021" spans="1:16" hidden="1" x14ac:dyDescent="0.25">
      <c r="A1021" t="s">
        <v>1211</v>
      </c>
      <c r="B1021" t="str">
        <f t="shared" si="60"/>
        <v>Lĭyútáng Zhèn</v>
      </c>
      <c r="C1021" t="str">
        <f t="shared" si="61"/>
        <v>Lĭyútáng Zhèn</v>
      </c>
      <c r="D1021" t="s">
        <v>1212</v>
      </c>
      <c r="E1021" t="s">
        <v>306</v>
      </c>
      <c r="F1021" t="str">
        <f>_xlfn.CONCAT(D1021,", ",H1021,", ",I1021,", ","湖南省")</f>
        <v>鲤鱼塘镇, 永兴县, 郴州市, 湖南省</v>
      </c>
      <c r="G1021">
        <v>22426</v>
      </c>
      <c r="H1021" t="s">
        <v>68</v>
      </c>
      <c r="I1021" t="s">
        <v>48</v>
      </c>
      <c r="J1021">
        <f>VLOOKUP(F1021,[1]!china_towns_second__2[[Column1]:[Y]],3,FALSE)</f>
        <v>26.182700000000001</v>
      </c>
      <c r="K1021">
        <f>VLOOKUP(F1021,[1]!china_towns_second__2[[Column1]:[Y]],2,FALSE)</f>
        <v>113.337</v>
      </c>
      <c r="L1021" t="s">
        <v>6918</v>
      </c>
      <c r="M1021" t="str">
        <f>VLOOKUP(H1021,CHOOSE({1,2},Table2[Native],Table2[Name]),2,0)</f>
        <v>Yŏngxīng Xiàn</v>
      </c>
      <c r="N1021" t="str">
        <f>VLOOKUP(I1021,CHOOSE({1,2},Table2[Native],Table2[Name]),2,0)</f>
        <v>Chēnzhōu Shì</v>
      </c>
      <c r="O1021" t="str">
        <f t="shared" si="62"/>
        <v>Liyutang Zhen (Chēnzhōu Shì)</v>
      </c>
      <c r="P1021" s="11" t="str">
        <f t="shared" si="63"/>
        <v>Liyutang Zhen (Chēnzhōu Shì)</v>
      </c>
    </row>
    <row r="1022" spans="1:16" hidden="1" x14ac:dyDescent="0.25">
      <c r="A1022" t="s">
        <v>3823</v>
      </c>
      <c r="B1022" t="str">
        <f t="shared" si="60"/>
        <v>Lóngbó Zhèn [incl. Píngfútóu Xiāng, Shàngrénlĭ Xiāng, Yŏngjiāng Xiāng]</v>
      </c>
      <c r="C1022" t="str">
        <f t="shared" si="61"/>
        <v>Lóngbó Zhèn [incl. Píngfútóu Xiāng, Shàngrénlĭ Xiāng, Yŏngjiāng Xiāng]</v>
      </c>
      <c r="D1022" t="s">
        <v>3824</v>
      </c>
      <c r="E1022" t="s">
        <v>306</v>
      </c>
      <c r="F1022" t="str">
        <f>_xlfn.CONCAT(D1022,", ",H1022,", ",I1022,", ","湖南省")</f>
        <v>泷泊镇, 双牌县, 永州市, 湖南省</v>
      </c>
      <c r="G1022">
        <v>70887</v>
      </c>
      <c r="H1022" t="s">
        <v>217</v>
      </c>
      <c r="I1022" t="s">
        <v>200</v>
      </c>
      <c r="J1022">
        <f>VLOOKUP(F1022,[1]!china_towns_second__2[[Column1]:[Y]],3,FALSE)</f>
        <v>25.9630251235256</v>
      </c>
      <c r="K1022">
        <f>VLOOKUP(F1022,[1]!china_towns_second__2[[Column1]:[Y]],2,FALSE)</f>
        <v>111.6493657</v>
      </c>
      <c r="L1022" t="s">
        <v>6919</v>
      </c>
      <c r="M1022" t="str">
        <f>VLOOKUP(H1022,CHOOSE({1,2},Table2[Native],Table2[Name]),2,0)</f>
        <v>Shuāngpái Xiàn</v>
      </c>
      <c r="N1022" t="str">
        <f>VLOOKUP(I1022,CHOOSE({1,2},Table2[Native],Table2[Name]),2,0)</f>
        <v>Yŏngzhōu Shì</v>
      </c>
      <c r="O1022" t="str">
        <f t="shared" si="62"/>
        <v>Longbo Zhen [incl. Pingfutou Xiang, Shangrenli Xiang, Yongjiang Xiang] (Yŏngzhōu Shì)</v>
      </c>
      <c r="P1022" s="11" t="str">
        <f t="shared" si="63"/>
        <v>Longbo Zhen [incl. Pingfutou Xiang, Shangrenli Xiang, Yongjiang Xiang] (Yŏngzhōu Shì)</v>
      </c>
    </row>
    <row r="1023" spans="1:16" hidden="1" x14ac:dyDescent="0.25">
      <c r="A1023" t="s">
        <v>2089</v>
      </c>
      <c r="B1023" t="str">
        <f t="shared" si="60"/>
        <v>Lóngchăng Xiāng</v>
      </c>
      <c r="C1023" t="str">
        <f t="shared" si="61"/>
        <v>Lóngchăng Xiāng</v>
      </c>
      <c r="D1023" t="s">
        <v>2090</v>
      </c>
      <c r="E1023" t="s">
        <v>280</v>
      </c>
      <c r="F1023" t="str">
        <f>_xlfn.CONCAT(D1023,", ",H1023,", ",I1023,", ","湖南省")</f>
        <v>龙场乡, 中方县, 怀化市, 湖南省</v>
      </c>
      <c r="G1023">
        <v>5562</v>
      </c>
      <c r="H1023" t="s">
        <v>119</v>
      </c>
      <c r="I1023" t="s">
        <v>95</v>
      </c>
      <c r="J1023" t="e">
        <f>VLOOKUP(F1023,[1]!china_towns_second__2[[Column1]:[Y]],3,FALSE)</f>
        <v>#N/A</v>
      </c>
      <c r="K1023" t="e">
        <f>VLOOKUP(F1023,[1]!china_towns_second__2[[Column1]:[Y]],2,FALSE)</f>
        <v>#N/A</v>
      </c>
      <c r="L1023" t="s">
        <v>6920</v>
      </c>
      <c r="M1023" t="str">
        <f>VLOOKUP(H1023,CHOOSE({1,2},Table2[Native],Table2[Name]),2,0)</f>
        <v>Zhōngfāng Xiàn</v>
      </c>
      <c r="N1023" t="str">
        <f>VLOOKUP(I1023,CHOOSE({1,2},Table2[Native],Table2[Name]),2,0)</f>
        <v>Huáihuà Shì</v>
      </c>
      <c r="O1023" t="str">
        <f t="shared" si="62"/>
        <v>Longchang Xiang (Huáihuà Shì)</v>
      </c>
      <c r="P1023" s="11" t="str">
        <f t="shared" si="63"/>
        <v>Longchang Xiang (Huáihuà Shì)</v>
      </c>
    </row>
    <row r="1024" spans="1:16" hidden="1" x14ac:dyDescent="0.25">
      <c r="A1024" t="s">
        <v>2091</v>
      </c>
      <c r="B1024" t="str">
        <f t="shared" si="60"/>
        <v>Lŏngchéng Zhèn</v>
      </c>
      <c r="C1024" t="str">
        <f t="shared" si="61"/>
        <v>Lŏngchéng Zhèn</v>
      </c>
      <c r="D1024" t="s">
        <v>2092</v>
      </c>
      <c r="E1024" t="s">
        <v>306</v>
      </c>
      <c r="F1024" t="str">
        <f>_xlfn.CONCAT(D1024,", ",H1024,", ",I1024,", ","湖南省")</f>
        <v>陇城镇, 通道侗族自治县, 怀化市, 湖南省</v>
      </c>
      <c r="G1024">
        <v>8905</v>
      </c>
      <c r="H1024" t="s">
        <v>109</v>
      </c>
      <c r="I1024" t="s">
        <v>95</v>
      </c>
      <c r="J1024">
        <f>VLOOKUP(F1024,[1]!china_towns_second__2[[Column1]:[Y]],3,FALSE)</f>
        <v>26.018509197085599</v>
      </c>
      <c r="K1024">
        <f>VLOOKUP(F1024,[1]!china_towns_second__2[[Column1]:[Y]],2,FALSE)</f>
        <v>109.7577105</v>
      </c>
      <c r="L1024" t="s">
        <v>6921</v>
      </c>
      <c r="M1024" t="str">
        <f>VLOOKUP(H1024,CHOOSE({1,2},Table2[Native],Table2[Name]),2,0)</f>
        <v>Tōngdào Dòngzú Zìzhìxiàn</v>
      </c>
      <c r="N1024" t="str">
        <f>VLOOKUP(I1024,CHOOSE({1,2},Table2[Native],Table2[Name]),2,0)</f>
        <v>Huáihuà Shì</v>
      </c>
      <c r="O1024" t="str">
        <f t="shared" si="62"/>
        <v>Longcheng Zhen (Huáihuà Shì)</v>
      </c>
      <c r="P1024" s="11" t="str">
        <f t="shared" si="63"/>
        <v>Longcheng Zhen (Huáihuà Shì)</v>
      </c>
    </row>
    <row r="1025" spans="1:16" hidden="1" x14ac:dyDescent="0.25">
      <c r="A1025" t="s">
        <v>4638</v>
      </c>
      <c r="B1025" t="str">
        <f t="shared" si="60"/>
        <v>Lóngchuán Zhèn [incl. Tángshì Xiāng, Wángshíwàn Xiāng]</v>
      </c>
      <c r="C1025" t="str">
        <f t="shared" si="61"/>
        <v>Lóngchuán Zhèn [incl. Tángshì Xiāng, Wángshíwàn Xiāng]</v>
      </c>
      <c r="D1025" t="s">
        <v>4639</v>
      </c>
      <c r="E1025" t="s">
        <v>306</v>
      </c>
      <c r="F1025" t="str">
        <f>_xlfn.CONCAT(D1025,", ",H1025,", ",I1025,", ","湖南省")</f>
        <v>龙船镇, 渌口区, 株洲市, 湖南省</v>
      </c>
      <c r="G1025">
        <v>42111</v>
      </c>
      <c r="H1025" t="s">
        <v>257</v>
      </c>
      <c r="I1025" t="s">
        <v>250</v>
      </c>
      <c r="J1025">
        <f>VLOOKUP(F1025,[1]!china_towns_second__2[[Column1]:[Y]],3,FALSE)</f>
        <v>27.451273843198301</v>
      </c>
      <c r="K1025">
        <f>VLOOKUP(F1025,[1]!china_towns_second__2[[Column1]:[Y]],2,FALSE)</f>
        <v>113.0202881</v>
      </c>
      <c r="L1025" t="s">
        <v>6922</v>
      </c>
      <c r="M1025" t="str">
        <f>VLOOKUP(H1025,CHOOSE({1,2},Table2[Native],Table2[Name]),2,0)</f>
        <v>Lùkŏu Qū</v>
      </c>
      <c r="N1025" t="str">
        <f>VLOOKUP(I1025,CHOOSE({1,2},Table2[Native],Table2[Name]),2,0)</f>
        <v>Zhūzhōu Shì</v>
      </c>
      <c r="O1025" t="str">
        <f t="shared" si="62"/>
        <v>Longchuan Zhen [incl. Tangshi Xiang, Wangshiwan Xiang] (Zhūzhōu Shì)</v>
      </c>
      <c r="P1025" s="11" t="str">
        <f t="shared" si="63"/>
        <v>Longchuan Zhen [incl. Tangshi Xiang, Wangshiwan Xiang] (Zhūzhōu Shì)</v>
      </c>
    </row>
    <row r="1026" spans="1:16" hidden="1" x14ac:dyDescent="0.25">
      <c r="A1026" t="s">
        <v>2093</v>
      </c>
      <c r="B1026" t="str">
        <f t="shared" ref="B1026:B1089" si="64">IF(COUNTIF(A:A,A1026)&gt;1,_xlfn.CONCAT(A1026," (",N1026,")"),A1026)</f>
        <v>Lóngchuántáng Yáozú Xiāng</v>
      </c>
      <c r="C1026" t="str">
        <f t="shared" ref="C1026:C1089" si="65">IF(COUNTIF(B:B,B1026)&gt;1,_xlfn.CONCAT(A1026," (",M1026,")"),B1026)</f>
        <v>Lóngchuántáng Yáozú Xiāng</v>
      </c>
      <c r="D1026" t="s">
        <v>2094</v>
      </c>
      <c r="E1026" t="s">
        <v>280</v>
      </c>
      <c r="F1026" t="str">
        <f>_xlfn.CONCAT(D1026,", ",H1026,", ",I1026,", ","湖南省")</f>
        <v>龙船塘瑶族乡, 洪江市, 怀化市, 湖南省</v>
      </c>
      <c r="G1026">
        <v>6106</v>
      </c>
      <c r="H1026" t="s">
        <v>100</v>
      </c>
      <c r="I1026" t="s">
        <v>95</v>
      </c>
      <c r="J1026" t="e">
        <f>VLOOKUP(F1026,[1]!china_towns_second__2[[Column1]:[Y]],3,FALSE)</f>
        <v>#N/A</v>
      </c>
      <c r="K1026" t="e">
        <f>VLOOKUP(F1026,[1]!china_towns_second__2[[Column1]:[Y]],2,FALSE)</f>
        <v>#N/A</v>
      </c>
      <c r="L1026" t="s">
        <v>6923</v>
      </c>
      <c r="M1026" t="str">
        <f>VLOOKUP(H1026,CHOOSE({1,2},Table2[Native],Table2[Name]),2,0)</f>
        <v>Hóngjiāng Shì</v>
      </c>
      <c r="N1026" t="str">
        <f>VLOOKUP(I1026,CHOOSE({1,2},Table2[Native],Table2[Name]),2,0)</f>
        <v>Huáihuà Shì</v>
      </c>
      <c r="O1026" t="str">
        <f t="shared" ref="O1026:O1089" si="66">_xlfn.CONCAT(L1026," (",N1026,")")</f>
        <v>Longchuantang Yaozu Xiang (Huáihuà Shì)</v>
      </c>
      <c r="P1026" s="11" t="str">
        <f t="shared" ref="P1026:P1089" si="67">IF(COUNTIF(O:O,O1026)&gt;1,_xlfn.CONCAT(L1026," (",M1026,")"),O1026)</f>
        <v>Longchuantang Yaozu Xiang (Huáihuà Shì)</v>
      </c>
    </row>
    <row r="1027" spans="1:16" hidden="1" x14ac:dyDescent="0.25">
      <c r="A1027" t="s">
        <v>3038</v>
      </c>
      <c r="B1027" t="str">
        <f t="shared" si="64"/>
        <v>Lóngdòng Zhèn</v>
      </c>
      <c r="C1027" t="str">
        <f t="shared" si="65"/>
        <v>Lóngdòng Zhèn</v>
      </c>
      <c r="D1027" t="s">
        <v>3039</v>
      </c>
      <c r="E1027" t="s">
        <v>306</v>
      </c>
      <c r="F1027" t="str">
        <f>_xlfn.CONCAT(D1027,", ",H1027,", ",I1027,", ","湖南省")</f>
        <v>龙洞镇, 湘乡市, 湘潭市, 湖南省</v>
      </c>
      <c r="G1027">
        <v>31533</v>
      </c>
      <c r="H1027" t="s">
        <v>165</v>
      </c>
      <c r="I1027" t="s">
        <v>159</v>
      </c>
      <c r="J1027">
        <f>VLOOKUP(F1027,[1]!china_towns_second__2[[Column1]:[Y]],3,FALSE)</f>
        <v>27.834971347330601</v>
      </c>
      <c r="K1027">
        <f>VLOOKUP(F1027,[1]!china_towns_second__2[[Column1]:[Y]],2,FALSE)</f>
        <v>112.528685</v>
      </c>
      <c r="L1027" t="s">
        <v>6924</v>
      </c>
      <c r="M1027" t="str">
        <f>VLOOKUP(H1027,CHOOSE({1,2},Table2[Native],Table2[Name]),2,0)</f>
        <v>Xiāngxiāng Shì</v>
      </c>
      <c r="N1027" t="str">
        <f>VLOOKUP(I1027,CHOOSE({1,2},Table2[Native],Table2[Name]),2,0)</f>
        <v>Xiāngtán Shì</v>
      </c>
      <c r="O1027" t="str">
        <f t="shared" si="66"/>
        <v>Longdong Zhen (Xiāngtán Shì)</v>
      </c>
      <c r="P1027" s="11" t="str">
        <f t="shared" si="67"/>
        <v>Longdong Zhen (Xiāngtán Shì)</v>
      </c>
    </row>
    <row r="1028" spans="1:16" hidden="1" x14ac:dyDescent="0.25">
      <c r="A1028" t="s">
        <v>4640</v>
      </c>
      <c r="B1028" t="str">
        <f t="shared" si="64"/>
        <v>Lóngfèng Xiāng</v>
      </c>
      <c r="C1028" t="str">
        <f t="shared" si="65"/>
        <v>Lóngfèng Xiāng</v>
      </c>
      <c r="D1028" t="s">
        <v>4641</v>
      </c>
      <c r="E1028" t="s">
        <v>280</v>
      </c>
      <c r="F1028" t="str">
        <f>_xlfn.CONCAT(D1028,", ",H1028,", ",I1028,", ","湖南省")</f>
        <v>龙凤乡, 渌口区, 株洲市, 湖南省</v>
      </c>
      <c r="G1028">
        <v>10486</v>
      </c>
      <c r="H1028" t="s">
        <v>257</v>
      </c>
      <c r="I1028" t="s">
        <v>250</v>
      </c>
      <c r="J1028" t="e">
        <f>VLOOKUP(F1028,[1]!china_towns_second__2[[Column1]:[Y]],3,FALSE)</f>
        <v>#N/A</v>
      </c>
      <c r="K1028" t="e">
        <f>VLOOKUP(F1028,[1]!china_towns_second__2[[Column1]:[Y]],2,FALSE)</f>
        <v>#N/A</v>
      </c>
      <c r="L1028" t="s">
        <v>6925</v>
      </c>
      <c r="M1028" t="str">
        <f>VLOOKUP(H1028,CHOOSE({1,2},Table2[Native],Table2[Name]),2,0)</f>
        <v>Lùkŏu Qū</v>
      </c>
      <c r="N1028" t="str">
        <f>VLOOKUP(I1028,CHOOSE({1,2},Table2[Native],Table2[Name]),2,0)</f>
        <v>Zhūzhōu Shì</v>
      </c>
      <c r="O1028" t="str">
        <f t="shared" si="66"/>
        <v>Longfeng Xiang (Zhūzhōu Shì)</v>
      </c>
      <c r="P1028" s="11" t="str">
        <f t="shared" si="67"/>
        <v>Longfeng Xiang (Zhūzhōu Shì)</v>
      </c>
    </row>
    <row r="1029" spans="1:16" hidden="1" x14ac:dyDescent="0.25">
      <c r="A1029" t="s">
        <v>900</v>
      </c>
      <c r="B1029" t="str">
        <f t="shared" si="64"/>
        <v>Lóngfú Zhèn</v>
      </c>
      <c r="C1029" t="str">
        <f t="shared" si="65"/>
        <v>Lóngfú Zhèn</v>
      </c>
      <c r="D1029" t="s">
        <v>901</v>
      </c>
      <c r="E1029" t="s">
        <v>306</v>
      </c>
      <c r="F1029" t="str">
        <f>_xlfn.CONCAT(D1029,", ",H1029,", ",I1029,", ","湖南省")</f>
        <v>龙伏镇, 浏阳市, 长沙市, 湖南省</v>
      </c>
      <c r="G1029">
        <v>36808</v>
      </c>
      <c r="H1029" t="s">
        <v>36</v>
      </c>
      <c r="I1029" t="s">
        <v>28</v>
      </c>
      <c r="J1029">
        <f>VLOOKUP(F1029,[1]!china_towns_second__2[[Column1]:[Y]],3,FALSE)</f>
        <v>28.415807676885901</v>
      </c>
      <c r="K1029">
        <f>VLOOKUP(F1029,[1]!china_towns_second__2[[Column1]:[Y]],2,FALSE)</f>
        <v>113.5266603</v>
      </c>
      <c r="L1029" t="s">
        <v>6926</v>
      </c>
      <c r="M1029" t="str">
        <f>VLOOKUP(H1029,CHOOSE({1,2},Table2[Native],Table2[Name]),2,0)</f>
        <v>Liúyáng Shì</v>
      </c>
      <c r="N1029" t="str">
        <f>VLOOKUP(I1029,CHOOSE({1,2},Table2[Native],Table2[Name]),2,0)</f>
        <v>Chángshā Shì</v>
      </c>
      <c r="O1029" t="str">
        <f t="shared" si="66"/>
        <v>Longfu Zhen (Chángshā Shì)</v>
      </c>
      <c r="P1029" s="11" t="str">
        <f t="shared" si="67"/>
        <v>Longfu Zhen (Chángshā Shì)</v>
      </c>
    </row>
    <row r="1030" spans="1:16" hidden="1" x14ac:dyDescent="0.25">
      <c r="A1030" t="s">
        <v>3516</v>
      </c>
      <c r="B1030" t="str">
        <f t="shared" si="64"/>
        <v>Lóngguāngqiáo Jiēdào</v>
      </c>
      <c r="C1030" t="str">
        <f t="shared" si="65"/>
        <v>Lóngguāngqiáo Jiēdào</v>
      </c>
      <c r="D1030" t="s">
        <v>3517</v>
      </c>
      <c r="E1030" t="s">
        <v>287</v>
      </c>
      <c r="F1030" t="str">
        <f>_xlfn.CONCAT(D1030,", ",H1030,", ",I1030,", ","湖南省")</f>
        <v>龙光桥街道, 赫山区, 益阳市, 湖南省</v>
      </c>
      <c r="G1030">
        <v>57694</v>
      </c>
      <c r="H1030" t="s">
        <v>191</v>
      </c>
      <c r="I1030" t="s">
        <v>188</v>
      </c>
      <c r="J1030" t="e">
        <f>VLOOKUP(F1030,[1]!china_towns_second__2[[Column1]:[Y]],3,FALSE)</f>
        <v>#N/A</v>
      </c>
      <c r="K1030" t="e">
        <f>VLOOKUP(F1030,[1]!china_towns_second__2[[Column1]:[Y]],2,FALSE)</f>
        <v>#N/A</v>
      </c>
      <c r="L1030" t="s">
        <v>6927</v>
      </c>
      <c r="M1030" t="str">
        <f>VLOOKUP(H1030,CHOOSE({1,2},Table2[Native],Table2[Name]),2,0)</f>
        <v>Hèshān Qū</v>
      </c>
      <c r="N1030" t="str">
        <f>VLOOKUP(I1030,CHOOSE({1,2},Table2[Native],Table2[Name]),2,0)</f>
        <v>Yìyáng Shì</v>
      </c>
      <c r="O1030" t="str">
        <f t="shared" si="66"/>
        <v>Longguangqiao Jiedao (Yìyáng Shì)</v>
      </c>
      <c r="P1030" s="11" t="str">
        <f t="shared" si="67"/>
        <v>Longguangqiao Jiedao (Yìyáng Shì)</v>
      </c>
    </row>
    <row r="1031" spans="1:16" hidden="1" x14ac:dyDescent="0.25">
      <c r="A1031" t="s">
        <v>1213</v>
      </c>
      <c r="B1031" t="str">
        <f t="shared" si="64"/>
        <v>Lónghăi Zhèn</v>
      </c>
      <c r="C1031" t="str">
        <f t="shared" si="65"/>
        <v>Lónghăi Zhèn</v>
      </c>
      <c r="D1031" t="s">
        <v>1214</v>
      </c>
      <c r="E1031" t="s">
        <v>306</v>
      </c>
      <c r="F1031" t="str">
        <f>_xlfn.CONCAT(D1031,", ",H1031,", ",I1031,", ","湖南省")</f>
        <v>龙海镇, 安仁县, 郴州市, 湖南省</v>
      </c>
      <c r="G1031">
        <v>18438</v>
      </c>
      <c r="H1031" t="s">
        <v>50</v>
      </c>
      <c r="I1031" t="s">
        <v>48</v>
      </c>
      <c r="J1031">
        <f>VLOOKUP(F1031,[1]!china_towns_second__2[[Column1]:[Y]],3,FALSE)</f>
        <v>26.471073909730698</v>
      </c>
      <c r="K1031">
        <f>VLOOKUP(F1031,[1]!china_towns_second__2[[Column1]:[Y]],2,FALSE)</f>
        <v>113.29508250000001</v>
      </c>
      <c r="L1031" t="s">
        <v>6928</v>
      </c>
      <c r="M1031" t="str">
        <f>VLOOKUP(H1031,CHOOSE({1,2},Table2[Native],Table2[Name]),2,0)</f>
        <v>Ānrén Xiàn</v>
      </c>
      <c r="N1031" t="str">
        <f>VLOOKUP(I1031,CHOOSE({1,2},Table2[Native],Table2[Name]),2,0)</f>
        <v>Chēnzhōu Shì</v>
      </c>
      <c r="O1031" t="str">
        <f t="shared" si="66"/>
        <v>Longhai Zhen (Chēnzhōu Shì)</v>
      </c>
      <c r="P1031" s="11" t="str">
        <f t="shared" si="67"/>
        <v>Longhai Zhen (Chēnzhōu Shì)</v>
      </c>
    </row>
    <row r="1032" spans="1:16" hidden="1" x14ac:dyDescent="0.25">
      <c r="A1032" t="s">
        <v>2095</v>
      </c>
      <c r="B1032" t="str">
        <f t="shared" si="64"/>
        <v>Lóngjiābăo Xiāng</v>
      </c>
      <c r="C1032" t="str">
        <f t="shared" si="65"/>
        <v>Lóngjiābăo Xiāng</v>
      </c>
      <c r="D1032" t="s">
        <v>2096</v>
      </c>
      <c r="E1032" t="s">
        <v>280</v>
      </c>
      <c r="F1032" t="str">
        <f>_xlfn.CONCAT(D1032,", ",H1032,", ",I1032,", ","湖南省")</f>
        <v>隆家堡乡, 麻阳苗族自治县, 怀化市, 湖南省</v>
      </c>
      <c r="G1032">
        <v>11411</v>
      </c>
      <c r="H1032" t="s">
        <v>107</v>
      </c>
      <c r="I1032" t="s">
        <v>95</v>
      </c>
      <c r="J1032" t="e">
        <f>VLOOKUP(F1032,[1]!china_towns_second__2[[Column1]:[Y]],3,FALSE)</f>
        <v>#N/A</v>
      </c>
      <c r="K1032" t="e">
        <f>VLOOKUP(F1032,[1]!china_towns_second__2[[Column1]:[Y]],2,FALSE)</f>
        <v>#N/A</v>
      </c>
      <c r="L1032" t="s">
        <v>6929</v>
      </c>
      <c r="M1032" t="str">
        <f>VLOOKUP(H1032,CHOOSE({1,2},Table2[Native],Table2[Name]),2,0)</f>
        <v>Máyáng Miáozú Zìzhìxiàn</v>
      </c>
      <c r="N1032" t="str">
        <f>VLOOKUP(I1032,CHOOSE({1,2},Table2[Native],Table2[Name]),2,0)</f>
        <v>Huáihuà Shì</v>
      </c>
      <c r="O1032" t="str">
        <f t="shared" si="66"/>
        <v>Longjiabao Xiang (Huáihuà Shì)</v>
      </c>
      <c r="P1032" s="11" t="str">
        <f t="shared" si="67"/>
        <v>Longjiabao Xiang (Huáihuà Shì)</v>
      </c>
    </row>
    <row r="1033" spans="1:16" hidden="1" x14ac:dyDescent="0.25">
      <c r="A1033" t="s">
        <v>3040</v>
      </c>
      <c r="B1033" t="str">
        <f t="shared" si="64"/>
        <v>Lóngkŏu Xiāng</v>
      </c>
      <c r="C1033" t="str">
        <f t="shared" si="65"/>
        <v>Lóngkŏu Xiāng</v>
      </c>
      <c r="D1033" t="s">
        <v>3041</v>
      </c>
      <c r="E1033" t="s">
        <v>280</v>
      </c>
      <c r="F1033" t="str">
        <f>_xlfn.CONCAT(D1033,", ",H1033,", ",I1033,", ","湖南省")</f>
        <v>龙口乡, 湘潭县, 湘潭市, 湖南省</v>
      </c>
      <c r="G1033">
        <v>20855</v>
      </c>
      <c r="H1033" t="s">
        <v>163</v>
      </c>
      <c r="I1033" t="s">
        <v>159</v>
      </c>
      <c r="J1033" t="e">
        <f>VLOOKUP(F1033,[1]!china_towns_second__2[[Column1]:[Y]],3,FALSE)</f>
        <v>#N/A</v>
      </c>
      <c r="K1033" t="e">
        <f>VLOOKUP(F1033,[1]!china_towns_second__2[[Column1]:[Y]],2,FALSE)</f>
        <v>#N/A</v>
      </c>
      <c r="L1033" t="s">
        <v>6930</v>
      </c>
      <c r="M1033" t="str">
        <f>VLOOKUP(H1033,CHOOSE({1,2},Table2[Native],Table2[Name]),2,0)</f>
        <v>Xiāngtán Xiàn</v>
      </c>
      <c r="N1033" t="str">
        <f>VLOOKUP(I1033,CHOOSE({1,2},Table2[Native],Table2[Name]),2,0)</f>
        <v>Xiāngtán Shì</v>
      </c>
      <c r="O1033" t="str">
        <f t="shared" si="66"/>
        <v>Longkou Xiang (Xiāngtán Shì)</v>
      </c>
      <c r="P1033" s="11" t="str">
        <f t="shared" si="67"/>
        <v>Longkou Xiang (Xiāngtán Shì)</v>
      </c>
    </row>
    <row r="1034" spans="1:16" hidden="1" x14ac:dyDescent="0.25">
      <c r="A1034" t="s">
        <v>3518</v>
      </c>
      <c r="B1034" t="str">
        <f t="shared" si="64"/>
        <v>Lónglĭng Gōngyèyuán</v>
      </c>
      <c r="C1034" t="str">
        <f t="shared" si="65"/>
        <v>Lónglĭng Gōngyèyuán</v>
      </c>
      <c r="D1034" t="s">
        <v>3519</v>
      </c>
      <c r="E1034" t="s">
        <v>315</v>
      </c>
      <c r="F1034" t="str">
        <f>_xlfn.CONCAT(D1034,", ",H1034,", ",I1034,", ","湖南省")</f>
        <v>龙岭工业园, 赫山区, 益阳市, 湖南省</v>
      </c>
      <c r="G1034">
        <v>24121</v>
      </c>
      <c r="H1034" t="s">
        <v>191</v>
      </c>
      <c r="I1034" t="s">
        <v>188</v>
      </c>
      <c r="J1034">
        <f>VLOOKUP(F1034,[1]!china_towns_second__2[[Column1]:[Y]],3,FALSE)</f>
        <v>28.526294153357401</v>
      </c>
      <c r="K1034">
        <f>VLOOKUP(F1034,[1]!china_towns_second__2[[Column1]:[Y]],2,FALSE)</f>
        <v>112.4031914</v>
      </c>
      <c r="L1034" t="s">
        <v>6931</v>
      </c>
      <c r="M1034" t="str">
        <f>VLOOKUP(H1034,CHOOSE({1,2},Table2[Native],Table2[Name]),2,0)</f>
        <v>Hèshān Qū</v>
      </c>
      <c r="N1034" t="str">
        <f>VLOOKUP(I1034,CHOOSE({1,2},Table2[Native],Table2[Name]),2,0)</f>
        <v>Yìyáng Shì</v>
      </c>
      <c r="O1034" t="str">
        <f t="shared" si="66"/>
        <v>Longling Gongyeyuan (Yìyáng Shì)</v>
      </c>
      <c r="P1034" s="11" t="str">
        <f t="shared" si="67"/>
        <v>Longling Gongyeyuan (Yìyáng Shì)</v>
      </c>
    </row>
    <row r="1035" spans="1:16" hidden="1" x14ac:dyDescent="0.25">
      <c r="A1035" t="s">
        <v>4169</v>
      </c>
      <c r="B1035" t="str">
        <f t="shared" si="64"/>
        <v>Lóngmén Zhèn</v>
      </c>
      <c r="C1035" t="str">
        <f t="shared" si="65"/>
        <v>Lóngmén Zhèn</v>
      </c>
      <c r="D1035" t="s">
        <v>4170</v>
      </c>
      <c r="E1035" t="s">
        <v>306</v>
      </c>
      <c r="F1035" t="str">
        <f>_xlfn.CONCAT(D1035,", ",H1035,", ",I1035,", ","湖南省")</f>
        <v>龙门镇, 平江县, 岳阳市, 湖南省</v>
      </c>
      <c r="G1035">
        <v>32763</v>
      </c>
      <c r="H1035" t="s">
        <v>230</v>
      </c>
      <c r="I1035" t="s">
        <v>221</v>
      </c>
      <c r="J1035">
        <f>VLOOKUP(F1035,[1]!china_towns_second__2[[Column1]:[Y]],3,FALSE)</f>
        <v>28.816838966002098</v>
      </c>
      <c r="K1035">
        <f>VLOOKUP(F1035,[1]!china_towns_second__2[[Column1]:[Y]],2,FALSE)</f>
        <v>114.0432795</v>
      </c>
      <c r="L1035" t="s">
        <v>6932</v>
      </c>
      <c r="M1035" t="str">
        <f>VLOOKUP(H1035,CHOOSE({1,2},Table2[Native],Table2[Name]),2,0)</f>
        <v>Píngjiāng Xiàn</v>
      </c>
      <c r="N1035" t="str">
        <f>VLOOKUP(I1035,CHOOSE({1,2},Table2[Native],Table2[Name]),2,0)</f>
        <v>Yuèyáng Shì</v>
      </c>
      <c r="O1035" t="str">
        <f t="shared" si="66"/>
        <v>Longmen Zhen (Yuèyáng Shì)</v>
      </c>
      <c r="P1035" s="11" t="str">
        <f t="shared" si="67"/>
        <v>Longmen Zhen (Yuèyáng Shì)</v>
      </c>
    </row>
    <row r="1036" spans="1:16" hidden="1" x14ac:dyDescent="0.25">
      <c r="A1036" t="s">
        <v>4642</v>
      </c>
      <c r="B1036" t="str">
        <f t="shared" si="64"/>
        <v>Lóngmén Zhèn [Tàihú Xiāng]</v>
      </c>
      <c r="C1036" t="str">
        <f t="shared" si="65"/>
        <v>Lóngmén Zhèn [Tàihú Xiāng]</v>
      </c>
      <c r="D1036" t="s">
        <v>4170</v>
      </c>
      <c r="E1036" t="s">
        <v>306</v>
      </c>
      <c r="F1036" t="str">
        <f>_xlfn.CONCAT(D1036,", ",H1036,", ",I1036,", ","湖南省")</f>
        <v>龙门镇, 渌口区, 株洲市, 湖南省</v>
      </c>
      <c r="G1036">
        <v>16575</v>
      </c>
      <c r="H1036" t="s">
        <v>257</v>
      </c>
      <c r="I1036" t="s">
        <v>250</v>
      </c>
      <c r="J1036">
        <f>VLOOKUP(F1036,[1]!china_towns_second__2[[Column1]:[Y]],3,FALSE)</f>
        <v>27.3974546758242</v>
      </c>
      <c r="K1036">
        <f>VLOOKUP(F1036,[1]!china_towns_second__2[[Column1]:[Y]],2,FALSE)</f>
        <v>113.2014787</v>
      </c>
      <c r="L1036" t="s">
        <v>6933</v>
      </c>
      <c r="M1036" t="str">
        <f>VLOOKUP(H1036,CHOOSE({1,2},Table2[Native],Table2[Name]),2,0)</f>
        <v>Lùkŏu Qū</v>
      </c>
      <c r="N1036" t="str">
        <f>VLOOKUP(I1036,CHOOSE({1,2},Table2[Native],Table2[Name]),2,0)</f>
        <v>Zhūzhōu Shì</v>
      </c>
      <c r="O1036" t="str">
        <f t="shared" si="66"/>
        <v>Longmen Zhen [Taihu Xiang] (Zhūzhōu Shì)</v>
      </c>
      <c r="P1036" s="11" t="str">
        <f t="shared" si="67"/>
        <v>Longmen Zhen [Taihu Xiang] (Zhūzhōu Shì)</v>
      </c>
    </row>
    <row r="1037" spans="1:16" hidden="1" x14ac:dyDescent="0.25">
      <c r="A1037" t="s">
        <v>4643</v>
      </c>
      <c r="B1037" t="str">
        <f t="shared" si="64"/>
        <v>Lóngquán Jiēdào</v>
      </c>
      <c r="C1037" t="str">
        <f t="shared" si="65"/>
        <v>Lóngquán Jiēdào</v>
      </c>
      <c r="D1037" t="s">
        <v>4644</v>
      </c>
      <c r="E1037" t="s">
        <v>287</v>
      </c>
      <c r="F1037" t="str">
        <f>_xlfn.CONCAT(D1037,", ",H1037,", ",I1037,", ","湖南省")</f>
        <v>龙泉街道, 芦淞区, 株洲市, 湖南省</v>
      </c>
      <c r="G1037">
        <v>54938</v>
      </c>
      <c r="H1037" t="s">
        <v>259</v>
      </c>
      <c r="I1037" t="s">
        <v>250</v>
      </c>
      <c r="J1037">
        <f>VLOOKUP(F1037,[1]!china_towns_second__2[[Column1]:[Y]],3,FALSE)</f>
        <v>27.809010407754698</v>
      </c>
      <c r="K1037">
        <f>VLOOKUP(F1037,[1]!china_towns_second__2[[Column1]:[Y]],2,FALSE)</f>
        <v>113.1714808</v>
      </c>
      <c r="L1037" t="s">
        <v>6934</v>
      </c>
      <c r="M1037" t="str">
        <f>VLOOKUP(H1037,CHOOSE({1,2},Table2[Native],Table2[Name]),2,0)</f>
        <v>Lúsōng Qū</v>
      </c>
      <c r="N1037" t="str">
        <f>VLOOKUP(I1037,CHOOSE({1,2},Table2[Native],Table2[Name]),2,0)</f>
        <v>Zhūzhōu Shì</v>
      </c>
      <c r="O1037" t="str">
        <f t="shared" si="66"/>
        <v>Longquan Jiedao (Zhūzhōu Shì)</v>
      </c>
      <c r="P1037" s="11" t="str">
        <f t="shared" si="67"/>
        <v>Longquan Jiedao (Zhūzhōu Shì)</v>
      </c>
    </row>
    <row r="1038" spans="1:16" hidden="1" x14ac:dyDescent="0.25">
      <c r="A1038" t="s">
        <v>3825</v>
      </c>
      <c r="B1038" t="str">
        <f t="shared" si="64"/>
        <v>Lóngquán Zhèn</v>
      </c>
      <c r="C1038" t="str">
        <f t="shared" si="65"/>
        <v>Lóngquán Zhèn</v>
      </c>
      <c r="D1038" t="s">
        <v>3826</v>
      </c>
      <c r="E1038" t="s">
        <v>306</v>
      </c>
      <c r="F1038" t="str">
        <f>_xlfn.CONCAT(D1038,", ",H1038,", ",I1038,", ","湖南省")</f>
        <v>龙泉镇, 新田县, 永州市, 湖南省</v>
      </c>
      <c r="G1038">
        <v>98496</v>
      </c>
      <c r="H1038" t="s">
        <v>219</v>
      </c>
      <c r="I1038" t="s">
        <v>200</v>
      </c>
      <c r="J1038">
        <f>VLOOKUP(F1038,[1]!china_towns_second__2[[Column1]:[Y]],3,FALSE)</f>
        <v>25.916627640281298</v>
      </c>
      <c r="K1038">
        <f>VLOOKUP(F1038,[1]!china_towns_second__2[[Column1]:[Y]],2,FALSE)</f>
        <v>112.2096176</v>
      </c>
      <c r="L1038" t="s">
        <v>6935</v>
      </c>
      <c r="M1038" t="str">
        <f>VLOOKUP(H1038,CHOOSE({1,2},Table2[Native],Table2[Name]),2,0)</f>
        <v>Xīntián Xiàn</v>
      </c>
      <c r="N1038" t="str">
        <f>VLOOKUP(I1038,CHOOSE({1,2},Table2[Native],Table2[Name]),2,0)</f>
        <v>Yŏngzhōu Shì</v>
      </c>
      <c r="O1038" t="str">
        <f t="shared" si="66"/>
        <v>Longquan Zhen (Yŏngzhōu Shì)</v>
      </c>
      <c r="P1038" s="11" t="str">
        <f t="shared" si="67"/>
        <v>Longquan Zhen (Yŏngzhōu Shì)</v>
      </c>
    </row>
    <row r="1039" spans="1:16" hidden="1" x14ac:dyDescent="0.25">
      <c r="A1039" t="s">
        <v>2097</v>
      </c>
      <c r="B1039" t="str">
        <f t="shared" si="64"/>
        <v>Lóngquányán Xiāng</v>
      </c>
      <c r="C1039" t="str">
        <f t="shared" si="65"/>
        <v>Lóngquányán Xiāng</v>
      </c>
      <c r="D1039" t="s">
        <v>2098</v>
      </c>
      <c r="E1039" t="s">
        <v>280</v>
      </c>
      <c r="F1039" t="str">
        <f>_xlfn.CONCAT(D1039,", ",H1039,", ",I1039,", ","湖南省")</f>
        <v>龙泉岩乡, 辰溪县, 怀化市, 湖南省</v>
      </c>
      <c r="G1039">
        <v>8461</v>
      </c>
      <c r="H1039" t="s">
        <v>97</v>
      </c>
      <c r="I1039" t="s">
        <v>95</v>
      </c>
      <c r="J1039" t="e">
        <f>VLOOKUP(F1039,[1]!china_towns_second__2[[Column1]:[Y]],3,FALSE)</f>
        <v>#N/A</v>
      </c>
      <c r="K1039" t="e">
        <f>VLOOKUP(F1039,[1]!china_towns_second__2[[Column1]:[Y]],2,FALSE)</f>
        <v>#N/A</v>
      </c>
      <c r="L1039" t="s">
        <v>6936</v>
      </c>
      <c r="M1039" t="str">
        <f>VLOOKUP(H1039,CHOOSE({1,2},Table2[Native],Table2[Name]),2,0)</f>
        <v>Chénxī Xiàn</v>
      </c>
      <c r="N1039" t="str">
        <f>VLOOKUP(I1039,CHOOSE({1,2},Table2[Native],Table2[Name]),2,0)</f>
        <v>Huáihuà Shì</v>
      </c>
      <c r="O1039" t="str">
        <f t="shared" si="66"/>
        <v>Longquanyan Xiang (Huáihuà Shì)</v>
      </c>
      <c r="P1039" s="11" t="str">
        <f t="shared" si="67"/>
        <v>Longquanyan Xiang (Huáihuà Shì)</v>
      </c>
    </row>
    <row r="1040" spans="1:16" hidden="1" x14ac:dyDescent="0.25">
      <c r="A1040" t="s">
        <v>1215</v>
      </c>
      <c r="B1040" t="str">
        <f t="shared" si="64"/>
        <v>Lóngshì Xiāng</v>
      </c>
      <c r="C1040" t="str">
        <f t="shared" si="65"/>
        <v>Lóngshì Xiāng</v>
      </c>
      <c r="D1040" t="s">
        <v>1216</v>
      </c>
      <c r="E1040" t="s">
        <v>280</v>
      </c>
      <c r="F1040" t="str">
        <f>_xlfn.CONCAT(D1040,", ",H1040,", ",I1040,", ","湖南省")</f>
        <v>龙市乡, 安仁县, 郴州市, 湖南省</v>
      </c>
      <c r="G1040">
        <v>15256</v>
      </c>
      <c r="H1040" t="s">
        <v>50</v>
      </c>
      <c r="I1040" t="s">
        <v>48</v>
      </c>
      <c r="J1040" t="e">
        <f>VLOOKUP(F1040,[1]!china_towns_second__2[[Column1]:[Y]],3,FALSE)</f>
        <v>#N/A</v>
      </c>
      <c r="K1040" t="e">
        <f>VLOOKUP(F1040,[1]!china_towns_second__2[[Column1]:[Y]],2,FALSE)</f>
        <v>#N/A</v>
      </c>
      <c r="L1040" t="s">
        <v>6937</v>
      </c>
      <c r="M1040" t="str">
        <f>VLOOKUP(H1040,CHOOSE({1,2},Table2[Native],Table2[Name]),2,0)</f>
        <v>Ānrén Xiàn</v>
      </c>
      <c r="N1040" t="str">
        <f>VLOOKUP(I1040,CHOOSE({1,2},Table2[Native],Table2[Name]),2,0)</f>
        <v>Chēnzhōu Shì</v>
      </c>
      <c r="O1040" t="str">
        <f t="shared" si="66"/>
        <v>Longshi Xiang (Chēnzhōu Shì)</v>
      </c>
      <c r="P1040" s="11" t="str">
        <f t="shared" si="67"/>
        <v>Longshi Xiang (Chēnzhōu Shì)</v>
      </c>
    </row>
    <row r="1041" spans="1:16" hidden="1" x14ac:dyDescent="0.25">
      <c r="A1041" t="s">
        <v>487</v>
      </c>
      <c r="B1041" t="str">
        <f t="shared" si="64"/>
        <v>Lóngtán Zhèn (Chángdé Shì)</v>
      </c>
      <c r="C1041" t="str">
        <f t="shared" si="65"/>
        <v>Lóngtán Zhèn (Chángdé Shì)</v>
      </c>
      <c r="D1041" t="s">
        <v>488</v>
      </c>
      <c r="E1041" t="s">
        <v>306</v>
      </c>
      <c r="F1041" t="str">
        <f>_xlfn.CONCAT(D1041,", ",H1041,", ",I1041,", ","湖南省")</f>
        <v>龙潭镇, 桃源县, 常德市, 湖南省</v>
      </c>
      <c r="G1041">
        <v>22618</v>
      </c>
      <c r="H1041" t="s">
        <v>24</v>
      </c>
      <c r="I1041" t="s">
        <v>6</v>
      </c>
      <c r="J1041">
        <f>VLOOKUP(F1041,[1]!china_towns_second__2[[Column1]:[Y]],3,FALSE)</f>
        <v>28.976647236217701</v>
      </c>
      <c r="K1041">
        <f>VLOOKUP(F1041,[1]!china_towns_second__2[[Column1]:[Y]],2,FALSE)</f>
        <v>111.1313368</v>
      </c>
      <c r="L1041" t="s">
        <v>6938</v>
      </c>
      <c r="M1041" t="str">
        <f>VLOOKUP(H1041,CHOOSE({1,2},Table2[Native],Table2[Name]),2,0)</f>
        <v>Táoyuán Xiàn</v>
      </c>
      <c r="N1041" t="str">
        <f>VLOOKUP(I1041,CHOOSE({1,2},Table2[Native],Table2[Name]),2,0)</f>
        <v>Chángdé Shì</v>
      </c>
      <c r="O1041" t="str">
        <f t="shared" si="66"/>
        <v>Longtan Zhen (Changde Shi) (Chángdé Shì)</v>
      </c>
      <c r="P1041" s="11" t="str">
        <f t="shared" si="67"/>
        <v>Longtan Zhen (Changde Shi) (Chángdé Shì)</v>
      </c>
    </row>
    <row r="1042" spans="1:16" hidden="1" x14ac:dyDescent="0.25">
      <c r="A1042" t="s">
        <v>487</v>
      </c>
      <c r="B1042" t="str">
        <f t="shared" si="64"/>
        <v>Lóngtán Zhèn (Chēnzhōu Shì)</v>
      </c>
      <c r="C1042" t="str">
        <f t="shared" si="65"/>
        <v>Lóngtán Zhèn (Chēnzhōu Shì)</v>
      </c>
      <c r="D1042" t="s">
        <v>488</v>
      </c>
      <c r="E1042" t="s">
        <v>306</v>
      </c>
      <c r="F1042" t="str">
        <f>_xlfn.CONCAT(D1042,", ",H1042,", ",I1042,", ","湖南省")</f>
        <v>龙潭镇, 嘉禾县, 郴州市, 湖南省</v>
      </c>
      <c r="G1042">
        <v>20518</v>
      </c>
      <c r="H1042" t="s">
        <v>58</v>
      </c>
      <c r="I1042" t="s">
        <v>48</v>
      </c>
      <c r="J1042">
        <f>VLOOKUP(F1042,[1]!china_towns_second__2[[Column1]:[Y]],3,FALSE)</f>
        <v>25.589966628658001</v>
      </c>
      <c r="K1042">
        <f>VLOOKUP(F1042,[1]!china_towns_second__2[[Column1]:[Y]],2,FALSE)</f>
        <v>112.4904075</v>
      </c>
      <c r="L1042" t="s">
        <v>6939</v>
      </c>
      <c r="M1042" t="str">
        <f>VLOOKUP(H1042,CHOOSE({1,2},Table2[Native],Table2[Name]),2,0)</f>
        <v>Jiāhé Xiàn</v>
      </c>
      <c r="N1042" t="str">
        <f>VLOOKUP(I1042,CHOOSE({1,2},Table2[Native],Table2[Name]),2,0)</f>
        <v>Chēnzhōu Shì</v>
      </c>
      <c r="O1042" t="str">
        <f t="shared" si="66"/>
        <v>Longtan Zhen (Chenzhou Shi) (Chēnzhōu Shì)</v>
      </c>
      <c r="P1042" s="11" t="str">
        <f t="shared" si="67"/>
        <v>Longtan Zhen (Chenzhou Shi) (Chēnzhōu Shì)</v>
      </c>
    </row>
    <row r="1043" spans="1:16" hidden="1" x14ac:dyDescent="0.25">
      <c r="A1043" t="s">
        <v>487</v>
      </c>
      <c r="B1043" t="str">
        <f t="shared" si="64"/>
        <v>Lóngtán Zhèn (Huáihuà Shì)</v>
      </c>
      <c r="C1043" t="str">
        <f t="shared" si="65"/>
        <v>Lóngtán Zhèn (Huáihuà Shì)</v>
      </c>
      <c r="D1043" t="s">
        <v>488</v>
      </c>
      <c r="E1043" t="s">
        <v>306</v>
      </c>
      <c r="F1043" t="str">
        <f>_xlfn.CONCAT(D1043,", ",H1043,", ",I1043,", ","湖南省")</f>
        <v>龙潭镇, 溆浦县, 怀化市, 湖南省</v>
      </c>
      <c r="G1043">
        <v>27325</v>
      </c>
      <c r="H1043" t="s">
        <v>113</v>
      </c>
      <c r="I1043" t="s">
        <v>95</v>
      </c>
      <c r="J1043">
        <f>VLOOKUP(F1043,[1]!china_towns_second__2[[Column1]:[Y]],3,FALSE)</f>
        <v>27.4527392146103</v>
      </c>
      <c r="K1043">
        <f>VLOOKUP(F1043,[1]!china_towns_second__2[[Column1]:[Y]],2,FALSE)</f>
        <v>110.5382978</v>
      </c>
      <c r="L1043" t="s">
        <v>6940</v>
      </c>
      <c r="M1043" t="str">
        <f>VLOOKUP(H1043,CHOOSE({1,2},Table2[Native],Table2[Name]),2,0)</f>
        <v>Xùpŭ Xiàn</v>
      </c>
      <c r="N1043" t="str">
        <f>VLOOKUP(I1043,CHOOSE({1,2},Table2[Native],Table2[Name]),2,0)</f>
        <v>Huáihuà Shì</v>
      </c>
      <c r="O1043" t="str">
        <f t="shared" si="66"/>
        <v>Longtan Zhen (Huaihua Shi) (Huáihuà Shì)</v>
      </c>
      <c r="P1043" s="11" t="str">
        <f t="shared" si="67"/>
        <v>Longtan Zhen (Huaihua Shi) (Huáihuà Shì)</v>
      </c>
    </row>
    <row r="1044" spans="1:16" hidden="1" x14ac:dyDescent="0.25">
      <c r="A1044" t="s">
        <v>487</v>
      </c>
      <c r="B1044" t="str">
        <f t="shared" si="64"/>
        <v>Lóngtán Zhèn (Xiāngxī Tŭjiāzú Miáozú Zìzhìzhōu)</v>
      </c>
      <c r="C1044" t="str">
        <f t="shared" si="65"/>
        <v>Lóngtán Zhèn (Xiāngxī Tŭjiāzú Miáozú Zìzhìzhōu)</v>
      </c>
      <c r="D1044" t="s">
        <v>488</v>
      </c>
      <c r="E1044" t="s">
        <v>306</v>
      </c>
      <c r="F1044" t="str">
        <f>_xlfn.CONCAT(D1044,", ",H1044,", ",I1044,", ","湖南省")</f>
        <v>龙潭镇, 花垣县, 湘西土家族苗族自治州, 湖南省</v>
      </c>
      <c r="G1044">
        <v>14599</v>
      </c>
      <c r="H1044" t="s">
        <v>178</v>
      </c>
      <c r="I1044" t="s">
        <v>170</v>
      </c>
      <c r="J1044">
        <f>VLOOKUP(F1044,[1]!china_towns_second__2[[Column1]:[Y]],3,FALSE)</f>
        <v>28.4881021670293</v>
      </c>
      <c r="K1044">
        <f>VLOOKUP(F1044,[1]!china_towns_second__2[[Column1]:[Y]],2,FALSE)</f>
        <v>109.3834493</v>
      </c>
      <c r="L1044" t="s">
        <v>6941</v>
      </c>
      <c r="M1044" t="str">
        <f>VLOOKUP(H1044,CHOOSE({1,2},Table2[Native],Table2[Name]),2,0)</f>
        <v>Huāyuán Xiàn</v>
      </c>
      <c r="N1044" t="str">
        <f>VLOOKUP(I1044,CHOOSE({1,2},Table2[Native],Table2[Name]),2,0)</f>
        <v>Xiāngxī Tŭjiāzú Miáozú Zìzhìzhōu</v>
      </c>
      <c r="O1044" t="str">
        <f t="shared" si="66"/>
        <v>Longtan Zhen (Xiangxi Tujiazu Miaozu Zizhizhou) (Xiāngxī Tŭjiāzú Miáozú Zìzhìzhōu)</v>
      </c>
      <c r="P1044" s="11" t="str">
        <f t="shared" si="67"/>
        <v>Longtan Zhen (Xiangxi Tujiazu Miaozu Zizhizhou) (Xiāngxī Tŭjiāzú Miáozú Zìzhìzhōu)</v>
      </c>
    </row>
    <row r="1045" spans="1:16" hidden="1" x14ac:dyDescent="0.25">
      <c r="A1045" t="s">
        <v>487</v>
      </c>
      <c r="B1045" t="str">
        <f t="shared" si="64"/>
        <v>Lóngtán Zhèn (Zhūzhōu Shì)</v>
      </c>
      <c r="C1045" t="str">
        <f t="shared" si="65"/>
        <v>Lóngtán Zhèn (Zhūzhōu Shì)</v>
      </c>
      <c r="D1045" t="s">
        <v>488</v>
      </c>
      <c r="E1045" t="s">
        <v>306</v>
      </c>
      <c r="F1045" t="str">
        <f>_xlfn.CONCAT(D1045,", ",H1045,", ",I1045,", ","湖南省")</f>
        <v>龙潭镇, 渌口区, 株洲市, 湖南省</v>
      </c>
      <c r="G1045">
        <v>6866</v>
      </c>
      <c r="H1045" t="s">
        <v>257</v>
      </c>
      <c r="I1045" t="s">
        <v>250</v>
      </c>
      <c r="J1045">
        <f>VLOOKUP(F1045,[1]!china_towns_second__2[[Column1]:[Y]],3,FALSE)</f>
        <v>27.2816606206747</v>
      </c>
      <c r="K1045">
        <f>VLOOKUP(F1045,[1]!china_towns_second__2[[Column1]:[Y]],2,FALSE)</f>
        <v>113.17537799999999</v>
      </c>
      <c r="L1045" t="s">
        <v>6942</v>
      </c>
      <c r="M1045" t="str">
        <f>VLOOKUP(H1045,CHOOSE({1,2},Table2[Native],Table2[Name]),2,0)</f>
        <v>Lùkŏu Qū</v>
      </c>
      <c r="N1045" t="str">
        <f>VLOOKUP(I1045,CHOOSE({1,2},Table2[Native],Table2[Name]),2,0)</f>
        <v>Zhūzhōu Shì</v>
      </c>
      <c r="O1045" t="str">
        <f t="shared" si="66"/>
        <v>Longtan Zhen (Zhuzhou Shi) (Zhūzhōu Shì)</v>
      </c>
      <c r="P1045" s="11" t="str">
        <f t="shared" si="67"/>
        <v>Longtan Zhen (Zhuzhou Shi) (Zhūzhōu Shì)</v>
      </c>
    </row>
    <row r="1046" spans="1:16" hidden="1" x14ac:dyDescent="0.25">
      <c r="A1046" t="s">
        <v>1217</v>
      </c>
      <c r="B1046" t="str">
        <f t="shared" si="64"/>
        <v>Lóngtán Zhèn [→ Lóngtán Jiēdào, Lùfēng Jiēdào]</v>
      </c>
      <c r="C1046" t="str">
        <f t="shared" si="65"/>
        <v>Lóngtán Zhèn [→ Lóngtán Jiēdào, Lùfēng Jiēdào]</v>
      </c>
      <c r="D1046" t="s">
        <v>488</v>
      </c>
      <c r="E1046" t="s">
        <v>306</v>
      </c>
      <c r="F1046" t="str">
        <f>_xlfn.CONCAT(D1046,", ",H1046,", ",I1046,", ","湖南省")</f>
        <v>龙潭镇, 桂阳县, 郴州市, 湖南省</v>
      </c>
      <c r="G1046">
        <v>122976</v>
      </c>
      <c r="H1046" t="s">
        <v>56</v>
      </c>
      <c r="I1046" t="s">
        <v>48</v>
      </c>
      <c r="J1046">
        <f>VLOOKUP(F1046,[1]!china_towns_second__2[[Column1]:[Y]],3,FALSE)</f>
        <v>25.7567609</v>
      </c>
      <c r="K1046">
        <f>VLOOKUP(F1046,[1]!china_towns_second__2[[Column1]:[Y]],2,FALSE)</f>
        <v>112.72547059999999</v>
      </c>
      <c r="L1046" t="s">
        <v>6943</v>
      </c>
      <c r="M1046" t="str">
        <f>VLOOKUP(H1046,CHOOSE({1,2},Table2[Native],Table2[Name]),2,0)</f>
        <v>Guìyáng Xiàn</v>
      </c>
      <c r="N1046" t="str">
        <f>VLOOKUP(I1046,CHOOSE({1,2},Table2[Native],Table2[Name]),2,0)</f>
        <v>Chēnzhōu Shì</v>
      </c>
      <c r="O1046" t="str">
        <f t="shared" si="66"/>
        <v>Longtan Zhen [→ Longtan Jiedao, Lufeng Jiedao] (Chēnzhōu Shì)</v>
      </c>
      <c r="P1046" s="11" t="str">
        <f t="shared" si="67"/>
        <v>Longtan Zhen [→ Longtan Jiedao, Lufeng Jiedao] (Chēnzhōu Shì)</v>
      </c>
    </row>
    <row r="1047" spans="1:16" hidden="1" x14ac:dyDescent="0.25">
      <c r="A1047" t="s">
        <v>3520</v>
      </c>
      <c r="B1047" t="str">
        <f t="shared" si="64"/>
        <v>Lóngtáng Xiāng</v>
      </c>
      <c r="C1047" t="str">
        <f t="shared" si="65"/>
        <v>Lóngtáng Xiāng</v>
      </c>
      <c r="D1047" t="s">
        <v>3521</v>
      </c>
      <c r="E1047" t="s">
        <v>280</v>
      </c>
      <c r="F1047" t="str">
        <f>_xlfn.CONCAT(D1047,", ",H1047,", ",I1047,", ","湖南省")</f>
        <v>龙塘乡, 安化县, 益阳市, 湖南省</v>
      </c>
      <c r="G1047">
        <v>24679</v>
      </c>
      <c r="H1047" t="s">
        <v>190</v>
      </c>
      <c r="I1047" t="s">
        <v>188</v>
      </c>
      <c r="J1047" t="e">
        <f>VLOOKUP(F1047,[1]!china_towns_second__2[[Column1]:[Y]],3,FALSE)</f>
        <v>#N/A</v>
      </c>
      <c r="K1047" t="e">
        <f>VLOOKUP(F1047,[1]!china_towns_second__2[[Column1]:[Y]],2,FALSE)</f>
        <v>#N/A</v>
      </c>
      <c r="L1047" t="s">
        <v>6944</v>
      </c>
      <c r="M1047" t="str">
        <f>VLOOKUP(H1047,CHOOSE({1,2},Table2[Native],Table2[Name]),2,0)</f>
        <v>Ānhuà Xiàn</v>
      </c>
      <c r="N1047" t="str">
        <f>VLOOKUP(I1047,CHOOSE({1,2},Table2[Native],Table2[Name]),2,0)</f>
        <v>Yìyáng Shì</v>
      </c>
      <c r="O1047" t="str">
        <f t="shared" si="66"/>
        <v>Longtang Xiang (Yìyáng Shì)</v>
      </c>
      <c r="P1047" s="11" t="str">
        <f t="shared" si="67"/>
        <v>Longtang Xiang (Yìyáng Shì)</v>
      </c>
    </row>
    <row r="1048" spans="1:16" hidden="1" x14ac:dyDescent="0.25">
      <c r="A1048" t="s">
        <v>1642</v>
      </c>
      <c r="B1048" t="str">
        <f t="shared" si="64"/>
        <v>Lóngtáng Zhèn (Héngyáng Shì)</v>
      </c>
      <c r="C1048" t="str">
        <f t="shared" si="65"/>
        <v>Lóngtáng Zhèn (Héngyáng Shì)</v>
      </c>
      <c r="D1048" t="s">
        <v>1643</v>
      </c>
      <c r="E1048" t="s">
        <v>306</v>
      </c>
      <c r="F1048" t="str">
        <f>_xlfn.CONCAT(D1048,", ",H1048,", ",I1048,", ","湖南省")</f>
        <v>龙塘镇, 耒阳市, 衡阳市, 湖南省</v>
      </c>
      <c r="G1048">
        <v>22508</v>
      </c>
      <c r="H1048" t="s">
        <v>84</v>
      </c>
      <c r="I1048" t="s">
        <v>72</v>
      </c>
      <c r="J1048">
        <f>VLOOKUP(F1048,[1]!china_towns_second__2[[Column1]:[Y]],3,FALSE)</f>
        <v>26.451990550651701</v>
      </c>
      <c r="K1048">
        <f>VLOOKUP(F1048,[1]!china_towns_second__2[[Column1]:[Y]],2,FALSE)</f>
        <v>112.9970284</v>
      </c>
      <c r="L1048" t="s">
        <v>6945</v>
      </c>
      <c r="M1048" t="str">
        <f>VLOOKUP(H1048,CHOOSE({1,2},Table2[Native],Table2[Name]),2,0)</f>
        <v>Lĕiyáng Shì</v>
      </c>
      <c r="N1048" t="str">
        <f>VLOOKUP(I1048,CHOOSE({1,2},Table2[Native],Table2[Name]),2,0)</f>
        <v>Héngyáng Shì</v>
      </c>
      <c r="O1048" t="str">
        <f t="shared" si="66"/>
        <v>Longtang Zhen (Hengyang Shi) (Héngyáng Shì)</v>
      </c>
      <c r="P1048" s="11" t="str">
        <f t="shared" si="67"/>
        <v>Longtang Zhen (Hengyang Shi) (Héngyáng Shì)</v>
      </c>
    </row>
    <row r="1049" spans="1:16" hidden="1" x14ac:dyDescent="0.25">
      <c r="A1049" t="s">
        <v>1642</v>
      </c>
      <c r="B1049" t="str">
        <f t="shared" si="64"/>
        <v>Lóngtáng Zhèn (Lóudĭ Shì)</v>
      </c>
      <c r="C1049" t="str">
        <f t="shared" si="65"/>
        <v>Lóngtáng Zhèn (Lóudĭ Shì)</v>
      </c>
      <c r="D1049" t="s">
        <v>1643</v>
      </c>
      <c r="E1049" t="s">
        <v>306</v>
      </c>
      <c r="F1049" t="str">
        <f>_xlfn.CONCAT(D1049,", ",H1049,", ",I1049,", ","湖南省")</f>
        <v>龙塘镇, 涟源市, 娄底市, 湖南省</v>
      </c>
      <c r="G1049">
        <v>64513</v>
      </c>
      <c r="H1049" t="s">
        <v>125</v>
      </c>
      <c r="I1049" t="s">
        <v>121</v>
      </c>
      <c r="J1049">
        <f>VLOOKUP(F1049,[1]!china_towns_second__2[[Column1]:[Y]],3,FALSE)</f>
        <v>27.7853182551281</v>
      </c>
      <c r="K1049">
        <f>VLOOKUP(F1049,[1]!china_towns_second__2[[Column1]:[Y]],2,FALSE)</f>
        <v>111.735859</v>
      </c>
      <c r="L1049" t="s">
        <v>6946</v>
      </c>
      <c r="M1049" t="str">
        <f>VLOOKUP(H1049,CHOOSE({1,2},Table2[Native],Table2[Name]),2,0)</f>
        <v>Liányuán Shì</v>
      </c>
      <c r="N1049" t="str">
        <f>VLOOKUP(I1049,CHOOSE({1,2},Table2[Native],Table2[Name]),2,0)</f>
        <v>Lóudĭ Shì</v>
      </c>
      <c r="O1049" t="str">
        <f t="shared" si="66"/>
        <v>Longtang Zhen (Loudi Shi) (Lóudĭ Shì)</v>
      </c>
      <c r="P1049" s="11" t="str">
        <f t="shared" si="67"/>
        <v>Longtang Zhen (Loudi Shi) (Lóudĭ Shì)</v>
      </c>
    </row>
    <row r="1050" spans="1:16" hidden="1" x14ac:dyDescent="0.25">
      <c r="A1050" t="s">
        <v>4434</v>
      </c>
      <c r="B1050" t="str">
        <f t="shared" si="64"/>
        <v>Lóngtánhé Zhèn</v>
      </c>
      <c r="C1050" t="str">
        <f t="shared" si="65"/>
        <v>Lóngtánhé Zhèn</v>
      </c>
      <c r="D1050" t="s">
        <v>4435</v>
      </c>
      <c r="E1050" t="s">
        <v>306</v>
      </c>
      <c r="F1050" t="str">
        <f>_xlfn.CONCAT(D1050,", ",H1050,", ",I1050,", ","湖南省")</f>
        <v>龙潭河镇, 慈利县, 张家界市, 湖南省</v>
      </c>
      <c r="G1050">
        <v>12957</v>
      </c>
      <c r="H1050" t="s">
        <v>242</v>
      </c>
      <c r="I1050" t="s">
        <v>240</v>
      </c>
      <c r="J1050">
        <f>VLOOKUP(F1050,[1]!china_towns_second__2[[Column1]:[Y]],3,FALSE)</f>
        <v>29.241291252009098</v>
      </c>
      <c r="K1050">
        <f>VLOOKUP(F1050,[1]!china_towns_second__2[[Column1]:[Y]],2,FALSE)</f>
        <v>111.0621594</v>
      </c>
      <c r="L1050" t="s">
        <v>6947</v>
      </c>
      <c r="M1050" t="str">
        <f>VLOOKUP(H1050,CHOOSE({1,2},Table2[Native],Table2[Name]),2,0)</f>
        <v>Cílì Xiàn</v>
      </c>
      <c r="N1050" t="str">
        <f>VLOOKUP(I1050,CHOOSE({1,2},Table2[Native],Table2[Name]),2,0)</f>
        <v>Zhāngjiājiè Shì</v>
      </c>
      <c r="O1050" t="str">
        <f t="shared" si="66"/>
        <v>Longtanhe Zhen (Zhāngjiājiè Shì)</v>
      </c>
      <c r="P1050" s="11" t="str">
        <f t="shared" si="67"/>
        <v>Longtanhe Zhen (Zhāngjiājiè Shì)</v>
      </c>
    </row>
    <row r="1051" spans="1:16" hidden="1" x14ac:dyDescent="0.25">
      <c r="A1051" t="s">
        <v>4436</v>
      </c>
      <c r="B1051" t="str">
        <f t="shared" si="64"/>
        <v>Lóngtánpíng Zhèn</v>
      </c>
      <c r="C1051" t="str">
        <f t="shared" si="65"/>
        <v>Lóngtánpíng Zhèn</v>
      </c>
      <c r="D1051" t="s">
        <v>4437</v>
      </c>
      <c r="E1051" t="s">
        <v>306</v>
      </c>
      <c r="F1051" t="str">
        <f>_xlfn.CONCAT(D1051,", ",H1051,", ",I1051,", ","湖南省")</f>
        <v>龙潭坪镇, 桑植县, 张家界市, 湖南省</v>
      </c>
      <c r="G1051">
        <v>6932</v>
      </c>
      <c r="H1051" t="s">
        <v>244</v>
      </c>
      <c r="I1051" t="s">
        <v>240</v>
      </c>
      <c r="J1051">
        <f>VLOOKUP(F1051,[1]!china_towns_second__2[[Column1]:[Y]],3,FALSE)</f>
        <v>29.716371556111</v>
      </c>
      <c r="K1051">
        <f>VLOOKUP(F1051,[1]!china_towns_second__2[[Column1]:[Y]],2,FALSE)</f>
        <v>110.1782632</v>
      </c>
      <c r="L1051" t="s">
        <v>6948</v>
      </c>
      <c r="M1051" t="str">
        <f>VLOOKUP(H1051,CHOOSE({1,2},Table2[Native],Table2[Name]),2,0)</f>
        <v>Sāngzhí Xiàn</v>
      </c>
      <c r="N1051" t="str">
        <f>VLOOKUP(I1051,CHOOSE({1,2},Table2[Native],Table2[Name]),2,0)</f>
        <v>Zhāngjiājiè Shì</v>
      </c>
      <c r="O1051" t="str">
        <f t="shared" si="66"/>
        <v>Longtanping Zhen (Zhāngjiājiè Shì)</v>
      </c>
      <c r="P1051" s="11" t="str">
        <f t="shared" si="67"/>
        <v>Longtanping Zhen (Zhāngjiājiè Shì)</v>
      </c>
    </row>
    <row r="1052" spans="1:16" hidden="1" x14ac:dyDescent="0.25">
      <c r="A1052" t="s">
        <v>485</v>
      </c>
      <c r="B1052" t="str">
        <f t="shared" si="64"/>
        <v>Lóngtánqiáo Zhèn</v>
      </c>
      <c r="C1052" t="str">
        <f t="shared" si="65"/>
        <v>Lóngtánqiáo Zhèn</v>
      </c>
      <c r="D1052" t="s">
        <v>486</v>
      </c>
      <c r="E1052" t="s">
        <v>306</v>
      </c>
      <c r="F1052" t="str">
        <f>_xlfn.CONCAT(D1052,", ",H1052,", ",I1052,", ","湖南省")</f>
        <v>龙潭桥镇, 汉寿县, 常德市, 湖南省</v>
      </c>
      <c r="G1052">
        <v>24324</v>
      </c>
      <c r="H1052" t="s">
        <v>13</v>
      </c>
      <c r="I1052" t="s">
        <v>6</v>
      </c>
      <c r="J1052">
        <f>VLOOKUP(F1052,[1]!china_towns_second__2[[Column1]:[Y]],3,FALSE)</f>
        <v>28.754909905475401</v>
      </c>
      <c r="K1052">
        <f>VLOOKUP(F1052,[1]!china_towns_second__2[[Column1]:[Y]],2,FALSE)</f>
        <v>112.09987580000001</v>
      </c>
      <c r="L1052" t="s">
        <v>6949</v>
      </c>
      <c r="M1052" t="str">
        <f>VLOOKUP(H1052,CHOOSE({1,2},Table2[Native],Table2[Name]),2,0)</f>
        <v>Hànshòu Xiàn</v>
      </c>
      <c r="N1052" t="str">
        <f>VLOOKUP(I1052,CHOOSE({1,2},Table2[Native],Table2[Name]),2,0)</f>
        <v>Chángdé Shì</v>
      </c>
      <c r="O1052" t="str">
        <f t="shared" si="66"/>
        <v>Longtanqiao Zhen (Chángdé Shì)</v>
      </c>
      <c r="P1052" s="11" t="str">
        <f t="shared" si="67"/>
        <v>Longtanqiao Zhen (Chángdé Shì)</v>
      </c>
    </row>
    <row r="1053" spans="1:16" hidden="1" x14ac:dyDescent="0.25">
      <c r="A1053" t="s">
        <v>2099</v>
      </c>
      <c r="B1053" t="str">
        <f t="shared" si="64"/>
        <v>Lóngtián Xiāng</v>
      </c>
      <c r="C1053" t="str">
        <f t="shared" si="65"/>
        <v>Lóngtián Xiāng</v>
      </c>
      <c r="D1053" t="s">
        <v>2100</v>
      </c>
      <c r="E1053" t="s">
        <v>280</v>
      </c>
      <c r="F1053" t="str">
        <f>_xlfn.CONCAT(D1053,", ",H1053,", ",I1053,", ","湖南省")</f>
        <v>龙田乡, 洪江市, 怀化市, 湖南省</v>
      </c>
      <c r="G1053">
        <v>16128</v>
      </c>
      <c r="H1053" t="s">
        <v>100</v>
      </c>
      <c r="I1053" t="s">
        <v>95</v>
      </c>
      <c r="J1053" t="e">
        <f>VLOOKUP(F1053,[1]!china_towns_second__2[[Column1]:[Y]],3,FALSE)</f>
        <v>#N/A</v>
      </c>
      <c r="K1053" t="e">
        <f>VLOOKUP(F1053,[1]!china_towns_second__2[[Column1]:[Y]],2,FALSE)</f>
        <v>#N/A</v>
      </c>
      <c r="L1053" t="s">
        <v>6950</v>
      </c>
      <c r="M1053" t="str">
        <f>VLOOKUP(H1053,CHOOSE({1,2},Table2[Native],Table2[Name]),2,0)</f>
        <v>Hóngjiāng Shì</v>
      </c>
      <c r="N1053" t="str">
        <f>VLOOKUP(I1053,CHOOSE({1,2},Table2[Native],Table2[Name]),2,0)</f>
        <v>Huáihuà Shì</v>
      </c>
      <c r="O1053" t="str">
        <f t="shared" si="66"/>
        <v>Longtian Xiang (Huáihuà Shì)</v>
      </c>
      <c r="P1053" s="11" t="str">
        <f t="shared" si="67"/>
        <v>Longtian Xiang (Huáihuà Shì)</v>
      </c>
    </row>
    <row r="1054" spans="1:16" hidden="1" x14ac:dyDescent="0.25">
      <c r="A1054" t="s">
        <v>2775</v>
      </c>
      <c r="B1054" t="str">
        <f t="shared" si="64"/>
        <v>Lóngtián Xiāng [→ Shuǐxīmén Jiēdào]</v>
      </c>
      <c r="C1054" t="str">
        <f t="shared" si="65"/>
        <v>Lóngtián Xiāng [→ Shuǐxīmén Jiēdào]</v>
      </c>
      <c r="D1054" t="s">
        <v>2100</v>
      </c>
      <c r="E1054" t="s">
        <v>280</v>
      </c>
      <c r="F1054" t="str">
        <f>_xlfn.CONCAT(D1054,", ",H1054,", ",I1054,", ","湖南省")</f>
        <v>龙田乡, 武冈市, 邵阳市, 湖南省</v>
      </c>
      <c r="G1054">
        <v>23470</v>
      </c>
      <c r="H1054" t="s">
        <v>153</v>
      </c>
      <c r="I1054" t="s">
        <v>133</v>
      </c>
      <c r="J1054" t="e">
        <f>VLOOKUP(F1054,[1]!china_towns_second__2[[Column1]:[Y]],3,FALSE)</f>
        <v>#N/A</v>
      </c>
      <c r="K1054" t="e">
        <f>VLOOKUP(F1054,[1]!china_towns_second__2[[Column1]:[Y]],2,FALSE)</f>
        <v>#N/A</v>
      </c>
      <c r="L1054" t="s">
        <v>6951</v>
      </c>
      <c r="M1054" t="str">
        <f>VLOOKUP(H1054,CHOOSE({1,2},Table2[Native],Table2[Name]),2,0)</f>
        <v>Wŭgāng Shì</v>
      </c>
      <c r="N1054" t="str">
        <f>VLOOKUP(I1054,CHOOSE({1,2},Table2[Native],Table2[Name]),2,0)</f>
        <v>Shàoyáng Shì</v>
      </c>
      <c r="O1054" t="str">
        <f t="shared" si="66"/>
        <v>Longtian Xiang [→ Shuiximen Jiedao] (Shàoyáng Shì)</v>
      </c>
      <c r="P1054" s="11" t="str">
        <f t="shared" si="67"/>
        <v>Longtian Xiang [→ Shuiximen Jiedao] (Shàoyáng Shì)</v>
      </c>
    </row>
    <row r="1055" spans="1:16" hidden="1" x14ac:dyDescent="0.25">
      <c r="A1055" t="s">
        <v>902</v>
      </c>
      <c r="B1055" t="str">
        <f t="shared" si="64"/>
        <v>Lóngtián Zhèn</v>
      </c>
      <c r="C1055" t="str">
        <f t="shared" si="65"/>
        <v>Lóngtián Zhèn</v>
      </c>
      <c r="D1055" t="s">
        <v>903</v>
      </c>
      <c r="E1055" t="s">
        <v>306</v>
      </c>
      <c r="F1055" t="str">
        <f>_xlfn.CONCAT(D1055,", ",H1055,", ",I1055,", ","湖南省")</f>
        <v>龙田镇, 宁乡市, 长沙市, 湖南省</v>
      </c>
      <c r="G1055">
        <v>17789</v>
      </c>
      <c r="H1055" t="s">
        <v>38</v>
      </c>
      <c r="I1055" t="s">
        <v>28</v>
      </c>
      <c r="J1055">
        <f>VLOOKUP(F1055,[1]!china_towns_second__2[[Column1]:[Y]],3,FALSE)</f>
        <v>28.031033381479698</v>
      </c>
      <c r="K1055">
        <f>VLOOKUP(F1055,[1]!china_towns_second__2[[Column1]:[Y]],2,FALSE)</f>
        <v>111.94187049999999</v>
      </c>
      <c r="L1055" t="s">
        <v>6952</v>
      </c>
      <c r="M1055" t="str">
        <f>VLOOKUP(H1055,CHOOSE({1,2},Table2[Native],Table2[Name]),2,0)</f>
        <v>Níngxiāng Shì</v>
      </c>
      <c r="N1055" t="str">
        <f>VLOOKUP(I1055,CHOOSE({1,2},Table2[Native],Table2[Name]),2,0)</f>
        <v>Chángshā Shì</v>
      </c>
      <c r="O1055" t="str">
        <f t="shared" si="66"/>
        <v>Longtian Zhen (Chángshā Shì)</v>
      </c>
      <c r="P1055" s="11" t="str">
        <f t="shared" si="67"/>
        <v>Longtian Zhen (Chángshā Shì)</v>
      </c>
    </row>
    <row r="1056" spans="1:16" hidden="1" x14ac:dyDescent="0.25">
      <c r="A1056" t="s">
        <v>3265</v>
      </c>
      <c r="B1056" t="str">
        <f t="shared" si="64"/>
        <v>Lóngtóu Zhèn</v>
      </c>
      <c r="C1056" t="str">
        <f t="shared" si="65"/>
        <v>Lóngtóu Zhèn</v>
      </c>
      <c r="D1056" t="s">
        <v>3266</v>
      </c>
      <c r="E1056" t="s">
        <v>306</v>
      </c>
      <c r="F1056" t="str">
        <f>_xlfn.CONCAT(D1056,", ",H1056,", ",I1056,", ","湖南省")</f>
        <v>隆头镇, 龙山县, 湘西土家族苗族自治州, 湖南省</v>
      </c>
      <c r="G1056">
        <v>5867</v>
      </c>
      <c r="H1056" t="s">
        <v>182</v>
      </c>
      <c r="I1056" t="s">
        <v>170</v>
      </c>
      <c r="J1056">
        <f>VLOOKUP(F1056,[1]!china_towns_second__2[[Column1]:[Y]],3,FALSE)</f>
        <v>28.883412809762</v>
      </c>
      <c r="K1056">
        <f>VLOOKUP(F1056,[1]!china_towns_second__2[[Column1]:[Y]],2,FALSE)</f>
        <v>109.42954229999999</v>
      </c>
      <c r="L1056" t="s">
        <v>6953</v>
      </c>
      <c r="M1056" t="str">
        <f>VLOOKUP(H1056,CHOOSE({1,2},Table2[Native],Table2[Name]),2,0)</f>
        <v>Lóngshān Xiàn</v>
      </c>
      <c r="N1056" t="str">
        <f>VLOOKUP(I1056,CHOOSE({1,2},Table2[Native],Table2[Name]),2,0)</f>
        <v>Xiāngxī Tŭjiāzú Miáozú Zìzhìzhōu</v>
      </c>
      <c r="O1056" t="str">
        <f t="shared" si="66"/>
        <v>Longtou Zhen (Xiāngxī Tŭjiāzú Miáozú Zìzhìzhōu)</v>
      </c>
      <c r="P1056" s="11" t="str">
        <f t="shared" si="67"/>
        <v>Longtou Zhen (Xiāngxī Tŭjiāzú Miáozú Zìzhìzhōu)</v>
      </c>
    </row>
    <row r="1057" spans="1:16" hidden="1" x14ac:dyDescent="0.25">
      <c r="A1057" t="s">
        <v>2101</v>
      </c>
      <c r="B1057" t="str">
        <f t="shared" si="64"/>
        <v>Lóngtóu'ān Xiāng</v>
      </c>
      <c r="C1057" t="str">
        <f t="shared" si="65"/>
        <v>Lóngtóu'ān Xiāng</v>
      </c>
      <c r="D1057" t="s">
        <v>2102</v>
      </c>
      <c r="E1057" t="s">
        <v>280</v>
      </c>
      <c r="F1057" t="str">
        <f>_xlfn.CONCAT(D1057,", ",H1057,", ",I1057,", ","湖南省")</f>
        <v>龙头庵乡, 辰溪县, 怀化市, 湖南省</v>
      </c>
      <c r="G1057">
        <v>13193</v>
      </c>
      <c r="H1057" t="s">
        <v>97</v>
      </c>
      <c r="I1057" t="s">
        <v>95</v>
      </c>
      <c r="J1057" t="e">
        <f>VLOOKUP(F1057,[1]!china_towns_second__2[[Column1]:[Y]],3,FALSE)</f>
        <v>#N/A</v>
      </c>
      <c r="K1057" t="e">
        <f>VLOOKUP(F1057,[1]!china_towns_second__2[[Column1]:[Y]],2,FALSE)</f>
        <v>#N/A</v>
      </c>
      <c r="L1057" t="s">
        <v>6954</v>
      </c>
      <c r="M1057" t="str">
        <f>VLOOKUP(H1057,CHOOSE({1,2},Table2[Native],Table2[Name]),2,0)</f>
        <v>Chénxī Xiàn</v>
      </c>
      <c r="N1057" t="str">
        <f>VLOOKUP(I1057,CHOOSE({1,2},Table2[Native],Table2[Name]),2,0)</f>
        <v>Huáihuà Shì</v>
      </c>
      <c r="O1057" t="str">
        <f t="shared" si="66"/>
        <v>Longtou'an Xiang (Huáihuà Shì)</v>
      </c>
      <c r="P1057" s="11" t="str">
        <f t="shared" si="67"/>
        <v>Longtou'an Xiang (Huáihuà Shì)</v>
      </c>
    </row>
    <row r="1058" spans="1:16" hidden="1" x14ac:dyDescent="0.25">
      <c r="A1058" t="s">
        <v>4645</v>
      </c>
      <c r="B1058" t="str">
        <f t="shared" si="64"/>
        <v>Lóngtóupū Jiēdào</v>
      </c>
      <c r="C1058" t="str">
        <f t="shared" si="65"/>
        <v>Lóngtóupū Jiēdào</v>
      </c>
      <c r="D1058" t="s">
        <v>4646</v>
      </c>
      <c r="E1058" t="s">
        <v>287</v>
      </c>
      <c r="F1058" t="str">
        <f>_xlfn.CONCAT(D1058,", ",H1058,", ",I1058,", ","湖南省")</f>
        <v>龙头铺街道, 石峰区, 株洲市, 湖南省</v>
      </c>
      <c r="G1058">
        <v>12383</v>
      </c>
      <c r="H1058" t="s">
        <v>260</v>
      </c>
      <c r="I1058" t="s">
        <v>250</v>
      </c>
      <c r="J1058" t="e">
        <f>VLOOKUP(F1058,[1]!china_towns_second__2[[Column1]:[Y]],3,FALSE)</f>
        <v>#N/A</v>
      </c>
      <c r="K1058" t="e">
        <f>VLOOKUP(F1058,[1]!china_towns_second__2[[Column1]:[Y]],2,FALSE)</f>
        <v>#N/A</v>
      </c>
      <c r="L1058" t="s">
        <v>6955</v>
      </c>
      <c r="M1058" t="str">
        <f>VLOOKUP(H1058,CHOOSE({1,2},Table2[Native],Table2[Name]),2,0)</f>
        <v>Shífēng Qū</v>
      </c>
      <c r="N1058" t="str">
        <f>VLOOKUP(I1058,CHOOSE({1,2},Table2[Native],Table2[Name]),2,0)</f>
        <v>Zhūzhōu Shì</v>
      </c>
      <c r="O1058" t="str">
        <f t="shared" si="66"/>
        <v>Longtoupu Jiedao (Zhūzhōu Shì)</v>
      </c>
      <c r="P1058" s="11" t="str">
        <f t="shared" si="67"/>
        <v>Longtoupu Jiedao (Zhūzhōu Shì)</v>
      </c>
    </row>
    <row r="1059" spans="1:16" hidden="1" x14ac:dyDescent="0.25">
      <c r="A1059" t="s">
        <v>2103</v>
      </c>
      <c r="B1059" t="str">
        <f t="shared" si="64"/>
        <v>Lóngwángjiāng Xiāng</v>
      </c>
      <c r="C1059" t="str">
        <f t="shared" si="65"/>
        <v>Lóngwángjiāng Xiāng</v>
      </c>
      <c r="D1059" t="s">
        <v>2104</v>
      </c>
      <c r="E1059" t="s">
        <v>280</v>
      </c>
      <c r="F1059" t="str">
        <f>_xlfn.CONCAT(D1059,", ",H1059,", ",I1059,", ","湖南省")</f>
        <v>龙王江乡, 溆浦县, 怀化市, 湖南省</v>
      </c>
      <c r="G1059">
        <v>7048</v>
      </c>
      <c r="H1059" t="s">
        <v>113</v>
      </c>
      <c r="I1059" t="s">
        <v>95</v>
      </c>
      <c r="J1059" t="e">
        <f>VLOOKUP(F1059,[1]!china_towns_second__2[[Column1]:[Y]],3,FALSE)</f>
        <v>#N/A</v>
      </c>
      <c r="K1059" t="e">
        <f>VLOOKUP(F1059,[1]!china_towns_second__2[[Column1]:[Y]],2,FALSE)</f>
        <v>#N/A</v>
      </c>
      <c r="L1059" t="s">
        <v>6956</v>
      </c>
      <c r="M1059" t="str">
        <f>VLOOKUP(H1059,CHOOSE({1,2},Table2[Native],Table2[Name]),2,0)</f>
        <v>Xùpŭ Xiàn</v>
      </c>
      <c r="N1059" t="str">
        <f>VLOOKUP(I1059,CHOOSE({1,2},Table2[Native],Table2[Name]),2,0)</f>
        <v>Huáihuà Shì</v>
      </c>
      <c r="O1059" t="str">
        <f t="shared" si="66"/>
        <v>Longwangjiang Xiang (Huáihuà Shì)</v>
      </c>
      <c r="P1059" s="11" t="str">
        <f t="shared" si="67"/>
        <v>Longwangjiang Xiang (Huáihuà Shì)</v>
      </c>
    </row>
    <row r="1060" spans="1:16" hidden="1" x14ac:dyDescent="0.25">
      <c r="A1060" t="s">
        <v>1220</v>
      </c>
      <c r="B1060" t="str">
        <f t="shared" si="64"/>
        <v>Lóngxī Xiāng</v>
      </c>
      <c r="C1060" t="str">
        <f t="shared" si="65"/>
        <v>Lóngxī Xiāng</v>
      </c>
      <c r="D1060" t="s">
        <v>1221</v>
      </c>
      <c r="E1060" t="s">
        <v>280</v>
      </c>
      <c r="F1060" t="str">
        <f>_xlfn.CONCAT(D1060,", ",H1060,", ",I1060,", ","湖南省")</f>
        <v>龙溪乡, 资兴市, 郴州市, 湖南省</v>
      </c>
      <c r="G1060">
        <v>3543</v>
      </c>
      <c r="H1060" t="s">
        <v>70</v>
      </c>
      <c r="I1060" t="s">
        <v>48</v>
      </c>
      <c r="J1060" t="e">
        <f>VLOOKUP(F1060,[1]!china_towns_second__2[[Column1]:[Y]],3,FALSE)</f>
        <v>#N/A</v>
      </c>
      <c r="K1060" t="e">
        <f>VLOOKUP(F1060,[1]!china_towns_second__2[[Column1]:[Y]],2,FALSE)</f>
        <v>#N/A</v>
      </c>
      <c r="L1060" t="s">
        <v>6957</v>
      </c>
      <c r="M1060" t="str">
        <f>VLOOKUP(H1060,CHOOSE({1,2},Table2[Native],Table2[Name]),2,0)</f>
        <v>Zīxīng Shì</v>
      </c>
      <c r="N1060" t="str">
        <f>VLOOKUP(I1060,CHOOSE({1,2},Table2[Native],Table2[Name]),2,0)</f>
        <v>Chēnzhōu Shì</v>
      </c>
      <c r="O1060" t="str">
        <f t="shared" si="66"/>
        <v>Longxi Xiang (Chēnzhōu Shì)</v>
      </c>
      <c r="P1060" s="11" t="str">
        <f t="shared" si="67"/>
        <v>Longxi Xiang (Chēnzhōu Shì)</v>
      </c>
    </row>
    <row r="1061" spans="1:16" hidden="1" x14ac:dyDescent="0.25">
      <c r="A1061" t="s">
        <v>4647</v>
      </c>
      <c r="B1061" t="str">
        <f t="shared" si="64"/>
        <v>Lŏngxī Xiāng</v>
      </c>
      <c r="C1061" t="str">
        <f t="shared" si="65"/>
        <v>Lŏngxī Xiāng</v>
      </c>
      <c r="D1061" t="s">
        <v>4648</v>
      </c>
      <c r="E1061" t="s">
        <v>280</v>
      </c>
      <c r="F1061" t="str">
        <f>_xlfn.CONCAT(D1061,", ",H1061,", ",I1061,", ","湖南省")</f>
        <v>垄溪乡, 炎陵县, 株洲市, 湖南省</v>
      </c>
      <c r="G1061">
        <v>7679</v>
      </c>
      <c r="H1061" t="s">
        <v>264</v>
      </c>
      <c r="I1061" t="s">
        <v>250</v>
      </c>
      <c r="J1061" t="e">
        <f>VLOOKUP(F1061,[1]!china_towns_second__2[[Column1]:[Y]],3,FALSE)</f>
        <v>#N/A</v>
      </c>
      <c r="K1061" t="e">
        <f>VLOOKUP(F1061,[1]!china_towns_second__2[[Column1]:[Y]],2,FALSE)</f>
        <v>#N/A</v>
      </c>
      <c r="L1061" t="s">
        <v>6957</v>
      </c>
      <c r="M1061" t="str">
        <f>VLOOKUP(H1061,CHOOSE({1,2},Table2[Native],Table2[Name]),2,0)</f>
        <v>Yánlíng Xiàn</v>
      </c>
      <c r="N1061" t="str">
        <f>VLOOKUP(I1061,CHOOSE({1,2},Table2[Native],Table2[Name]),2,0)</f>
        <v>Zhūzhōu Shì</v>
      </c>
      <c r="O1061" t="str">
        <f t="shared" si="66"/>
        <v>Longxi Xiang (Zhūzhōu Shì)</v>
      </c>
      <c r="P1061" s="11" t="str">
        <f t="shared" si="67"/>
        <v>Longxi Xiang (Zhūzhōu Shì)</v>
      </c>
    </row>
    <row r="1062" spans="1:16" hidden="1" x14ac:dyDescent="0.25">
      <c r="A1062" t="s">
        <v>2778</v>
      </c>
      <c r="B1062" t="str">
        <f t="shared" si="64"/>
        <v>Lóngxī Zhèn</v>
      </c>
      <c r="C1062" t="str">
        <f t="shared" si="65"/>
        <v>Lóngxī Zhèn</v>
      </c>
      <c r="D1062" t="s">
        <v>2779</v>
      </c>
      <c r="E1062" t="s">
        <v>306</v>
      </c>
      <c r="F1062" t="str">
        <f>_xlfn.CONCAT(D1062,", ",H1062,", ",I1062,", ","湖南省")</f>
        <v>龙溪镇, 武冈市, 邵阳市, 湖南省</v>
      </c>
      <c r="G1062">
        <v>31863</v>
      </c>
      <c r="H1062" t="s">
        <v>153</v>
      </c>
      <c r="I1062" t="s">
        <v>133</v>
      </c>
      <c r="J1062">
        <f>VLOOKUP(F1062,[1]!china_towns_second__2[[Column1]:[Y]],3,FALSE)</f>
        <v>26.675419848015999</v>
      </c>
      <c r="K1062">
        <f>VLOOKUP(F1062,[1]!china_towns_second__2[[Column1]:[Y]],2,FALSE)</f>
        <v>110.6758591</v>
      </c>
      <c r="L1062" t="s">
        <v>6958</v>
      </c>
      <c r="M1062" t="str">
        <f>VLOOKUP(H1062,CHOOSE({1,2},Table2[Native],Table2[Name]),2,0)</f>
        <v>Wŭgāng Shì</v>
      </c>
      <c r="N1062" t="str">
        <f>VLOOKUP(I1062,CHOOSE({1,2},Table2[Native],Table2[Name]),2,0)</f>
        <v>Shàoyáng Shì</v>
      </c>
      <c r="O1062" t="str">
        <f t="shared" si="66"/>
        <v>Longxi Zhen (Shàoyáng Shì)</v>
      </c>
      <c r="P1062" s="11" t="str">
        <f t="shared" si="67"/>
        <v>Longxi Zhen (Shàoyáng Shì)</v>
      </c>
    </row>
    <row r="1063" spans="1:16" hidden="1" x14ac:dyDescent="0.25">
      <c r="A1063" t="s">
        <v>1218</v>
      </c>
      <c r="B1063" t="str">
        <f t="shared" si="64"/>
        <v>Lóngxíngshì Xiāng</v>
      </c>
      <c r="C1063" t="str">
        <f t="shared" si="65"/>
        <v>Lóngxíngshì Xiāng</v>
      </c>
      <c r="D1063" t="s">
        <v>1219</v>
      </c>
      <c r="E1063" t="s">
        <v>280</v>
      </c>
      <c r="F1063" t="str">
        <f>_xlfn.CONCAT(D1063,", ",H1063,", ",I1063,", ","湖南省")</f>
        <v>龙形市乡, 永兴县, 郴州市, 湖南省</v>
      </c>
      <c r="G1063">
        <v>10323</v>
      </c>
      <c r="H1063" t="s">
        <v>68</v>
      </c>
      <c r="I1063" t="s">
        <v>48</v>
      </c>
      <c r="J1063" t="e">
        <f>VLOOKUP(F1063,[1]!china_towns_second__2[[Column1]:[Y]],3,FALSE)</f>
        <v>#N/A</v>
      </c>
      <c r="K1063" t="e">
        <f>VLOOKUP(F1063,[1]!china_towns_second__2[[Column1]:[Y]],2,FALSE)</f>
        <v>#N/A</v>
      </c>
      <c r="L1063" t="s">
        <v>6959</v>
      </c>
      <c r="M1063" t="str">
        <f>VLOOKUP(H1063,CHOOSE({1,2},Table2[Native],Table2[Name]),2,0)</f>
        <v>Yŏngxīng Xiàn</v>
      </c>
      <c r="N1063" t="str">
        <f>VLOOKUP(I1063,CHOOSE({1,2},Table2[Native],Table2[Name]),2,0)</f>
        <v>Chēnzhōu Shì</v>
      </c>
      <c r="O1063" t="str">
        <f t="shared" si="66"/>
        <v>Longxingshi Xiang (Chēnzhōu Shì)</v>
      </c>
      <c r="P1063" s="11" t="str">
        <f t="shared" si="67"/>
        <v>Longxingshi Xiang (Chēnzhōu Shì)</v>
      </c>
    </row>
    <row r="1064" spans="1:16" hidden="1" x14ac:dyDescent="0.25">
      <c r="A1064" t="s">
        <v>2776</v>
      </c>
      <c r="B1064" t="str">
        <f t="shared" si="64"/>
        <v>Lóngxīpū Zhèn</v>
      </c>
      <c r="C1064" t="str">
        <f t="shared" si="65"/>
        <v>Lóngxīpū Zhèn</v>
      </c>
      <c r="D1064" t="s">
        <v>2777</v>
      </c>
      <c r="E1064" t="s">
        <v>306</v>
      </c>
      <c r="F1064" t="str">
        <f>_xlfn.CONCAT(D1064,", ",H1064,", ",I1064,", ","湖南省")</f>
        <v>龙溪铺镇, 新邵县, 邵阳市, 湖南省</v>
      </c>
      <c r="G1064">
        <v>52234</v>
      </c>
      <c r="H1064" t="s">
        <v>157</v>
      </c>
      <c r="I1064" t="s">
        <v>133</v>
      </c>
      <c r="J1064">
        <f>VLOOKUP(F1064,[1]!china_towns_second__2[[Column1]:[Y]],3,FALSE)</f>
        <v>27.495111854314899</v>
      </c>
      <c r="K1064">
        <f>VLOOKUP(F1064,[1]!china_towns_second__2[[Column1]:[Y]],2,FALSE)</f>
        <v>111.2788534</v>
      </c>
      <c r="L1064" t="s">
        <v>6960</v>
      </c>
      <c r="M1064" t="str">
        <f>VLOOKUP(H1064,CHOOSE({1,2},Table2[Native],Table2[Name]),2,0)</f>
        <v>Xīnshào Xiàn</v>
      </c>
      <c r="N1064" t="str">
        <f>VLOOKUP(I1064,CHOOSE({1,2},Table2[Native],Table2[Name]),2,0)</f>
        <v>Shàoyáng Shì</v>
      </c>
      <c r="O1064" t="str">
        <f t="shared" si="66"/>
        <v>Longxipu Zhen (Shàoyáng Shì)</v>
      </c>
      <c r="P1064" s="11" t="str">
        <f t="shared" si="67"/>
        <v>Longxipu Zhen (Shàoyáng Shì)</v>
      </c>
    </row>
    <row r="1065" spans="1:16" hidden="1" x14ac:dyDescent="0.25">
      <c r="A1065" t="s">
        <v>2780</v>
      </c>
      <c r="B1065" t="str">
        <f t="shared" si="64"/>
        <v>Lóngxūtáng Jiēdào</v>
      </c>
      <c r="C1065" t="str">
        <f t="shared" si="65"/>
        <v>Lóngxūtáng Jiēdào</v>
      </c>
      <c r="D1065" t="s">
        <v>2781</v>
      </c>
      <c r="E1065" t="s">
        <v>287</v>
      </c>
      <c r="F1065" t="str">
        <f>_xlfn.CONCAT(D1065,", ",H1065,", ",I1065,", ","湖南省")</f>
        <v>龙须塘街道, 双清区, 邵阳市, 湖南省</v>
      </c>
      <c r="G1065">
        <v>33477</v>
      </c>
      <c r="H1065" t="s">
        <v>149</v>
      </c>
      <c r="I1065" t="s">
        <v>133</v>
      </c>
      <c r="J1065">
        <f>VLOOKUP(F1065,[1]!china_towns_second__2[[Column1]:[Y]],3,FALSE)</f>
        <v>27.258617428144401</v>
      </c>
      <c r="K1065">
        <f>VLOOKUP(F1065,[1]!china_towns_second__2[[Column1]:[Y]],2,FALSE)</f>
        <v>111.49429050000001</v>
      </c>
      <c r="L1065" t="s">
        <v>6961</v>
      </c>
      <c r="M1065" t="str">
        <f>VLOOKUP(H1065,CHOOSE({1,2},Table2[Native],Table2[Name]),2,0)</f>
        <v>Shuāngqīng Qū</v>
      </c>
      <c r="N1065" t="str">
        <f>VLOOKUP(I1065,CHOOSE({1,2},Table2[Native],Table2[Name]),2,0)</f>
        <v>Shàoyáng Shì</v>
      </c>
      <c r="O1065" t="str">
        <f t="shared" si="66"/>
        <v>Longxutang Jiedao (Shàoyáng Shì)</v>
      </c>
      <c r="P1065" s="11" t="str">
        <f t="shared" si="67"/>
        <v>Longxutang Jiedao (Shàoyáng Shì)</v>
      </c>
    </row>
    <row r="1066" spans="1:16" hidden="1" x14ac:dyDescent="0.25">
      <c r="A1066" t="s">
        <v>489</v>
      </c>
      <c r="B1066" t="str">
        <f t="shared" si="64"/>
        <v>Lóngyáng Zhèn [→ Lóngyáng Jiēdào, Chényáng Jiēdào, Cāngláng Jiēdào]</v>
      </c>
      <c r="C1066" t="str">
        <f t="shared" si="65"/>
        <v>Lóngyáng Zhèn [→ Lóngyáng Jiēdào, Chényáng Jiēdào, Cāngláng Jiēdào]</v>
      </c>
      <c r="D1066" t="s">
        <v>490</v>
      </c>
      <c r="E1066" t="s">
        <v>306</v>
      </c>
      <c r="F1066" t="str">
        <f>_xlfn.CONCAT(D1066,", ",H1066,", ",I1066,", ","湖南省")</f>
        <v>龙阳镇, 汉寿县, 常德市, 湖南省</v>
      </c>
      <c r="G1066">
        <v>119413</v>
      </c>
      <c r="H1066" t="s">
        <v>13</v>
      </c>
      <c r="I1066" t="s">
        <v>6</v>
      </c>
      <c r="J1066">
        <f>VLOOKUP(F1066,[1]!china_towns_second__2[[Column1]:[Y]],3,FALSE)</f>
        <v>28.923210350381002</v>
      </c>
      <c r="K1066">
        <f>VLOOKUP(F1066,[1]!china_towns_second__2[[Column1]:[Y]],2,FALSE)</f>
        <v>111.9573496</v>
      </c>
      <c r="L1066" t="s">
        <v>6962</v>
      </c>
      <c r="M1066" t="str">
        <f>VLOOKUP(H1066,CHOOSE({1,2},Table2[Native],Table2[Name]),2,0)</f>
        <v>Hànshòu Xiàn</v>
      </c>
      <c r="N1066" t="str">
        <f>VLOOKUP(I1066,CHOOSE({1,2},Table2[Native],Table2[Name]),2,0)</f>
        <v>Chángdé Shì</v>
      </c>
      <c r="O1066" t="str">
        <f t="shared" si="66"/>
        <v>Longyang Zhen [→ Longyang Jiedao, Chenyang Jiedao, Canglang Jiedao] (Chángdé Shì)</v>
      </c>
      <c r="P1066" s="11" t="str">
        <f t="shared" si="67"/>
        <v>Longyang Zhen [→ Longyang Jiedao, Chenyang Jiedao, Canglang Jiedao] (Chángdé Shì)</v>
      </c>
    </row>
    <row r="1067" spans="1:16" hidden="1" x14ac:dyDescent="0.25">
      <c r="A1067" t="s">
        <v>4649</v>
      </c>
      <c r="B1067" t="str">
        <f t="shared" si="64"/>
        <v>Lóngzhā Yáozú Xiāng</v>
      </c>
      <c r="C1067" t="str">
        <f t="shared" si="65"/>
        <v>Lóngzhā Yáozú Xiāng</v>
      </c>
      <c r="D1067" t="s">
        <v>4650</v>
      </c>
      <c r="E1067" t="s">
        <v>280</v>
      </c>
      <c r="F1067" t="str">
        <f>_xlfn.CONCAT(D1067,", ",H1067,", ",I1067,", ","湖南省")</f>
        <v>龙渣瑶族乡, 炎陵县, 株洲市, 湖南省</v>
      </c>
      <c r="G1067">
        <v>3190</v>
      </c>
      <c r="H1067" t="s">
        <v>264</v>
      </c>
      <c r="I1067" t="s">
        <v>250</v>
      </c>
      <c r="J1067" t="e">
        <f>VLOOKUP(F1067,[1]!china_towns_second__2[[Column1]:[Y]],3,FALSE)</f>
        <v>#N/A</v>
      </c>
      <c r="K1067" t="e">
        <f>VLOOKUP(F1067,[1]!china_towns_second__2[[Column1]:[Y]],2,FALSE)</f>
        <v>#N/A</v>
      </c>
      <c r="L1067" t="s">
        <v>6963</v>
      </c>
      <c r="M1067" t="str">
        <f>VLOOKUP(H1067,CHOOSE({1,2},Table2[Native],Table2[Name]),2,0)</f>
        <v>Yánlíng Xiàn</v>
      </c>
      <c r="N1067" t="str">
        <f>VLOOKUP(I1067,CHOOSE({1,2},Table2[Native],Table2[Name]),2,0)</f>
        <v>Zhūzhōu Shì</v>
      </c>
      <c r="O1067" t="str">
        <f t="shared" si="66"/>
        <v>Longzha Yaozu Xiang (Zhūzhōu Shì)</v>
      </c>
      <c r="P1067" s="11" t="str">
        <f t="shared" si="67"/>
        <v>Longzha Yaozu Xiang (Zhūzhōu Shì)</v>
      </c>
    </row>
    <row r="1068" spans="1:16" hidden="1" x14ac:dyDescent="0.25">
      <c r="A1068" t="s">
        <v>2105</v>
      </c>
      <c r="B1068" t="str">
        <f t="shared" si="64"/>
        <v>Lóngzhuāngwān Xiāng</v>
      </c>
      <c r="C1068" t="str">
        <f t="shared" si="65"/>
        <v>Lóngzhuāngwān Xiāng</v>
      </c>
      <c r="D1068" t="s">
        <v>2106</v>
      </c>
      <c r="E1068" t="s">
        <v>280</v>
      </c>
      <c r="F1068" t="str">
        <f>_xlfn.CONCAT(D1068,", ",H1068,", ",I1068,", ","湖南省")</f>
        <v>龙庄湾乡, 溆浦县, 怀化市, 湖南省</v>
      </c>
      <c r="G1068">
        <v>7803</v>
      </c>
      <c r="H1068" t="s">
        <v>113</v>
      </c>
      <c r="I1068" t="s">
        <v>95</v>
      </c>
      <c r="J1068" t="e">
        <f>VLOOKUP(F1068,[1]!china_towns_second__2[[Column1]:[Y]],3,FALSE)</f>
        <v>#N/A</v>
      </c>
      <c r="K1068" t="e">
        <f>VLOOKUP(F1068,[1]!china_towns_second__2[[Column1]:[Y]],2,FALSE)</f>
        <v>#N/A</v>
      </c>
      <c r="L1068" t="s">
        <v>6964</v>
      </c>
      <c r="M1068" t="str">
        <f>VLOOKUP(H1068,CHOOSE({1,2},Table2[Native],Table2[Name]),2,0)</f>
        <v>Xùpŭ Xiàn</v>
      </c>
      <c r="N1068" t="str">
        <f>VLOOKUP(I1068,CHOOSE({1,2},Table2[Native],Table2[Name]),2,0)</f>
        <v>Huáihuà Shì</v>
      </c>
      <c r="O1068" t="str">
        <f t="shared" si="66"/>
        <v>Longzhuangwan Xiang (Huáihuà Shì)</v>
      </c>
      <c r="P1068" s="11" t="str">
        <f t="shared" si="67"/>
        <v>Longzhuangwan Xiang (Huáihuà Shì)</v>
      </c>
    </row>
    <row r="1069" spans="1:16" hidden="1" x14ac:dyDescent="0.25">
      <c r="A1069" t="s">
        <v>4651</v>
      </c>
      <c r="B1069" t="str">
        <f t="shared" si="64"/>
        <v>Luánshān Zhèn</v>
      </c>
      <c r="C1069" t="str">
        <f t="shared" si="65"/>
        <v>Luánshān Zhèn</v>
      </c>
      <c r="D1069" t="s">
        <v>4652</v>
      </c>
      <c r="E1069" t="s">
        <v>306</v>
      </c>
      <c r="F1069" t="str">
        <f>_xlfn.CONCAT(D1069,", ",H1069,", ",I1069,", ","湖南省")</f>
        <v>鸾山镇, 攸县, 株洲市, 湖南省</v>
      </c>
      <c r="G1069">
        <v>23798</v>
      </c>
      <c r="H1069" t="s">
        <v>266</v>
      </c>
      <c r="I1069" t="s">
        <v>250</v>
      </c>
      <c r="J1069">
        <f>VLOOKUP(F1069,[1]!china_towns_second__2[[Column1]:[Y]],3,FALSE)</f>
        <v>27.1595024817106</v>
      </c>
      <c r="K1069">
        <f>VLOOKUP(F1069,[1]!china_towns_second__2[[Column1]:[Y]],2,FALSE)</f>
        <v>113.7063775</v>
      </c>
      <c r="L1069" t="s">
        <v>6965</v>
      </c>
      <c r="M1069" t="str">
        <f>VLOOKUP(H1069,CHOOSE({1,2},Table2[Native],Table2[Name]),2,0)</f>
        <v>Yōu Xiàn</v>
      </c>
      <c r="N1069" t="str">
        <f>VLOOKUP(I1069,CHOOSE({1,2},Table2[Native],Table2[Name]),2,0)</f>
        <v>Zhūzhōu Shì</v>
      </c>
      <c r="O1069" t="str">
        <f t="shared" si="66"/>
        <v>Luanshan Zhen (Zhūzhōu Shì)</v>
      </c>
      <c r="P1069" s="11" t="str">
        <f t="shared" si="67"/>
        <v>Luanshan Zhen (Zhūzhōu Shì)</v>
      </c>
    </row>
    <row r="1070" spans="1:16" hidden="1" x14ac:dyDescent="0.25">
      <c r="A1070" t="s">
        <v>4171</v>
      </c>
      <c r="B1070" t="str">
        <f t="shared" si="64"/>
        <v>Lùchéng Zhèn [incl. Dàorénjī Zhèn]</v>
      </c>
      <c r="C1070" t="str">
        <f t="shared" si="65"/>
        <v>Lùchéng Zhèn [incl. Dàorénjī Zhèn]</v>
      </c>
      <c r="D1070" t="s">
        <v>4172</v>
      </c>
      <c r="E1070" t="s">
        <v>306</v>
      </c>
      <c r="F1070" t="str">
        <f>_xlfn.CONCAT(D1070,", ",H1070,", ",I1070,", ","湖南省")</f>
        <v>陆城镇, 云溪区, 岳阳市, 湖南省</v>
      </c>
      <c r="G1070">
        <v>18294</v>
      </c>
      <c r="H1070" t="s">
        <v>238</v>
      </c>
      <c r="I1070" t="s">
        <v>221</v>
      </c>
      <c r="J1070">
        <f>VLOOKUP(F1070,[1]!china_towns_second__2[[Column1]:[Y]],3,FALSE)</f>
        <v>29.597675218226801</v>
      </c>
      <c r="K1070">
        <f>VLOOKUP(F1070,[1]!china_towns_second__2[[Column1]:[Y]],2,FALSE)</f>
        <v>113.30742290000001</v>
      </c>
      <c r="L1070" t="s">
        <v>6966</v>
      </c>
      <c r="M1070" t="str">
        <f>VLOOKUP(H1070,CHOOSE({1,2},Table2[Native],Table2[Name]),2,0)</f>
        <v>Yúnxī Qū</v>
      </c>
      <c r="N1070" t="str">
        <f>VLOOKUP(I1070,CHOOSE({1,2},Table2[Native],Table2[Name]),2,0)</f>
        <v>Yuèyáng Shì</v>
      </c>
      <c r="O1070" t="str">
        <f t="shared" si="66"/>
        <v>Lucheng Zhen [incl. Daorenji Zhen] (Yuèyáng Shì)</v>
      </c>
      <c r="P1070" s="11" t="str">
        <f t="shared" si="67"/>
        <v>Lucheng Zhen [incl. Daorenji Zhen] (Yuèyáng Shì)</v>
      </c>
    </row>
    <row r="1071" spans="1:16" hidden="1" x14ac:dyDescent="0.25">
      <c r="A1071" t="s">
        <v>3522</v>
      </c>
      <c r="B1071" t="str">
        <f t="shared" si="64"/>
        <v>Lúcídù Zhèn</v>
      </c>
      <c r="C1071" t="str">
        <f t="shared" si="65"/>
        <v>Lúcídù Zhèn</v>
      </c>
      <c r="D1071" t="s">
        <v>3523</v>
      </c>
      <c r="E1071" t="s">
        <v>306</v>
      </c>
      <c r="F1071" t="str">
        <f>_xlfn.CONCAT(D1071,", ",H1071,", ",I1071,", ","湖南省")</f>
        <v>鸬鹚渡镇, 桃江县, 益阳市, 湖南省</v>
      </c>
      <c r="G1071">
        <v>28289</v>
      </c>
      <c r="H1071" t="s">
        <v>194</v>
      </c>
      <c r="I1071" t="s">
        <v>188</v>
      </c>
      <c r="J1071">
        <f>VLOOKUP(F1071,[1]!china_towns_second__2[[Column1]:[Y]],3,FALSE)</f>
        <v>28.4406251646252</v>
      </c>
      <c r="K1071">
        <f>VLOOKUP(F1071,[1]!china_towns_second__2[[Column1]:[Y]],2,FALSE)</f>
        <v>111.9589507</v>
      </c>
      <c r="L1071" t="s">
        <v>6967</v>
      </c>
      <c r="M1071" t="str">
        <f>VLOOKUP(H1071,CHOOSE({1,2},Table2[Native],Table2[Name]),2,0)</f>
        <v>Táojiāng Xiàn</v>
      </c>
      <c r="N1071" t="str">
        <f>VLOOKUP(I1071,CHOOSE({1,2},Table2[Native],Table2[Name]),2,0)</f>
        <v>Yìyáng Shì</v>
      </c>
      <c r="O1071" t="str">
        <f t="shared" si="66"/>
        <v>Lucidu Zhen (Yìyáng Shì)</v>
      </c>
      <c r="P1071" s="11" t="str">
        <f t="shared" si="67"/>
        <v>Lucidu Zhen (Yìyáng Shì)</v>
      </c>
    </row>
    <row r="1072" spans="1:16" hidden="1" x14ac:dyDescent="0.25">
      <c r="A1072" t="s">
        <v>491</v>
      </c>
      <c r="B1072" t="str">
        <f t="shared" si="64"/>
        <v>Lúdíshān Xiāng</v>
      </c>
      <c r="C1072" t="str">
        <f t="shared" si="65"/>
        <v>Lúdíshān Xiāng</v>
      </c>
      <c r="D1072" t="s">
        <v>492</v>
      </c>
      <c r="E1072" t="s">
        <v>280</v>
      </c>
      <c r="F1072" t="str">
        <f>_xlfn.CONCAT(D1072,", ",H1072,", ",I1072,", ","湖南省")</f>
        <v>芦荻山乡, 武陵区, 常德市, 湖南省</v>
      </c>
      <c r="G1072">
        <v>27115</v>
      </c>
      <c r="H1072" t="s">
        <v>26</v>
      </c>
      <c r="I1072" t="s">
        <v>6</v>
      </c>
      <c r="J1072" t="e">
        <f>VLOOKUP(F1072,[1]!china_towns_second__2[[Column1]:[Y]],3,FALSE)</f>
        <v>#N/A</v>
      </c>
      <c r="K1072" t="e">
        <f>VLOOKUP(F1072,[1]!china_towns_second__2[[Column1]:[Y]],2,FALSE)</f>
        <v>#N/A</v>
      </c>
      <c r="L1072" t="s">
        <v>6968</v>
      </c>
      <c r="M1072" t="str">
        <f>VLOOKUP(H1072,CHOOSE({1,2},Table2[Native],Table2[Name]),2,0)</f>
        <v>Wŭlíng Qū</v>
      </c>
      <c r="N1072" t="str">
        <f>VLOOKUP(I1072,CHOOSE({1,2},Table2[Native],Table2[Name]),2,0)</f>
        <v>Chángdé Shì</v>
      </c>
      <c r="O1072" t="str">
        <f t="shared" si="66"/>
        <v>Ludishan Xiang (Chángdé Shì)</v>
      </c>
      <c r="P1072" s="11" t="str">
        <f t="shared" si="67"/>
        <v>Ludishan Xiang (Chángdé Shì)</v>
      </c>
    </row>
    <row r="1073" spans="1:16" hidden="1" x14ac:dyDescent="0.25">
      <c r="A1073" t="s">
        <v>3267</v>
      </c>
      <c r="B1073" t="str">
        <f t="shared" si="64"/>
        <v>Lǚdòngshān Zhèn [incl. Hāngshā Zhèn]</v>
      </c>
      <c r="C1073" t="str">
        <f t="shared" si="65"/>
        <v>Lǚdòngshān Zhèn [incl. Hāngshā Zhèn]</v>
      </c>
      <c r="D1073" t="s">
        <v>3268</v>
      </c>
      <c r="E1073" t="s">
        <v>306</v>
      </c>
      <c r="F1073" t="str">
        <f>_xlfn.CONCAT(D1073,", ",H1073,", ",I1073,", ","湖南省")</f>
        <v>吕洞山镇, 保靖县, 湘西土家族苗族自治州, 湖南省</v>
      </c>
      <c r="G1073">
        <v>5246</v>
      </c>
      <c r="H1073" t="s">
        <v>172</v>
      </c>
      <c r="I1073" t="s">
        <v>170</v>
      </c>
      <c r="J1073">
        <f>VLOOKUP(F1073,[1]!china_towns_second__2[[Column1]:[Y]],3,FALSE)</f>
        <v>28.456007831136699</v>
      </c>
      <c r="K1073">
        <f>VLOOKUP(F1073,[1]!china_towns_second__2[[Column1]:[Y]],2,FALSE)</f>
        <v>109.6781134</v>
      </c>
      <c r="L1073" t="s">
        <v>6969</v>
      </c>
      <c r="M1073" t="str">
        <f>VLOOKUP(H1073,CHOOSE({1,2},Table2[Native],Table2[Name]),2,0)</f>
        <v>Băojìng Xiàn</v>
      </c>
      <c r="N1073" t="str">
        <f>VLOOKUP(I1073,CHOOSE({1,2},Table2[Native],Table2[Name]),2,0)</f>
        <v>Xiāngxī Tŭjiāzú Miáozú Zìzhìzhōu</v>
      </c>
      <c r="O1073" t="str">
        <f t="shared" si="66"/>
        <v>Ludongshan Zhen [incl. Hangsha Zhen] (Xiāngxī Tŭjiāzú Miáozú Zìzhìzhōu)</v>
      </c>
      <c r="P1073" s="11" t="str">
        <f t="shared" si="67"/>
        <v>Ludongshan Zhen [incl. Hangsha Zhen] (Xiāngxī Tŭjiāzú Miáozú Zìzhìzhōu)</v>
      </c>
    </row>
    <row r="1074" spans="1:16" hidden="1" x14ac:dyDescent="0.25">
      <c r="A1074" t="s">
        <v>2107</v>
      </c>
      <c r="B1074" t="str">
        <f t="shared" si="64"/>
        <v>Lúfēng Zhèn</v>
      </c>
      <c r="C1074" t="str">
        <f t="shared" si="65"/>
        <v>Lúfēng Zhèn</v>
      </c>
      <c r="D1074" t="s">
        <v>2108</v>
      </c>
      <c r="E1074" t="s">
        <v>306</v>
      </c>
      <c r="F1074" t="str">
        <f>_xlfn.CONCAT(D1074,", ",H1074,", ",I1074,", ","湖南省")</f>
        <v>卢峰镇, 溆浦县, 怀化市, 湖南省</v>
      </c>
      <c r="G1074">
        <v>134987</v>
      </c>
      <c r="H1074" t="s">
        <v>113</v>
      </c>
      <c r="I1074" t="s">
        <v>95</v>
      </c>
      <c r="J1074">
        <f>VLOOKUP(F1074,[1]!china_towns_second__2[[Column1]:[Y]],3,FALSE)</f>
        <v>27.922430868787199</v>
      </c>
      <c r="K1074">
        <f>VLOOKUP(F1074,[1]!china_towns_second__2[[Column1]:[Y]],2,FALSE)</f>
        <v>110.58419240000001</v>
      </c>
      <c r="L1074" t="s">
        <v>6970</v>
      </c>
      <c r="M1074" t="str">
        <f>VLOOKUP(H1074,CHOOSE({1,2},Table2[Native],Table2[Name]),2,0)</f>
        <v>Xùpŭ Xiàn</v>
      </c>
      <c r="N1074" t="str">
        <f>VLOOKUP(I1074,CHOOSE({1,2},Table2[Native],Table2[Name]),2,0)</f>
        <v>Huáihuà Shì</v>
      </c>
      <c r="O1074" t="str">
        <f t="shared" si="66"/>
        <v>Lufeng Zhen (Huáihuà Shì)</v>
      </c>
      <c r="P1074" s="11" t="str">
        <f t="shared" si="67"/>
        <v>Lufeng Zhen (Huáihuà Shì)</v>
      </c>
    </row>
    <row r="1075" spans="1:16" hidden="1" x14ac:dyDescent="0.25">
      <c r="A1075" t="s">
        <v>904</v>
      </c>
      <c r="B1075" t="str">
        <f t="shared" si="64"/>
        <v>Lùgŭ Jiēdào</v>
      </c>
      <c r="C1075" t="str">
        <f t="shared" si="65"/>
        <v>Lùgŭ Jiēdào</v>
      </c>
      <c r="D1075" t="s">
        <v>905</v>
      </c>
      <c r="E1075" t="s">
        <v>287</v>
      </c>
      <c r="F1075" t="str">
        <f>_xlfn.CONCAT(D1075,", ",H1075,", ",I1075,", ","湖南省")</f>
        <v>麓谷街道, 岳麓区, 长沙市, 湖南省</v>
      </c>
      <c r="G1075">
        <v>74203</v>
      </c>
      <c r="H1075" t="s">
        <v>44</v>
      </c>
      <c r="I1075" t="s">
        <v>28</v>
      </c>
      <c r="J1075">
        <f>VLOOKUP(F1075,[1]!china_towns_second__2[[Column1]:[Y]],3,FALSE)</f>
        <v>28.219608566966301</v>
      </c>
      <c r="K1075">
        <f>VLOOKUP(F1075,[1]!china_towns_second__2[[Column1]:[Y]],2,FALSE)</f>
        <v>112.8674637</v>
      </c>
      <c r="L1075" t="s">
        <v>6971</v>
      </c>
      <c r="M1075" t="str">
        <f>VLOOKUP(H1075,CHOOSE({1,2},Table2[Native],Table2[Name]),2,0)</f>
        <v>Yuèlù Qū</v>
      </c>
      <c r="N1075" t="str">
        <f>VLOOKUP(I1075,CHOOSE({1,2},Table2[Native],Table2[Name]),2,0)</f>
        <v>Chángshā Shì</v>
      </c>
      <c r="O1075" t="str">
        <f t="shared" si="66"/>
        <v>Lugu Jiedao (Chángshā Shì)</v>
      </c>
      <c r="P1075" s="11" t="str">
        <f t="shared" si="67"/>
        <v>Lugu Jiedao (Chángshā Shì)</v>
      </c>
    </row>
    <row r="1076" spans="1:16" hidden="1" x14ac:dyDescent="0.25">
      <c r="A1076" t="s">
        <v>2483</v>
      </c>
      <c r="B1076" t="str">
        <f t="shared" si="64"/>
        <v>Lúguān Zhèn</v>
      </c>
      <c r="C1076" t="str">
        <f t="shared" si="65"/>
        <v>Lúguān Zhèn</v>
      </c>
      <c r="D1076" t="s">
        <v>2484</v>
      </c>
      <c r="E1076" t="s">
        <v>306</v>
      </c>
      <c r="F1076" t="str">
        <f>_xlfn.CONCAT(D1076,", ",H1076,", ",I1076,", ","湖南省")</f>
        <v>炉观镇, 新化县, 娄底市, 湖南省</v>
      </c>
      <c r="G1076">
        <v>58844</v>
      </c>
      <c r="H1076" t="s">
        <v>131</v>
      </c>
      <c r="I1076" t="s">
        <v>121</v>
      </c>
      <c r="J1076">
        <f>VLOOKUP(F1076,[1]!china_towns_second__2[[Column1]:[Y]],3,FALSE)</f>
        <v>27.760071687982698</v>
      </c>
      <c r="K1076">
        <f>VLOOKUP(F1076,[1]!china_towns_second__2[[Column1]:[Y]],2,FALSE)</f>
        <v>111.1502192</v>
      </c>
      <c r="L1076" t="s">
        <v>6972</v>
      </c>
      <c r="M1076" t="str">
        <f>VLOOKUP(H1076,CHOOSE({1,2},Table2[Native],Table2[Name]),2,0)</f>
        <v>Xīnhuà Xiàn</v>
      </c>
      <c r="N1076" t="str">
        <f>VLOOKUP(I1076,CHOOSE({1,2},Table2[Native],Table2[Name]),2,0)</f>
        <v>Lóudĭ Shì</v>
      </c>
      <c r="O1076" t="str">
        <f t="shared" si="66"/>
        <v>Luguan Zhen (Lóudĭ Shì)</v>
      </c>
      <c r="P1076" s="11" t="str">
        <f t="shared" si="67"/>
        <v>Luguan Zhen (Lóudĭ Shì)</v>
      </c>
    </row>
    <row r="1077" spans="1:16" hidden="1" x14ac:dyDescent="0.25">
      <c r="A1077" t="s">
        <v>3827</v>
      </c>
      <c r="B1077" t="str">
        <f t="shared" si="64"/>
        <v>Lúhóngshì Zhèn</v>
      </c>
      <c r="C1077" t="str">
        <f t="shared" si="65"/>
        <v>Lúhóngshì Zhèn</v>
      </c>
      <c r="D1077" t="s">
        <v>3828</v>
      </c>
      <c r="E1077" t="s">
        <v>306</v>
      </c>
      <c r="F1077" t="str">
        <f>_xlfn.CONCAT(D1077,", ",H1077,", ",I1077,", ","湖南省")</f>
        <v>芦洪市镇, 东安县, 永州市, 湖南省</v>
      </c>
      <c r="G1077">
        <v>50463</v>
      </c>
      <c r="H1077" t="s">
        <v>204</v>
      </c>
      <c r="I1077" t="s">
        <v>200</v>
      </c>
      <c r="J1077">
        <f>VLOOKUP(F1077,[1]!china_towns_second__2[[Column1]:[Y]],3,FALSE)</f>
        <v>26.608579917392198</v>
      </c>
      <c r="K1077">
        <f>VLOOKUP(F1077,[1]!china_towns_second__2[[Column1]:[Y]],2,FALSE)</f>
        <v>111.4713103</v>
      </c>
      <c r="L1077" t="s">
        <v>6973</v>
      </c>
      <c r="M1077" t="str">
        <f>VLOOKUP(H1077,CHOOSE({1,2},Table2[Native],Table2[Name]),2,0)</f>
        <v>Dōng'ān Xiàn</v>
      </c>
      <c r="N1077" t="str">
        <f>VLOOKUP(I1077,CHOOSE({1,2},Table2[Native],Table2[Name]),2,0)</f>
        <v>Yŏngzhōu Shì</v>
      </c>
      <c r="O1077" t="str">
        <f t="shared" si="66"/>
        <v>Luhongshi Zhen (Yŏngzhōu Shì)</v>
      </c>
      <c r="P1077" s="11" t="str">
        <f t="shared" si="67"/>
        <v>Luhongshi Zhen (Yŏngzhōu Shì)</v>
      </c>
    </row>
    <row r="1078" spans="1:16" hidden="1" x14ac:dyDescent="0.25">
      <c r="A1078" t="s">
        <v>3524</v>
      </c>
      <c r="B1078" t="str">
        <f t="shared" si="64"/>
        <v>Lùhú Lúwĕichăng</v>
      </c>
      <c r="C1078" t="str">
        <f t="shared" si="65"/>
        <v>Lùhú Lúwĕichăng</v>
      </c>
      <c r="D1078" t="s">
        <v>3525</v>
      </c>
      <c r="E1078" t="s">
        <v>315</v>
      </c>
      <c r="F1078" t="str">
        <f>_xlfn.CONCAT(D1078,", ",H1078,", ",I1078,", ","湖南省")</f>
        <v>漉湖芦苇场, 沅江市, 益阳市, 湖南省</v>
      </c>
      <c r="G1078">
        <v>6205</v>
      </c>
      <c r="H1078" t="s">
        <v>196</v>
      </c>
      <c r="I1078" t="s">
        <v>188</v>
      </c>
      <c r="J1078">
        <f>VLOOKUP(F1078,[1]!china_towns_second__2[[Column1]:[Y]],3,FALSE)</f>
        <v>29.0787156925288</v>
      </c>
      <c r="K1078">
        <f>VLOOKUP(F1078,[1]!china_towns_second__2[[Column1]:[Y]],2,FALSE)</f>
        <v>112.82986459999999</v>
      </c>
      <c r="L1078" t="s">
        <v>6974</v>
      </c>
      <c r="M1078" t="str">
        <f>VLOOKUP(H1078,CHOOSE({1,2},Table2[Native],Table2[Name]),2,0)</f>
        <v>Yuánjiāng Shì</v>
      </c>
      <c r="N1078" t="str">
        <f>VLOOKUP(I1078,CHOOSE({1,2},Table2[Native],Table2[Name]),2,0)</f>
        <v>Yìyáng Shì</v>
      </c>
      <c r="O1078" t="str">
        <f t="shared" si="66"/>
        <v>Luhu Luweichang (Yìyáng Shì)</v>
      </c>
      <c r="P1078" s="11" t="str">
        <f t="shared" si="67"/>
        <v>Luhu Luweichang (Yìyáng Shì)</v>
      </c>
    </row>
    <row r="1079" spans="1:16" hidden="1" x14ac:dyDescent="0.25">
      <c r="A1079" t="s">
        <v>493</v>
      </c>
      <c r="B1079" t="str">
        <f t="shared" si="64"/>
        <v>Lúhuātán Xiāng</v>
      </c>
      <c r="C1079" t="str">
        <f t="shared" si="65"/>
        <v>Lúhuātán Xiāng</v>
      </c>
      <c r="D1079" t="s">
        <v>494</v>
      </c>
      <c r="E1079" t="s">
        <v>280</v>
      </c>
      <c r="F1079" t="str">
        <f>_xlfn.CONCAT(D1079,", ",H1079,", ",I1079,", ","湖南省")</f>
        <v>芦花潭乡, 桃源县, 常德市, 湖南省</v>
      </c>
      <c r="G1079">
        <v>12460</v>
      </c>
      <c r="H1079" t="s">
        <v>24</v>
      </c>
      <c r="I1079" t="s">
        <v>6</v>
      </c>
      <c r="J1079" t="e">
        <f>VLOOKUP(F1079,[1]!china_towns_second__2[[Column1]:[Y]],3,FALSE)</f>
        <v>#N/A</v>
      </c>
      <c r="K1079" t="e">
        <f>VLOOKUP(F1079,[1]!china_towns_second__2[[Column1]:[Y]],2,FALSE)</f>
        <v>#N/A</v>
      </c>
      <c r="L1079" t="s">
        <v>6975</v>
      </c>
      <c r="M1079" t="str">
        <f>VLOOKUP(H1079,CHOOSE({1,2},Table2[Native],Table2[Name]),2,0)</f>
        <v>Táoyuán Xiàn</v>
      </c>
      <c r="N1079" t="str">
        <f>VLOOKUP(I1079,CHOOSE({1,2},Table2[Native],Table2[Name]),2,0)</f>
        <v>Chángdé Shì</v>
      </c>
      <c r="O1079" t="str">
        <f t="shared" si="66"/>
        <v>Luhuatan Xiang (Chángdé Shì)</v>
      </c>
      <c r="P1079" s="11" t="str">
        <f t="shared" si="67"/>
        <v>Luhuatan Xiang (Chángdé Shì)</v>
      </c>
    </row>
    <row r="1080" spans="1:16" hidden="1" x14ac:dyDescent="0.25">
      <c r="A1080" t="s">
        <v>4173</v>
      </c>
      <c r="B1080" t="str">
        <f t="shared" si="64"/>
        <v>Lùjiăo Zhèn</v>
      </c>
      <c r="C1080" t="str">
        <f t="shared" si="65"/>
        <v>Lùjiăo Zhèn</v>
      </c>
      <c r="D1080" t="s">
        <v>4174</v>
      </c>
      <c r="E1080" t="s">
        <v>306</v>
      </c>
      <c r="F1080" t="str">
        <f>_xlfn.CONCAT(D1080,", ",H1080,", ",I1080,", ","湖南省")</f>
        <v>鹿角镇, 岳阳县, 岳阳市, 湖南省</v>
      </c>
      <c r="G1080">
        <v>31459</v>
      </c>
      <c r="H1080" t="s">
        <v>236</v>
      </c>
      <c r="I1080" t="s">
        <v>221</v>
      </c>
      <c r="J1080">
        <f>VLOOKUP(F1080,[1]!china_towns_second__2[[Column1]:[Y]],3,FALSE)</f>
        <v>29.1414115078394</v>
      </c>
      <c r="K1080">
        <f>VLOOKUP(F1080,[1]!china_towns_second__2[[Column1]:[Y]],2,FALSE)</f>
        <v>113.0633584</v>
      </c>
      <c r="L1080" t="s">
        <v>6976</v>
      </c>
      <c r="M1080" t="str">
        <f>VLOOKUP(H1080,CHOOSE({1,2},Table2[Native],Table2[Name]),2,0)</f>
        <v>Yuèyáng Xiàn</v>
      </c>
      <c r="N1080" t="str">
        <f>VLOOKUP(I1080,CHOOSE({1,2},Table2[Native],Table2[Name]),2,0)</f>
        <v>Yuèyáng Shì</v>
      </c>
      <c r="O1080" t="str">
        <f t="shared" si="66"/>
        <v>Lujiao Zhen (Yuèyáng Shì)</v>
      </c>
      <c r="P1080" s="11" t="str">
        <f t="shared" si="67"/>
        <v>Lujiao Zhen (Yuèyáng Shì)</v>
      </c>
    </row>
    <row r="1081" spans="1:16" hidden="1" x14ac:dyDescent="0.25">
      <c r="A1081" t="s">
        <v>2109</v>
      </c>
      <c r="B1081" t="str">
        <f t="shared" si="64"/>
        <v>Lǚjiāpíng Zhèn</v>
      </c>
      <c r="C1081" t="str">
        <f t="shared" si="65"/>
        <v>Lǚjiāpíng Zhèn</v>
      </c>
      <c r="D1081" t="s">
        <v>2110</v>
      </c>
      <c r="E1081" t="s">
        <v>306</v>
      </c>
      <c r="F1081" t="str">
        <f>_xlfn.CONCAT(D1081,", ",H1081,", ",I1081,", ","湖南省")</f>
        <v>吕家坪镇, 麻阳苗族自治县, 怀化市, 湖南省</v>
      </c>
      <c r="G1081">
        <v>16219</v>
      </c>
      <c r="H1081" t="s">
        <v>107</v>
      </c>
      <c r="I1081" t="s">
        <v>95</v>
      </c>
      <c r="J1081">
        <f>VLOOKUP(F1081,[1]!china_towns_second__2[[Column1]:[Y]],3,FALSE)</f>
        <v>27.9196714491843</v>
      </c>
      <c r="K1081">
        <f>VLOOKUP(F1081,[1]!china_towns_second__2[[Column1]:[Y]],2,FALSE)</f>
        <v>110.03427120000001</v>
      </c>
      <c r="L1081" t="s">
        <v>6977</v>
      </c>
      <c r="M1081" t="str">
        <f>VLOOKUP(H1081,CHOOSE({1,2},Table2[Native],Table2[Name]),2,0)</f>
        <v>Máyáng Miáozú Zìzhìxiàn</v>
      </c>
      <c r="N1081" t="str">
        <f>VLOOKUP(I1081,CHOOSE({1,2},Table2[Native],Table2[Name]),2,0)</f>
        <v>Huáihuà Shì</v>
      </c>
      <c r="O1081" t="str">
        <f t="shared" si="66"/>
        <v>Lujiaping Zhen (Huáihuà Shì)</v>
      </c>
      <c r="P1081" s="11" t="str">
        <f t="shared" si="67"/>
        <v>Lujiaping Zhen (Huáihuà Shì)</v>
      </c>
    </row>
    <row r="1082" spans="1:16" hidden="1" x14ac:dyDescent="0.25">
      <c r="A1082" t="s">
        <v>906</v>
      </c>
      <c r="B1082" t="str">
        <f t="shared" si="64"/>
        <v>Lùkŏu Zhèn (Chángshā Shì)</v>
      </c>
      <c r="C1082" t="str">
        <f t="shared" si="65"/>
        <v>Lùkŏu Zhèn (Chángshā Shì)</v>
      </c>
      <c r="D1082" t="s">
        <v>907</v>
      </c>
      <c r="E1082" t="s">
        <v>306</v>
      </c>
      <c r="F1082" t="str">
        <f>_xlfn.CONCAT(D1082,", ",H1082,", ",I1082,", ","湖南省")</f>
        <v>路口镇, 长沙县, 长沙市, 湖南省</v>
      </c>
      <c r="G1082">
        <v>23249</v>
      </c>
      <c r="H1082" t="s">
        <v>30</v>
      </c>
      <c r="I1082" t="s">
        <v>28</v>
      </c>
      <c r="J1082">
        <f>VLOOKUP(F1082,[1]!china_towns_second__2[[Column1]:[Y]],3,FALSE)</f>
        <v>28.415415979447999</v>
      </c>
      <c r="K1082">
        <f>VLOOKUP(F1082,[1]!china_towns_second__2[[Column1]:[Y]],2,FALSE)</f>
        <v>113.24767490000001</v>
      </c>
      <c r="L1082" t="s">
        <v>6978</v>
      </c>
      <c r="M1082" t="str">
        <f>VLOOKUP(H1082,CHOOSE({1,2},Table2[Native],Table2[Name]),2,0)</f>
        <v>Chángshā Xiàn</v>
      </c>
      <c r="N1082" t="str">
        <f>VLOOKUP(I1082,CHOOSE({1,2},Table2[Native],Table2[Name]),2,0)</f>
        <v>Chángshā Shì</v>
      </c>
      <c r="O1082" t="str">
        <f t="shared" si="66"/>
        <v>Lukou Zhen (Changsha Shi) (Chángshā Shì)</v>
      </c>
      <c r="P1082" s="11" t="str">
        <f t="shared" si="67"/>
        <v>Lukou Zhen (Changsha Shi) (Chángshā Shì)</v>
      </c>
    </row>
    <row r="1083" spans="1:16" hidden="1" x14ac:dyDescent="0.25">
      <c r="A1083" t="s">
        <v>906</v>
      </c>
      <c r="B1083" t="str">
        <f t="shared" si="64"/>
        <v>Lùkŏu Zhèn (Zhūzhōu Shì)</v>
      </c>
      <c r="C1083" t="str">
        <f t="shared" si="65"/>
        <v>Lùkŏu Zhèn (Zhūzhōu Shì)</v>
      </c>
      <c r="D1083" t="s">
        <v>4653</v>
      </c>
      <c r="E1083" t="s">
        <v>306</v>
      </c>
      <c r="F1083" t="str">
        <f>_xlfn.CONCAT(D1083,", ",H1083,", ",I1083,", ","湖南省")</f>
        <v>渌口镇, 渌口区, 株洲市, 湖南省</v>
      </c>
      <c r="G1083">
        <v>64627</v>
      </c>
      <c r="H1083" t="s">
        <v>257</v>
      </c>
      <c r="I1083" t="s">
        <v>250</v>
      </c>
      <c r="J1083">
        <f>VLOOKUP(F1083,[1]!china_towns_second__2[[Column1]:[Y]],3,FALSE)</f>
        <v>27.729659502172598</v>
      </c>
      <c r="K1083">
        <f>VLOOKUP(F1083,[1]!china_towns_second__2[[Column1]:[Y]],2,FALSE)</f>
        <v>113.1649986</v>
      </c>
      <c r="L1083" t="s">
        <v>6979</v>
      </c>
      <c r="M1083" t="str">
        <f>VLOOKUP(H1083,CHOOSE({1,2},Table2[Native],Table2[Name]),2,0)</f>
        <v>Lùkŏu Qū</v>
      </c>
      <c r="N1083" t="str">
        <f>VLOOKUP(I1083,CHOOSE({1,2},Table2[Native],Table2[Name]),2,0)</f>
        <v>Zhūzhōu Shì</v>
      </c>
      <c r="O1083" t="str">
        <f t="shared" si="66"/>
        <v>Lukou Zhen (Zhuzhou Shi) (Zhūzhōu Shì)</v>
      </c>
      <c r="P1083" s="11" t="str">
        <f t="shared" si="67"/>
        <v>Lukou Zhen (Zhuzhou Shi) (Zhūzhōu Shì)</v>
      </c>
    </row>
    <row r="1084" spans="1:16" hidden="1" x14ac:dyDescent="0.25">
      <c r="A1084" t="s">
        <v>4175</v>
      </c>
      <c r="B1084" t="str">
        <f t="shared" si="64"/>
        <v>Lùkŏu Zhèn [incl. Wénqiáo Zhèn]</v>
      </c>
      <c r="C1084" t="str">
        <f t="shared" si="65"/>
        <v>Lùkŏu Zhèn [incl. Wénqiáo Zhèn]</v>
      </c>
      <c r="D1084" t="s">
        <v>907</v>
      </c>
      <c r="E1084" t="s">
        <v>306</v>
      </c>
      <c r="F1084" t="str">
        <f>_xlfn.CONCAT(D1084,", ",H1084,", ",I1084,", ","湖南省")</f>
        <v>路口镇, 云溪区, 岳阳市, 湖南省</v>
      </c>
      <c r="G1084">
        <v>41878</v>
      </c>
      <c r="H1084" t="s">
        <v>238</v>
      </c>
      <c r="I1084" t="s">
        <v>221</v>
      </c>
      <c r="J1084">
        <f>VLOOKUP(F1084,[1]!china_towns_second__2[[Column1]:[Y]],3,FALSE)</f>
        <v>29.5253730535747</v>
      </c>
      <c r="K1084">
        <f>VLOOKUP(F1084,[1]!china_towns_second__2[[Column1]:[Y]],2,FALSE)</f>
        <v>113.33067130000001</v>
      </c>
      <c r="L1084" t="s">
        <v>6980</v>
      </c>
      <c r="M1084" t="str">
        <f>VLOOKUP(H1084,CHOOSE({1,2},Table2[Native],Table2[Name]),2,0)</f>
        <v>Yúnxī Qū</v>
      </c>
      <c r="N1084" t="str">
        <f>VLOOKUP(I1084,CHOOSE({1,2},Table2[Native],Table2[Name]),2,0)</f>
        <v>Yuèyáng Shì</v>
      </c>
      <c r="O1084" t="str">
        <f t="shared" si="66"/>
        <v>Lukou Zhen [incl. Wenqiao Zhen] (Yuèyáng Shì)</v>
      </c>
      <c r="P1084" s="11" t="str">
        <f t="shared" si="67"/>
        <v>Lukou Zhen [incl. Wenqiao Zhen] (Yuèyáng Shì)</v>
      </c>
    </row>
    <row r="1085" spans="1:16" hidden="1" x14ac:dyDescent="0.25">
      <c r="A1085" t="s">
        <v>3829</v>
      </c>
      <c r="B1085" t="str">
        <f t="shared" si="64"/>
        <v>Lùmăqiáo Zhèn</v>
      </c>
      <c r="C1085" t="str">
        <f t="shared" si="65"/>
        <v>Lùmăqiáo Zhèn</v>
      </c>
      <c r="D1085" t="s">
        <v>3830</v>
      </c>
      <c r="E1085" t="s">
        <v>306</v>
      </c>
      <c r="F1085" t="str">
        <f>_xlfn.CONCAT(D1085,", ",H1085,", ",I1085,", ","湖南省")</f>
        <v>鹿马桥镇, 东安县, 永州市, 湖南省</v>
      </c>
      <c r="G1085">
        <v>27496</v>
      </c>
      <c r="H1085" t="s">
        <v>204</v>
      </c>
      <c r="I1085" t="s">
        <v>200</v>
      </c>
      <c r="J1085">
        <f>VLOOKUP(F1085,[1]!china_towns_second__2[[Column1]:[Y]],3,FALSE)</f>
        <v>26.569498347592301</v>
      </c>
      <c r="K1085">
        <f>VLOOKUP(F1085,[1]!china_towns_second__2[[Column1]:[Y]],2,FALSE)</f>
        <v>111.4080553</v>
      </c>
      <c r="L1085" t="s">
        <v>6981</v>
      </c>
      <c r="M1085" t="str">
        <f>VLOOKUP(H1085,CHOOSE({1,2},Table2[Native],Table2[Name]),2,0)</f>
        <v>Dōng'ān Xiàn</v>
      </c>
      <c r="N1085" t="str">
        <f>VLOOKUP(I1085,CHOOSE({1,2},Table2[Native],Table2[Name]),2,0)</f>
        <v>Yŏngzhōu Shì</v>
      </c>
      <c r="O1085" t="str">
        <f t="shared" si="66"/>
        <v>Lumaqiao Zhen (Yŏngzhōu Shì)</v>
      </c>
      <c r="P1085" s="11" t="str">
        <f t="shared" si="67"/>
        <v>Lumaqiao Zhen (Yŏngzhōu Shì)</v>
      </c>
    </row>
    <row r="1086" spans="1:16" hidden="1" x14ac:dyDescent="0.25">
      <c r="A1086" t="s">
        <v>2111</v>
      </c>
      <c r="B1086" t="str">
        <f t="shared" si="64"/>
        <v>Luóbŭtián Xiāng</v>
      </c>
      <c r="C1086" t="str">
        <f t="shared" si="65"/>
        <v>Luóbŭtián Xiāng</v>
      </c>
      <c r="D1086" t="s">
        <v>2112</v>
      </c>
      <c r="E1086" t="s">
        <v>280</v>
      </c>
      <c r="F1086" t="str">
        <f>_xlfn.CONCAT(D1086,", ",H1086,", ",I1086,", ","湖南省")</f>
        <v>罗卜田乡, 芷江侗族自治县, 怀化市, 湖南省</v>
      </c>
      <c r="G1086">
        <v>8375</v>
      </c>
      <c r="H1086" t="s">
        <v>117</v>
      </c>
      <c r="I1086" t="s">
        <v>95</v>
      </c>
      <c r="J1086" t="e">
        <f>VLOOKUP(F1086,[1]!china_towns_second__2[[Column1]:[Y]],3,FALSE)</f>
        <v>#N/A</v>
      </c>
      <c r="K1086" t="e">
        <f>VLOOKUP(F1086,[1]!china_towns_second__2[[Column1]:[Y]],2,FALSE)</f>
        <v>#N/A</v>
      </c>
      <c r="L1086" t="s">
        <v>6982</v>
      </c>
      <c r="M1086" t="str">
        <f>VLOOKUP(H1086,CHOOSE({1,2},Table2[Native],Table2[Name]),2,0)</f>
        <v>Zhĭjiāng Dòngzú Zìzhìxiàn</v>
      </c>
      <c r="N1086" t="str">
        <f>VLOOKUP(I1086,CHOOSE({1,2},Table2[Native],Table2[Name]),2,0)</f>
        <v>Huáihuà Shì</v>
      </c>
      <c r="O1086" t="str">
        <f t="shared" si="66"/>
        <v>Luobutian Xiang (Huáihuà Shì)</v>
      </c>
      <c r="P1086" s="11" t="str">
        <f t="shared" si="67"/>
        <v>Luobutian Xiang (Huáihuà Shì)</v>
      </c>
    </row>
    <row r="1087" spans="1:16" hidden="1" x14ac:dyDescent="0.25">
      <c r="A1087" t="s">
        <v>3269</v>
      </c>
      <c r="B1087" t="str">
        <f t="shared" si="64"/>
        <v>Luòcháojĭng Zhèn</v>
      </c>
      <c r="C1087" t="str">
        <f t="shared" si="65"/>
        <v>Luòcháojĭng Zhèn</v>
      </c>
      <c r="D1087" t="s">
        <v>3270</v>
      </c>
      <c r="E1087" t="s">
        <v>306</v>
      </c>
      <c r="F1087" t="str">
        <f>_xlfn.CONCAT(D1087,", ",H1087,", ",I1087,", ","湖南省")</f>
        <v>落潮井镇, 凤凰县, 湘西土家族苗族自治州, 湖南省</v>
      </c>
      <c r="G1087">
        <v>12081</v>
      </c>
      <c r="H1087" t="s">
        <v>174</v>
      </c>
      <c r="I1087" t="s">
        <v>170</v>
      </c>
      <c r="J1087">
        <f>VLOOKUP(F1087,[1]!china_towns_second__2[[Column1]:[Y]],3,FALSE)</f>
        <v>27.9457280299902</v>
      </c>
      <c r="K1087">
        <f>VLOOKUP(F1087,[1]!china_towns_second__2[[Column1]:[Y]],2,FALSE)</f>
        <v>109.33703180000001</v>
      </c>
      <c r="L1087" t="s">
        <v>6983</v>
      </c>
      <c r="M1087" t="str">
        <f>VLOOKUP(H1087,CHOOSE({1,2},Table2[Native],Table2[Name]),2,0)</f>
        <v>Fènghuáng Xiàn</v>
      </c>
      <c r="N1087" t="str">
        <f>VLOOKUP(I1087,CHOOSE({1,2},Table2[Native],Table2[Name]),2,0)</f>
        <v>Xiāngxī Tŭjiāzú Miáozú Zìzhìzhōu</v>
      </c>
      <c r="O1087" t="str">
        <f t="shared" si="66"/>
        <v>Luochaojing Zhen (Xiāngxī Tŭjiāzú Miáozú Zìzhìzhōu)</v>
      </c>
      <c r="P1087" s="11" t="str">
        <f t="shared" si="67"/>
        <v>Luochaojing Zhen (Xiāngxī Tŭjiāzú Miáozú Zìzhìzhōu)</v>
      </c>
    </row>
    <row r="1088" spans="1:16" hidden="1" x14ac:dyDescent="0.25">
      <c r="A1088" t="s">
        <v>2782</v>
      </c>
      <c r="B1088" t="str">
        <f t="shared" si="64"/>
        <v>Luóchéng Xiāng</v>
      </c>
      <c r="C1088" t="str">
        <f t="shared" si="65"/>
        <v>Luóchéng Xiāng</v>
      </c>
      <c r="D1088" t="s">
        <v>2783</v>
      </c>
      <c r="E1088" t="s">
        <v>280</v>
      </c>
      <c r="F1088" t="str">
        <f>_xlfn.CONCAT(D1088,", ",H1088,", ",I1088,", ","湖南省")</f>
        <v>罗城乡, 邵阳县, 邵阳市, 湖南省</v>
      </c>
      <c r="G1088">
        <v>17418</v>
      </c>
      <c r="H1088" t="s">
        <v>147</v>
      </c>
      <c r="I1088" t="s">
        <v>133</v>
      </c>
      <c r="J1088" t="e">
        <f>VLOOKUP(F1088,[1]!china_towns_second__2[[Column1]:[Y]],3,FALSE)</f>
        <v>#N/A</v>
      </c>
      <c r="K1088" t="e">
        <f>VLOOKUP(F1088,[1]!china_towns_second__2[[Column1]:[Y]],2,FALSE)</f>
        <v>#N/A</v>
      </c>
      <c r="L1088" t="s">
        <v>6984</v>
      </c>
      <c r="M1088" t="str">
        <f>VLOOKUP(H1088,CHOOSE({1,2},Table2[Native],Table2[Name]),2,0)</f>
        <v>Shàoyáng Xiàn</v>
      </c>
      <c r="N1088" t="str">
        <f>VLOOKUP(I1088,CHOOSE({1,2},Table2[Native],Table2[Name]),2,0)</f>
        <v>Shàoyáng Shì</v>
      </c>
      <c r="O1088" t="str">
        <f t="shared" si="66"/>
        <v>Luocheng Xiang (Shàoyáng Shì)</v>
      </c>
      <c r="P1088" s="11" t="str">
        <f t="shared" si="67"/>
        <v>Luocheng Xiang (Shàoyáng Shì)</v>
      </c>
    </row>
    <row r="1089" spans="1:16" hidden="1" x14ac:dyDescent="0.25">
      <c r="A1089" t="s">
        <v>2784</v>
      </c>
      <c r="B1089" t="str">
        <f t="shared" si="64"/>
        <v>Luóhóng Zhèn</v>
      </c>
      <c r="C1089" t="str">
        <f t="shared" si="65"/>
        <v>Luóhóng Zhèn</v>
      </c>
      <c r="D1089" t="s">
        <v>2785</v>
      </c>
      <c r="E1089" t="s">
        <v>306</v>
      </c>
      <c r="F1089" t="str">
        <f>_xlfn.CONCAT(D1089,", ",H1089,", ",I1089,", ","湖南省")</f>
        <v>罗洪镇, 隆回县, 邵阳市, 湖南省</v>
      </c>
      <c r="G1089">
        <v>24254</v>
      </c>
      <c r="H1089" t="s">
        <v>143</v>
      </c>
      <c r="I1089" t="s">
        <v>133</v>
      </c>
      <c r="J1089">
        <f>VLOOKUP(F1089,[1]!china_towns_second__2[[Column1]:[Y]],3,FALSE)</f>
        <v>27.553811076229501</v>
      </c>
      <c r="K1089">
        <f>VLOOKUP(F1089,[1]!china_towns_second__2[[Column1]:[Y]],2,FALSE)</f>
        <v>111.08403439999999</v>
      </c>
      <c r="L1089" t="s">
        <v>6985</v>
      </c>
      <c r="M1089" t="str">
        <f>VLOOKUP(H1089,CHOOSE({1,2},Table2[Native],Table2[Name]),2,0)</f>
        <v>Lónghuí Xiàn</v>
      </c>
      <c r="N1089" t="str">
        <f>VLOOKUP(I1089,CHOOSE({1,2},Table2[Native],Table2[Name]),2,0)</f>
        <v>Shàoyáng Shì</v>
      </c>
      <c r="O1089" t="str">
        <f t="shared" si="66"/>
        <v>Luohong Zhen (Shàoyáng Shì)</v>
      </c>
      <c r="P1089" s="11" t="str">
        <f t="shared" si="67"/>
        <v>Luohong Zhen (Shàoyáng Shì)</v>
      </c>
    </row>
    <row r="1090" spans="1:16" hidden="1" x14ac:dyDescent="0.25">
      <c r="A1090" t="s">
        <v>4176</v>
      </c>
      <c r="B1090" t="str">
        <f t="shared" ref="B1090:B1153" si="68">IF(COUNTIF(A:A,A1090)&gt;1,_xlfn.CONCAT(A1090," (",N1090,")"),A1090)</f>
        <v>Luōjiāng Zhèn [Hónghuā Xiāng]</v>
      </c>
      <c r="C1090" t="str">
        <f t="shared" ref="C1090:C1153" si="69">IF(COUNTIF(B:B,B1090)&gt;1,_xlfn.CONCAT(A1090," (",M1090,")"),B1090)</f>
        <v>Luōjiāng Zhèn [Hónghuā Xiāng]</v>
      </c>
      <c r="D1090" t="s">
        <v>4177</v>
      </c>
      <c r="E1090" t="s">
        <v>306</v>
      </c>
      <c r="F1090" t="str">
        <f>_xlfn.CONCAT(D1090,", ",H1090,", ",I1090,", ","湖南省")</f>
        <v>罗江镇, 汨罗市, 岳阳市, 湖南省</v>
      </c>
      <c r="G1090">
        <v>24333</v>
      </c>
      <c r="H1090" t="s">
        <v>228</v>
      </c>
      <c r="I1090" t="s">
        <v>221</v>
      </c>
      <c r="J1090">
        <f>VLOOKUP(F1090,[1]!china_towns_second__2[[Column1]:[Y]],3,FALSE)</f>
        <v>28.823588259414901</v>
      </c>
      <c r="K1090">
        <f>VLOOKUP(F1090,[1]!china_towns_second__2[[Column1]:[Y]],2,FALSE)</f>
        <v>113.1462811</v>
      </c>
      <c r="L1090" t="s">
        <v>6986</v>
      </c>
      <c r="M1090" t="str">
        <f>VLOOKUP(H1090,CHOOSE({1,2},Table2[Native],Table2[Name]),2,0)</f>
        <v>Mìluó Shì</v>
      </c>
      <c r="N1090" t="str">
        <f>VLOOKUP(I1090,CHOOSE({1,2},Table2[Native],Table2[Name]),2,0)</f>
        <v>Yuèyáng Shì</v>
      </c>
      <c r="O1090" t="str">
        <f t="shared" ref="O1090:O1153" si="70">_xlfn.CONCAT(L1090," (",N1090,")")</f>
        <v>Luojiang Zhen [Honghua Xiang] (Yuèyáng Shì)</v>
      </c>
      <c r="P1090" s="11" t="str">
        <f t="shared" ref="P1090:P1153" si="71">IF(COUNTIF(O:O,O1090)&gt;1,_xlfn.CONCAT(L1090," (",M1090,")"),O1090)</f>
        <v>Luojiang Zhen [Honghua Xiang] (Yuèyáng Shì)</v>
      </c>
    </row>
    <row r="1091" spans="1:16" hidden="1" x14ac:dyDescent="0.25">
      <c r="A1091" t="s">
        <v>2113</v>
      </c>
      <c r="B1091" t="str">
        <f t="shared" si="68"/>
        <v>Luójiù Zhèn</v>
      </c>
      <c r="C1091" t="str">
        <f t="shared" si="69"/>
        <v>Luójiù Zhèn</v>
      </c>
      <c r="D1091" t="s">
        <v>2114</v>
      </c>
      <c r="E1091" t="s">
        <v>306</v>
      </c>
      <c r="F1091" t="str">
        <f>_xlfn.CONCAT(D1091,", ",H1091,", ",I1091,", ","湖南省")</f>
        <v>罗旧镇, 芷江侗族自治县, 怀化市, 湖南省</v>
      </c>
      <c r="G1091">
        <v>14979</v>
      </c>
      <c r="H1091" t="s">
        <v>117</v>
      </c>
      <c r="I1091" t="s">
        <v>95</v>
      </c>
      <c r="J1091">
        <f>VLOOKUP(F1091,[1]!china_towns_second__2[[Column1]:[Y]],3,FALSE)</f>
        <v>27.518471442428801</v>
      </c>
      <c r="K1091">
        <f>VLOOKUP(F1091,[1]!china_towns_second__2[[Column1]:[Y]],2,FALSE)</f>
        <v>109.79411020000001</v>
      </c>
      <c r="L1091" t="s">
        <v>6987</v>
      </c>
      <c r="M1091" t="str">
        <f>VLOOKUP(H1091,CHOOSE({1,2},Table2[Native],Table2[Name]),2,0)</f>
        <v>Zhĭjiāng Dòngzú Zìzhìxiàn</v>
      </c>
      <c r="N1091" t="str">
        <f>VLOOKUP(I1091,CHOOSE({1,2},Table2[Native],Table2[Name]),2,0)</f>
        <v>Huáihuà Shì</v>
      </c>
      <c r="O1091" t="str">
        <f t="shared" si="70"/>
        <v>Luojiu Zhen (Huáihuà Shì)</v>
      </c>
      <c r="P1091" s="11" t="str">
        <f t="shared" si="71"/>
        <v>Luojiu Zhen (Huáihuà Shì)</v>
      </c>
    </row>
    <row r="1092" spans="1:16" hidden="1" x14ac:dyDescent="0.25">
      <c r="A1092" t="s">
        <v>495</v>
      </c>
      <c r="B1092" t="str">
        <f t="shared" si="68"/>
        <v>Luópíng Xiāng</v>
      </c>
      <c r="C1092" t="str">
        <f t="shared" si="69"/>
        <v>Luópíng Xiāng</v>
      </c>
      <c r="D1092" t="s">
        <v>496</v>
      </c>
      <c r="E1092" t="s">
        <v>280</v>
      </c>
      <c r="F1092" t="str">
        <f>_xlfn.CONCAT(D1092,", ",H1092,", ",I1092,", ","湖南省")</f>
        <v>罗坪乡, 石门县, 常德市, 湖南省</v>
      </c>
      <c r="G1092">
        <v>13806</v>
      </c>
      <c r="H1092" t="s">
        <v>22</v>
      </c>
      <c r="I1092" t="s">
        <v>6</v>
      </c>
      <c r="J1092" t="e">
        <f>VLOOKUP(F1092,[1]!china_towns_second__2[[Column1]:[Y]],3,FALSE)</f>
        <v>#N/A</v>
      </c>
      <c r="K1092" t="e">
        <f>VLOOKUP(F1092,[1]!china_towns_second__2[[Column1]:[Y]],2,FALSE)</f>
        <v>#N/A</v>
      </c>
      <c r="L1092" t="s">
        <v>6988</v>
      </c>
      <c r="M1092" t="str">
        <f>VLOOKUP(H1092,CHOOSE({1,2},Table2[Native],Table2[Name]),2,0)</f>
        <v>Shímén Xiàn</v>
      </c>
      <c r="N1092" t="str">
        <f>VLOOKUP(I1092,CHOOSE({1,2},Table2[Native],Table2[Name]),2,0)</f>
        <v>Chángdé Shì</v>
      </c>
      <c r="O1092" t="str">
        <f t="shared" si="70"/>
        <v>Luoping Xiang (Chángdé Shì)</v>
      </c>
      <c r="P1092" s="11" t="str">
        <f t="shared" si="71"/>
        <v>Luoping Xiang (Chángdé Shì)</v>
      </c>
    </row>
    <row r="1093" spans="1:16" hidden="1" x14ac:dyDescent="0.25">
      <c r="A1093" t="s">
        <v>497</v>
      </c>
      <c r="B1093" t="str">
        <f t="shared" si="68"/>
        <v>Luòpŭsì Línchăng</v>
      </c>
      <c r="C1093" t="str">
        <f t="shared" si="69"/>
        <v>Luòpŭsì Línchăng</v>
      </c>
      <c r="D1093" t="s">
        <v>498</v>
      </c>
      <c r="E1093" t="s">
        <v>315</v>
      </c>
      <c r="F1093" t="str">
        <f>_xlfn.CONCAT(D1093,", ",H1093,", ",I1093,", ","湖南省")</f>
        <v>洛浦寺林场, 石门县, 常德市, 湖南省</v>
      </c>
      <c r="G1093">
        <v>620</v>
      </c>
      <c r="H1093" t="s">
        <v>22</v>
      </c>
      <c r="I1093" t="s">
        <v>6</v>
      </c>
      <c r="J1093">
        <f>VLOOKUP(F1093,[1]!china_towns_second__2[[Column1]:[Y]],3,FALSE)</f>
        <v>29.673394196930499</v>
      </c>
      <c r="K1093">
        <f>VLOOKUP(F1093,[1]!china_towns_second__2[[Column1]:[Y]],2,FALSE)</f>
        <v>111.4190282</v>
      </c>
      <c r="L1093" t="s">
        <v>6989</v>
      </c>
      <c r="M1093" t="str">
        <f>VLOOKUP(H1093,CHOOSE({1,2},Table2[Native],Table2[Name]),2,0)</f>
        <v>Shímén Xiàn</v>
      </c>
      <c r="N1093" t="str">
        <f>VLOOKUP(I1093,CHOOSE({1,2},Table2[Native],Table2[Name]),2,0)</f>
        <v>Chángdé Shì</v>
      </c>
      <c r="O1093" t="str">
        <f t="shared" si="70"/>
        <v>Luopusi Linchang (Chángdé Shì)</v>
      </c>
      <c r="P1093" s="11" t="str">
        <f t="shared" si="71"/>
        <v>Luopusi Linchang (Chángdé Shì)</v>
      </c>
    </row>
    <row r="1094" spans="1:16" hidden="1" x14ac:dyDescent="0.25">
      <c r="A1094" t="s">
        <v>1644</v>
      </c>
      <c r="B1094" t="str">
        <f t="shared" si="68"/>
        <v>Luóqiáo Zhèn</v>
      </c>
      <c r="C1094" t="str">
        <f t="shared" si="69"/>
        <v>Luóqiáo Zhèn</v>
      </c>
      <c r="D1094" t="s">
        <v>1645</v>
      </c>
      <c r="E1094" t="s">
        <v>306</v>
      </c>
      <c r="F1094" t="str">
        <f>_xlfn.CONCAT(D1094,", ",H1094,", ",I1094,", ","湖南省")</f>
        <v>罗桥镇, 常宁市, 衡阳市, 湖南省</v>
      </c>
      <c r="G1094">
        <v>33453</v>
      </c>
      <c r="H1094" t="s">
        <v>74</v>
      </c>
      <c r="I1094" t="s">
        <v>72</v>
      </c>
      <c r="J1094">
        <f>VLOOKUP(F1094,[1]!china_towns_second__2[[Column1]:[Y]],3,FALSE)</f>
        <v>26.264527551781399</v>
      </c>
      <c r="K1094">
        <f>VLOOKUP(F1094,[1]!china_towns_second__2[[Column1]:[Y]],2,FALSE)</f>
        <v>112.47797679999999</v>
      </c>
      <c r="L1094" t="s">
        <v>6990</v>
      </c>
      <c r="M1094" t="str">
        <f>VLOOKUP(H1094,CHOOSE({1,2},Table2[Native],Table2[Name]),2,0)</f>
        <v>Chángníng Shì</v>
      </c>
      <c r="N1094" t="str">
        <f>VLOOKUP(I1094,CHOOSE({1,2},Table2[Native],Table2[Name]),2,0)</f>
        <v>Héngyáng Shì</v>
      </c>
      <c r="O1094" t="str">
        <f t="shared" si="70"/>
        <v>Luoqiao Zhen (Héngyáng Shì)</v>
      </c>
      <c r="P1094" s="11" t="str">
        <f t="shared" si="71"/>
        <v>Luoqiao Zhen (Héngyáng Shì)</v>
      </c>
    </row>
    <row r="1095" spans="1:16" hidden="1" x14ac:dyDescent="0.25">
      <c r="A1095" t="s">
        <v>2786</v>
      </c>
      <c r="B1095" t="str">
        <f t="shared" si="68"/>
        <v>Luóshì Zhèn</v>
      </c>
      <c r="C1095" t="str">
        <f t="shared" si="69"/>
        <v>Luóshì Zhèn</v>
      </c>
      <c r="D1095" t="s">
        <v>2787</v>
      </c>
      <c r="E1095" t="s">
        <v>306</v>
      </c>
      <c r="F1095" t="str">
        <f>_xlfn.CONCAT(D1095,", ",H1095,", ",I1095,", ","湖南省")</f>
        <v>罗市镇, 大祥区, 邵阳市, 湖南省</v>
      </c>
      <c r="G1095">
        <v>22411</v>
      </c>
      <c r="H1095" t="s">
        <v>139</v>
      </c>
      <c r="I1095" t="s">
        <v>133</v>
      </c>
      <c r="J1095">
        <f>VLOOKUP(F1095,[1]!china_towns_second__2[[Column1]:[Y]],3,FALSE)</f>
        <v>27.121816312366001</v>
      </c>
      <c r="K1095">
        <f>VLOOKUP(F1095,[1]!china_towns_second__2[[Column1]:[Y]],2,FALSE)</f>
        <v>111.4470544</v>
      </c>
      <c r="L1095" t="s">
        <v>6991</v>
      </c>
      <c r="M1095" t="str">
        <f>VLOOKUP(H1095,CHOOSE({1,2},Table2[Native],Table2[Name]),2,0)</f>
        <v>Dàxiáng Qū</v>
      </c>
      <c r="N1095" t="str">
        <f>VLOOKUP(I1095,CHOOSE({1,2},Table2[Native],Table2[Name]),2,0)</f>
        <v>Shàoyáng Shì</v>
      </c>
      <c r="O1095" t="str">
        <f t="shared" si="70"/>
        <v>Luoshi Zhen (Shàoyáng Shì)</v>
      </c>
      <c r="P1095" s="11" t="str">
        <f t="shared" si="71"/>
        <v>Luoshi Zhen (Shàoyáng Shì)</v>
      </c>
    </row>
    <row r="1096" spans="1:16" hidden="1" x14ac:dyDescent="0.25">
      <c r="A1096" t="s">
        <v>4438</v>
      </c>
      <c r="B1096" t="str">
        <f t="shared" si="68"/>
        <v>Luóshuĭ Xiāng</v>
      </c>
      <c r="C1096" t="str">
        <f t="shared" si="69"/>
        <v>Luóshuĭ Xiāng</v>
      </c>
      <c r="D1096" t="s">
        <v>4439</v>
      </c>
      <c r="E1096" t="s">
        <v>280</v>
      </c>
      <c r="F1096" t="str">
        <f>_xlfn.CONCAT(D1096,", ",H1096,", ",I1096,", ","湖南省")</f>
        <v>罗水乡, 永定区, 张家界市, 湖南省</v>
      </c>
      <c r="G1096">
        <v>7423</v>
      </c>
      <c r="H1096" t="s">
        <v>248</v>
      </c>
      <c r="I1096" t="s">
        <v>240</v>
      </c>
      <c r="J1096" t="e">
        <f>VLOOKUP(F1096,[1]!china_towns_second__2[[Column1]:[Y]],3,FALSE)</f>
        <v>#N/A</v>
      </c>
      <c r="K1096" t="e">
        <f>VLOOKUP(F1096,[1]!china_towns_second__2[[Column1]:[Y]],2,FALSE)</f>
        <v>#N/A</v>
      </c>
      <c r="L1096" t="s">
        <v>6992</v>
      </c>
      <c r="M1096" t="str">
        <f>VLOOKUP(H1096,CHOOSE({1,2},Table2[Native],Table2[Name]),2,0)</f>
        <v>Yŏngdìng Qū</v>
      </c>
      <c r="N1096" t="str">
        <f>VLOOKUP(I1096,CHOOSE({1,2},Table2[Native],Table2[Name]),2,0)</f>
        <v>Zhāngjiājiè Shì</v>
      </c>
      <c r="O1096" t="str">
        <f t="shared" si="70"/>
        <v>Luoshui Xiang (Zhāngjiājiè Shì)</v>
      </c>
      <c r="P1096" s="11" t="str">
        <f t="shared" si="71"/>
        <v>Luoshui Xiang (Zhāngjiājiè Shì)</v>
      </c>
    </row>
    <row r="1097" spans="1:16" hidden="1" x14ac:dyDescent="0.25">
      <c r="A1097" t="s">
        <v>3271</v>
      </c>
      <c r="B1097" t="str">
        <f t="shared" si="68"/>
        <v>Luòtă Xiāng</v>
      </c>
      <c r="C1097" t="str">
        <f t="shared" si="69"/>
        <v>Luòtă Xiāng</v>
      </c>
      <c r="D1097" t="s">
        <v>3272</v>
      </c>
      <c r="E1097" t="s">
        <v>280</v>
      </c>
      <c r="F1097" t="str">
        <f>_xlfn.CONCAT(D1097,", ",H1097,", ",I1097,", ","湖南省")</f>
        <v>洛塔乡, 龙山县, 湘西土家族苗族自治州, 湖南省</v>
      </c>
      <c r="G1097">
        <v>12016</v>
      </c>
      <c r="H1097" t="s">
        <v>182</v>
      </c>
      <c r="I1097" t="s">
        <v>170</v>
      </c>
      <c r="J1097" t="e">
        <f>VLOOKUP(F1097,[1]!china_towns_second__2[[Column1]:[Y]],3,FALSE)</f>
        <v>#N/A</v>
      </c>
      <c r="K1097" t="e">
        <f>VLOOKUP(F1097,[1]!china_towns_second__2[[Column1]:[Y]],2,FALSE)</f>
        <v>#N/A</v>
      </c>
      <c r="L1097" t="s">
        <v>6993</v>
      </c>
      <c r="M1097" t="str">
        <f>VLOOKUP(H1097,CHOOSE({1,2},Table2[Native],Table2[Name]),2,0)</f>
        <v>Lóngshān Xiàn</v>
      </c>
      <c r="N1097" t="str">
        <f>VLOOKUP(I1097,CHOOSE({1,2},Table2[Native],Table2[Name]),2,0)</f>
        <v>Xiāngxī Tŭjiāzú Miáozú Zìzhìzhōu</v>
      </c>
      <c r="O1097" t="str">
        <f t="shared" si="70"/>
        <v>Luota Xiang (Xiāngxī Tŭjiāzú Miáozú Zìzhìzhōu)</v>
      </c>
      <c r="P1097" s="11" t="str">
        <f t="shared" si="71"/>
        <v>Luota Xiang (Xiāngxī Tŭjiāzú Miáozú Zìzhìzhōu)</v>
      </c>
    </row>
    <row r="1098" spans="1:16" hidden="1" x14ac:dyDescent="0.25">
      <c r="A1098" t="s">
        <v>4440</v>
      </c>
      <c r="B1098" t="str">
        <f t="shared" si="68"/>
        <v>Luótăpíng Xiāng</v>
      </c>
      <c r="C1098" t="str">
        <f t="shared" si="69"/>
        <v>Luótăpíng Xiāng</v>
      </c>
      <c r="D1098" t="s">
        <v>4441</v>
      </c>
      <c r="E1098" t="s">
        <v>280</v>
      </c>
      <c r="F1098" t="str">
        <f>_xlfn.CONCAT(D1098,", ",H1098,", ",I1098,", ","湖南省")</f>
        <v>罗塔坪乡, 永定区, 张家界市, 湖南省</v>
      </c>
      <c r="G1098">
        <v>4821</v>
      </c>
      <c r="H1098" t="s">
        <v>248</v>
      </c>
      <c r="I1098" t="s">
        <v>240</v>
      </c>
      <c r="J1098" t="e">
        <f>VLOOKUP(F1098,[1]!china_towns_second__2[[Column1]:[Y]],3,FALSE)</f>
        <v>#N/A</v>
      </c>
      <c r="K1098" t="e">
        <f>VLOOKUP(F1098,[1]!china_towns_second__2[[Column1]:[Y]],2,FALSE)</f>
        <v>#N/A</v>
      </c>
      <c r="L1098" t="s">
        <v>6994</v>
      </c>
      <c r="M1098" t="str">
        <f>VLOOKUP(H1098,CHOOSE({1,2},Table2[Native],Table2[Name]),2,0)</f>
        <v>Yŏngdìng Qū</v>
      </c>
      <c r="N1098" t="str">
        <f>VLOOKUP(I1098,CHOOSE({1,2},Table2[Native],Table2[Name]),2,0)</f>
        <v>Zhāngjiājiè Shì</v>
      </c>
      <c r="O1098" t="str">
        <f t="shared" si="70"/>
        <v>Luotaping Xiang (Zhāngjiājiè Shì)</v>
      </c>
      <c r="P1098" s="11" t="str">
        <f t="shared" si="71"/>
        <v>Luotaping Xiang (Zhāngjiājiè Shì)</v>
      </c>
    </row>
    <row r="1099" spans="1:16" hidden="1" x14ac:dyDescent="0.25">
      <c r="A1099" t="s">
        <v>4178</v>
      </c>
      <c r="B1099" t="str">
        <f t="shared" si="68"/>
        <v>Luòwáng Jiēdào [incl. Méixī Xiāng]</v>
      </c>
      <c r="C1099" t="str">
        <f t="shared" si="69"/>
        <v>Luòwáng Jiēdào [incl. Méixī Xiāng]</v>
      </c>
      <c r="D1099" t="s">
        <v>4179</v>
      </c>
      <c r="E1099" t="s">
        <v>287</v>
      </c>
      <c r="F1099" t="str">
        <f>_xlfn.CONCAT(D1099,", ",H1099,", ",I1099,", ","湖南省")</f>
        <v>洛王街道, 岳阳楼区, 岳阳市, 湖南省</v>
      </c>
      <c r="G1099">
        <v>73859</v>
      </c>
      <c r="H1099" t="s">
        <v>234</v>
      </c>
      <c r="I1099" t="s">
        <v>221</v>
      </c>
      <c r="J1099">
        <f>VLOOKUP(F1099,[1]!china_towns_second__2[[Column1]:[Y]],3,FALSE)</f>
        <v>29.384681698343499</v>
      </c>
      <c r="K1099">
        <f>VLOOKUP(F1099,[1]!china_towns_second__2[[Column1]:[Y]],2,FALSE)</f>
        <v>113.144131</v>
      </c>
      <c r="L1099" t="s">
        <v>6995</v>
      </c>
      <c r="M1099" t="str">
        <f>VLOOKUP(H1099,CHOOSE({1,2},Table2[Native],Table2[Name]),2,0)</f>
        <v>Yuèyánglóu Qū</v>
      </c>
      <c r="N1099" t="str">
        <f>VLOOKUP(I1099,CHOOSE({1,2},Table2[Native],Table2[Name]),2,0)</f>
        <v>Yuèyáng Shì</v>
      </c>
      <c r="O1099" t="str">
        <f t="shared" si="70"/>
        <v>Luowang Jiedao [incl. Meixi Xiang] (Yuèyáng Shì)</v>
      </c>
      <c r="P1099" s="11" t="str">
        <f t="shared" si="71"/>
        <v>Luowang Jiedao [incl. Meixi Xiang] (Yuèyáng Shì)</v>
      </c>
    </row>
    <row r="1100" spans="1:16" hidden="1" x14ac:dyDescent="0.25">
      <c r="A1100" t="s">
        <v>2788</v>
      </c>
      <c r="B1100" t="str">
        <f t="shared" si="68"/>
        <v>Luóxī Yáozú Xiāng</v>
      </c>
      <c r="C1100" t="str">
        <f t="shared" si="69"/>
        <v>Luóxī Yáozú Xiāng</v>
      </c>
      <c r="D1100" t="s">
        <v>2789</v>
      </c>
      <c r="E1100" t="s">
        <v>280</v>
      </c>
      <c r="F1100" t="str">
        <f>_xlfn.CONCAT(D1100,", ",H1100,", ",I1100,", ","湖南省")</f>
        <v>罗溪瑶族乡, 洞口县, 邵阳市, 湖南省</v>
      </c>
      <c r="G1100">
        <v>9704</v>
      </c>
      <c r="H1100" t="s">
        <v>141</v>
      </c>
      <c r="I1100" t="s">
        <v>133</v>
      </c>
      <c r="J1100" t="e">
        <f>VLOOKUP(F1100,[1]!china_towns_second__2[[Column1]:[Y]],3,FALSE)</f>
        <v>#N/A</v>
      </c>
      <c r="K1100" t="e">
        <f>VLOOKUP(F1100,[1]!china_towns_second__2[[Column1]:[Y]],2,FALSE)</f>
        <v>#N/A</v>
      </c>
      <c r="L1100" t="s">
        <v>6996</v>
      </c>
      <c r="M1100" t="str">
        <f>VLOOKUP(H1100,CHOOSE({1,2},Table2[Native],Table2[Name]),2,0)</f>
        <v>Dòngkŏu Xiàn</v>
      </c>
      <c r="N1100" t="str">
        <f>VLOOKUP(I1100,CHOOSE({1,2},Table2[Native],Table2[Name]),2,0)</f>
        <v>Shàoyáng Shì</v>
      </c>
      <c r="O1100" t="str">
        <f t="shared" si="70"/>
        <v>Luoxi Yaozu Xiang (Shàoyáng Shì)</v>
      </c>
      <c r="P1100" s="11" t="str">
        <f t="shared" si="71"/>
        <v>Luoxi Yaozu Xiang (Shàoyáng Shì)</v>
      </c>
    </row>
    <row r="1101" spans="1:16" hidden="1" x14ac:dyDescent="0.25">
      <c r="A1101" t="s">
        <v>1222</v>
      </c>
      <c r="B1101" t="str">
        <f t="shared" si="68"/>
        <v>Luòxiān Jiēdào [Shìjiāo Xiāng]</v>
      </c>
      <c r="C1101" t="str">
        <f t="shared" si="69"/>
        <v>Luòxiān Jiēdào [Shìjiāo Xiāng]</v>
      </c>
      <c r="D1101" t="s">
        <v>1223</v>
      </c>
      <c r="E1101" t="s">
        <v>287</v>
      </c>
      <c r="F1101" t="str">
        <f>_xlfn.CONCAT(D1101,", ",H1101,", ",I1101,", ","湖南省")</f>
        <v>骆仙街道, 北湖区, 郴州市, 湖南省</v>
      </c>
      <c r="G1101">
        <v>14104</v>
      </c>
      <c r="H1101" t="s">
        <v>52</v>
      </c>
      <c r="I1101" t="s">
        <v>48</v>
      </c>
      <c r="J1101">
        <f>VLOOKUP(F1101,[1]!china_towns_second__2[[Column1]:[Y]],3,FALSE)</f>
        <v>25.809891292258001</v>
      </c>
      <c r="K1101">
        <f>VLOOKUP(F1101,[1]!china_towns_second__2[[Column1]:[Y]],2,FALSE)</f>
        <v>112.98246260000001</v>
      </c>
      <c r="L1101" t="s">
        <v>6997</v>
      </c>
      <c r="M1101" t="str">
        <f>VLOOKUP(H1101,CHOOSE({1,2},Table2[Native],Table2[Name]),2,0)</f>
        <v>Bĕihú Qū</v>
      </c>
      <c r="N1101" t="str">
        <f>VLOOKUP(I1101,CHOOSE({1,2},Table2[Native],Table2[Name]),2,0)</f>
        <v>Chēnzhōu Shì</v>
      </c>
      <c r="O1101" t="str">
        <f t="shared" si="70"/>
        <v>Luoxian Jiedao [Shijiao Xiang] (Chēnzhōu Shì)</v>
      </c>
      <c r="P1101" s="11" t="str">
        <f t="shared" si="71"/>
        <v>Luoxian Jiedao [Shijiao Xiang] (Chēnzhōu Shì)</v>
      </c>
    </row>
    <row r="1102" spans="1:16" hidden="1" x14ac:dyDescent="0.25">
      <c r="A1102" t="s">
        <v>2115</v>
      </c>
      <c r="B1102" t="str">
        <f t="shared" si="68"/>
        <v>Luóyán Xiāng</v>
      </c>
      <c r="C1102" t="str">
        <f t="shared" si="69"/>
        <v>Luóyán Xiāng</v>
      </c>
      <c r="D1102" t="s">
        <v>2116</v>
      </c>
      <c r="E1102" t="s">
        <v>280</v>
      </c>
      <c r="F1102" t="str">
        <f>_xlfn.CONCAT(D1102,", ",H1102,", ",I1102,", ","湖南省")</f>
        <v>罗岩乡, 芷江侗族自治县, 怀化市, 湖南省</v>
      </c>
      <c r="G1102">
        <v>3151</v>
      </c>
      <c r="H1102" t="s">
        <v>117</v>
      </c>
      <c r="I1102" t="s">
        <v>95</v>
      </c>
      <c r="J1102" t="e">
        <f>VLOOKUP(F1102,[1]!china_towns_second__2[[Column1]:[Y]],3,FALSE)</f>
        <v>#N/A</v>
      </c>
      <c r="K1102" t="e">
        <f>VLOOKUP(F1102,[1]!china_towns_second__2[[Column1]:[Y]],2,FALSE)</f>
        <v>#N/A</v>
      </c>
      <c r="L1102" t="s">
        <v>6998</v>
      </c>
      <c r="M1102" t="str">
        <f>VLOOKUP(H1102,CHOOSE({1,2},Table2[Native],Table2[Name]),2,0)</f>
        <v>Zhĭjiāng Dòngzú Zìzhìxiàn</v>
      </c>
      <c r="N1102" t="str">
        <f>VLOOKUP(I1102,CHOOSE({1,2},Table2[Native],Table2[Name]),2,0)</f>
        <v>Huáihuà Shì</v>
      </c>
      <c r="O1102" t="str">
        <f t="shared" si="70"/>
        <v>Luoyan Xiang (Huáihuà Shì)</v>
      </c>
      <c r="P1102" s="11" t="str">
        <f t="shared" si="71"/>
        <v>Luoyan Xiang (Huáihuà Shì)</v>
      </c>
    </row>
    <row r="1103" spans="1:16" hidden="1" x14ac:dyDescent="0.25">
      <c r="A1103" t="s">
        <v>3273</v>
      </c>
      <c r="B1103" t="str">
        <f t="shared" si="68"/>
        <v>Luóyīxī Zhèn</v>
      </c>
      <c r="C1103" t="str">
        <f t="shared" si="69"/>
        <v>Luóyīxī Zhèn</v>
      </c>
      <c r="D1103" t="s">
        <v>3274</v>
      </c>
      <c r="E1103" t="s">
        <v>306</v>
      </c>
      <c r="F1103" t="str">
        <f>_xlfn.CONCAT(D1103,", ",H1103,", ",I1103,", ","湖南省")</f>
        <v>罗依溪镇, 古丈县, 湘西土家族苗族自治州, 湖南省</v>
      </c>
      <c r="G1103">
        <v>10000</v>
      </c>
      <c r="H1103" t="s">
        <v>176</v>
      </c>
      <c r="I1103" t="s">
        <v>170</v>
      </c>
      <c r="J1103">
        <f>VLOOKUP(F1103,[1]!china_towns_second__2[[Column1]:[Y]],3,FALSE)</f>
        <v>28.6896771431466</v>
      </c>
      <c r="K1103">
        <f>VLOOKUP(F1103,[1]!china_towns_second__2[[Column1]:[Y]],2,FALSE)</f>
        <v>110.0067085</v>
      </c>
      <c r="L1103" t="s">
        <v>6999</v>
      </c>
      <c r="M1103" t="str">
        <f>VLOOKUP(H1103,CHOOSE({1,2},Table2[Native],Table2[Name]),2,0)</f>
        <v>Gŭzhàng Xiàn</v>
      </c>
      <c r="N1103" t="str">
        <f>VLOOKUP(I1103,CHOOSE({1,2},Table2[Native],Table2[Name]),2,0)</f>
        <v>Xiāngxī Tŭjiāzú Miáozú Zìzhìzhōu</v>
      </c>
      <c r="O1103" t="str">
        <f t="shared" si="70"/>
        <v>Luoyixi Zhen (Xiāngxī Tŭjiāzú Miáozú Zìzhìzhōu)</v>
      </c>
      <c r="P1103" s="11" t="str">
        <f t="shared" si="71"/>
        <v>Luoyixi Zhen (Xiāngxī Tŭjiāzú Miáozú Zìzhìzhōu)</v>
      </c>
    </row>
    <row r="1104" spans="1:16" hidden="1" x14ac:dyDescent="0.25">
      <c r="A1104" t="s">
        <v>2117</v>
      </c>
      <c r="B1104" t="str">
        <f t="shared" si="68"/>
        <v>Luózishān Yáozú Xiāng</v>
      </c>
      <c r="C1104" t="str">
        <f t="shared" si="69"/>
        <v>Luózishān Yáozú Xiāng</v>
      </c>
      <c r="D1104" t="s">
        <v>2118</v>
      </c>
      <c r="E1104" t="s">
        <v>280</v>
      </c>
      <c r="F1104" t="str">
        <f>_xlfn.CONCAT(D1104,", ",H1104,", ",I1104,", ","湖南省")</f>
        <v>罗子山瑶族乡, 辰溪县, 怀化市, 湖南省</v>
      </c>
      <c r="G1104">
        <v>5708</v>
      </c>
      <c r="H1104" t="s">
        <v>97</v>
      </c>
      <c r="I1104" t="s">
        <v>95</v>
      </c>
      <c r="J1104" t="e">
        <f>VLOOKUP(F1104,[1]!china_towns_second__2[[Column1]:[Y]],3,FALSE)</f>
        <v>#N/A</v>
      </c>
      <c r="K1104" t="e">
        <f>VLOOKUP(F1104,[1]!china_towns_second__2[[Column1]:[Y]],2,FALSE)</f>
        <v>#N/A</v>
      </c>
      <c r="L1104" t="s">
        <v>7000</v>
      </c>
      <c r="M1104" t="str">
        <f>VLOOKUP(H1104,CHOOSE({1,2},Table2[Native],Table2[Name]),2,0)</f>
        <v>Chénxī Xiàn</v>
      </c>
      <c r="N1104" t="str">
        <f>VLOOKUP(I1104,CHOOSE({1,2},Table2[Native],Table2[Name]),2,0)</f>
        <v>Huáihuà Shì</v>
      </c>
      <c r="O1104" t="str">
        <f t="shared" si="70"/>
        <v>Luozishan Yaozu Xiang (Huáihuà Shì)</v>
      </c>
      <c r="P1104" s="11" t="str">
        <f t="shared" si="71"/>
        <v>Luozishan Yaozu Xiang (Huáihuà Shì)</v>
      </c>
    </row>
    <row r="1105" spans="1:16" hidden="1" x14ac:dyDescent="0.25">
      <c r="A1105" t="s">
        <v>2119</v>
      </c>
      <c r="B1105" t="str">
        <f t="shared" si="68"/>
        <v>Lúpíng Xiāng</v>
      </c>
      <c r="C1105" t="str">
        <f t="shared" si="69"/>
        <v>Lúpíng Xiāng</v>
      </c>
      <c r="D1105" t="s">
        <v>2120</v>
      </c>
      <c r="E1105" t="s">
        <v>280</v>
      </c>
      <c r="F1105" t="str">
        <f>_xlfn.CONCAT(D1105,", ",H1105,", ",I1105,", ","湖南省")</f>
        <v>芦坪乡, 鹤城区, 怀化市, 湖南省</v>
      </c>
      <c r="G1105">
        <v>9110</v>
      </c>
      <c r="H1105" t="s">
        <v>99</v>
      </c>
      <c r="I1105" t="s">
        <v>95</v>
      </c>
      <c r="J1105" t="e">
        <f>VLOOKUP(F1105,[1]!china_towns_second__2[[Column1]:[Y]],3,FALSE)</f>
        <v>#N/A</v>
      </c>
      <c r="K1105" t="e">
        <f>VLOOKUP(F1105,[1]!china_towns_second__2[[Column1]:[Y]],2,FALSE)</f>
        <v>#N/A</v>
      </c>
      <c r="L1105" t="s">
        <v>7001</v>
      </c>
      <c r="M1105" t="str">
        <f>VLOOKUP(H1105,CHOOSE({1,2},Table2[Native],Table2[Name]),2,0)</f>
        <v>Hèchéng Qū</v>
      </c>
      <c r="N1105" t="str">
        <f>VLOOKUP(I1105,CHOOSE({1,2},Table2[Native],Table2[Name]),2,0)</f>
        <v>Huáihuà Shì</v>
      </c>
      <c r="O1105" t="str">
        <f t="shared" si="70"/>
        <v>Luping Xiang (Huáihuà Shì)</v>
      </c>
      <c r="P1105" s="11" t="str">
        <f t="shared" si="71"/>
        <v>Luping Xiang (Huáihuà Shì)</v>
      </c>
    </row>
    <row r="1106" spans="1:16" hidden="1" x14ac:dyDescent="0.25">
      <c r="A1106" t="s">
        <v>1224</v>
      </c>
      <c r="B1106" t="str">
        <f t="shared" si="68"/>
        <v>Lŭtáng Zhèn [incl. Nánxī Xiāng, Jiāngkŏu Xiāng]</v>
      </c>
      <c r="C1106" t="str">
        <f t="shared" si="69"/>
        <v>Lŭtáng Zhèn [incl. Nánxī Xiāng, Jiāngkŏu Xiāng]</v>
      </c>
      <c r="D1106" t="s">
        <v>1225</v>
      </c>
      <c r="E1106" t="s">
        <v>306</v>
      </c>
      <c r="F1106" t="str">
        <f>_xlfn.CONCAT(D1106,", ",H1106,", ",I1106,", ","湖南省")</f>
        <v>鲁塘镇, 北湖区, 郴州市, 湖南省</v>
      </c>
      <c r="G1106">
        <v>33000</v>
      </c>
      <c r="H1106" t="s">
        <v>52</v>
      </c>
      <c r="I1106" t="s">
        <v>48</v>
      </c>
      <c r="J1106">
        <f>VLOOKUP(F1106,[1]!china_towns_second__2[[Column1]:[Y]],3,FALSE)</f>
        <v>25.565376094641099</v>
      </c>
      <c r="K1106">
        <f>VLOOKUP(F1106,[1]!china_towns_second__2[[Column1]:[Y]],2,FALSE)</f>
        <v>112.7773529</v>
      </c>
      <c r="L1106" t="s">
        <v>7002</v>
      </c>
      <c r="M1106" t="str">
        <f>VLOOKUP(H1106,CHOOSE({1,2},Table2[Native],Table2[Name]),2,0)</f>
        <v>Bĕihú Qū</v>
      </c>
      <c r="N1106" t="str">
        <f>VLOOKUP(I1106,CHOOSE({1,2},Table2[Native],Table2[Name]),2,0)</f>
        <v>Chēnzhōu Shì</v>
      </c>
      <c r="O1106" t="str">
        <f t="shared" si="70"/>
        <v>Lutang Zhen [incl. Nanxi Xiang, Jiangkou Xiang] (Chēnzhōu Shì)</v>
      </c>
      <c r="P1106" s="11" t="str">
        <f t="shared" si="71"/>
        <v>Lutang Zhen [incl. Nanxi Xiang, Jiangkou Xiang] (Chēnzhōu Shì)</v>
      </c>
    </row>
    <row r="1107" spans="1:16" hidden="1" x14ac:dyDescent="0.25">
      <c r="A1107" t="s">
        <v>4654</v>
      </c>
      <c r="B1107" t="str">
        <f t="shared" si="68"/>
        <v>Lùtián Zhèn</v>
      </c>
      <c r="C1107" t="str">
        <f t="shared" si="69"/>
        <v>Lùtián Zhèn</v>
      </c>
      <c r="D1107" t="s">
        <v>4655</v>
      </c>
      <c r="E1107" t="s">
        <v>306</v>
      </c>
      <c r="F1107" t="str">
        <f>_xlfn.CONCAT(D1107,", ",H1107,", ",I1107,", ","湖南省")</f>
        <v>渌田镇, 攸县, 株洲市, 湖南省</v>
      </c>
      <c r="G1107">
        <v>41415</v>
      </c>
      <c r="H1107" t="s">
        <v>266</v>
      </c>
      <c r="I1107" t="s">
        <v>250</v>
      </c>
      <c r="J1107">
        <f>VLOOKUP(F1107,[1]!china_towns_second__2[[Column1]:[Y]],3,FALSE)</f>
        <v>26.836308274321802</v>
      </c>
      <c r="K1107">
        <f>VLOOKUP(F1107,[1]!china_towns_second__2[[Column1]:[Y]],2,FALSE)</f>
        <v>113.3034036</v>
      </c>
      <c r="L1107" t="s">
        <v>7003</v>
      </c>
      <c r="M1107" t="str">
        <f>VLOOKUP(H1107,CHOOSE({1,2},Table2[Native],Table2[Name]),2,0)</f>
        <v>Yōu Xiàn</v>
      </c>
      <c r="N1107" t="str">
        <f>VLOOKUP(I1107,CHOOSE({1,2},Table2[Native],Table2[Name]),2,0)</f>
        <v>Zhūzhōu Shì</v>
      </c>
      <c r="O1107" t="str">
        <f t="shared" si="70"/>
        <v>Lutian Zhen (Zhūzhōu Shì)</v>
      </c>
      <c r="P1107" s="11" t="str">
        <f t="shared" si="71"/>
        <v>Lutian Zhen (Zhūzhōu Shì)</v>
      </c>
    </row>
    <row r="1108" spans="1:16" hidden="1" x14ac:dyDescent="0.25">
      <c r="A1108" t="s">
        <v>2121</v>
      </c>
      <c r="B1108" t="str">
        <f t="shared" si="68"/>
        <v>Lútíng'ào Xiāng</v>
      </c>
      <c r="C1108" t="str">
        <f t="shared" si="69"/>
        <v>Lútíng'ào Xiāng</v>
      </c>
      <c r="D1108" t="s">
        <v>2122</v>
      </c>
      <c r="E1108" t="s">
        <v>280</v>
      </c>
      <c r="F1108" t="str">
        <f>_xlfn.CONCAT(D1108,", ",H1108,", ",I1108,", ","湖南省")</f>
        <v>炉亭坳乡, 中方县, 怀化市, 湖南省</v>
      </c>
      <c r="G1108">
        <v>5159</v>
      </c>
      <c r="H1108" t="s">
        <v>119</v>
      </c>
      <c r="I1108" t="s">
        <v>95</v>
      </c>
      <c r="J1108" t="e">
        <f>VLOOKUP(F1108,[1]!china_towns_second__2[[Column1]:[Y]],3,FALSE)</f>
        <v>#N/A</v>
      </c>
      <c r="K1108" t="e">
        <f>VLOOKUP(F1108,[1]!china_towns_second__2[[Column1]:[Y]],2,FALSE)</f>
        <v>#N/A</v>
      </c>
      <c r="L1108" t="s">
        <v>7004</v>
      </c>
      <c r="M1108" t="str">
        <f>VLOOKUP(H1108,CHOOSE({1,2},Table2[Native],Table2[Name]),2,0)</f>
        <v>Zhōngfāng Xiàn</v>
      </c>
      <c r="N1108" t="str">
        <f>VLOOKUP(I1108,CHOOSE({1,2},Table2[Native],Table2[Name]),2,0)</f>
        <v>Huáihuà Shì</v>
      </c>
      <c r="O1108" t="str">
        <f t="shared" si="70"/>
        <v>Luting'ao Xiang (Huáihuà Shì)</v>
      </c>
      <c r="P1108" s="11" t="str">
        <f t="shared" si="71"/>
        <v>Luting'ao Xiang (Huáihuà Shì)</v>
      </c>
    </row>
    <row r="1109" spans="1:16" hidden="1" x14ac:dyDescent="0.25">
      <c r="A1109" t="s">
        <v>4180</v>
      </c>
      <c r="B1109" t="str">
        <f t="shared" si="68"/>
        <v>Lǚxiāntíng Jiēdào</v>
      </c>
      <c r="C1109" t="str">
        <f t="shared" si="69"/>
        <v>Lǚxiāntíng Jiēdào</v>
      </c>
      <c r="D1109" t="s">
        <v>4181</v>
      </c>
      <c r="E1109" t="s">
        <v>287</v>
      </c>
      <c r="F1109" t="str">
        <f>_xlfn.CONCAT(D1109,", ",H1109,", ",I1109,", ","湖南省")</f>
        <v>吕仙亭街道, 岳阳楼区, 岳阳市, 湖南省</v>
      </c>
      <c r="G1109">
        <v>38444</v>
      </c>
      <c r="H1109" t="s">
        <v>234</v>
      </c>
      <c r="I1109" t="s">
        <v>221</v>
      </c>
      <c r="J1109">
        <f>VLOOKUP(F1109,[1]!china_towns_second__2[[Column1]:[Y]],3,FALSE)</f>
        <v>29.3529399479483</v>
      </c>
      <c r="K1109">
        <f>VLOOKUP(F1109,[1]!china_towns_second__2[[Column1]:[Y]],2,FALSE)</f>
        <v>113.0821598</v>
      </c>
      <c r="L1109" t="s">
        <v>7005</v>
      </c>
      <c r="M1109" t="str">
        <f>VLOOKUP(H1109,CHOOSE({1,2},Table2[Native],Table2[Name]),2,0)</f>
        <v>Yuèyánglóu Qū</v>
      </c>
      <c r="N1109" t="str">
        <f>VLOOKUP(I1109,CHOOSE({1,2},Table2[Native],Table2[Name]),2,0)</f>
        <v>Yuèyáng Shì</v>
      </c>
      <c r="O1109" t="str">
        <f t="shared" si="70"/>
        <v>Luxianting Jiedao (Yuèyáng Shì)</v>
      </c>
      <c r="P1109" s="11" t="str">
        <f t="shared" si="71"/>
        <v>Luxianting Jiedao (Yuèyáng Shì)</v>
      </c>
    </row>
    <row r="1110" spans="1:16" hidden="1" x14ac:dyDescent="0.25">
      <c r="A1110" t="s">
        <v>2123</v>
      </c>
      <c r="B1110" t="str">
        <f t="shared" si="68"/>
        <v>Lǜxīkŏu Xiāng</v>
      </c>
      <c r="C1110" t="str">
        <f t="shared" si="69"/>
        <v>Lǜxīkŏu Xiāng</v>
      </c>
      <c r="D1110" t="s">
        <v>2124</v>
      </c>
      <c r="E1110" t="s">
        <v>280</v>
      </c>
      <c r="F1110" t="str">
        <f>_xlfn.CONCAT(D1110,", ",H1110,", ",I1110,", ","湖南省")</f>
        <v>绿溪口乡, 麻阳苗族自治县, 怀化市, 湖南省</v>
      </c>
      <c r="G1110">
        <v>16676</v>
      </c>
      <c r="H1110" t="s">
        <v>107</v>
      </c>
      <c r="I1110" t="s">
        <v>95</v>
      </c>
      <c r="J1110" t="e">
        <f>VLOOKUP(F1110,[1]!china_towns_second__2[[Column1]:[Y]],3,FALSE)</f>
        <v>#N/A</v>
      </c>
      <c r="K1110" t="e">
        <f>VLOOKUP(F1110,[1]!china_towns_second__2[[Column1]:[Y]],2,FALSE)</f>
        <v>#N/A</v>
      </c>
      <c r="L1110" t="s">
        <v>7006</v>
      </c>
      <c r="M1110" t="str">
        <f>VLOOKUP(H1110,CHOOSE({1,2},Table2[Native],Table2[Name]),2,0)</f>
        <v>Máyáng Miáozú Zìzhìxiàn</v>
      </c>
      <c r="N1110" t="str">
        <f>VLOOKUP(I1110,CHOOSE({1,2},Table2[Native],Table2[Name]),2,0)</f>
        <v>Huáihuà Shì</v>
      </c>
      <c r="O1110" t="str">
        <f t="shared" si="70"/>
        <v>Luxikou Xiang (Huáihuà Shì)</v>
      </c>
      <c r="P1110" s="11" t="str">
        <f t="shared" si="71"/>
        <v>Luxikou Xiang (Huáihuà Shì)</v>
      </c>
    </row>
    <row r="1111" spans="1:16" hidden="1" x14ac:dyDescent="0.25">
      <c r="A1111" t="s">
        <v>2125</v>
      </c>
      <c r="B1111" t="str">
        <f t="shared" si="68"/>
        <v>Lúyáng Zhèn</v>
      </c>
      <c r="C1111" t="str">
        <f t="shared" si="69"/>
        <v>Lúyáng Zhèn</v>
      </c>
      <c r="D1111" t="s">
        <v>2126</v>
      </c>
      <c r="E1111" t="s">
        <v>306</v>
      </c>
      <c r="F1111" t="str">
        <f>_xlfn.CONCAT(D1111,", ",H1111,", ",I1111,", ","湖南省")</f>
        <v>泸阳镇, 中方县, 怀化市, 湖南省</v>
      </c>
      <c r="G1111">
        <v>20243</v>
      </c>
      <c r="H1111" t="s">
        <v>119</v>
      </c>
      <c r="I1111" t="s">
        <v>95</v>
      </c>
      <c r="J1111">
        <f>VLOOKUP(F1111,[1]!china_towns_second__2[[Column1]:[Y]],3,FALSE)</f>
        <v>27.607002397838901</v>
      </c>
      <c r="K1111">
        <f>VLOOKUP(F1111,[1]!china_towns_second__2[[Column1]:[Y]],2,FALSE)</f>
        <v>110.0783601</v>
      </c>
      <c r="L1111" t="s">
        <v>7007</v>
      </c>
      <c r="M1111" t="str">
        <f>VLOOKUP(H1111,CHOOSE({1,2},Table2[Native],Table2[Name]),2,0)</f>
        <v>Zhōngfāng Xiàn</v>
      </c>
      <c r="N1111" t="str">
        <f>VLOOKUP(I1111,CHOOSE({1,2},Table2[Native],Table2[Name]),2,0)</f>
        <v>Huáihuà Shì</v>
      </c>
      <c r="O1111" t="str">
        <f t="shared" si="70"/>
        <v>Luyang Zhen (Huáihuà Shì)</v>
      </c>
      <c r="P1111" s="11" t="str">
        <f t="shared" si="71"/>
        <v>Luyang Zhen (Huáihuà Shì)</v>
      </c>
    </row>
    <row r="1112" spans="1:16" hidden="1" x14ac:dyDescent="0.25">
      <c r="A1112" t="s">
        <v>1226</v>
      </c>
      <c r="B1112" t="str">
        <f t="shared" si="68"/>
        <v>Lúyáng Zhèn [incl. Chéngguān Zhèn, Chéngjiāo Xiāng, Fùchéng Xiāng]</v>
      </c>
      <c r="C1112" t="str">
        <f t="shared" si="69"/>
        <v>Lúyáng Zhèn [incl. Chéngguān Zhèn, Chéngjiāo Xiāng, Fùchéng Xiāng]</v>
      </c>
      <c r="D1112" t="s">
        <v>1227</v>
      </c>
      <c r="E1112" t="s">
        <v>306</v>
      </c>
      <c r="F1112" t="str">
        <f>_xlfn.CONCAT(D1112,", ",H1112,", ",I1112,", ","湖南省")</f>
        <v>卢阳镇, 汝城县, 郴州市, 湖南省</v>
      </c>
      <c r="G1112">
        <v>64239</v>
      </c>
      <c r="H1112" t="s">
        <v>62</v>
      </c>
      <c r="I1112" t="s">
        <v>48</v>
      </c>
      <c r="J1112">
        <f>VLOOKUP(F1112,[1]!china_towns_second__2[[Column1]:[Y]],3,FALSE)</f>
        <v>25.5298544881692</v>
      </c>
      <c r="K1112">
        <f>VLOOKUP(F1112,[1]!china_towns_second__2[[Column1]:[Y]],2,FALSE)</f>
        <v>113.7099073</v>
      </c>
      <c r="L1112" t="s">
        <v>7008</v>
      </c>
      <c r="M1112" t="str">
        <f>VLOOKUP(H1112,CHOOSE({1,2},Table2[Native],Table2[Name]),2,0)</f>
        <v>Rŭchéng Xiàn</v>
      </c>
      <c r="N1112" t="str">
        <f>VLOOKUP(I1112,CHOOSE({1,2},Table2[Native],Table2[Name]),2,0)</f>
        <v>Chēnzhōu Shì</v>
      </c>
      <c r="O1112" t="str">
        <f t="shared" si="70"/>
        <v>Luyang Zhen [incl. Chengguan Zhen, Chengjiao Xiang, Fucheng Xiang] (Chēnzhōu Shì)</v>
      </c>
      <c r="P1112" s="11" t="str">
        <f t="shared" si="71"/>
        <v>Luyang Zhen [incl. Chengguan Zhen, Chengjiao Xiang, Fucheng Xiang] (Chēnzhōu Shì)</v>
      </c>
    </row>
    <row r="1113" spans="1:16" hidden="1" x14ac:dyDescent="0.25">
      <c r="A1113" t="s">
        <v>4656</v>
      </c>
      <c r="B1113" t="str">
        <f t="shared" si="68"/>
        <v>Lùyuán Zhèn</v>
      </c>
      <c r="C1113" t="str">
        <f t="shared" si="69"/>
        <v>Lùyuán Zhèn</v>
      </c>
      <c r="D1113" t="s">
        <v>4657</v>
      </c>
      <c r="E1113" t="s">
        <v>306</v>
      </c>
      <c r="F1113" t="str">
        <f>_xlfn.CONCAT(D1113,", ",H1113,", ",I1113,", ","湖南省")</f>
        <v>鹿原镇, 炎陵县, 株洲市, 湖南省</v>
      </c>
      <c r="G1113">
        <v>23176</v>
      </c>
      <c r="H1113" t="s">
        <v>264</v>
      </c>
      <c r="I1113" t="s">
        <v>250</v>
      </c>
      <c r="J1113">
        <f>VLOOKUP(F1113,[1]!china_towns_second__2[[Column1]:[Y]],3,FALSE)</f>
        <v>26.415458092751798</v>
      </c>
      <c r="K1113">
        <f>VLOOKUP(F1113,[1]!china_towns_second__2[[Column1]:[Y]],2,FALSE)</f>
        <v>113.65999189999999</v>
      </c>
      <c r="L1113" t="s">
        <v>7009</v>
      </c>
      <c r="M1113" t="str">
        <f>VLOOKUP(H1113,CHOOSE({1,2},Table2[Native],Table2[Name]),2,0)</f>
        <v>Yánlíng Xiàn</v>
      </c>
      <c r="N1113" t="str">
        <f>VLOOKUP(I1113,CHOOSE({1,2},Table2[Native],Table2[Name]),2,0)</f>
        <v>Zhūzhōu Shì</v>
      </c>
      <c r="O1113" t="str">
        <f t="shared" si="70"/>
        <v>Luyuan Zhen (Zhūzhōu Shì)</v>
      </c>
      <c r="P1113" s="11" t="str">
        <f t="shared" si="71"/>
        <v>Luyuan Zhen (Zhūzhōu Shì)</v>
      </c>
    </row>
    <row r="1114" spans="1:16" hidden="1" x14ac:dyDescent="0.25">
      <c r="A1114" t="s">
        <v>2127</v>
      </c>
      <c r="B1114" t="str">
        <f t="shared" si="68"/>
        <v>Mă'ān Zhèn</v>
      </c>
      <c r="C1114" t="str">
        <f t="shared" si="69"/>
        <v>Mă'ān Zhèn</v>
      </c>
      <c r="D1114" t="s">
        <v>2128</v>
      </c>
      <c r="E1114" t="s">
        <v>306</v>
      </c>
      <c r="F1114" t="str">
        <f>_xlfn.CONCAT(D1114,", ",H1114,", ",I1114,", ","湖南省")</f>
        <v>马鞍镇, 会同县, 怀化市, 湖南省</v>
      </c>
      <c r="G1114">
        <v>11138</v>
      </c>
      <c r="H1114" t="s">
        <v>102</v>
      </c>
      <c r="I1114" t="s">
        <v>95</v>
      </c>
      <c r="J1114">
        <f>VLOOKUP(F1114,[1]!china_towns_second__2[[Column1]:[Y]],3,FALSE)</f>
        <v>27.061735981201</v>
      </c>
      <c r="K1114">
        <f>VLOOKUP(F1114,[1]!china_towns_second__2[[Column1]:[Y]],2,FALSE)</f>
        <v>109.75453640000001</v>
      </c>
      <c r="L1114" t="s">
        <v>7010</v>
      </c>
      <c r="M1114" t="str">
        <f>VLOOKUP(H1114,CHOOSE({1,2},Table2[Native],Table2[Name]),2,0)</f>
        <v>Huìtóng Xiàn</v>
      </c>
      <c r="N1114" t="str">
        <f>VLOOKUP(I1114,CHOOSE({1,2},Table2[Native],Table2[Name]),2,0)</f>
        <v>Huáihuà Shì</v>
      </c>
      <c r="O1114" t="str">
        <f t="shared" si="70"/>
        <v>Ma'an Zhen (Huáihuà Shì)</v>
      </c>
      <c r="P1114" s="11" t="str">
        <f t="shared" si="71"/>
        <v>Ma'an Zhen (Huáihuà Shì)</v>
      </c>
    </row>
    <row r="1115" spans="1:16" hidden="1" x14ac:dyDescent="0.25">
      <c r="A1115" t="s">
        <v>3275</v>
      </c>
      <c r="B1115" t="str">
        <f t="shared" si="68"/>
        <v>Máchōng Xiāng</v>
      </c>
      <c r="C1115" t="str">
        <f t="shared" si="69"/>
        <v>Máchōng Xiāng</v>
      </c>
      <c r="D1115" t="s">
        <v>3276</v>
      </c>
      <c r="E1115" t="s">
        <v>280</v>
      </c>
      <c r="F1115" t="str">
        <f>_xlfn.CONCAT(D1115,", ",H1115,", ",I1115,", ","湖南省")</f>
        <v>麻冲乡, 凤凰县, 湘西土家族苗族自治州, 湖南省</v>
      </c>
      <c r="G1115">
        <v>8454</v>
      </c>
      <c r="H1115" t="s">
        <v>174</v>
      </c>
      <c r="I1115" t="s">
        <v>170</v>
      </c>
      <c r="J1115" t="e">
        <f>VLOOKUP(F1115,[1]!china_towns_second__2[[Column1]:[Y]],3,FALSE)</f>
        <v>#N/A</v>
      </c>
      <c r="K1115" t="e">
        <f>VLOOKUP(F1115,[1]!china_towns_second__2[[Column1]:[Y]],2,FALSE)</f>
        <v>#N/A</v>
      </c>
      <c r="L1115" t="s">
        <v>7011</v>
      </c>
      <c r="M1115" t="str">
        <f>VLOOKUP(H1115,CHOOSE({1,2},Table2[Native],Table2[Name]),2,0)</f>
        <v>Fènghuáng Xiàn</v>
      </c>
      <c r="N1115" t="str">
        <f>VLOOKUP(I1115,CHOOSE({1,2},Table2[Native],Table2[Name]),2,0)</f>
        <v>Xiāngxī Tŭjiāzú Miáozú Zìzhìzhōu</v>
      </c>
      <c r="O1115" t="str">
        <f t="shared" si="70"/>
        <v>Machong Xiang (Xiāngxī Tŭjiāzú Miáozú Zìzhìzhōu)</v>
      </c>
      <c r="P1115" s="11" t="str">
        <f t="shared" si="71"/>
        <v>Machong Xiang (Xiāngxī Tŭjiāzú Miáozú Zìzhìzhōu)</v>
      </c>
    </row>
    <row r="1116" spans="1:16" hidden="1" x14ac:dyDescent="0.25">
      <c r="A1116" t="s">
        <v>2129</v>
      </c>
      <c r="B1116" t="str">
        <f t="shared" si="68"/>
        <v>Mădĭyì Xiāng</v>
      </c>
      <c r="C1116" t="str">
        <f t="shared" si="69"/>
        <v>Mădĭyì Xiāng</v>
      </c>
      <c r="D1116" t="s">
        <v>2130</v>
      </c>
      <c r="E1116" t="s">
        <v>280</v>
      </c>
      <c r="F1116" t="str">
        <f>_xlfn.CONCAT(D1116,", ",H1116,", ",I1116,", ","湖南省")</f>
        <v>马底驿乡, 沅陵县, 怀化市, 湖南省</v>
      </c>
      <c r="G1116">
        <v>17726</v>
      </c>
      <c r="H1116" t="s">
        <v>115</v>
      </c>
      <c r="I1116" t="s">
        <v>95</v>
      </c>
      <c r="J1116" t="e">
        <f>VLOOKUP(F1116,[1]!china_towns_second__2[[Column1]:[Y]],3,FALSE)</f>
        <v>#N/A</v>
      </c>
      <c r="K1116" t="e">
        <f>VLOOKUP(F1116,[1]!china_towns_second__2[[Column1]:[Y]],2,FALSE)</f>
        <v>#N/A</v>
      </c>
      <c r="L1116" t="s">
        <v>7012</v>
      </c>
      <c r="M1116" t="str">
        <f>VLOOKUP(H1116,CHOOSE({1,2},Table2[Native],Table2[Name]),2,0)</f>
        <v>Yuánlíng Xiàn</v>
      </c>
      <c r="N1116" t="str">
        <f>VLOOKUP(I1116,CHOOSE({1,2},Table2[Native],Table2[Name]),2,0)</f>
        <v>Huáihuà Shì</v>
      </c>
      <c r="O1116" t="str">
        <f t="shared" si="70"/>
        <v>Madiyi Xiang (Huáihuà Shì)</v>
      </c>
      <c r="P1116" s="11" t="str">
        <f t="shared" si="71"/>
        <v>Madiyi Xiang (Huáihuà Shì)</v>
      </c>
    </row>
    <row r="1117" spans="1:16" hidden="1" x14ac:dyDescent="0.25">
      <c r="A1117" t="s">
        <v>1646</v>
      </c>
      <c r="B1117" t="str">
        <f t="shared" si="68"/>
        <v>Mădùqiáo Xiāng</v>
      </c>
      <c r="C1117" t="str">
        <f t="shared" si="69"/>
        <v>Mădùqiáo Xiāng</v>
      </c>
      <c r="D1117" t="s">
        <v>1647</v>
      </c>
      <c r="E1117" t="s">
        <v>280</v>
      </c>
      <c r="F1117" t="str">
        <f>_xlfn.CONCAT(D1117,", ",H1117,", ",I1117,", ","湖南省")</f>
        <v>马杜桥乡, 祁东县, 衡阳市, 湖南省</v>
      </c>
      <c r="G1117">
        <v>13263</v>
      </c>
      <c r="H1117" t="s">
        <v>88</v>
      </c>
      <c r="I1117" t="s">
        <v>72</v>
      </c>
      <c r="J1117" t="e">
        <f>VLOOKUP(F1117,[1]!china_towns_second__2[[Column1]:[Y]],3,FALSE)</f>
        <v>#N/A</v>
      </c>
      <c r="K1117" t="e">
        <f>VLOOKUP(F1117,[1]!china_towns_second__2[[Column1]:[Y]],2,FALSE)</f>
        <v>#N/A</v>
      </c>
      <c r="L1117" t="s">
        <v>7013</v>
      </c>
      <c r="M1117" t="str">
        <f>VLOOKUP(H1117,CHOOSE({1,2},Table2[Native],Table2[Name]),2,0)</f>
        <v>Qídōng Xiàn</v>
      </c>
      <c r="N1117" t="str">
        <f>VLOOKUP(I1117,CHOOSE({1,2},Table2[Native],Table2[Name]),2,0)</f>
        <v>Héngyáng Shì</v>
      </c>
      <c r="O1117" t="str">
        <f t="shared" si="70"/>
        <v>Maduqiao Xiang (Héngyáng Shì)</v>
      </c>
      <c r="P1117" s="11" t="str">
        <f t="shared" si="71"/>
        <v>Maduqiao Xiang (Héngyáng Shì)</v>
      </c>
    </row>
    <row r="1118" spans="1:16" hidden="1" x14ac:dyDescent="0.25">
      <c r="A1118" t="s">
        <v>3277</v>
      </c>
      <c r="B1118" t="str">
        <f t="shared" si="68"/>
        <v>Máfēngcūn</v>
      </c>
      <c r="C1118" t="str">
        <f t="shared" si="69"/>
        <v>Máfēngcūn</v>
      </c>
      <c r="D1118" t="s">
        <v>3278</v>
      </c>
      <c r="E1118" t="s">
        <v>315</v>
      </c>
      <c r="F1118" t="str">
        <f>_xlfn.CONCAT(D1118,", ",H1118,", ",I1118,", ","湖南省")</f>
        <v>麻风村, 保靖县, 湘西土家族苗族自治州, 湖南省</v>
      </c>
      <c r="G1118" t="s">
        <v>3279</v>
      </c>
      <c r="H1118" t="s">
        <v>172</v>
      </c>
      <c r="I1118" t="s">
        <v>170</v>
      </c>
      <c r="J1118">
        <f>VLOOKUP(F1118,[1]!china_towns_second__2[[Column1]:[Y]],3,FALSE)</f>
        <v>28.640825849294099</v>
      </c>
      <c r="K1118">
        <f>VLOOKUP(F1118,[1]!china_towns_second__2[[Column1]:[Y]],2,FALSE)</f>
        <v>109.2212506</v>
      </c>
      <c r="L1118" t="s">
        <v>7014</v>
      </c>
      <c r="M1118" t="str">
        <f>VLOOKUP(H1118,CHOOSE({1,2},Table2[Native],Table2[Name]),2,0)</f>
        <v>Băojìng Xiàn</v>
      </c>
      <c r="N1118" t="str">
        <f>VLOOKUP(I1118,CHOOSE({1,2},Table2[Native],Table2[Name]),2,0)</f>
        <v>Xiāngxī Tŭjiāzú Miáozú Zìzhìzhōu</v>
      </c>
      <c r="O1118" t="str">
        <f t="shared" si="70"/>
        <v>Mafengcun (Xiāngxī Tŭjiāzú Miáozú Zìzhìzhōu)</v>
      </c>
      <c r="P1118" s="11" t="str">
        <f t="shared" si="71"/>
        <v>Mafengcun (Xiāngxī Tŭjiāzú Miáozú Zìzhìzhōu)</v>
      </c>
    </row>
    <row r="1119" spans="1:16" hidden="1" x14ac:dyDescent="0.25">
      <c r="A1119" t="s">
        <v>4442</v>
      </c>
      <c r="B1119" t="str">
        <f t="shared" si="68"/>
        <v>Măhékŏu Báizú Xiāng</v>
      </c>
      <c r="C1119" t="str">
        <f t="shared" si="69"/>
        <v>Măhékŏu Báizú Xiāng</v>
      </c>
      <c r="D1119" t="s">
        <v>4443</v>
      </c>
      <c r="E1119" t="s">
        <v>280</v>
      </c>
      <c r="F1119" t="str">
        <f>_xlfn.CONCAT(D1119,", ",H1119,", ",I1119,", ","湖南省")</f>
        <v>马合口白族乡, 桑植县, 张家界市, 湖南省</v>
      </c>
      <c r="G1119">
        <v>7848</v>
      </c>
      <c r="H1119" t="s">
        <v>244</v>
      </c>
      <c r="I1119" t="s">
        <v>240</v>
      </c>
      <c r="J1119" t="e">
        <f>VLOOKUP(F1119,[1]!china_towns_second__2[[Column1]:[Y]],3,FALSE)</f>
        <v>#N/A</v>
      </c>
      <c r="K1119" t="e">
        <f>VLOOKUP(F1119,[1]!china_towns_second__2[[Column1]:[Y]],2,FALSE)</f>
        <v>#N/A</v>
      </c>
      <c r="L1119" t="s">
        <v>7015</v>
      </c>
      <c r="M1119" t="str">
        <f>VLOOKUP(H1119,CHOOSE({1,2},Table2[Native],Table2[Name]),2,0)</f>
        <v>Sāngzhí Xiàn</v>
      </c>
      <c r="N1119" t="str">
        <f>VLOOKUP(I1119,CHOOSE({1,2},Table2[Native],Table2[Name]),2,0)</f>
        <v>Zhāngjiājiè Shì</v>
      </c>
      <c r="O1119" t="str">
        <f t="shared" si="70"/>
        <v>Mahekou Baizu Xiang (Zhāngjiājiè Shì)</v>
      </c>
      <c r="P1119" s="11" t="str">
        <f t="shared" si="71"/>
        <v>Mahekou Baizu Xiang (Zhāngjiājiè Shì)</v>
      </c>
    </row>
    <row r="1120" spans="1:16" hidden="1" x14ac:dyDescent="0.25">
      <c r="A1120" t="s">
        <v>3526</v>
      </c>
      <c r="B1120" t="str">
        <f t="shared" si="68"/>
        <v>Máhékŏu Zhèn</v>
      </c>
      <c r="C1120" t="str">
        <f t="shared" si="69"/>
        <v>Máhékŏu Zhèn</v>
      </c>
      <c r="D1120" t="s">
        <v>3527</v>
      </c>
      <c r="E1120" t="s">
        <v>306</v>
      </c>
      <c r="F1120" t="str">
        <f>_xlfn.CONCAT(D1120,", ",H1120,", ",I1120,", ","湖南省")</f>
        <v>麻河口镇, 南县, 益阳市, 湖南省</v>
      </c>
      <c r="G1120">
        <v>45753</v>
      </c>
      <c r="H1120" t="s">
        <v>192</v>
      </c>
      <c r="I1120" t="s">
        <v>188</v>
      </c>
      <c r="J1120">
        <f>VLOOKUP(F1120,[1]!china_towns_second__2[[Column1]:[Y]],3,FALSE)</f>
        <v>29.320326153003201</v>
      </c>
      <c r="K1120">
        <f>VLOOKUP(F1120,[1]!china_towns_second__2[[Column1]:[Y]],2,FALSE)</f>
        <v>112.2916216</v>
      </c>
      <c r="L1120" t="s">
        <v>7016</v>
      </c>
      <c r="M1120" t="str">
        <f>VLOOKUP(H1120,CHOOSE({1,2},Table2[Native],Table2[Name]),2,0)</f>
        <v>Nán Xiàn</v>
      </c>
      <c r="N1120" t="str">
        <f>VLOOKUP(I1120,CHOOSE({1,2},Table2[Native],Table2[Name]),2,0)</f>
        <v>Yìyáng Shì</v>
      </c>
      <c r="O1120" t="str">
        <f t="shared" si="70"/>
        <v>Mahekou Zhen (Yìyáng Shì)</v>
      </c>
      <c r="P1120" s="11" t="str">
        <f t="shared" si="71"/>
        <v>Mahekou Zhen (Yìyáng Shì)</v>
      </c>
    </row>
    <row r="1121" spans="1:16" hidden="1" x14ac:dyDescent="0.25">
      <c r="A1121" t="s">
        <v>4444</v>
      </c>
      <c r="B1121" t="str">
        <f t="shared" si="68"/>
        <v>Màidìpíng Báizú Xiāng</v>
      </c>
      <c r="C1121" t="str">
        <f t="shared" si="69"/>
        <v>Màidìpíng Báizú Xiāng</v>
      </c>
      <c r="D1121" t="s">
        <v>4445</v>
      </c>
      <c r="E1121" t="s">
        <v>280</v>
      </c>
      <c r="F1121" t="str">
        <f>_xlfn.CONCAT(D1121,", ",H1121,", ",I1121,", ","湖南省")</f>
        <v>麦地坪白族乡, 桑植县, 张家界市, 湖南省</v>
      </c>
      <c r="G1121">
        <v>4006</v>
      </c>
      <c r="H1121" t="s">
        <v>244</v>
      </c>
      <c r="I1121" t="s">
        <v>240</v>
      </c>
      <c r="J1121" t="e">
        <f>VLOOKUP(F1121,[1]!china_towns_second__2[[Column1]:[Y]],3,FALSE)</f>
        <v>#N/A</v>
      </c>
      <c r="K1121" t="e">
        <f>VLOOKUP(F1121,[1]!china_towns_second__2[[Column1]:[Y]],2,FALSE)</f>
        <v>#N/A</v>
      </c>
      <c r="L1121" t="s">
        <v>7017</v>
      </c>
      <c r="M1121" t="str">
        <f>VLOOKUP(H1121,CHOOSE({1,2},Table2[Native],Table2[Name]),2,0)</f>
        <v>Sāngzhí Xiàn</v>
      </c>
      <c r="N1121" t="str">
        <f>VLOOKUP(I1121,CHOOSE({1,2},Table2[Native],Table2[Name]),2,0)</f>
        <v>Zhāngjiājiè Shì</v>
      </c>
      <c r="O1121" t="str">
        <f t="shared" si="70"/>
        <v>Maidiping Baizu Xiang (Zhāngjiājiè Shì)</v>
      </c>
      <c r="P1121" s="11" t="str">
        <f t="shared" si="71"/>
        <v>Maidiping Baizu Xiang (Zhāngjiājiè Shì)</v>
      </c>
    </row>
    <row r="1122" spans="1:16" hidden="1" x14ac:dyDescent="0.25">
      <c r="A1122" t="s">
        <v>1228</v>
      </c>
      <c r="B1122" t="str">
        <f t="shared" si="68"/>
        <v>Màishì Zhèn</v>
      </c>
      <c r="C1122" t="str">
        <f t="shared" si="69"/>
        <v>Màishì Zhèn</v>
      </c>
      <c r="D1122" t="s">
        <v>1229</v>
      </c>
      <c r="E1122" t="s">
        <v>306</v>
      </c>
      <c r="F1122" t="str">
        <f>_xlfn.CONCAT(D1122,", ",H1122,", ",I1122,", ","湖南省")</f>
        <v>麦市镇, 临武县, 郴州市, 湖南省</v>
      </c>
      <c r="G1122">
        <v>27755</v>
      </c>
      <c r="H1122" t="s">
        <v>60</v>
      </c>
      <c r="I1122" t="s">
        <v>48</v>
      </c>
      <c r="J1122">
        <f>VLOOKUP(F1122,[1]!china_towns_second__2[[Column1]:[Y]],3,FALSE)</f>
        <v>25.506383400000001</v>
      </c>
      <c r="K1122">
        <f>VLOOKUP(F1122,[1]!china_towns_second__2[[Column1]:[Y]],2,FALSE)</f>
        <v>112.46140010000001</v>
      </c>
      <c r="L1122" t="s">
        <v>7018</v>
      </c>
      <c r="M1122" t="str">
        <f>VLOOKUP(H1122,CHOOSE({1,2},Table2[Native],Table2[Name]),2,0)</f>
        <v>Línwŭ Xiàn</v>
      </c>
      <c r="N1122" t="str">
        <f>VLOOKUP(I1122,CHOOSE({1,2},Table2[Native],Table2[Name]),2,0)</f>
        <v>Chēnzhōu Shì</v>
      </c>
      <c r="O1122" t="str">
        <f t="shared" si="70"/>
        <v>Maishi Zhen (Chēnzhōu Shì)</v>
      </c>
      <c r="P1122" s="11" t="str">
        <f t="shared" si="71"/>
        <v>Maishi Zhen (Chēnzhōu Shì)</v>
      </c>
    </row>
    <row r="1123" spans="1:16" hidden="1" x14ac:dyDescent="0.25">
      <c r="A1123" t="s">
        <v>1648</v>
      </c>
      <c r="B1123" t="str">
        <f t="shared" si="68"/>
        <v>Măjī Zhèn</v>
      </c>
      <c r="C1123" t="str">
        <f t="shared" si="69"/>
        <v>Măjī Zhèn</v>
      </c>
      <c r="D1123" t="s">
        <v>1649</v>
      </c>
      <c r="E1123" t="s">
        <v>306</v>
      </c>
      <c r="F1123" t="str">
        <f>_xlfn.CONCAT(D1123,", ",H1123,", ",I1123,", ","湖南省")</f>
        <v>马迹镇, 衡山县, 衡阳市, 湖南省</v>
      </c>
      <c r="G1123">
        <v>11409</v>
      </c>
      <c r="H1123" t="s">
        <v>80</v>
      </c>
      <c r="I1123" t="s">
        <v>72</v>
      </c>
      <c r="J1123">
        <f>VLOOKUP(F1123,[1]!china_towns_second__2[[Column1]:[Y]],3,FALSE)</f>
        <v>27.273244186096001</v>
      </c>
      <c r="K1123">
        <f>VLOOKUP(F1123,[1]!china_towns_second__2[[Column1]:[Y]],2,FALSE)</f>
        <v>112.5555659</v>
      </c>
      <c r="L1123" t="s">
        <v>7019</v>
      </c>
      <c r="M1123" t="str">
        <f>VLOOKUP(H1123,CHOOSE({1,2},Table2[Native],Table2[Name]),2,0)</f>
        <v>Héngshān Xiàn</v>
      </c>
      <c r="N1123" t="str">
        <f>VLOOKUP(I1123,CHOOSE({1,2},Table2[Native],Table2[Name]),2,0)</f>
        <v>Héngyáng Shì</v>
      </c>
      <c r="O1123" t="str">
        <f t="shared" si="70"/>
        <v>Maji Zhen (Héngyáng Shì)</v>
      </c>
      <c r="P1123" s="11" t="str">
        <f t="shared" si="71"/>
        <v>Maji Zhen (Héngyáng Shì)</v>
      </c>
    </row>
    <row r="1124" spans="1:16" hidden="1" x14ac:dyDescent="0.25">
      <c r="A1124" t="s">
        <v>4658</v>
      </c>
      <c r="B1124" t="str">
        <f t="shared" si="68"/>
        <v>Măjiāhé Jiēdào</v>
      </c>
      <c r="C1124" t="str">
        <f t="shared" si="69"/>
        <v>Măjiāhé Jiēdào</v>
      </c>
      <c r="D1124" t="s">
        <v>4659</v>
      </c>
      <c r="E1124" t="s">
        <v>287</v>
      </c>
      <c r="F1124" t="str">
        <f>_xlfn.CONCAT(D1124,", ",H1124,", ",I1124,", ","湖南省")</f>
        <v>马家河街道, 天元区, 株洲市, 湖南省</v>
      </c>
      <c r="G1124">
        <v>19345</v>
      </c>
      <c r="H1124" t="s">
        <v>262</v>
      </c>
      <c r="I1124" t="s">
        <v>250</v>
      </c>
      <c r="J1124" t="e">
        <f>VLOOKUP(F1124,[1]!china_towns_second__2[[Column1]:[Y]],3,FALSE)</f>
        <v>#N/A</v>
      </c>
      <c r="K1124" t="e">
        <f>VLOOKUP(F1124,[1]!china_towns_second__2[[Column1]:[Y]],2,FALSE)</f>
        <v>#N/A</v>
      </c>
      <c r="L1124" t="s">
        <v>7020</v>
      </c>
      <c r="M1124" t="str">
        <f>VLOOKUP(H1124,CHOOSE({1,2},Table2[Native],Table2[Name]),2,0)</f>
        <v>Tiānyuán Qū</v>
      </c>
      <c r="N1124" t="str">
        <f>VLOOKUP(I1124,CHOOSE({1,2},Table2[Native],Table2[Name]),2,0)</f>
        <v>Zhūzhōu Shì</v>
      </c>
      <c r="O1124" t="str">
        <f t="shared" si="70"/>
        <v>Majiahe Jiedao (Zhūzhōu Shì)</v>
      </c>
      <c r="P1124" s="11" t="str">
        <f t="shared" si="71"/>
        <v>Majiahe Jiedao (Zhūzhōu Shì)</v>
      </c>
    </row>
    <row r="1125" spans="1:16" x14ac:dyDescent="0.25">
      <c r="A1125" t="s">
        <v>3831</v>
      </c>
      <c r="B1125" t="str">
        <f t="shared" si="68"/>
        <v>Májiāng Zhèn</v>
      </c>
      <c r="C1125" t="str">
        <f t="shared" si="69"/>
        <v>Májiāng Zhèn</v>
      </c>
      <c r="D1125" t="s">
        <v>3832</v>
      </c>
      <c r="E1125" t="s">
        <v>306</v>
      </c>
      <c r="F1125" t="str">
        <f>_xlfn.CONCAT(D1125,", ",H1125,", ",I1125,", ","湖南省")</f>
        <v>麻江镇, 双牌县, 永州市, 湖南省</v>
      </c>
      <c r="G1125">
        <v>7251</v>
      </c>
      <c r="H1125" t="s">
        <v>217</v>
      </c>
      <c r="I1125" t="s">
        <v>200</v>
      </c>
      <c r="J1125">
        <f>VLOOKUP(F1125,[1]!china_towns_second__2[[Column1]:[Y]],3,FALSE)</f>
        <v>25.980892424438</v>
      </c>
      <c r="K1125">
        <f>VLOOKUP(F1125,[1]!china_towns_second__2[[Column1]:[Y]],2,FALSE)</f>
        <v>111.8612689</v>
      </c>
      <c r="L1125" t="s">
        <v>7021</v>
      </c>
      <c r="M1125" t="str">
        <f>VLOOKUP(H1125,CHOOSE({1,2},Table2[Native],Table2[Name]),2,0)</f>
        <v>Shuāngpái Xiàn</v>
      </c>
      <c r="N1125" t="str">
        <f>VLOOKUP(I1125,CHOOSE({1,2},Table2[Native],Table2[Name]),2,0)</f>
        <v>Yŏngzhōu Shì</v>
      </c>
      <c r="O1125" t="str">
        <f t="shared" si="70"/>
        <v>Majiang Zhen (Yŏngzhōu Shì)</v>
      </c>
      <c r="P1125" s="11" t="str">
        <f t="shared" si="71"/>
        <v>Majiang Zhen (Yŏngzhōu Shì)</v>
      </c>
    </row>
    <row r="1126" spans="1:16" x14ac:dyDescent="0.25">
      <c r="A1126" t="s">
        <v>4660</v>
      </c>
      <c r="B1126" t="str">
        <f t="shared" si="68"/>
        <v>Măjiāng Zhèn</v>
      </c>
      <c r="C1126" t="str">
        <f t="shared" si="69"/>
        <v>Măjiāng Zhèn</v>
      </c>
      <c r="D1126" t="s">
        <v>4661</v>
      </c>
      <c r="E1126" t="s">
        <v>306</v>
      </c>
      <c r="F1126" t="str">
        <f>_xlfn.CONCAT(D1126,", ",H1126,", ",I1126,", ","湖南省")</f>
        <v>马江镇, 茶陵县, 株洲市, 湖南省</v>
      </c>
      <c r="G1126">
        <v>27709</v>
      </c>
      <c r="H1126" t="s">
        <v>252</v>
      </c>
      <c r="I1126" t="s">
        <v>250</v>
      </c>
      <c r="J1126">
        <f>VLOOKUP(F1126,[1]!china_towns_second__2[[Column1]:[Y]],3,FALSE)</f>
        <v>26.677469591606599</v>
      </c>
      <c r="K1126">
        <f>VLOOKUP(F1126,[1]!china_towns_second__2[[Column1]:[Y]],2,FALSE)</f>
        <v>113.5406421</v>
      </c>
      <c r="L1126" t="s">
        <v>7021</v>
      </c>
      <c r="M1126" t="str">
        <f>VLOOKUP(H1126,CHOOSE({1,2},Table2[Native],Table2[Name]),2,0)</f>
        <v>Chálíng Xiàn</v>
      </c>
      <c r="N1126" t="str">
        <f>VLOOKUP(I1126,CHOOSE({1,2},Table2[Native],Table2[Name]),2,0)</f>
        <v>Zhūzhōu Shì</v>
      </c>
      <c r="O1126" t="str">
        <f t="shared" si="70"/>
        <v>Majiang Zhen (Zhūzhōu Shì)</v>
      </c>
      <c r="P1126" s="11" t="str">
        <f t="shared" si="71"/>
        <v>Majiang Zhen (Zhūzhōu Shì)</v>
      </c>
    </row>
    <row r="1127" spans="1:16" hidden="1" x14ac:dyDescent="0.25">
      <c r="A1127" t="s">
        <v>3280</v>
      </c>
      <c r="B1127" t="str">
        <f t="shared" si="68"/>
        <v>Măjĭng'ào Zhèn</v>
      </c>
      <c r="C1127" t="str">
        <f t="shared" si="69"/>
        <v>Măjĭng'ào Zhèn</v>
      </c>
      <c r="D1127" t="s">
        <v>3281</v>
      </c>
      <c r="E1127" t="s">
        <v>306</v>
      </c>
      <c r="F1127" t="str">
        <f>_xlfn.CONCAT(D1127,", ",H1127,", ",I1127,", ","湖南省")</f>
        <v>马颈坳镇, 吉首市, 湘西土家族苗族自治州, 湖南省</v>
      </c>
      <c r="G1127">
        <v>14666</v>
      </c>
      <c r="H1127" t="s">
        <v>180</v>
      </c>
      <c r="I1127" t="s">
        <v>170</v>
      </c>
      <c r="J1127">
        <f>VLOOKUP(F1127,[1]!china_towns_second__2[[Column1]:[Y]],3,FALSE)</f>
        <v>28.4019093219685</v>
      </c>
      <c r="K1127">
        <f>VLOOKUP(F1127,[1]!china_towns_second__2[[Column1]:[Y]],2,FALSE)</f>
        <v>109.80161579999999</v>
      </c>
      <c r="L1127" t="s">
        <v>7022</v>
      </c>
      <c r="M1127" t="str">
        <f>VLOOKUP(H1127,CHOOSE({1,2},Table2[Native],Table2[Name]),2,0)</f>
        <v>Jíshŏu Shì</v>
      </c>
      <c r="N1127" t="str">
        <f>VLOOKUP(I1127,CHOOSE({1,2},Table2[Native],Table2[Name]),2,0)</f>
        <v>Xiāngxī Tŭjiāzú Miáozú Zìzhìzhōu</v>
      </c>
      <c r="O1127" t="str">
        <f t="shared" si="70"/>
        <v>Majing'ao Zhen (Xiāngxī Tŭjiāzú Miáozú Zìzhìzhōu)</v>
      </c>
      <c r="P1127" s="11" t="str">
        <f t="shared" si="71"/>
        <v>Majing'ao Zhen (Xiāngxī Tŭjiāzú Miáozú Zìzhìzhōu)</v>
      </c>
    </row>
    <row r="1128" spans="1:16" hidden="1" x14ac:dyDescent="0.25">
      <c r="A1128" t="s">
        <v>3528</v>
      </c>
      <c r="B1128" t="str">
        <f t="shared" si="68"/>
        <v>Măjītáng Zhèn</v>
      </c>
      <c r="C1128" t="str">
        <f t="shared" si="69"/>
        <v>Măjītáng Zhèn</v>
      </c>
      <c r="D1128" t="s">
        <v>3529</v>
      </c>
      <c r="E1128" t="s">
        <v>306</v>
      </c>
      <c r="F1128" t="str">
        <f>_xlfn.CONCAT(D1128,", ",H1128,", ",I1128,", ","湖南省")</f>
        <v>马迹塘镇, 桃江县, 益阳市, 湖南省</v>
      </c>
      <c r="G1128">
        <v>58344</v>
      </c>
      <c r="H1128" t="s">
        <v>194</v>
      </c>
      <c r="I1128" t="s">
        <v>188</v>
      </c>
      <c r="J1128">
        <f>VLOOKUP(F1128,[1]!china_towns_second__2[[Column1]:[Y]],3,FALSE)</f>
        <v>28.4257015337339</v>
      </c>
      <c r="K1128">
        <f>VLOOKUP(F1128,[1]!china_towns_second__2[[Column1]:[Y]],2,FALSE)</f>
        <v>111.74811</v>
      </c>
      <c r="L1128" t="s">
        <v>7023</v>
      </c>
      <c r="M1128" t="str">
        <f>VLOOKUP(H1128,CHOOSE({1,2},Table2[Native],Table2[Name]),2,0)</f>
        <v>Táojiāng Xiàn</v>
      </c>
      <c r="N1128" t="str">
        <f>VLOOKUP(I1128,CHOOSE({1,2},Table2[Native],Table2[Name]),2,0)</f>
        <v>Yìyáng Shì</v>
      </c>
      <c r="O1128" t="str">
        <f t="shared" si="70"/>
        <v>Majitang Zhen (Yìyáng Shì)</v>
      </c>
      <c r="P1128" s="11" t="str">
        <f t="shared" si="71"/>
        <v>Majitang Zhen (Yìyáng Shì)</v>
      </c>
    </row>
    <row r="1129" spans="1:16" hidden="1" x14ac:dyDescent="0.25">
      <c r="A1129" t="s">
        <v>3282</v>
      </c>
      <c r="B1129" t="str">
        <f t="shared" si="68"/>
        <v>Málìchăng Zhèn</v>
      </c>
      <c r="C1129" t="str">
        <f t="shared" si="69"/>
        <v>Málìchăng Zhèn</v>
      </c>
      <c r="D1129" t="s">
        <v>3283</v>
      </c>
      <c r="E1129" t="s">
        <v>306</v>
      </c>
      <c r="F1129" t="str">
        <f>_xlfn.CONCAT(D1129,", ",H1129,", ",I1129,", ","湖南省")</f>
        <v>麻栗场镇, 花垣县, 湘西土家族苗族自治州, 湖南省</v>
      </c>
      <c r="G1129">
        <v>13640</v>
      </c>
      <c r="H1129" t="s">
        <v>178</v>
      </c>
      <c r="I1129" t="s">
        <v>170</v>
      </c>
      <c r="J1129">
        <f>VLOOKUP(F1129,[1]!china_towns_second__2[[Column1]:[Y]],3,FALSE)</f>
        <v>28.437615544749001</v>
      </c>
      <c r="K1129">
        <f>VLOOKUP(F1129,[1]!china_towns_second__2[[Column1]:[Y]],2,FALSE)</f>
        <v>109.4781658</v>
      </c>
      <c r="L1129" t="s">
        <v>7024</v>
      </c>
      <c r="M1129" t="str">
        <f>VLOOKUP(H1129,CHOOSE({1,2},Table2[Native],Table2[Name]),2,0)</f>
        <v>Huāyuán Xiàn</v>
      </c>
      <c r="N1129" t="str">
        <f>VLOOKUP(I1129,CHOOSE({1,2},Table2[Native],Table2[Name]),2,0)</f>
        <v>Xiāngxī Tŭjiāzú Miáozú Zìzhìzhōu</v>
      </c>
      <c r="O1129" t="str">
        <f t="shared" si="70"/>
        <v>Malichang Zhen (Xiāngxī Tŭjiāzú Miáozú Zìzhìzhōu)</v>
      </c>
      <c r="P1129" s="11" t="str">
        <f t="shared" si="71"/>
        <v>Malichang Zhen (Xiāngxī Tŭjiāzú Miáozú Zìzhìzhōu)</v>
      </c>
    </row>
    <row r="1130" spans="1:16" hidden="1" x14ac:dyDescent="0.25">
      <c r="A1130" t="s">
        <v>2790</v>
      </c>
      <c r="B1130" t="str">
        <f t="shared" si="68"/>
        <v>Málín Yáozú Xiāng</v>
      </c>
      <c r="C1130" t="str">
        <f t="shared" si="69"/>
        <v>Málín Yáozú Xiāng</v>
      </c>
      <c r="D1130" t="s">
        <v>2791</v>
      </c>
      <c r="E1130" t="s">
        <v>280</v>
      </c>
      <c r="F1130" t="str">
        <f>_xlfn.CONCAT(D1130,", ",H1130,", ",I1130,", ","湖南省")</f>
        <v>麻林瑶族乡, 新宁县, 邵阳市, 湖南省</v>
      </c>
      <c r="G1130">
        <v>12643</v>
      </c>
      <c r="H1130" t="s">
        <v>155</v>
      </c>
      <c r="I1130" t="s">
        <v>133</v>
      </c>
      <c r="J1130" t="e">
        <f>VLOOKUP(F1130,[1]!china_towns_second__2[[Column1]:[Y]],3,FALSE)</f>
        <v>#N/A</v>
      </c>
      <c r="K1130" t="e">
        <f>VLOOKUP(F1130,[1]!china_towns_second__2[[Column1]:[Y]],2,FALSE)</f>
        <v>#N/A</v>
      </c>
      <c r="L1130" t="s">
        <v>7025</v>
      </c>
      <c r="M1130" t="str">
        <f>VLOOKUP(H1130,CHOOSE({1,2},Table2[Native],Table2[Name]),2,0)</f>
        <v>Xīnníng Xiàn</v>
      </c>
      <c r="N1130" t="str">
        <f>VLOOKUP(I1130,CHOOSE({1,2},Table2[Native],Table2[Name]),2,0)</f>
        <v>Shàoyáng Shì</v>
      </c>
      <c r="O1130" t="str">
        <f t="shared" si="70"/>
        <v>Malin Yaozu Xiang (Shàoyáng Shì)</v>
      </c>
      <c r="P1130" s="11" t="str">
        <f t="shared" si="71"/>
        <v>Malin Yaozu Xiang (Shàoyáng Shì)</v>
      </c>
    </row>
    <row r="1131" spans="1:16" hidden="1" x14ac:dyDescent="0.25">
      <c r="A1131" t="s">
        <v>2131</v>
      </c>
      <c r="B1131" t="str">
        <f t="shared" si="68"/>
        <v>Mălóng Xiāng</v>
      </c>
      <c r="C1131" t="str">
        <f t="shared" si="69"/>
        <v>Mălóng Xiāng</v>
      </c>
      <c r="D1131" t="s">
        <v>2132</v>
      </c>
      <c r="E1131" t="s">
        <v>280</v>
      </c>
      <c r="F1131" t="str">
        <f>_xlfn.CONCAT(D1131,", ",H1131,", ",I1131,", ","湖南省")</f>
        <v>马龙乡, 通道侗族自治县, 怀化市, 湖南省</v>
      </c>
      <c r="G1131">
        <v>7171</v>
      </c>
      <c r="H1131" t="s">
        <v>109</v>
      </c>
      <c r="I1131" t="s">
        <v>95</v>
      </c>
      <c r="J1131" t="e">
        <f>VLOOKUP(F1131,[1]!china_towns_second__2[[Column1]:[Y]],3,FALSE)</f>
        <v>#N/A</v>
      </c>
      <c r="K1131" t="e">
        <f>VLOOKUP(F1131,[1]!china_towns_second__2[[Column1]:[Y]],2,FALSE)</f>
        <v>#N/A</v>
      </c>
      <c r="L1131" t="s">
        <v>7026</v>
      </c>
      <c r="M1131" t="str">
        <f>VLOOKUP(H1131,CHOOSE({1,2},Table2[Native],Table2[Name]),2,0)</f>
        <v>Tōngdào Dòngzú Zìzhìxiàn</v>
      </c>
      <c r="N1131" t="str">
        <f>VLOOKUP(I1131,CHOOSE({1,2},Table2[Native],Table2[Name]),2,0)</f>
        <v>Huáihuà Shì</v>
      </c>
      <c r="O1131" t="str">
        <f t="shared" si="70"/>
        <v>Malong Xiang (Huáihuà Shì)</v>
      </c>
      <c r="P1131" s="11" t="str">
        <f t="shared" si="71"/>
        <v>Malong Xiang (Huáihuà Shì)</v>
      </c>
    </row>
    <row r="1132" spans="1:16" hidden="1" x14ac:dyDescent="0.25">
      <c r="A1132" t="s">
        <v>3530</v>
      </c>
      <c r="B1132" t="str">
        <f t="shared" si="68"/>
        <v>Mălù Zhèn</v>
      </c>
      <c r="C1132" t="str">
        <f t="shared" si="69"/>
        <v>Mălù Zhèn</v>
      </c>
      <c r="D1132" t="s">
        <v>3531</v>
      </c>
      <c r="E1132" t="s">
        <v>306</v>
      </c>
      <c r="F1132" t="str">
        <f>_xlfn.CONCAT(D1132,", ",H1132,", ",I1132,", ","湖南省")</f>
        <v>马路镇, 安化县, 益阳市, 湖南省</v>
      </c>
      <c r="G1132">
        <v>39552</v>
      </c>
      <c r="H1132" t="s">
        <v>190</v>
      </c>
      <c r="I1132" t="s">
        <v>188</v>
      </c>
      <c r="J1132">
        <f>VLOOKUP(F1132,[1]!china_towns_second__2[[Column1]:[Y]],3,FALSE)</f>
        <v>28.358033785553701</v>
      </c>
      <c r="K1132">
        <f>VLOOKUP(F1132,[1]!china_towns_second__2[[Column1]:[Y]],2,FALSE)</f>
        <v>110.9713939</v>
      </c>
      <c r="L1132" t="s">
        <v>7027</v>
      </c>
      <c r="M1132" t="str">
        <f>VLOOKUP(H1132,CHOOSE({1,2},Table2[Native],Table2[Name]),2,0)</f>
        <v>Ānhuà Xiàn</v>
      </c>
      <c r="N1132" t="str">
        <f>VLOOKUP(I1132,CHOOSE({1,2},Table2[Native],Table2[Name]),2,0)</f>
        <v>Yìyáng Shì</v>
      </c>
      <c r="O1132" t="str">
        <f t="shared" si="70"/>
        <v>Malu Zhen (Yìyáng Shì)</v>
      </c>
      <c r="P1132" s="11" t="str">
        <f t="shared" si="71"/>
        <v>Malu Zhen (Yìyáng Shì)</v>
      </c>
    </row>
    <row r="1133" spans="1:16" hidden="1" x14ac:dyDescent="0.25">
      <c r="A1133" t="s">
        <v>1230</v>
      </c>
      <c r="B1133" t="str">
        <f t="shared" si="68"/>
        <v>Măngshān Yáozú Xiāng</v>
      </c>
      <c r="C1133" t="str">
        <f t="shared" si="69"/>
        <v>Măngshān Yáozú Xiāng</v>
      </c>
      <c r="D1133" t="s">
        <v>1231</v>
      </c>
      <c r="E1133" t="s">
        <v>280</v>
      </c>
      <c r="F1133" t="str">
        <f>_xlfn.CONCAT(D1133,", ",H1133,", ",I1133,", ","湖南省")</f>
        <v>莽山瑶族乡, 宜章县, 郴州市, 湖南省</v>
      </c>
      <c r="G1133">
        <v>7793</v>
      </c>
      <c r="H1133" t="s">
        <v>66</v>
      </c>
      <c r="I1133" t="s">
        <v>48</v>
      </c>
      <c r="J1133" t="e">
        <f>VLOOKUP(F1133,[1]!china_towns_second__2[[Column1]:[Y]],3,FALSE)</f>
        <v>#N/A</v>
      </c>
      <c r="K1133" t="e">
        <f>VLOOKUP(F1133,[1]!china_towns_second__2[[Column1]:[Y]],2,FALSE)</f>
        <v>#N/A</v>
      </c>
      <c r="L1133" t="s">
        <v>7028</v>
      </c>
      <c r="M1133" t="str">
        <f>VLOOKUP(H1133,CHOOSE({1,2},Table2[Native],Table2[Name]),2,0)</f>
        <v>Yízhāng Xiàn</v>
      </c>
      <c r="N1133" t="str">
        <f>VLOOKUP(I1133,CHOOSE({1,2},Table2[Native],Table2[Name]),2,0)</f>
        <v>Chēnzhōu Shì</v>
      </c>
      <c r="O1133" t="str">
        <f t="shared" si="70"/>
        <v>Mangshan Yaozu Xiang (Chēnzhōu Shì)</v>
      </c>
      <c r="P1133" s="11" t="str">
        <f t="shared" si="71"/>
        <v>Mangshan Yaozu Xiang (Chēnzhōu Shì)</v>
      </c>
    </row>
    <row r="1134" spans="1:16" hidden="1" x14ac:dyDescent="0.25">
      <c r="A1134" t="s">
        <v>3284</v>
      </c>
      <c r="B1134" t="str">
        <f t="shared" si="68"/>
        <v>Máobà Xiāng</v>
      </c>
      <c r="C1134" t="str">
        <f t="shared" si="69"/>
        <v>Máobà Xiāng</v>
      </c>
      <c r="D1134" t="s">
        <v>3285</v>
      </c>
      <c r="E1134" t="s">
        <v>280</v>
      </c>
      <c r="F1134" t="str">
        <f>_xlfn.CONCAT(D1134,", ",H1134,", ",I1134,", ","湖南省")</f>
        <v>毛坝乡, 永顺县, 湘西土家族苗族自治州, 湖南省</v>
      </c>
      <c r="G1134">
        <v>9344</v>
      </c>
      <c r="H1134" t="s">
        <v>186</v>
      </c>
      <c r="I1134" t="s">
        <v>170</v>
      </c>
      <c r="J1134" t="e">
        <f>VLOOKUP(F1134,[1]!china_towns_second__2[[Column1]:[Y]],3,FALSE)</f>
        <v>#N/A</v>
      </c>
      <c r="K1134" t="e">
        <f>VLOOKUP(F1134,[1]!china_towns_second__2[[Column1]:[Y]],2,FALSE)</f>
        <v>#N/A</v>
      </c>
      <c r="L1134" t="s">
        <v>7029</v>
      </c>
      <c r="M1134" t="str">
        <f>VLOOKUP(H1134,CHOOSE({1,2},Table2[Native],Table2[Name]),2,0)</f>
        <v>Yŏngshùn Xiàn</v>
      </c>
      <c r="N1134" t="str">
        <f>VLOOKUP(I1134,CHOOSE({1,2},Table2[Native],Table2[Name]),2,0)</f>
        <v>Xiāngxī Tŭjiāzú Miáozú Zìzhìzhōu</v>
      </c>
      <c r="O1134" t="str">
        <f t="shared" si="70"/>
        <v>Maoba Xiang (Xiāngxī Tŭjiāzú Miáozú Zìzhìzhōu)</v>
      </c>
      <c r="P1134" s="11" t="str">
        <f t="shared" si="71"/>
        <v>Maoba Xiang (Xiāngxī Tŭjiāzú Miáozú Zìzhìzhōu)</v>
      </c>
    </row>
    <row r="1135" spans="1:16" hidden="1" x14ac:dyDescent="0.25">
      <c r="A1135" t="s">
        <v>3532</v>
      </c>
      <c r="B1135" t="str">
        <f t="shared" si="68"/>
        <v>Máocăojiē Zhèn</v>
      </c>
      <c r="C1135" t="str">
        <f t="shared" si="69"/>
        <v>Máocăojiē Zhèn</v>
      </c>
      <c r="D1135" t="s">
        <v>3533</v>
      </c>
      <c r="E1135" t="s">
        <v>306</v>
      </c>
      <c r="F1135" t="str">
        <f>_xlfn.CONCAT(D1135,", ",H1135,", ",I1135,", ","湖南省")</f>
        <v>茅草街镇, 南县, 益阳市, 湖南省</v>
      </c>
      <c r="G1135">
        <v>59680</v>
      </c>
      <c r="H1135" t="s">
        <v>192</v>
      </c>
      <c r="I1135" t="s">
        <v>188</v>
      </c>
      <c r="J1135">
        <f>VLOOKUP(F1135,[1]!china_towns_second__2[[Column1]:[Y]],3,FALSE)</f>
        <v>29.116728392775599</v>
      </c>
      <c r="K1135">
        <f>VLOOKUP(F1135,[1]!china_towns_second__2[[Column1]:[Y]],2,FALSE)</f>
        <v>112.3303432</v>
      </c>
      <c r="L1135" t="s">
        <v>7030</v>
      </c>
      <c r="M1135" t="str">
        <f>VLOOKUP(H1135,CHOOSE({1,2},Table2[Native],Table2[Name]),2,0)</f>
        <v>Nán Xiàn</v>
      </c>
      <c r="N1135" t="str">
        <f>VLOOKUP(I1135,CHOOSE({1,2},Table2[Native],Table2[Name]),2,0)</f>
        <v>Yìyáng Shì</v>
      </c>
      <c r="O1135" t="str">
        <f t="shared" si="70"/>
        <v>Maocaojie Zhen (Yìyáng Shì)</v>
      </c>
      <c r="P1135" s="11" t="str">
        <f t="shared" si="71"/>
        <v>Maocaojie Zhen (Yìyáng Shì)</v>
      </c>
    </row>
    <row r="1136" spans="1:16" hidden="1" x14ac:dyDescent="0.25">
      <c r="A1136" t="s">
        <v>2133</v>
      </c>
      <c r="B1136" t="str">
        <f t="shared" si="68"/>
        <v>Máodù Xiāng</v>
      </c>
      <c r="C1136" t="str">
        <f t="shared" si="69"/>
        <v>Máodù Xiāng</v>
      </c>
      <c r="D1136" t="s">
        <v>2134</v>
      </c>
      <c r="E1136" t="s">
        <v>280</v>
      </c>
      <c r="F1136" t="str">
        <f>_xlfn.CONCAT(D1136,", ",H1136,", ",I1136,", ","湖南省")</f>
        <v>茅渡乡, 洪江市, 怀化市, 湖南省</v>
      </c>
      <c r="G1136">
        <v>7031</v>
      </c>
      <c r="H1136" t="s">
        <v>100</v>
      </c>
      <c r="I1136" t="s">
        <v>95</v>
      </c>
      <c r="J1136" t="e">
        <f>VLOOKUP(F1136,[1]!china_towns_second__2[[Column1]:[Y]],3,FALSE)</f>
        <v>#N/A</v>
      </c>
      <c r="K1136" t="e">
        <f>VLOOKUP(F1136,[1]!china_towns_second__2[[Column1]:[Y]],2,FALSE)</f>
        <v>#N/A</v>
      </c>
      <c r="L1136" t="s">
        <v>7031</v>
      </c>
      <c r="M1136" t="str">
        <f>VLOOKUP(H1136,CHOOSE({1,2},Table2[Native],Table2[Name]),2,0)</f>
        <v>Hóngjiāng Shì</v>
      </c>
      <c r="N1136" t="str">
        <f>VLOOKUP(I1136,CHOOSE({1,2},Table2[Native],Table2[Name]),2,0)</f>
        <v>Huáihuà Shì</v>
      </c>
      <c r="O1136" t="str">
        <f t="shared" si="70"/>
        <v>Maodu Xiang (Huáihuà Shì)</v>
      </c>
      <c r="P1136" s="11" t="str">
        <f t="shared" si="71"/>
        <v>Maodu Xiang (Huáihuà Shì)</v>
      </c>
    </row>
    <row r="1137" spans="1:16" hidden="1" x14ac:dyDescent="0.25">
      <c r="A1137" t="s">
        <v>3286</v>
      </c>
      <c r="B1137" t="str">
        <f t="shared" si="68"/>
        <v>Māo'ér Xiāng</v>
      </c>
      <c r="C1137" t="str">
        <f t="shared" si="69"/>
        <v>Māo'ér Xiāng</v>
      </c>
      <c r="D1137" t="s">
        <v>3287</v>
      </c>
      <c r="E1137" t="s">
        <v>280</v>
      </c>
      <c r="F1137" t="str">
        <f>_xlfn.CONCAT(D1137,", ",H1137,", ",I1137,", ","湖南省")</f>
        <v>猫儿乡, 花垣县, 湘西土家族苗族自治州, 湖南省</v>
      </c>
      <c r="G1137">
        <v>13933</v>
      </c>
      <c r="H1137" t="s">
        <v>178</v>
      </c>
      <c r="I1137" t="s">
        <v>170</v>
      </c>
      <c r="J1137" t="e">
        <f>VLOOKUP(F1137,[1]!china_towns_second__2[[Column1]:[Y]],3,FALSE)</f>
        <v>#N/A</v>
      </c>
      <c r="K1137" t="e">
        <f>VLOOKUP(F1137,[1]!china_towns_second__2[[Column1]:[Y]],2,FALSE)</f>
        <v>#N/A</v>
      </c>
      <c r="L1137" t="s">
        <v>7032</v>
      </c>
      <c r="M1137" t="str">
        <f>VLOOKUP(H1137,CHOOSE({1,2},Table2[Native],Table2[Name]),2,0)</f>
        <v>Huāyuán Xiàn</v>
      </c>
      <c r="N1137" t="str">
        <f>VLOOKUP(I1137,CHOOSE({1,2},Table2[Native],Table2[Name]),2,0)</f>
        <v>Xiāngxī Tŭjiāzú Miáozú Zìzhìzhōu</v>
      </c>
      <c r="O1137" t="str">
        <f t="shared" si="70"/>
        <v>Mao'er Xiang (Xiāngxī Tŭjiāzú Miáozú Zìzhìzhōu)</v>
      </c>
      <c r="P1137" s="11" t="str">
        <f t="shared" si="71"/>
        <v>Mao'er Xiang (Xiāngxī Tŭjiāzú Miáozú Zìzhìzhōu)</v>
      </c>
    </row>
    <row r="1138" spans="1:16" hidden="1" x14ac:dyDescent="0.25">
      <c r="A1138" t="s">
        <v>3288</v>
      </c>
      <c r="B1138" t="str">
        <f t="shared" si="68"/>
        <v>Máogōu Zhèn</v>
      </c>
      <c r="C1138" t="str">
        <f t="shared" si="69"/>
        <v>Máogōu Zhèn</v>
      </c>
      <c r="D1138" t="s">
        <v>3289</v>
      </c>
      <c r="E1138" t="s">
        <v>306</v>
      </c>
      <c r="F1138" t="str">
        <f>_xlfn.CONCAT(D1138,", ",H1138,", ",I1138,", ","湖南省")</f>
        <v>毛沟镇, 保靖县, 湘西土家族苗族自治州, 湖南省</v>
      </c>
      <c r="G1138">
        <v>26432</v>
      </c>
      <c r="H1138" t="s">
        <v>172</v>
      </c>
      <c r="I1138" t="s">
        <v>170</v>
      </c>
      <c r="J1138">
        <f>VLOOKUP(F1138,[1]!china_towns_second__2[[Column1]:[Y]],3,FALSE)</f>
        <v>28.642622961052499</v>
      </c>
      <c r="K1138">
        <f>VLOOKUP(F1138,[1]!china_towns_second__2[[Column1]:[Y]],2,FALSE)</f>
        <v>109.36311480000001</v>
      </c>
      <c r="L1138" t="s">
        <v>7033</v>
      </c>
      <c r="M1138" t="str">
        <f>VLOOKUP(H1138,CHOOSE({1,2},Table2[Native],Table2[Name]),2,0)</f>
        <v>Băojìng Xiàn</v>
      </c>
      <c r="N1138" t="str">
        <f>VLOOKUP(I1138,CHOOSE({1,2},Table2[Native],Table2[Name]),2,0)</f>
        <v>Xiāngxī Tŭjiāzú Miáozú Zìzhìzhōu</v>
      </c>
      <c r="O1138" t="str">
        <f t="shared" si="70"/>
        <v>Maogou Zhen (Xiāngxī Tŭjiāzú Miáozú Zìzhìzhōu)</v>
      </c>
      <c r="P1138" s="11" t="str">
        <f t="shared" si="71"/>
        <v>Maogou Zhen (Xiāngxī Tŭjiāzú Miáozú Zìzhìzhōu)</v>
      </c>
    </row>
    <row r="1139" spans="1:16" hidden="1" x14ac:dyDescent="0.25">
      <c r="A1139" t="s">
        <v>3833</v>
      </c>
      <c r="B1139" t="str">
        <f t="shared" si="68"/>
        <v>Màojiā Xiāng</v>
      </c>
      <c r="C1139" t="str">
        <f t="shared" si="69"/>
        <v>Màojiā Xiāng</v>
      </c>
      <c r="D1139" t="s">
        <v>3834</v>
      </c>
      <c r="E1139" t="s">
        <v>280</v>
      </c>
      <c r="F1139" t="str">
        <f>_xlfn.CONCAT(D1139,", ",H1139,", ",I1139,", ","湖南省")</f>
        <v>茂家乡, 新田县, 永州市, 湖南省</v>
      </c>
      <c r="G1139">
        <v>8402</v>
      </c>
      <c r="H1139" t="s">
        <v>219</v>
      </c>
      <c r="I1139" t="s">
        <v>200</v>
      </c>
      <c r="J1139" t="e">
        <f>VLOOKUP(F1139,[1]!china_towns_second__2[[Column1]:[Y]],3,FALSE)</f>
        <v>#N/A</v>
      </c>
      <c r="K1139" t="e">
        <f>VLOOKUP(F1139,[1]!china_towns_second__2[[Column1]:[Y]],2,FALSE)</f>
        <v>#N/A</v>
      </c>
      <c r="L1139" t="s">
        <v>7034</v>
      </c>
      <c r="M1139" t="str">
        <f>VLOOKUP(H1139,CHOOSE({1,2},Table2[Native],Table2[Name]),2,0)</f>
        <v>Xīntián Xiàn</v>
      </c>
      <c r="N1139" t="str">
        <f>VLOOKUP(I1139,CHOOSE({1,2},Table2[Native],Table2[Name]),2,0)</f>
        <v>Yŏngzhōu Shì</v>
      </c>
      <c r="O1139" t="str">
        <f t="shared" si="70"/>
        <v>Maojia Xiang (Yŏngzhōu Shì)</v>
      </c>
      <c r="P1139" s="11" t="str">
        <f t="shared" si="71"/>
        <v>Maojia Xiang (Yŏngzhōu Shì)</v>
      </c>
    </row>
    <row r="1140" spans="1:16" hidden="1" x14ac:dyDescent="0.25">
      <c r="A1140" t="s">
        <v>499</v>
      </c>
      <c r="B1140" t="str">
        <f t="shared" si="68"/>
        <v>Máojiātān Huízú Wéiwú'ĕrzú Xiāng</v>
      </c>
      <c r="C1140" t="str">
        <f t="shared" si="69"/>
        <v>Máojiātān Huízú Wéiwú'ĕrzú Xiāng</v>
      </c>
      <c r="D1140" t="s">
        <v>500</v>
      </c>
      <c r="E1140" t="s">
        <v>280</v>
      </c>
      <c r="F1140" t="str">
        <f>_xlfn.CONCAT(D1140,", ",H1140,", ",I1140,", ","湖南省")</f>
        <v>毛家滩回族维吾尔族乡, 汉寿县, 常德市, 湖南省</v>
      </c>
      <c r="G1140">
        <v>25383</v>
      </c>
      <c r="H1140" t="s">
        <v>13</v>
      </c>
      <c r="I1140" t="s">
        <v>6</v>
      </c>
      <c r="J1140" t="e">
        <f>VLOOKUP(F1140,[1]!china_towns_second__2[[Column1]:[Y]],3,FALSE)</f>
        <v>#N/A</v>
      </c>
      <c r="K1140" t="e">
        <f>VLOOKUP(F1140,[1]!china_towns_second__2[[Column1]:[Y]],2,FALSE)</f>
        <v>#N/A</v>
      </c>
      <c r="L1140" t="s">
        <v>7035</v>
      </c>
      <c r="M1140" t="str">
        <f>VLOOKUP(H1140,CHOOSE({1,2},Table2[Native],Table2[Name]),2,0)</f>
        <v>Hànshòu Xiàn</v>
      </c>
      <c r="N1140" t="str">
        <f>VLOOKUP(I1140,CHOOSE({1,2},Table2[Native],Table2[Name]),2,0)</f>
        <v>Chángdé Shì</v>
      </c>
      <c r="O1140" t="str">
        <f t="shared" si="70"/>
        <v>Maojiatan Huizu Weiwu'erzu Xiang (Chángdé Shì)</v>
      </c>
      <c r="P1140" s="11" t="str">
        <f t="shared" si="71"/>
        <v>Maojiatan Huizu Weiwu'erzu Xiang (Chángdé Shì)</v>
      </c>
    </row>
    <row r="1141" spans="1:16" hidden="1" x14ac:dyDescent="0.25">
      <c r="A1141" t="s">
        <v>3835</v>
      </c>
      <c r="B1141" t="str">
        <f t="shared" si="68"/>
        <v>Máojùn Zhèn</v>
      </c>
      <c r="C1141" t="str">
        <f t="shared" si="69"/>
        <v>Máojùn Zhèn</v>
      </c>
      <c r="D1141" t="s">
        <v>3836</v>
      </c>
      <c r="E1141" t="s">
        <v>306</v>
      </c>
      <c r="F1141" t="str">
        <f>_xlfn.CONCAT(D1141,", ",H1141,", ",I1141,", ","湖南省")</f>
        <v>毛俊镇, 蓝山县, 永州市, 湖南省</v>
      </c>
      <c r="G1141">
        <v>30745</v>
      </c>
      <c r="H1141" t="s">
        <v>209</v>
      </c>
      <c r="I1141" t="s">
        <v>200</v>
      </c>
      <c r="J1141">
        <f>VLOOKUP(F1141,[1]!china_towns_second__2[[Column1]:[Y]],3,FALSE)</f>
        <v>25.358073385067399</v>
      </c>
      <c r="K1141">
        <f>VLOOKUP(F1141,[1]!china_towns_second__2[[Column1]:[Y]],2,FALSE)</f>
        <v>112.296153</v>
      </c>
      <c r="L1141" t="s">
        <v>7036</v>
      </c>
      <c r="M1141" t="str">
        <f>VLOOKUP(H1141,CHOOSE({1,2},Table2[Native],Table2[Name]),2,0)</f>
        <v>Lánshān Xiàn</v>
      </c>
      <c r="N1141" t="str">
        <f>VLOOKUP(I1141,CHOOSE({1,2},Table2[Native],Table2[Name]),2,0)</f>
        <v>Yŏngzhōu Shì</v>
      </c>
      <c r="O1141" t="str">
        <f t="shared" si="70"/>
        <v>Maojun Zhen (Yŏngzhōu Shì)</v>
      </c>
      <c r="P1141" s="11" t="str">
        <f t="shared" si="71"/>
        <v>Maojun Zhen (Yŏngzhōu Shì)</v>
      </c>
    </row>
    <row r="1142" spans="1:16" hidden="1" x14ac:dyDescent="0.25">
      <c r="A1142" t="s">
        <v>3837</v>
      </c>
      <c r="B1142" t="str">
        <f t="shared" si="68"/>
        <v>Máolĭ Xiāng</v>
      </c>
      <c r="C1142" t="str">
        <f t="shared" si="69"/>
        <v>Máolĭ Xiāng</v>
      </c>
      <c r="D1142" t="s">
        <v>3838</v>
      </c>
      <c r="E1142" t="s">
        <v>280</v>
      </c>
      <c r="F1142" t="str">
        <f>_xlfn.CONCAT(D1142,", ",H1142,", ",I1142,", ","湖南省")</f>
        <v>毛里乡, 新田县, 永州市, 湖南省</v>
      </c>
      <c r="G1142">
        <v>12547</v>
      </c>
      <c r="H1142" t="s">
        <v>219</v>
      </c>
      <c r="I1142" t="s">
        <v>200</v>
      </c>
      <c r="J1142" t="e">
        <f>VLOOKUP(F1142,[1]!china_towns_second__2[[Column1]:[Y]],3,FALSE)</f>
        <v>#N/A</v>
      </c>
      <c r="K1142" t="e">
        <f>VLOOKUP(F1142,[1]!china_towns_second__2[[Column1]:[Y]],2,FALSE)</f>
        <v>#N/A</v>
      </c>
      <c r="L1142" t="s">
        <v>7037</v>
      </c>
      <c r="M1142" t="str">
        <f>VLOOKUP(H1142,CHOOSE({1,2},Table2[Native],Table2[Name]),2,0)</f>
        <v>Xīntián Xiàn</v>
      </c>
      <c r="N1142" t="str">
        <f>VLOOKUP(I1142,CHOOSE({1,2},Table2[Native],Table2[Name]),2,0)</f>
        <v>Yŏngzhōu Shì</v>
      </c>
      <c r="O1142" t="str">
        <f t="shared" si="70"/>
        <v>Maoli Xiang (Yŏngzhōu Shì)</v>
      </c>
      <c r="P1142" s="11" t="str">
        <f t="shared" si="71"/>
        <v>Maoli Xiang (Yŏngzhōu Shì)</v>
      </c>
    </row>
    <row r="1143" spans="1:16" hidden="1" x14ac:dyDescent="0.25">
      <c r="A1143" t="s">
        <v>501</v>
      </c>
      <c r="B1143" t="str">
        <f t="shared" si="68"/>
        <v>Máolǐhú Zhèn [incl. Băohédī Zhèn, Lĭjiāpū Xiāng]</v>
      </c>
      <c r="C1143" t="str">
        <f t="shared" si="69"/>
        <v>Máolǐhú Zhèn [incl. Băohédī Zhèn, Lĭjiāpū Xiāng]</v>
      </c>
      <c r="D1143" t="s">
        <v>502</v>
      </c>
      <c r="E1143" t="s">
        <v>306</v>
      </c>
      <c r="F1143" t="str">
        <f>_xlfn.CONCAT(D1143,", ",H1143,", ",I1143,", ","湖南省")</f>
        <v>毛里湖镇, 津市市, 常德市, 湖南省</v>
      </c>
      <c r="G1143">
        <v>38928</v>
      </c>
      <c r="H1143" t="s">
        <v>16</v>
      </c>
      <c r="I1143" t="s">
        <v>6</v>
      </c>
      <c r="J1143">
        <f>VLOOKUP(F1143,[1]!china_towns_second__2[[Column1]:[Y]],3,FALSE)</f>
        <v>29.386289133863201</v>
      </c>
      <c r="K1143">
        <f>VLOOKUP(F1143,[1]!china_towns_second__2[[Column1]:[Y]],2,FALSE)</f>
        <v>111.968278</v>
      </c>
      <c r="L1143" t="s">
        <v>7038</v>
      </c>
      <c r="M1143" t="str">
        <f>VLOOKUP(H1143,CHOOSE({1,2},Table2[Native],Table2[Name]),2,0)</f>
        <v>Jīnshì Shì</v>
      </c>
      <c r="N1143" t="str">
        <f>VLOOKUP(I1143,CHOOSE({1,2},Table2[Native],Table2[Name]),2,0)</f>
        <v>Chángdé Shì</v>
      </c>
      <c r="O1143" t="str">
        <f t="shared" si="70"/>
        <v>Maolihu Zhen [incl. Baohedi Zhen, Lijiapu Xiang] (Chángdé Shì)</v>
      </c>
      <c r="P1143" s="11" t="str">
        <f t="shared" si="71"/>
        <v>Maolihu Zhen [incl. Baohedi Zhen, Lijiapu Xiang] (Chángdé Shì)</v>
      </c>
    </row>
    <row r="1144" spans="1:16" hidden="1" x14ac:dyDescent="0.25">
      <c r="A1144" t="s">
        <v>3290</v>
      </c>
      <c r="B1144" t="str">
        <f t="shared" si="68"/>
        <v>Máopíng Xiāng</v>
      </c>
      <c r="C1144" t="str">
        <f t="shared" si="69"/>
        <v>Máopíng Xiāng</v>
      </c>
      <c r="D1144" t="s">
        <v>3291</v>
      </c>
      <c r="E1144" t="s">
        <v>280</v>
      </c>
      <c r="F1144" t="str">
        <f>_xlfn.CONCAT(D1144,", ",H1144,", ",I1144,", ","湖南省")</f>
        <v>茅坪乡, 龙山县, 湘西土家族苗族自治州, 湖南省</v>
      </c>
      <c r="G1144">
        <v>10933</v>
      </c>
      <c r="H1144" t="s">
        <v>182</v>
      </c>
      <c r="I1144" t="s">
        <v>170</v>
      </c>
      <c r="J1144" t="e">
        <f>VLOOKUP(F1144,[1]!china_towns_second__2[[Column1]:[Y]],3,FALSE)</f>
        <v>#N/A</v>
      </c>
      <c r="K1144" t="e">
        <f>VLOOKUP(F1144,[1]!china_towns_second__2[[Column1]:[Y]],2,FALSE)</f>
        <v>#N/A</v>
      </c>
      <c r="L1144" t="s">
        <v>7039</v>
      </c>
      <c r="M1144" t="str">
        <f>VLOOKUP(H1144,CHOOSE({1,2},Table2[Native],Table2[Name]),2,0)</f>
        <v>Lóngshān Xiàn</v>
      </c>
      <c r="N1144" t="str">
        <f>VLOOKUP(I1144,CHOOSE({1,2},Table2[Native],Table2[Name]),2,0)</f>
        <v>Xiāngxī Tŭjiāzú Miáozú Zìzhìzhōu</v>
      </c>
      <c r="O1144" t="str">
        <f t="shared" si="70"/>
        <v>Maoping Xiang (Xiāngxī Tŭjiāzú Miáozú Zìzhìzhōu)</v>
      </c>
      <c r="P1144" s="11" t="str">
        <f t="shared" si="71"/>
        <v>Maoping Xiang (Xiāngxī Tŭjiāzú Miáozú Zìzhìzhōu)</v>
      </c>
    </row>
    <row r="1145" spans="1:16" hidden="1" x14ac:dyDescent="0.25">
      <c r="A1145" t="s">
        <v>2792</v>
      </c>
      <c r="B1145" t="str">
        <f t="shared" si="68"/>
        <v>Máopíng Zhèn</v>
      </c>
      <c r="C1145" t="str">
        <f t="shared" si="69"/>
        <v>Máopíng Zhèn</v>
      </c>
      <c r="D1145" t="s">
        <v>2793</v>
      </c>
      <c r="E1145" t="s">
        <v>306</v>
      </c>
      <c r="F1145" t="str">
        <f>_xlfn.CONCAT(D1145,", ",H1145,", ",I1145,", ","湖南省")</f>
        <v>茅坪镇, 城步苗族自治县, 邵阳市, 湖南省</v>
      </c>
      <c r="G1145">
        <v>27863</v>
      </c>
      <c r="H1145" t="s">
        <v>137</v>
      </c>
      <c r="I1145" t="s">
        <v>133</v>
      </c>
      <c r="J1145">
        <f>VLOOKUP(F1145,[1]!china_towns_second__2[[Column1]:[Y]],3,FALSE)</f>
        <v>26.480905842461102</v>
      </c>
      <c r="K1145">
        <f>VLOOKUP(F1145,[1]!china_towns_second__2[[Column1]:[Y]],2,FALSE)</f>
        <v>110.4544578</v>
      </c>
      <c r="L1145" t="s">
        <v>7040</v>
      </c>
      <c r="M1145" t="str">
        <f>VLOOKUP(H1145,CHOOSE({1,2},Table2[Native],Table2[Name]),2,0)</f>
        <v>Chéngbù Miáozú Zìzhìxiàn</v>
      </c>
      <c r="N1145" t="str">
        <f>VLOOKUP(I1145,CHOOSE({1,2},Table2[Native],Table2[Name]),2,0)</f>
        <v>Shàoyáng Shì</v>
      </c>
      <c r="O1145" t="str">
        <f t="shared" si="70"/>
        <v>Maoping Zhen (Shàoyáng Shì)</v>
      </c>
      <c r="P1145" s="11" t="str">
        <f t="shared" si="71"/>
        <v>Maoping Zhen (Shàoyáng Shì)</v>
      </c>
    </row>
    <row r="1146" spans="1:16" hidden="1" x14ac:dyDescent="0.25">
      <c r="A1146" t="s">
        <v>1650</v>
      </c>
      <c r="B1146" t="str">
        <f t="shared" si="68"/>
        <v>Máoshì Zhèn</v>
      </c>
      <c r="C1146" t="str">
        <f t="shared" si="69"/>
        <v>Máoshì Zhèn</v>
      </c>
      <c r="D1146" t="s">
        <v>1651</v>
      </c>
      <c r="E1146" t="s">
        <v>306</v>
      </c>
      <c r="F1146" t="str">
        <f>_xlfn.CONCAT(D1146,", ",H1146,", ",I1146,", ","湖南省")</f>
        <v>茅市镇, 衡南县, 衡阳市, 湖南省</v>
      </c>
      <c r="G1146">
        <v>54280</v>
      </c>
      <c r="H1146" t="s">
        <v>78</v>
      </c>
      <c r="I1146" t="s">
        <v>72</v>
      </c>
      <c r="J1146">
        <f>VLOOKUP(F1146,[1]!china_towns_second__2[[Column1]:[Y]],3,FALSE)</f>
        <v>26.681082675195601</v>
      </c>
      <c r="K1146">
        <f>VLOOKUP(F1146,[1]!china_towns_second__2[[Column1]:[Y]],2,FALSE)</f>
        <v>112.3295452</v>
      </c>
      <c r="L1146" t="s">
        <v>7041</v>
      </c>
      <c r="M1146" t="str">
        <f>VLOOKUP(H1146,CHOOSE({1,2},Table2[Native],Table2[Name]),2,0)</f>
        <v>Héngnán Xiàn</v>
      </c>
      <c r="N1146" t="str">
        <f>VLOOKUP(I1146,CHOOSE({1,2},Table2[Native],Table2[Name]),2,0)</f>
        <v>Héngyáng Shì</v>
      </c>
      <c r="O1146" t="str">
        <f t="shared" si="70"/>
        <v>Maoshi Zhen (Héngyáng Shì)</v>
      </c>
      <c r="P1146" s="11" t="str">
        <f t="shared" si="71"/>
        <v>Maoshi Zhen (Héngyáng Shì)</v>
      </c>
    </row>
    <row r="1147" spans="1:16" hidden="1" x14ac:dyDescent="0.25">
      <c r="A1147" t="s">
        <v>2485</v>
      </c>
      <c r="B1147" t="str">
        <f t="shared" si="68"/>
        <v>Máotáng Zhèn</v>
      </c>
      <c r="C1147" t="str">
        <f t="shared" si="69"/>
        <v>Máotáng Zhèn</v>
      </c>
      <c r="D1147" t="s">
        <v>2486</v>
      </c>
      <c r="E1147" t="s">
        <v>306</v>
      </c>
      <c r="F1147" t="str">
        <f>_xlfn.CONCAT(D1147,", ",H1147,", ",I1147,", ","湖南省")</f>
        <v>茅塘镇, 涟源市, 娄底市, 湖南省</v>
      </c>
      <c r="G1147">
        <v>22568</v>
      </c>
      <c r="H1147" t="s">
        <v>125</v>
      </c>
      <c r="I1147" t="s">
        <v>121</v>
      </c>
      <c r="J1147">
        <f>VLOOKUP(F1147,[1]!china_towns_second__2[[Column1]:[Y]],3,FALSE)</f>
        <v>27.561022988302099</v>
      </c>
      <c r="K1147">
        <f>VLOOKUP(F1147,[1]!china_towns_second__2[[Column1]:[Y]],2,FALSE)</f>
        <v>111.7583138</v>
      </c>
      <c r="L1147" t="s">
        <v>7042</v>
      </c>
      <c r="M1147" t="str">
        <f>VLOOKUP(H1147,CHOOSE({1,2},Table2[Native],Table2[Name]),2,0)</f>
        <v>Liányuán Shì</v>
      </c>
      <c r="N1147" t="str">
        <f>VLOOKUP(I1147,CHOOSE({1,2},Table2[Native],Table2[Name]),2,0)</f>
        <v>Lóudĭ Shì</v>
      </c>
      <c r="O1147" t="str">
        <f t="shared" si="70"/>
        <v>Maotang Zhen (Lóudĭ Shì)</v>
      </c>
      <c r="P1147" s="11" t="str">
        <f t="shared" si="71"/>
        <v>Maotang Zhen (Lóudĭ Shì)</v>
      </c>
    </row>
    <row r="1148" spans="1:16" hidden="1" x14ac:dyDescent="0.25">
      <c r="A1148" t="s">
        <v>3042</v>
      </c>
      <c r="B1148" t="str">
        <f t="shared" si="68"/>
        <v>Máotián Zhèn (Xiāngtán Shì)</v>
      </c>
      <c r="C1148" t="str">
        <f t="shared" si="69"/>
        <v>Máotián Zhèn (Xiāngtán Shì)</v>
      </c>
      <c r="D1148" t="s">
        <v>3043</v>
      </c>
      <c r="E1148" t="s">
        <v>306</v>
      </c>
      <c r="F1148" t="str">
        <f>_xlfn.CONCAT(D1148,", ",H1148,", ",I1148,", ","湖南省")</f>
        <v>毛田镇, 湘乡市, 湘潭市, 湖南省</v>
      </c>
      <c r="G1148">
        <v>29382</v>
      </c>
      <c r="H1148" t="s">
        <v>165</v>
      </c>
      <c r="I1148" t="s">
        <v>159</v>
      </c>
      <c r="J1148">
        <f>VLOOKUP(F1148,[1]!china_towns_second__2[[Column1]:[Y]],3,FALSE)</f>
        <v>27.6930977564455</v>
      </c>
      <c r="K1148">
        <f>VLOOKUP(F1148,[1]!china_towns_second__2[[Column1]:[Y]],2,FALSE)</f>
        <v>112.124225</v>
      </c>
      <c r="L1148" t="s">
        <v>7043</v>
      </c>
      <c r="M1148" t="str">
        <f>VLOOKUP(H1148,CHOOSE({1,2},Table2[Native],Table2[Name]),2,0)</f>
        <v>Xiāngxiāng Shì</v>
      </c>
      <c r="N1148" t="str">
        <f>VLOOKUP(I1148,CHOOSE({1,2},Table2[Native],Table2[Name]),2,0)</f>
        <v>Xiāngtán Shì</v>
      </c>
      <c r="O1148" t="str">
        <f t="shared" si="70"/>
        <v>Maotian Zhen (Xiangtan Shi) (Xiāngtán Shì)</v>
      </c>
      <c r="P1148" s="11" t="str">
        <f t="shared" si="71"/>
        <v>Maotian Zhen (Xiangtan Shi) (Xiāngtán Shì)</v>
      </c>
    </row>
    <row r="1149" spans="1:16" hidden="1" x14ac:dyDescent="0.25">
      <c r="A1149" t="s">
        <v>3042</v>
      </c>
      <c r="B1149" t="str">
        <f t="shared" si="68"/>
        <v>Máotián Zhèn (Yuèyáng Shì)</v>
      </c>
      <c r="C1149" t="str">
        <f t="shared" si="69"/>
        <v>Máotián Zhèn (Yuèyáng Shì)</v>
      </c>
      <c r="D1149" t="s">
        <v>3043</v>
      </c>
      <c r="E1149" t="s">
        <v>306</v>
      </c>
      <c r="F1149" t="str">
        <f>_xlfn.CONCAT(D1149,", ",H1149,", ",I1149,", ","湖南省")</f>
        <v>毛田镇, 岳阳县, 岳阳市, 湖南省</v>
      </c>
      <c r="G1149">
        <v>20555</v>
      </c>
      <c r="H1149" t="s">
        <v>236</v>
      </c>
      <c r="I1149" t="s">
        <v>221</v>
      </c>
      <c r="J1149">
        <f>VLOOKUP(F1149,[1]!china_towns_second__2[[Column1]:[Y]],3,FALSE)</f>
        <v>29.2046023064918</v>
      </c>
      <c r="K1149">
        <f>VLOOKUP(F1149,[1]!china_towns_second__2[[Column1]:[Y]],2,FALSE)</f>
        <v>113.56543720000001</v>
      </c>
      <c r="L1149" t="s">
        <v>7044</v>
      </c>
      <c r="M1149" t="str">
        <f>VLOOKUP(H1149,CHOOSE({1,2},Table2[Native],Table2[Name]),2,0)</f>
        <v>Yuèyáng Xiàn</v>
      </c>
      <c r="N1149" t="str">
        <f>VLOOKUP(I1149,CHOOSE({1,2},Table2[Native],Table2[Name]),2,0)</f>
        <v>Yuèyáng Shì</v>
      </c>
      <c r="O1149" t="str">
        <f t="shared" si="70"/>
        <v>Maotian Zhen (Yueyang Shi) (Yuèyáng Shì)</v>
      </c>
      <c r="P1149" s="11" t="str">
        <f t="shared" si="71"/>
        <v>Maotian Zhen (Yueyang Shi) (Yuèyáng Shì)</v>
      </c>
    </row>
    <row r="1150" spans="1:16" hidden="1" x14ac:dyDescent="0.25">
      <c r="A1150" t="s">
        <v>4446</v>
      </c>
      <c r="B1150" t="str">
        <f t="shared" si="68"/>
        <v>Máoxī Shuĭkù Guănlĭsuŏ</v>
      </c>
      <c r="C1150" t="str">
        <f t="shared" si="69"/>
        <v>Máoxī Shuĭkù Guănlĭsuŏ</v>
      </c>
      <c r="D1150" t="s">
        <v>4447</v>
      </c>
      <c r="E1150" t="s">
        <v>315</v>
      </c>
      <c r="F1150" t="str">
        <f>_xlfn.CONCAT(D1150,", ",H1150,", ",I1150,", ","湖南省")</f>
        <v>茅溪水库管理所, 永定区, 张家界市, 湖南省</v>
      </c>
      <c r="G1150">
        <v>902</v>
      </c>
      <c r="H1150" t="s">
        <v>248</v>
      </c>
      <c r="I1150" t="s">
        <v>240</v>
      </c>
      <c r="J1150">
        <f>VLOOKUP(F1150,[1]!china_towns_second__2[[Column1]:[Y]],3,FALSE)</f>
        <v>29.228309652739899</v>
      </c>
      <c r="K1150">
        <f>VLOOKUP(F1150,[1]!china_towns_second__2[[Column1]:[Y]],2,FALSE)</f>
        <v>110.3222306</v>
      </c>
      <c r="L1150" t="s">
        <v>7045</v>
      </c>
      <c r="M1150" t="str">
        <f>VLOOKUP(H1150,CHOOSE({1,2},Table2[Native],Table2[Name]),2,0)</f>
        <v>Yŏngdìng Qū</v>
      </c>
      <c r="N1150" t="str">
        <f>VLOOKUP(I1150,CHOOSE({1,2},Table2[Native],Table2[Name]),2,0)</f>
        <v>Zhāngjiājiè Shì</v>
      </c>
      <c r="O1150" t="str">
        <f t="shared" si="70"/>
        <v>Maoxi Shuiku Guanlisuo (Zhāngjiājiè Shì)</v>
      </c>
      <c r="P1150" s="11" t="str">
        <f t="shared" si="71"/>
        <v>Maoxi Shuiku Guanlisuo (Zhāngjiājiè Shì)</v>
      </c>
    </row>
    <row r="1151" spans="1:16" hidden="1" x14ac:dyDescent="0.25">
      <c r="A1151" t="s">
        <v>4448</v>
      </c>
      <c r="B1151" t="str">
        <f t="shared" si="68"/>
        <v>Máoyánhé Zhèn [Wēntáng Zhèn]</v>
      </c>
      <c r="C1151" t="str">
        <f t="shared" si="69"/>
        <v>Máoyánhé Zhèn [Wēntáng Zhèn]</v>
      </c>
      <c r="D1151" t="s">
        <v>4449</v>
      </c>
      <c r="E1151" t="s">
        <v>306</v>
      </c>
      <c r="F1151" t="str">
        <f>_xlfn.CONCAT(D1151,", ",H1151,", ",I1151,", ","湖南省")</f>
        <v>茅岩河镇, 永定区, 张家界市, 湖南省</v>
      </c>
      <c r="G1151">
        <v>3348</v>
      </c>
      <c r="H1151" t="s">
        <v>248</v>
      </c>
      <c r="I1151" t="s">
        <v>240</v>
      </c>
      <c r="J1151">
        <f>VLOOKUP(F1151,[1]!china_towns_second__2[[Column1]:[Y]],3,FALSE)</f>
        <v>29.2036099868325</v>
      </c>
      <c r="K1151">
        <f>VLOOKUP(F1151,[1]!china_towns_second__2[[Column1]:[Y]],2,FALSE)</f>
        <v>110.20615429999999</v>
      </c>
      <c r="L1151" t="s">
        <v>7046</v>
      </c>
      <c r="M1151" t="str">
        <f>VLOOKUP(H1151,CHOOSE({1,2},Table2[Native],Table2[Name]),2,0)</f>
        <v>Yŏngdìng Qū</v>
      </c>
      <c r="N1151" t="str">
        <f>VLOOKUP(I1151,CHOOSE({1,2},Table2[Native],Table2[Name]),2,0)</f>
        <v>Zhāngjiājiè Shì</v>
      </c>
      <c r="O1151" t="str">
        <f t="shared" si="70"/>
        <v>Maoyanhe Zhen [Wentang Zhen] (Zhāngjiājiè Shì)</v>
      </c>
      <c r="P1151" s="11" t="str">
        <f t="shared" si="71"/>
        <v>Maoyanhe Zhen [Wentang Zhen] (Zhāngjiājiè Shì)</v>
      </c>
    </row>
    <row r="1152" spans="1:16" hidden="1" x14ac:dyDescent="0.25">
      <c r="A1152" t="s">
        <v>2487</v>
      </c>
      <c r="B1152" t="str">
        <f t="shared" si="68"/>
        <v>Máoyì Zhèn</v>
      </c>
      <c r="C1152" t="str">
        <f t="shared" si="69"/>
        <v>Máoyì Zhèn</v>
      </c>
      <c r="D1152" t="s">
        <v>2488</v>
      </c>
      <c r="E1152" t="s">
        <v>306</v>
      </c>
      <c r="F1152" t="str">
        <f>_xlfn.CONCAT(D1152,", ",H1152,", ",I1152,", ","湖南省")</f>
        <v>毛易镇, 冷水江市, 娄底市, 湖南省</v>
      </c>
      <c r="G1152">
        <v>12020</v>
      </c>
      <c r="H1152" t="s">
        <v>123</v>
      </c>
      <c r="I1152" t="s">
        <v>121</v>
      </c>
      <c r="J1152">
        <f>VLOOKUP(F1152,[1]!china_towns_second__2[[Column1]:[Y]],3,FALSE)</f>
        <v>27.6647283816</v>
      </c>
      <c r="K1152">
        <f>VLOOKUP(F1152,[1]!china_towns_second__2[[Column1]:[Y]],2,FALSE)</f>
        <v>111.4882044</v>
      </c>
      <c r="L1152" t="s">
        <v>7047</v>
      </c>
      <c r="M1152" t="str">
        <f>VLOOKUP(H1152,CHOOSE({1,2},Table2[Native],Table2[Name]),2,0)</f>
        <v>Lĕngshuĭjiāng Shì</v>
      </c>
      <c r="N1152" t="str">
        <f>VLOOKUP(I1152,CHOOSE({1,2},Table2[Native],Table2[Name]),2,0)</f>
        <v>Lóudĭ Shì</v>
      </c>
      <c r="O1152" t="str">
        <f t="shared" si="70"/>
        <v>Maoyi Zhen (Lóudĭ Shì)</v>
      </c>
      <c r="P1152" s="11" t="str">
        <f t="shared" si="71"/>
        <v>Maoyi Zhen (Lóudĭ Shì)</v>
      </c>
    </row>
    <row r="1153" spans="1:16" hidden="1" x14ac:dyDescent="0.25">
      <c r="A1153" t="s">
        <v>3839</v>
      </c>
      <c r="B1153" t="str">
        <f t="shared" si="68"/>
        <v>Máozhú Zhèn</v>
      </c>
      <c r="C1153" t="str">
        <f t="shared" si="69"/>
        <v>Máozhú Zhèn</v>
      </c>
      <c r="D1153" t="s">
        <v>3840</v>
      </c>
      <c r="E1153" t="s">
        <v>306</v>
      </c>
      <c r="F1153" t="str">
        <f>_xlfn.CONCAT(D1153,", ",H1153,", ",I1153,", ","湖南省")</f>
        <v>茅竹镇, 祁阳市, 永州市, 湖南省</v>
      </c>
      <c r="G1153">
        <v>19833</v>
      </c>
      <c r="H1153" t="s">
        <v>215</v>
      </c>
      <c r="I1153" t="s">
        <v>200</v>
      </c>
      <c r="J1153">
        <f>VLOOKUP(F1153,[1]!china_towns_second__2[[Column1]:[Y]],3,FALSE)</f>
        <v>26.523386126500501</v>
      </c>
      <c r="K1153">
        <f>VLOOKUP(F1153,[1]!china_towns_second__2[[Column1]:[Y]],2,FALSE)</f>
        <v>111.7998453</v>
      </c>
      <c r="L1153" t="s">
        <v>7048</v>
      </c>
      <c r="M1153" t="str">
        <f>VLOOKUP(H1153,CHOOSE({1,2},Table2[Native],Table2[Name]),2,0)</f>
        <v>Qíyáng Shì</v>
      </c>
      <c r="N1153" t="str">
        <f>VLOOKUP(I1153,CHOOSE({1,2},Table2[Native],Table2[Name]),2,0)</f>
        <v>Yŏngzhōu Shì</v>
      </c>
      <c r="O1153" t="str">
        <f t="shared" si="70"/>
        <v>Maozhu Zhen (Yŏngzhōu Shì)</v>
      </c>
      <c r="P1153" s="11" t="str">
        <f t="shared" si="71"/>
        <v>Maozhu Zhen (Yŏngzhōu Shì)</v>
      </c>
    </row>
    <row r="1154" spans="1:16" hidden="1" x14ac:dyDescent="0.25">
      <c r="A1154" t="s">
        <v>3841</v>
      </c>
      <c r="B1154" t="str">
        <f t="shared" ref="B1154:B1217" si="72">IF(COUNTIF(A:A,A1154)&gt;1,_xlfn.CONCAT(A1154," (",N1154,")"),A1154)</f>
        <v>Măpíng Nóngyè Kāifāqū</v>
      </c>
      <c r="C1154" t="str">
        <f t="shared" ref="C1154:C1217" si="73">IF(COUNTIF(B:B,B1154)&gt;1,_xlfn.CONCAT(A1154," (",M1154,")"),B1154)</f>
        <v>Măpíng Nóngyè Kāifāqū</v>
      </c>
      <c r="D1154" t="s">
        <v>3842</v>
      </c>
      <c r="E1154" t="s">
        <v>315</v>
      </c>
      <c r="F1154" t="str">
        <f>_xlfn.CONCAT(D1154,", ",H1154,", ",I1154,", ","湖南省")</f>
        <v>马坪农业开发区, 冷水滩区, 永州市, 湖南省</v>
      </c>
      <c r="G1154">
        <v>3671</v>
      </c>
      <c r="H1154" t="s">
        <v>210</v>
      </c>
      <c r="I1154" t="s">
        <v>200</v>
      </c>
      <c r="J1154" t="e">
        <f>VLOOKUP(F1154,[1]!china_towns_second__2[[Column1]:[Y]],3,FALSE)</f>
        <v>#N/A</v>
      </c>
      <c r="K1154" t="e">
        <f>VLOOKUP(F1154,[1]!china_towns_second__2[[Column1]:[Y]],2,FALSE)</f>
        <v>#N/A</v>
      </c>
      <c r="L1154" t="s">
        <v>7049</v>
      </c>
      <c r="M1154" t="str">
        <f>VLOOKUP(H1154,CHOOSE({1,2},Table2[Native],Table2[Name]),2,0)</f>
        <v>Lĕngshuĭtān Qū</v>
      </c>
      <c r="N1154" t="str">
        <f>VLOOKUP(I1154,CHOOSE({1,2},Table2[Native],Table2[Name]),2,0)</f>
        <v>Yŏngzhōu Shì</v>
      </c>
      <c r="O1154" t="str">
        <f t="shared" ref="O1154:O1217" si="74">_xlfn.CONCAT(L1154," (",N1154,")")</f>
        <v>Maping Nongye Kaifaqu (Yŏngzhōu Shì)</v>
      </c>
      <c r="P1154" s="11" t="str">
        <f t="shared" ref="P1154:P1217" si="75">IF(COUNTIF(O:O,O1154)&gt;1,_xlfn.CONCAT(L1154," (",M1154,")"),O1154)</f>
        <v>Maping Nongye Kaifaqu (Yŏngzhōu Shì)</v>
      </c>
    </row>
    <row r="1155" spans="1:16" hidden="1" x14ac:dyDescent="0.25">
      <c r="A1155" t="s">
        <v>2794</v>
      </c>
      <c r="B1155" t="str">
        <f t="shared" si="72"/>
        <v>Măpíng Xiāng</v>
      </c>
      <c r="C1155" t="str">
        <f t="shared" si="73"/>
        <v>Măpíng Xiāng</v>
      </c>
      <c r="D1155" t="s">
        <v>2795</v>
      </c>
      <c r="E1155" t="s">
        <v>280</v>
      </c>
      <c r="F1155" t="str">
        <f>_xlfn.CONCAT(D1155,", ",H1155,", ",I1155,", ","湖南省")</f>
        <v>马坪乡, 武冈市, 邵阳市, 湖南省</v>
      </c>
      <c r="G1155">
        <v>34679</v>
      </c>
      <c r="H1155" t="s">
        <v>153</v>
      </c>
      <c r="I1155" t="s">
        <v>133</v>
      </c>
      <c r="J1155" t="e">
        <f>VLOOKUP(F1155,[1]!china_towns_second__2[[Column1]:[Y]],3,FALSE)</f>
        <v>#N/A</v>
      </c>
      <c r="K1155" t="e">
        <f>VLOOKUP(F1155,[1]!china_towns_second__2[[Column1]:[Y]],2,FALSE)</f>
        <v>#N/A</v>
      </c>
      <c r="L1155" t="s">
        <v>7050</v>
      </c>
      <c r="M1155" t="str">
        <f>VLOOKUP(H1155,CHOOSE({1,2},Table2[Native],Table2[Name]),2,0)</f>
        <v>Wŭgāng Shì</v>
      </c>
      <c r="N1155" t="str">
        <f>VLOOKUP(I1155,CHOOSE({1,2},Table2[Native],Table2[Name]),2,0)</f>
        <v>Shàoyáng Shì</v>
      </c>
      <c r="O1155" t="str">
        <f t="shared" si="74"/>
        <v>Maping Xiang (Shàoyáng Shì)</v>
      </c>
      <c r="P1155" s="11" t="str">
        <f t="shared" si="75"/>
        <v>Maping Xiang (Shàoyáng Shì)</v>
      </c>
    </row>
    <row r="1156" spans="1:16" hidden="1" x14ac:dyDescent="0.25">
      <c r="A1156" t="s">
        <v>1232</v>
      </c>
      <c r="B1156" t="str">
        <f t="shared" si="72"/>
        <v>Măqiáo Zhèn [incl. Wàishā Xiāng]</v>
      </c>
      <c r="C1156" t="str">
        <f t="shared" si="73"/>
        <v>Măqiáo Zhèn [incl. Wàishā Xiāng]</v>
      </c>
      <c r="D1156" t="s">
        <v>1233</v>
      </c>
      <c r="E1156" t="s">
        <v>306</v>
      </c>
      <c r="F1156" t="str">
        <f>_xlfn.CONCAT(D1156,", ",H1156,", ",I1156,", ","湖南省")</f>
        <v>马桥镇, 汝城县, 郴州市, 湖南省</v>
      </c>
      <c r="G1156">
        <v>25878</v>
      </c>
      <c r="H1156" t="s">
        <v>62</v>
      </c>
      <c r="I1156" t="s">
        <v>48</v>
      </c>
      <c r="J1156">
        <f>VLOOKUP(F1156,[1]!china_towns_second__2[[Column1]:[Y]],3,FALSE)</f>
        <v>25.5949633031838</v>
      </c>
      <c r="K1156">
        <f>VLOOKUP(F1156,[1]!china_towns_second__2[[Column1]:[Y]],2,FALSE)</f>
        <v>113.5900908</v>
      </c>
      <c r="L1156" t="s">
        <v>7051</v>
      </c>
      <c r="M1156" t="str">
        <f>VLOOKUP(H1156,CHOOSE({1,2},Table2[Native],Table2[Name]),2,0)</f>
        <v>Rŭchéng Xiàn</v>
      </c>
      <c r="N1156" t="str">
        <f>VLOOKUP(I1156,CHOOSE({1,2},Table2[Native],Table2[Name]),2,0)</f>
        <v>Chēnzhōu Shì</v>
      </c>
      <c r="O1156" t="str">
        <f t="shared" si="74"/>
        <v>Maqiao Zhen [incl. Waisha Xiang] (Chēnzhōu Shì)</v>
      </c>
      <c r="P1156" s="11" t="str">
        <f t="shared" si="75"/>
        <v>Maqiao Zhen [incl. Waisha Xiang] (Chēnzhōu Shì)</v>
      </c>
    </row>
    <row r="1157" spans="1:16" hidden="1" x14ac:dyDescent="0.25">
      <c r="A1157" t="s">
        <v>3843</v>
      </c>
      <c r="B1157" t="str">
        <f t="shared" si="72"/>
        <v>Măshì Zhèn</v>
      </c>
      <c r="C1157" t="str">
        <f t="shared" si="73"/>
        <v>Măshì Zhèn</v>
      </c>
      <c r="D1157" t="s">
        <v>3844</v>
      </c>
      <c r="E1157" t="s">
        <v>306</v>
      </c>
      <c r="F1157" t="str">
        <f>_xlfn.CONCAT(D1157,", ",H1157,", ",I1157,", ","湖南省")</f>
        <v>码市镇, 江华瑶族自治县, 永州市, 湖南省</v>
      </c>
      <c r="G1157">
        <v>25931</v>
      </c>
      <c r="H1157" t="s">
        <v>206</v>
      </c>
      <c r="I1157" t="s">
        <v>200</v>
      </c>
      <c r="J1157">
        <f>VLOOKUP(F1157,[1]!china_towns_second__2[[Column1]:[Y]],3,FALSE)</f>
        <v>24.926134637031801</v>
      </c>
      <c r="K1157">
        <f>VLOOKUP(F1157,[1]!china_towns_second__2[[Column1]:[Y]],2,FALSE)</f>
        <v>112.0202907</v>
      </c>
      <c r="L1157" t="s">
        <v>7052</v>
      </c>
      <c r="M1157" t="str">
        <f>VLOOKUP(H1157,CHOOSE({1,2},Table2[Native],Table2[Name]),2,0)</f>
        <v>Jiānghuá Yáozú Zìzhìxiàn</v>
      </c>
      <c r="N1157" t="str">
        <f>VLOOKUP(I1157,CHOOSE({1,2},Table2[Native],Table2[Name]),2,0)</f>
        <v>Yŏngzhōu Shì</v>
      </c>
      <c r="O1157" t="str">
        <f t="shared" si="74"/>
        <v>Mashi Zhen (Yŏngzhōu Shì)</v>
      </c>
      <c r="P1157" s="11" t="str">
        <f t="shared" si="75"/>
        <v>Mashi Zhen (Yŏngzhōu Shì)</v>
      </c>
    </row>
    <row r="1158" spans="1:16" hidden="1" x14ac:dyDescent="0.25">
      <c r="A1158" t="s">
        <v>1652</v>
      </c>
      <c r="B1158" t="str">
        <f t="shared" si="72"/>
        <v>Măshuĭ Zhèn</v>
      </c>
      <c r="C1158" t="str">
        <f t="shared" si="73"/>
        <v>Măshuĭ Zhèn</v>
      </c>
      <c r="D1158" t="s">
        <v>1653</v>
      </c>
      <c r="E1158" t="s">
        <v>306</v>
      </c>
      <c r="F1158" t="str">
        <f>_xlfn.CONCAT(D1158,", ",H1158,", ",I1158,", ","湖南省")</f>
        <v>马水镇, 耒阳市, 衡阳市, 湖南省</v>
      </c>
      <c r="G1158">
        <v>19891</v>
      </c>
      <c r="H1158" t="s">
        <v>84</v>
      </c>
      <c r="I1158" t="s">
        <v>72</v>
      </c>
      <c r="J1158">
        <f>VLOOKUP(F1158,[1]!china_towns_second__2[[Column1]:[Y]],3,FALSE)</f>
        <v>26.6612718545509</v>
      </c>
      <c r="K1158">
        <f>VLOOKUP(F1158,[1]!china_towns_second__2[[Column1]:[Y]],2,FALSE)</f>
        <v>113.08274299999999</v>
      </c>
      <c r="L1158" t="s">
        <v>7053</v>
      </c>
      <c r="M1158" t="str">
        <f>VLOOKUP(H1158,CHOOSE({1,2},Table2[Native],Table2[Name]),2,0)</f>
        <v>Lĕiyáng Shì</v>
      </c>
      <c r="N1158" t="str">
        <f>VLOOKUP(I1158,CHOOSE({1,2},Table2[Native],Table2[Name]),2,0)</f>
        <v>Héngyáng Shì</v>
      </c>
      <c r="O1158" t="str">
        <f t="shared" si="74"/>
        <v>Mashui Zhen (Héngyáng Shì)</v>
      </c>
      <c r="P1158" s="11" t="str">
        <f t="shared" si="75"/>
        <v>Mashui Zhen (Héngyáng Shì)</v>
      </c>
    </row>
    <row r="1159" spans="1:16" hidden="1" x14ac:dyDescent="0.25">
      <c r="A1159" t="s">
        <v>2796</v>
      </c>
      <c r="B1159" t="str">
        <f t="shared" si="72"/>
        <v>Mátáng Miáozú Yáozú Xiāng</v>
      </c>
      <c r="C1159" t="str">
        <f t="shared" si="73"/>
        <v>Mátáng Miáozú Yáozú Xiāng</v>
      </c>
      <c r="D1159" t="s">
        <v>2797</v>
      </c>
      <c r="E1159" t="s">
        <v>280</v>
      </c>
      <c r="F1159" t="str">
        <f>_xlfn.CONCAT(D1159,", ",H1159,", ",I1159,", ","湖南省")</f>
        <v>麻塘苗族瑶族乡, 绥宁县, 邵阳市, 湖南省</v>
      </c>
      <c r="G1159">
        <v>9093</v>
      </c>
      <c r="H1159" t="s">
        <v>151</v>
      </c>
      <c r="I1159" t="s">
        <v>133</v>
      </c>
      <c r="J1159" t="e">
        <f>VLOOKUP(F1159,[1]!china_towns_second__2[[Column1]:[Y]],3,FALSE)</f>
        <v>#N/A</v>
      </c>
      <c r="K1159" t="e">
        <f>VLOOKUP(F1159,[1]!china_towns_second__2[[Column1]:[Y]],2,FALSE)</f>
        <v>#N/A</v>
      </c>
      <c r="L1159" t="s">
        <v>7054</v>
      </c>
      <c r="M1159" t="str">
        <f>VLOOKUP(H1159,CHOOSE({1,2},Table2[Native],Table2[Name]),2,0)</f>
        <v>Suíníng Xiàn</v>
      </c>
      <c r="N1159" t="str">
        <f>VLOOKUP(I1159,CHOOSE({1,2},Table2[Native],Table2[Name]),2,0)</f>
        <v>Shàoyáng Shì</v>
      </c>
      <c r="O1159" t="str">
        <f t="shared" si="74"/>
        <v>Matang Miaozu Yaozu Xiang (Shàoyáng Shì)</v>
      </c>
      <c r="P1159" s="11" t="str">
        <f t="shared" si="75"/>
        <v>Matang Miaozu Yaozu Xiang (Shàoyáng Shì)</v>
      </c>
    </row>
    <row r="1160" spans="1:16" hidden="1" x14ac:dyDescent="0.25">
      <c r="A1160" t="s">
        <v>4182</v>
      </c>
      <c r="B1160" t="str">
        <f t="shared" si="72"/>
        <v>Mátáng Zhèn</v>
      </c>
      <c r="C1160" t="str">
        <f t="shared" si="73"/>
        <v>Mátáng Zhèn</v>
      </c>
      <c r="D1160" t="s">
        <v>4183</v>
      </c>
      <c r="E1160" t="s">
        <v>306</v>
      </c>
      <c r="F1160" t="str">
        <f>_xlfn.CONCAT(D1160,", ",H1160,", ",I1160,", ","湖南省")</f>
        <v>麻塘镇, 岳阳县, 岳阳市, 湖南省</v>
      </c>
      <c r="G1160">
        <v>21349</v>
      </c>
      <c r="H1160" t="s">
        <v>236</v>
      </c>
      <c r="I1160" t="s">
        <v>221</v>
      </c>
      <c r="J1160">
        <f>VLOOKUP(F1160,[1]!china_towns_second__2[[Column1]:[Y]],3,FALSE)</f>
        <v>29.229428166418099</v>
      </c>
      <c r="K1160">
        <f>VLOOKUP(F1160,[1]!china_towns_second__2[[Column1]:[Y]],2,FALSE)</f>
        <v>113.1128525</v>
      </c>
      <c r="L1160" t="s">
        <v>7055</v>
      </c>
      <c r="M1160" t="str">
        <f>VLOOKUP(H1160,CHOOSE({1,2},Table2[Native],Table2[Name]),2,0)</f>
        <v>Yuèyáng Xiàn</v>
      </c>
      <c r="N1160" t="str">
        <f>VLOOKUP(I1160,CHOOSE({1,2},Table2[Native],Table2[Name]),2,0)</f>
        <v>Yuèyáng Shì</v>
      </c>
      <c r="O1160" t="str">
        <f t="shared" si="74"/>
        <v>Matang Zhen (Yuèyáng Shì)</v>
      </c>
      <c r="P1160" s="11" t="str">
        <f t="shared" si="75"/>
        <v>Matang Zhen (Yuèyáng Shì)</v>
      </c>
    </row>
    <row r="1161" spans="1:16" hidden="1" x14ac:dyDescent="0.25">
      <c r="A1161" t="s">
        <v>2798</v>
      </c>
      <c r="B1161" t="str">
        <f t="shared" si="72"/>
        <v>Mátángshān Xiāng</v>
      </c>
      <c r="C1161" t="str">
        <f t="shared" si="73"/>
        <v>Mátángshān Xiāng</v>
      </c>
      <c r="D1161" t="s">
        <v>2799</v>
      </c>
      <c r="E1161" t="s">
        <v>280</v>
      </c>
      <c r="F1161" t="str">
        <f>_xlfn.CONCAT(D1161,", ",H1161,", ",I1161,", ","湖南省")</f>
        <v>麻塘山乡, 隆回县, 邵阳市, 湖南省</v>
      </c>
      <c r="G1161">
        <v>13206</v>
      </c>
      <c r="H1161" t="s">
        <v>143</v>
      </c>
      <c r="I1161" t="s">
        <v>133</v>
      </c>
      <c r="J1161" t="e">
        <f>VLOOKUP(F1161,[1]!china_towns_second__2[[Column1]:[Y]],3,FALSE)</f>
        <v>#N/A</v>
      </c>
      <c r="K1161" t="e">
        <f>VLOOKUP(F1161,[1]!china_towns_second__2[[Column1]:[Y]],2,FALSE)</f>
        <v>#N/A</v>
      </c>
      <c r="L1161" t="s">
        <v>7056</v>
      </c>
      <c r="M1161" t="str">
        <f>VLOOKUP(H1161,CHOOSE({1,2},Table2[Native],Table2[Name]),2,0)</f>
        <v>Lónghuí Xiàn</v>
      </c>
      <c r="N1161" t="str">
        <f>VLOOKUP(I1161,CHOOSE({1,2},Table2[Native],Table2[Name]),2,0)</f>
        <v>Shàoyáng Shì</v>
      </c>
      <c r="O1161" t="str">
        <f t="shared" si="74"/>
        <v>Matangshan Xiang (Shàoyáng Shì)</v>
      </c>
      <c r="P1161" s="11" t="str">
        <f t="shared" si="75"/>
        <v>Matangshan Xiang (Shàoyáng Shì)</v>
      </c>
    </row>
    <row r="1162" spans="1:16" x14ac:dyDescent="0.25">
      <c r="A1162" t="s">
        <v>1234</v>
      </c>
      <c r="B1162" t="str">
        <f t="shared" si="72"/>
        <v>Mátián Zhèn</v>
      </c>
      <c r="C1162" t="str">
        <f t="shared" si="73"/>
        <v>Mátián Zhèn</v>
      </c>
      <c r="D1162" t="s">
        <v>1235</v>
      </c>
      <c r="E1162" t="s">
        <v>306</v>
      </c>
      <c r="F1162" t="str">
        <f>_xlfn.CONCAT(D1162,", ",H1162,", ",I1162,", ","湖南省")</f>
        <v>麻田镇, 宜章县, 郴州市, 湖南省</v>
      </c>
      <c r="G1162">
        <v>19826</v>
      </c>
      <c r="H1162" t="s">
        <v>66</v>
      </c>
      <c r="I1162" t="s">
        <v>48</v>
      </c>
      <c r="J1162">
        <f>VLOOKUP(F1162,[1]!china_towns_second__2[[Column1]:[Y]],3,FALSE)</f>
        <v>25.378087098501201</v>
      </c>
      <c r="K1162">
        <f>VLOOKUP(F1162,[1]!china_towns_second__2[[Column1]:[Y]],2,FALSE)</f>
        <v>112.7819763</v>
      </c>
      <c r="L1162" t="s">
        <v>7057</v>
      </c>
      <c r="M1162" t="str">
        <f>VLOOKUP(H1162,CHOOSE({1,2},Table2[Native],Table2[Name]),2,0)</f>
        <v>Yízhāng Xiàn</v>
      </c>
      <c r="N1162" t="str">
        <f>VLOOKUP(I1162,CHOOSE({1,2},Table2[Native],Table2[Name]),2,0)</f>
        <v>Chēnzhōu Shì</v>
      </c>
      <c r="O1162" t="str">
        <f t="shared" si="74"/>
        <v>Matian Zhen (Chēnzhōu Shì)</v>
      </c>
      <c r="P1162" s="11" t="str">
        <f t="shared" si="75"/>
        <v>Matian Zhen (Yízhāng Xiàn)</v>
      </c>
    </row>
    <row r="1163" spans="1:16" x14ac:dyDescent="0.25">
      <c r="A1163" t="s">
        <v>1236</v>
      </c>
      <c r="B1163" t="str">
        <f t="shared" si="72"/>
        <v>Mătián Zhèn</v>
      </c>
      <c r="C1163" t="str">
        <f t="shared" si="73"/>
        <v>Mătián Zhèn</v>
      </c>
      <c r="D1163" t="s">
        <v>1237</v>
      </c>
      <c r="E1163" t="s">
        <v>306</v>
      </c>
      <c r="F1163" t="str">
        <f>_xlfn.CONCAT(D1163,", ",H1163,", ",I1163,", ","湖南省")</f>
        <v>马田镇, 永兴县, 郴州市, 湖南省</v>
      </c>
      <c r="G1163">
        <v>69745</v>
      </c>
      <c r="H1163" t="s">
        <v>68</v>
      </c>
      <c r="I1163" t="s">
        <v>48</v>
      </c>
      <c r="J1163">
        <f>VLOOKUP(F1163,[1]!china_towns_second__2[[Column1]:[Y]],3,FALSE)</f>
        <v>26.102295999999999</v>
      </c>
      <c r="K1163">
        <f>VLOOKUP(F1163,[1]!china_towns_second__2[[Column1]:[Y]],2,FALSE)</f>
        <v>112.8876489</v>
      </c>
      <c r="L1163" t="s">
        <v>7057</v>
      </c>
      <c r="M1163" t="str">
        <f>VLOOKUP(H1163,CHOOSE({1,2},Table2[Native],Table2[Name]),2,0)</f>
        <v>Yŏngxīng Xiàn</v>
      </c>
      <c r="N1163" t="str">
        <f>VLOOKUP(I1163,CHOOSE({1,2},Table2[Native],Table2[Name]),2,0)</f>
        <v>Chēnzhōu Shì</v>
      </c>
      <c r="O1163" t="str">
        <f t="shared" si="74"/>
        <v>Matian Zhen (Chēnzhōu Shì)</v>
      </c>
      <c r="P1163" s="11" t="str">
        <f t="shared" si="75"/>
        <v>Matian Zhen (Yŏngxīng Xiàn)</v>
      </c>
    </row>
    <row r="1164" spans="1:16" hidden="1" x14ac:dyDescent="0.25">
      <c r="A1164" t="s">
        <v>1238</v>
      </c>
      <c r="B1164" t="str">
        <f t="shared" si="72"/>
        <v>Mătóulĭng Xiāng [incl. Héyèpíng Xiāng]</v>
      </c>
      <c r="C1164" t="str">
        <f t="shared" si="73"/>
        <v>Mătóulĭng Xiāng [incl. Héyèpíng Xiāng]</v>
      </c>
      <c r="D1164" t="s">
        <v>1239</v>
      </c>
      <c r="E1164" t="s">
        <v>280</v>
      </c>
      <c r="F1164" t="str">
        <f>_xlfn.CONCAT(D1164,", ",H1164,", ",I1164,", ","湖南省")</f>
        <v>马头岭乡, 苏仙区, 郴州市, 湖南省</v>
      </c>
      <c r="G1164">
        <v>18647</v>
      </c>
      <c r="H1164" t="s">
        <v>64</v>
      </c>
      <c r="I1164" t="s">
        <v>48</v>
      </c>
      <c r="J1164" t="e">
        <f>VLOOKUP(F1164,[1]!china_towns_second__2[[Column1]:[Y]],3,FALSE)</f>
        <v>#N/A</v>
      </c>
      <c r="K1164" t="e">
        <f>VLOOKUP(F1164,[1]!china_towns_second__2[[Column1]:[Y]],2,FALSE)</f>
        <v>#N/A</v>
      </c>
      <c r="L1164" t="s">
        <v>7058</v>
      </c>
      <c r="M1164" t="str">
        <f>VLOOKUP(H1164,CHOOSE({1,2},Table2[Native],Table2[Name]),2,0)</f>
        <v>Sūxiān Qū</v>
      </c>
      <c r="N1164" t="str">
        <f>VLOOKUP(I1164,CHOOSE({1,2},Table2[Native],Table2[Name]),2,0)</f>
        <v>Chēnzhōu Shì</v>
      </c>
      <c r="O1164" t="str">
        <f t="shared" si="74"/>
        <v>Matouling Xiang [incl. Heyeping Xiang] (Chēnzhōu Shì)</v>
      </c>
      <c r="P1164" s="11" t="str">
        <f t="shared" si="75"/>
        <v>Matouling Xiang [incl. Heyeping Xiang] (Chēnzhōu Shì)</v>
      </c>
    </row>
    <row r="1165" spans="1:16" hidden="1" x14ac:dyDescent="0.25">
      <c r="A1165" t="s">
        <v>503</v>
      </c>
      <c r="B1165" t="str">
        <f t="shared" si="72"/>
        <v>Mătóupū Zhèn</v>
      </c>
      <c r="C1165" t="str">
        <f t="shared" si="73"/>
        <v>Mătóupū Zhèn</v>
      </c>
      <c r="D1165" t="s">
        <v>504</v>
      </c>
      <c r="E1165" t="s">
        <v>306</v>
      </c>
      <c r="F1165" t="str">
        <f>_xlfn.CONCAT(D1165,", ",H1165,", ",I1165,", ","湖南省")</f>
        <v>码头铺镇, 澧县, 常德市, 湖南省</v>
      </c>
      <c r="G1165">
        <v>13209</v>
      </c>
      <c r="H1165" t="s">
        <v>20</v>
      </c>
      <c r="I1165" t="s">
        <v>6</v>
      </c>
      <c r="J1165">
        <f>VLOOKUP(F1165,[1]!china_towns_second__2[[Column1]:[Y]],3,FALSE)</f>
        <v>29.763939200322699</v>
      </c>
      <c r="K1165">
        <f>VLOOKUP(F1165,[1]!china_towns_second__2[[Column1]:[Y]],2,FALSE)</f>
        <v>111.4179839</v>
      </c>
      <c r="L1165" t="s">
        <v>7059</v>
      </c>
      <c r="M1165" t="str">
        <f>VLOOKUP(H1165,CHOOSE({1,2},Table2[Native],Table2[Name]),2,0)</f>
        <v>Lĭ Xiàn</v>
      </c>
      <c r="N1165" t="str">
        <f>VLOOKUP(I1165,CHOOSE({1,2},Table2[Native],Table2[Name]),2,0)</f>
        <v>Chángdé Shì</v>
      </c>
      <c r="O1165" t="str">
        <f t="shared" si="74"/>
        <v>Matoupu Zhen (Chángdé Shì)</v>
      </c>
      <c r="P1165" s="11" t="str">
        <f t="shared" si="75"/>
        <v>Matoupu Zhen (Chángdé Shì)</v>
      </c>
    </row>
    <row r="1166" spans="1:16" hidden="1" x14ac:dyDescent="0.25">
      <c r="A1166" t="s">
        <v>2800</v>
      </c>
      <c r="B1166" t="str">
        <f t="shared" si="72"/>
        <v>Mătóuqiáo Zhèn</v>
      </c>
      <c r="C1166" t="str">
        <f t="shared" si="73"/>
        <v>Mătóuqiáo Zhèn</v>
      </c>
      <c r="D1166" t="s">
        <v>2801</v>
      </c>
      <c r="E1166" t="s">
        <v>306</v>
      </c>
      <c r="F1166" t="str">
        <f>_xlfn.CONCAT(D1166,", ",H1166,", ",I1166,", ","湖南省")</f>
        <v>马头桥镇, 新宁县, 邵阳市, 湖南省</v>
      </c>
      <c r="G1166">
        <v>49745</v>
      </c>
      <c r="H1166" t="s">
        <v>155</v>
      </c>
      <c r="I1166" t="s">
        <v>133</v>
      </c>
      <c r="J1166">
        <f>VLOOKUP(F1166,[1]!china_towns_second__2[[Column1]:[Y]],3,FALSE)</f>
        <v>26.777884302419199</v>
      </c>
      <c r="K1166">
        <f>VLOOKUP(F1166,[1]!china_towns_second__2[[Column1]:[Y]],2,FALSE)</f>
        <v>111.0043194</v>
      </c>
      <c r="L1166" t="s">
        <v>7060</v>
      </c>
      <c r="M1166" t="str">
        <f>VLOOKUP(H1166,CHOOSE({1,2},Table2[Native],Table2[Name]),2,0)</f>
        <v>Xīnníng Xiàn</v>
      </c>
      <c r="N1166" t="str">
        <f>VLOOKUP(I1166,CHOOSE({1,2},Table2[Native],Table2[Name]),2,0)</f>
        <v>Shàoyáng Shì</v>
      </c>
      <c r="O1166" t="str">
        <f t="shared" si="74"/>
        <v>Matouqiao Zhen (Shàoyáng Shì)</v>
      </c>
      <c r="P1166" s="11" t="str">
        <f t="shared" si="75"/>
        <v>Matouqiao Zhen (Shàoyáng Shì)</v>
      </c>
    </row>
    <row r="1167" spans="1:16" hidden="1" x14ac:dyDescent="0.25">
      <c r="A1167" t="s">
        <v>908</v>
      </c>
      <c r="B1167" t="str">
        <f t="shared" si="72"/>
        <v>Măwángduī Jiēdào</v>
      </c>
      <c r="C1167" t="str">
        <f t="shared" si="73"/>
        <v>Măwángduī Jiēdào</v>
      </c>
      <c r="D1167" t="s">
        <v>909</v>
      </c>
      <c r="E1167" t="s">
        <v>287</v>
      </c>
      <c r="F1167" t="str">
        <f>_xlfn.CONCAT(D1167,", ",H1167,", ",I1167,", ","湖南省")</f>
        <v>马王堆街道, 芙蓉区, 长沙市, 湖南省</v>
      </c>
      <c r="G1167">
        <v>104958</v>
      </c>
      <c r="H1167" t="s">
        <v>32</v>
      </c>
      <c r="I1167" t="s">
        <v>28</v>
      </c>
      <c r="J1167">
        <f>VLOOKUP(F1167,[1]!china_towns_second__2[[Column1]:[Y]],3,FALSE)</f>
        <v>28.213753343512099</v>
      </c>
      <c r="K1167">
        <f>VLOOKUP(F1167,[1]!china_towns_second__2[[Column1]:[Y]],2,FALSE)</f>
        <v>113.0238062</v>
      </c>
      <c r="L1167" t="s">
        <v>7061</v>
      </c>
      <c r="M1167" t="str">
        <f>VLOOKUP(H1167,CHOOSE({1,2},Table2[Native],Table2[Name]),2,0)</f>
        <v>Fúróng Qū</v>
      </c>
      <c r="N1167" t="str">
        <f>VLOOKUP(I1167,CHOOSE({1,2},Table2[Native],Table2[Name]),2,0)</f>
        <v>Chángshā Shì</v>
      </c>
      <c r="O1167" t="str">
        <f t="shared" si="74"/>
        <v>Mawangdui Jiedao (Chángshā Shì)</v>
      </c>
      <c r="P1167" s="11" t="str">
        <f t="shared" si="75"/>
        <v>Mawangdui Jiedao (Chángshā Shì)</v>
      </c>
    </row>
    <row r="1168" spans="1:16" hidden="1" x14ac:dyDescent="0.25">
      <c r="A1168" t="s">
        <v>2135</v>
      </c>
      <c r="B1168" t="str">
        <f t="shared" si="72"/>
        <v>Máxīpū Zhèn</v>
      </c>
      <c r="C1168" t="str">
        <f t="shared" si="73"/>
        <v>Máxīpū Zhèn</v>
      </c>
      <c r="D1168" t="s">
        <v>2136</v>
      </c>
      <c r="E1168" t="s">
        <v>306</v>
      </c>
      <c r="F1168" t="str">
        <f>_xlfn.CONCAT(D1168,", ",H1168,", ",I1168,", ","湖南省")</f>
        <v>麻溪铺镇, 沅陵县, 怀化市, 湖南省</v>
      </c>
      <c r="G1168">
        <v>16383</v>
      </c>
      <c r="H1168" t="s">
        <v>115</v>
      </c>
      <c r="I1168" t="s">
        <v>95</v>
      </c>
      <c r="J1168">
        <f>VLOOKUP(F1168,[1]!china_towns_second__2[[Column1]:[Y]],3,FALSE)</f>
        <v>28.3160061648043</v>
      </c>
      <c r="K1168">
        <f>VLOOKUP(F1168,[1]!china_towns_second__2[[Column1]:[Y]],2,FALSE)</f>
        <v>110.3660156</v>
      </c>
      <c r="L1168" t="s">
        <v>7062</v>
      </c>
      <c r="M1168" t="str">
        <f>VLOOKUP(H1168,CHOOSE({1,2},Table2[Native],Table2[Name]),2,0)</f>
        <v>Yuánlíng Xiàn</v>
      </c>
      <c r="N1168" t="str">
        <f>VLOOKUP(I1168,CHOOSE({1,2},Table2[Native],Table2[Name]),2,0)</f>
        <v>Huáihuà Shì</v>
      </c>
      <c r="O1168" t="str">
        <f t="shared" si="74"/>
        <v>Maxipu Zhen (Huáihuà Shì)</v>
      </c>
      <c r="P1168" s="11" t="str">
        <f t="shared" si="75"/>
        <v>Maxipu Zhen (Huáihuà Shì)</v>
      </c>
    </row>
    <row r="1169" spans="1:16" hidden="1" x14ac:dyDescent="0.25">
      <c r="A1169" t="s">
        <v>2137</v>
      </c>
      <c r="B1169" t="str">
        <f t="shared" si="72"/>
        <v>Máyīngtáng Xiāng</v>
      </c>
      <c r="C1169" t="str">
        <f t="shared" si="73"/>
        <v>Máyīngtáng Xiāng</v>
      </c>
      <c r="D1169" t="s">
        <v>2138</v>
      </c>
      <c r="E1169" t="s">
        <v>280</v>
      </c>
      <c r="F1169" t="str">
        <f>_xlfn.CONCAT(D1169,", ",H1169,", ",I1169,", ","湖南省")</f>
        <v>麻缨塘乡, 芷江侗族自治县, 怀化市, 湖南省</v>
      </c>
      <c r="G1169">
        <v>13579</v>
      </c>
      <c r="H1169" t="s">
        <v>117</v>
      </c>
      <c r="I1169" t="s">
        <v>95</v>
      </c>
      <c r="J1169" t="e">
        <f>VLOOKUP(F1169,[1]!china_towns_second__2[[Column1]:[Y]],3,FALSE)</f>
        <v>#N/A</v>
      </c>
      <c r="K1169" t="e">
        <f>VLOOKUP(F1169,[1]!china_towns_second__2[[Column1]:[Y]],2,FALSE)</f>
        <v>#N/A</v>
      </c>
      <c r="L1169" t="s">
        <v>7063</v>
      </c>
      <c r="M1169" t="str">
        <f>VLOOKUP(H1169,CHOOSE({1,2},Table2[Native],Table2[Name]),2,0)</f>
        <v>Zhĭjiāng Dòngzú Zìzhìxiàn</v>
      </c>
      <c r="N1169" t="str">
        <f>VLOOKUP(I1169,CHOOSE({1,2},Table2[Native],Table2[Name]),2,0)</f>
        <v>Huáihuà Shì</v>
      </c>
      <c r="O1169" t="str">
        <f t="shared" si="74"/>
        <v>Mayingtang Xiang (Huáihuà Shì)</v>
      </c>
      <c r="P1169" s="11" t="str">
        <f t="shared" si="75"/>
        <v>Mayingtang Xiang (Huáihuà Shì)</v>
      </c>
    </row>
    <row r="1170" spans="1:16" hidden="1" x14ac:dyDescent="0.25">
      <c r="A1170" t="s">
        <v>505</v>
      </c>
      <c r="B1170" t="str">
        <f t="shared" si="72"/>
        <v>Măzōnglĭng Zhèn</v>
      </c>
      <c r="C1170" t="str">
        <f t="shared" si="73"/>
        <v>Măzōnglĭng Zhèn</v>
      </c>
      <c r="D1170" t="s">
        <v>506</v>
      </c>
      <c r="E1170" t="s">
        <v>306</v>
      </c>
      <c r="F1170" t="str">
        <f>_xlfn.CONCAT(D1170,", ",H1170,", ",I1170,", ","湖南省")</f>
        <v>马鬃岭镇, 桃源县, 常德市, 湖南省</v>
      </c>
      <c r="G1170">
        <v>19272</v>
      </c>
      <c r="H1170" t="s">
        <v>24</v>
      </c>
      <c r="I1170" t="s">
        <v>6</v>
      </c>
      <c r="J1170">
        <f>VLOOKUP(F1170,[1]!china_towns_second__2[[Column1]:[Y]],3,FALSE)</f>
        <v>29.234660751463501</v>
      </c>
      <c r="K1170">
        <f>VLOOKUP(F1170,[1]!china_towns_second__2[[Column1]:[Y]],2,FALSE)</f>
        <v>111.4407444</v>
      </c>
      <c r="L1170" t="s">
        <v>7064</v>
      </c>
      <c r="M1170" t="str">
        <f>VLOOKUP(H1170,CHOOSE({1,2},Table2[Native],Table2[Name]),2,0)</f>
        <v>Táoyuán Xiàn</v>
      </c>
      <c r="N1170" t="str">
        <f>VLOOKUP(I1170,CHOOSE({1,2},Table2[Native],Table2[Name]),2,0)</f>
        <v>Chángdé Shì</v>
      </c>
      <c r="O1170" t="str">
        <f t="shared" si="74"/>
        <v>Mazongling Zhen (Chángdé Shì)</v>
      </c>
      <c r="P1170" s="11" t="str">
        <f t="shared" si="75"/>
        <v>Mazongling Zhen (Chángdé Shì)</v>
      </c>
    </row>
    <row r="1171" spans="1:16" hidden="1" x14ac:dyDescent="0.25">
      <c r="A1171" t="s">
        <v>3534</v>
      </c>
      <c r="B1171" t="str">
        <f t="shared" si="72"/>
        <v>Méichéng Zhèn</v>
      </c>
      <c r="C1171" t="str">
        <f t="shared" si="73"/>
        <v>Méichéng Zhèn</v>
      </c>
      <c r="D1171" t="s">
        <v>3535</v>
      </c>
      <c r="E1171" t="s">
        <v>306</v>
      </c>
      <c r="F1171" t="str">
        <f>_xlfn.CONCAT(D1171,", ",H1171,", ",I1171,", ","湖南省")</f>
        <v>梅城镇, 安化县, 益阳市, 湖南省</v>
      </c>
      <c r="G1171">
        <v>75007</v>
      </c>
      <c r="H1171" t="s">
        <v>190</v>
      </c>
      <c r="I1171" t="s">
        <v>188</v>
      </c>
      <c r="J1171">
        <f>VLOOKUP(F1171,[1]!china_towns_second__2[[Column1]:[Y]],3,FALSE)</f>
        <v>28.150930555937599</v>
      </c>
      <c r="K1171">
        <f>VLOOKUP(F1171,[1]!china_towns_second__2[[Column1]:[Y]],2,FALSE)</f>
        <v>111.6282822</v>
      </c>
      <c r="L1171" t="s">
        <v>7065</v>
      </c>
      <c r="M1171" t="str">
        <f>VLOOKUP(H1171,CHOOSE({1,2},Table2[Native],Table2[Name]),2,0)</f>
        <v>Ānhuà Xiàn</v>
      </c>
      <c r="N1171" t="str">
        <f>VLOOKUP(I1171,CHOOSE({1,2},Table2[Native],Table2[Name]),2,0)</f>
        <v>Yìyáng Shì</v>
      </c>
      <c r="O1171" t="str">
        <f t="shared" si="74"/>
        <v>Meicheng Zhen (Yìyáng Shì)</v>
      </c>
      <c r="P1171" s="11" t="str">
        <f t="shared" si="75"/>
        <v>Meicheng Zhen (Yìyáng Shì)</v>
      </c>
    </row>
    <row r="1172" spans="1:16" hidden="1" x14ac:dyDescent="0.25">
      <c r="A1172" t="s">
        <v>3845</v>
      </c>
      <c r="B1172" t="str">
        <f t="shared" si="72"/>
        <v>Méihuā Zhèn</v>
      </c>
      <c r="C1172" t="str">
        <f t="shared" si="73"/>
        <v>Méihuā Zhèn</v>
      </c>
      <c r="D1172" t="s">
        <v>3846</v>
      </c>
      <c r="E1172" t="s">
        <v>306</v>
      </c>
      <c r="F1172" t="str">
        <f>_xlfn.CONCAT(D1172,", ",H1172,", ",I1172,", ","湖南省")</f>
        <v>梅花镇, 道县, 永州市, 湖南省</v>
      </c>
      <c r="G1172">
        <v>33328</v>
      </c>
      <c r="H1172" t="s">
        <v>202</v>
      </c>
      <c r="I1172" t="s">
        <v>200</v>
      </c>
      <c r="J1172">
        <f>VLOOKUP(F1172,[1]!china_towns_second__2[[Column1]:[Y]],3,FALSE)</f>
        <v>25.6380047649413</v>
      </c>
      <c r="K1172">
        <f>VLOOKUP(F1172,[1]!china_towns_second__2[[Column1]:[Y]],2,FALSE)</f>
        <v>111.59775089999999</v>
      </c>
      <c r="L1172" t="s">
        <v>7066</v>
      </c>
      <c r="M1172" t="str">
        <f>VLOOKUP(H1172,CHOOSE({1,2},Table2[Native],Table2[Name]),2,0)</f>
        <v>Dào Xiàn</v>
      </c>
      <c r="N1172" t="str">
        <f>VLOOKUP(I1172,CHOOSE({1,2},Table2[Native],Table2[Name]),2,0)</f>
        <v>Yŏngzhōu Shì</v>
      </c>
      <c r="O1172" t="str">
        <f t="shared" si="74"/>
        <v>Meihua Zhen (Yŏngzhōu Shì)</v>
      </c>
      <c r="P1172" s="11" t="str">
        <f t="shared" si="75"/>
        <v>Meihua Zhen (Yŏngzhōu Shì)</v>
      </c>
    </row>
    <row r="1173" spans="1:16" hidden="1" x14ac:dyDescent="0.25">
      <c r="A1173" t="s">
        <v>2489</v>
      </c>
      <c r="B1173" t="str">
        <f t="shared" si="72"/>
        <v>Méijiāng Zhèn</v>
      </c>
      <c r="C1173" t="str">
        <f t="shared" si="73"/>
        <v>Méijiāng Zhèn</v>
      </c>
      <c r="D1173" t="s">
        <v>2490</v>
      </c>
      <c r="E1173" t="s">
        <v>306</v>
      </c>
      <c r="F1173" t="str">
        <f>_xlfn.CONCAT(D1173,", ",H1173,", ",I1173,", ","湖南省")</f>
        <v>湄江镇, 涟源市, 娄底市, 湖南省</v>
      </c>
      <c r="G1173">
        <v>45212</v>
      </c>
      <c r="H1173" t="s">
        <v>125</v>
      </c>
      <c r="I1173" t="s">
        <v>121</v>
      </c>
      <c r="J1173">
        <f>VLOOKUP(F1173,[1]!china_towns_second__2[[Column1]:[Y]],3,FALSE)</f>
        <v>27.900905126236001</v>
      </c>
      <c r="K1173">
        <f>VLOOKUP(F1173,[1]!china_towns_second__2[[Column1]:[Y]],2,FALSE)</f>
        <v>111.7273009</v>
      </c>
      <c r="L1173" t="s">
        <v>7067</v>
      </c>
      <c r="M1173" t="str">
        <f>VLOOKUP(H1173,CHOOSE({1,2},Table2[Native],Table2[Name]),2,0)</f>
        <v>Liányuán Shì</v>
      </c>
      <c r="N1173" t="str">
        <f>VLOOKUP(I1173,CHOOSE({1,2},Table2[Native],Table2[Name]),2,0)</f>
        <v>Lóudĭ Shì</v>
      </c>
      <c r="O1173" t="str">
        <f t="shared" si="74"/>
        <v>Meijiang Zhen (Lóudĭ Shì)</v>
      </c>
      <c r="P1173" s="11" t="str">
        <f t="shared" si="75"/>
        <v>Meijiang Zhen (Lóudĭ Shì)</v>
      </c>
    </row>
    <row r="1174" spans="1:16" hidden="1" x14ac:dyDescent="0.25">
      <c r="A1174" t="s">
        <v>3044</v>
      </c>
      <c r="B1174" t="str">
        <f t="shared" si="72"/>
        <v>Méilínqiáo Zhèn</v>
      </c>
      <c r="C1174" t="str">
        <f t="shared" si="73"/>
        <v>Méilínqiáo Zhèn</v>
      </c>
      <c r="D1174" t="s">
        <v>3045</v>
      </c>
      <c r="E1174" t="s">
        <v>306</v>
      </c>
      <c r="F1174" t="str">
        <f>_xlfn.CONCAT(D1174,", ",H1174,", ",I1174,", ","湖南省")</f>
        <v>梅林桥镇, 湘潭县, 湘潭市, 湖南省</v>
      </c>
      <c r="G1174">
        <v>39632</v>
      </c>
      <c r="H1174" t="s">
        <v>163</v>
      </c>
      <c r="I1174" t="s">
        <v>159</v>
      </c>
      <c r="J1174">
        <f>VLOOKUP(F1174,[1]!china_towns_second__2[[Column1]:[Y]],3,FALSE)</f>
        <v>27.712626100739701</v>
      </c>
      <c r="K1174">
        <f>VLOOKUP(F1174,[1]!china_towns_second__2[[Column1]:[Y]],2,FALSE)</f>
        <v>112.9383795</v>
      </c>
      <c r="L1174" t="s">
        <v>7068</v>
      </c>
      <c r="M1174" t="str">
        <f>VLOOKUP(H1174,CHOOSE({1,2},Table2[Native],Table2[Name]),2,0)</f>
        <v>Xiāngtán Xiàn</v>
      </c>
      <c r="N1174" t="str">
        <f>VLOOKUP(I1174,CHOOSE({1,2},Table2[Native],Table2[Name]),2,0)</f>
        <v>Xiāngtán Shì</v>
      </c>
      <c r="O1174" t="str">
        <f t="shared" si="74"/>
        <v>Meilinqiao Zhen (Xiāngtán Shì)</v>
      </c>
      <c r="P1174" s="11" t="str">
        <f t="shared" si="75"/>
        <v>Meilinqiao Zhen (Xiāngtán Shì)</v>
      </c>
    </row>
    <row r="1175" spans="1:16" hidden="1" x14ac:dyDescent="0.25">
      <c r="A1175" t="s">
        <v>2802</v>
      </c>
      <c r="B1175" t="str">
        <f t="shared" si="72"/>
        <v>Méipíng Xiāng</v>
      </c>
      <c r="C1175" t="str">
        <f t="shared" si="73"/>
        <v>Méipíng Xiāng</v>
      </c>
      <c r="D1175" t="s">
        <v>2803</v>
      </c>
      <c r="E1175" t="s">
        <v>280</v>
      </c>
      <c r="F1175" t="str">
        <f>_xlfn.CONCAT(D1175,", ",H1175,", ",I1175,", ","湖南省")</f>
        <v>梅坪乡, 绥宁县, 邵阳市, 湖南省</v>
      </c>
      <c r="G1175">
        <v>2597</v>
      </c>
      <c r="H1175" t="s">
        <v>151</v>
      </c>
      <c r="I1175" t="s">
        <v>133</v>
      </c>
      <c r="J1175" t="e">
        <f>VLOOKUP(F1175,[1]!china_towns_second__2[[Column1]:[Y]],3,FALSE)</f>
        <v>#N/A</v>
      </c>
      <c r="K1175" t="e">
        <f>VLOOKUP(F1175,[1]!china_towns_second__2[[Column1]:[Y]],2,FALSE)</f>
        <v>#N/A</v>
      </c>
      <c r="L1175" t="s">
        <v>7069</v>
      </c>
      <c r="M1175" t="str">
        <f>VLOOKUP(H1175,CHOOSE({1,2},Table2[Native],Table2[Name]),2,0)</f>
        <v>Suíníng Xiàn</v>
      </c>
      <c r="N1175" t="str">
        <f>VLOOKUP(I1175,CHOOSE({1,2},Table2[Native],Table2[Name]),2,0)</f>
        <v>Shàoyáng Shì</v>
      </c>
      <c r="O1175" t="str">
        <f t="shared" si="74"/>
        <v>Meiping Xiang (Shàoyáng Shì)</v>
      </c>
      <c r="P1175" s="11" t="str">
        <f t="shared" si="75"/>
        <v>Meiping Xiang (Shàoyáng Shì)</v>
      </c>
    </row>
    <row r="1176" spans="1:16" hidden="1" x14ac:dyDescent="0.25">
      <c r="A1176" t="s">
        <v>3046</v>
      </c>
      <c r="B1176" t="str">
        <f t="shared" si="72"/>
        <v>Méiqiáo Zhèn</v>
      </c>
      <c r="C1176" t="str">
        <f t="shared" si="73"/>
        <v>Méiqiáo Zhèn</v>
      </c>
      <c r="D1176" t="s">
        <v>3047</v>
      </c>
      <c r="E1176" t="s">
        <v>306</v>
      </c>
      <c r="F1176" t="str">
        <f>_xlfn.CONCAT(D1176,", ",H1176,", ",I1176,", ","湖南省")</f>
        <v>梅桥镇, 湘乡市, 湘潭市, 湖南省</v>
      </c>
      <c r="G1176">
        <v>40507</v>
      </c>
      <c r="H1176" t="s">
        <v>165</v>
      </c>
      <c r="I1176" t="s">
        <v>159</v>
      </c>
      <c r="J1176">
        <f>VLOOKUP(F1176,[1]!china_towns_second__2[[Column1]:[Y]],3,FALSE)</f>
        <v>27.638513629314399</v>
      </c>
      <c r="K1176">
        <f>VLOOKUP(F1176,[1]!china_towns_second__2[[Column1]:[Y]],2,FALSE)</f>
        <v>112.5465478</v>
      </c>
      <c r="L1176" t="s">
        <v>7070</v>
      </c>
      <c r="M1176" t="str">
        <f>VLOOKUP(H1176,CHOOSE({1,2},Table2[Native],Table2[Name]),2,0)</f>
        <v>Xiāngxiāng Shì</v>
      </c>
      <c r="N1176" t="str">
        <f>VLOOKUP(I1176,CHOOSE({1,2},Table2[Native],Table2[Name]),2,0)</f>
        <v>Xiāngtán Shì</v>
      </c>
      <c r="O1176" t="str">
        <f t="shared" si="74"/>
        <v>Meiqiao Zhen (Xiāngtán Shì)</v>
      </c>
      <c r="P1176" s="11" t="str">
        <f t="shared" si="75"/>
        <v>Meiqiao Zhen (Xiāngtán Shì)</v>
      </c>
    </row>
    <row r="1177" spans="1:16" hidden="1" x14ac:dyDescent="0.25">
      <c r="A1177" t="s">
        <v>910</v>
      </c>
      <c r="B1177" t="str">
        <f t="shared" si="72"/>
        <v>Méitànbà Zhèn</v>
      </c>
      <c r="C1177" t="str">
        <f t="shared" si="73"/>
        <v>Méitànbà Zhèn</v>
      </c>
      <c r="D1177" t="s">
        <v>911</v>
      </c>
      <c r="E1177" t="s">
        <v>306</v>
      </c>
      <c r="F1177" t="str">
        <f>_xlfn.CONCAT(D1177,", ",H1177,", ",I1177,", ","湖南省")</f>
        <v>煤炭坝镇, 宁乡市, 长沙市, 湖南省</v>
      </c>
      <c r="G1177">
        <v>42285</v>
      </c>
      <c r="H1177" t="s">
        <v>38</v>
      </c>
      <c r="I1177" t="s">
        <v>28</v>
      </c>
      <c r="J1177">
        <f>VLOOKUP(F1177,[1]!china_towns_second__2[[Column1]:[Y]],3,FALSE)</f>
        <v>28.260283739632701</v>
      </c>
      <c r="K1177">
        <f>VLOOKUP(F1177,[1]!china_towns_second__2[[Column1]:[Y]],2,FALSE)</f>
        <v>112.3882993</v>
      </c>
      <c r="L1177" t="s">
        <v>7071</v>
      </c>
      <c r="M1177" t="str">
        <f>VLOOKUP(H1177,CHOOSE({1,2},Table2[Native],Table2[Name]),2,0)</f>
        <v>Níngxiāng Shì</v>
      </c>
      <c r="N1177" t="str">
        <f>VLOOKUP(I1177,CHOOSE({1,2},Table2[Native],Table2[Name]),2,0)</f>
        <v>Chángshā Shì</v>
      </c>
      <c r="O1177" t="str">
        <f t="shared" si="74"/>
        <v>Meitanba Zhen (Chángshā Shì)</v>
      </c>
      <c r="P1177" s="11" t="str">
        <f t="shared" si="75"/>
        <v>Meitanba Zhen (Chángshā Shì)</v>
      </c>
    </row>
    <row r="1178" spans="1:16" hidden="1" x14ac:dyDescent="0.25">
      <c r="A1178" t="s">
        <v>1240</v>
      </c>
      <c r="B1178" t="str">
        <f t="shared" si="72"/>
        <v>Méitián Zhèn</v>
      </c>
      <c r="C1178" t="str">
        <f t="shared" si="73"/>
        <v>Méitián Zhèn</v>
      </c>
      <c r="D1178" t="s">
        <v>1241</v>
      </c>
      <c r="E1178" t="s">
        <v>306</v>
      </c>
      <c r="F1178" t="str">
        <f>_xlfn.CONCAT(D1178,", ",H1178,", ",I1178,", ","湖南省")</f>
        <v>梅田镇, 宜章县, 郴州市, 湖南省</v>
      </c>
      <c r="G1178">
        <v>32805</v>
      </c>
      <c r="H1178" t="s">
        <v>66</v>
      </c>
      <c r="I1178" t="s">
        <v>48</v>
      </c>
      <c r="J1178">
        <f>VLOOKUP(F1178,[1]!china_towns_second__2[[Column1]:[Y]],3,FALSE)</f>
        <v>25.316203512194001</v>
      </c>
      <c r="K1178">
        <f>VLOOKUP(F1178,[1]!china_towns_second__2[[Column1]:[Y]],2,FALSE)</f>
        <v>112.83224679999999</v>
      </c>
      <c r="L1178" t="s">
        <v>7072</v>
      </c>
      <c r="M1178" t="str">
        <f>VLOOKUP(H1178,CHOOSE({1,2},Table2[Native],Table2[Name]),2,0)</f>
        <v>Yízhāng Xiàn</v>
      </c>
      <c r="N1178" t="str">
        <f>VLOOKUP(I1178,CHOOSE({1,2},Table2[Native],Table2[Name]),2,0)</f>
        <v>Chēnzhōu Shì</v>
      </c>
      <c r="O1178" t="str">
        <f t="shared" si="74"/>
        <v>Meitian Zhen (Chēnzhōu Shì)</v>
      </c>
      <c r="P1178" s="11" t="str">
        <f t="shared" si="75"/>
        <v>Meitian Zhen (Chēnzhōu Shì)</v>
      </c>
    </row>
    <row r="1179" spans="1:16" hidden="1" x14ac:dyDescent="0.25">
      <c r="A1179" t="s">
        <v>4184</v>
      </c>
      <c r="B1179" t="str">
        <f t="shared" si="72"/>
        <v>Méitiánhú Zhèn</v>
      </c>
      <c r="C1179" t="str">
        <f t="shared" si="73"/>
        <v>Méitiánhú Zhèn</v>
      </c>
      <c r="D1179" t="s">
        <v>4185</v>
      </c>
      <c r="E1179" t="s">
        <v>306</v>
      </c>
      <c r="F1179" t="str">
        <f>_xlfn.CONCAT(D1179,", ",H1179,", ",I1179,", ","湖南省")</f>
        <v>梅田湖镇, 华容县, 岳阳市, 湖南省</v>
      </c>
      <c r="G1179">
        <v>17839</v>
      </c>
      <c r="H1179" t="s">
        <v>223</v>
      </c>
      <c r="I1179" t="s">
        <v>221</v>
      </c>
      <c r="J1179">
        <f>VLOOKUP(F1179,[1]!china_towns_second__2[[Column1]:[Y]],3,FALSE)</f>
        <v>29.501863080548901</v>
      </c>
      <c r="K1179">
        <f>VLOOKUP(F1179,[1]!china_towns_second__2[[Column1]:[Y]],2,FALSE)</f>
        <v>112.3391934</v>
      </c>
      <c r="L1179" t="s">
        <v>7073</v>
      </c>
      <c r="M1179" t="str">
        <f>VLOOKUP(H1179,CHOOSE({1,2},Table2[Native],Table2[Name]),2,0)</f>
        <v>Huáróng Xiàn</v>
      </c>
      <c r="N1179" t="str">
        <f>VLOOKUP(I1179,CHOOSE({1,2},Table2[Native],Table2[Name]),2,0)</f>
        <v>Yuèyáng Shì</v>
      </c>
      <c r="O1179" t="str">
        <f t="shared" si="74"/>
        <v>Meitianhu Zhen (Yuèyáng Shì)</v>
      </c>
      <c r="P1179" s="11" t="str">
        <f t="shared" si="75"/>
        <v>Meitianhu Zhen (Yuèyáng Shì)</v>
      </c>
    </row>
    <row r="1180" spans="1:16" hidden="1" x14ac:dyDescent="0.25">
      <c r="A1180" t="s">
        <v>3847</v>
      </c>
      <c r="B1180" t="str">
        <f t="shared" si="72"/>
        <v>Méiwān Jiēdào</v>
      </c>
      <c r="C1180" t="str">
        <f t="shared" si="73"/>
        <v>Méiwān Jiēdào</v>
      </c>
      <c r="D1180" t="s">
        <v>3848</v>
      </c>
      <c r="E1180" t="s">
        <v>287</v>
      </c>
      <c r="F1180" t="str">
        <f>_xlfn.CONCAT(D1180,", ",H1180,", ",I1180,", ","湖南省")</f>
        <v>梅湾街道, 冷水滩区, 永州市, 湖南省</v>
      </c>
      <c r="G1180">
        <v>60265</v>
      </c>
      <c r="H1180" t="s">
        <v>210</v>
      </c>
      <c r="I1180" t="s">
        <v>200</v>
      </c>
      <c r="J1180">
        <f>VLOOKUP(F1180,[1]!china_towns_second__2[[Column1]:[Y]],3,FALSE)</f>
        <v>26.4398866618195</v>
      </c>
      <c r="K1180">
        <f>VLOOKUP(F1180,[1]!china_towns_second__2[[Column1]:[Y]],2,FALSE)</f>
        <v>111.6183556</v>
      </c>
      <c r="L1180" t="s">
        <v>7074</v>
      </c>
      <c r="M1180" t="str">
        <f>VLOOKUP(H1180,CHOOSE({1,2},Table2[Native],Table2[Name]),2,0)</f>
        <v>Lĕngshuĭtān Qū</v>
      </c>
      <c r="N1180" t="str">
        <f>VLOOKUP(I1180,CHOOSE({1,2},Table2[Native],Table2[Name]),2,0)</f>
        <v>Yŏngzhōu Shì</v>
      </c>
      <c r="O1180" t="str">
        <f t="shared" si="74"/>
        <v>Meiwan Jiedao (Yŏngzhōu Shì)</v>
      </c>
      <c r="P1180" s="11" t="str">
        <f t="shared" si="75"/>
        <v>Meiwan Jiedao (Yŏngzhōu Shì)</v>
      </c>
    </row>
    <row r="1181" spans="1:16" hidden="1" x14ac:dyDescent="0.25">
      <c r="A1181" t="s">
        <v>3849</v>
      </c>
      <c r="B1181" t="str">
        <f t="shared" si="72"/>
        <v>Méixī Zhèn</v>
      </c>
      <c r="C1181" t="str">
        <f t="shared" si="73"/>
        <v>Méixī Zhèn</v>
      </c>
      <c r="D1181" t="s">
        <v>3850</v>
      </c>
      <c r="E1181" t="s">
        <v>306</v>
      </c>
      <c r="F1181" t="str">
        <f>_xlfn.CONCAT(D1181,", ",H1181,", ",I1181,", ","湖南省")</f>
        <v>梅溪镇, 祁阳市, 永州市, 湖南省</v>
      </c>
      <c r="G1181">
        <v>21897</v>
      </c>
      <c r="H1181" t="s">
        <v>215</v>
      </c>
      <c r="I1181" t="s">
        <v>200</v>
      </c>
      <c r="J1181">
        <f>VLOOKUP(F1181,[1]!china_towns_second__2[[Column1]:[Y]],3,FALSE)</f>
        <v>26.546143744990299</v>
      </c>
      <c r="K1181">
        <f>VLOOKUP(F1181,[1]!china_towns_second__2[[Column1]:[Y]],2,FALSE)</f>
        <v>112.09150459999999</v>
      </c>
      <c r="L1181" t="s">
        <v>7075</v>
      </c>
      <c r="M1181" t="str">
        <f>VLOOKUP(H1181,CHOOSE({1,2},Table2[Native],Table2[Name]),2,0)</f>
        <v>Qíyáng Shì</v>
      </c>
      <c r="N1181" t="str">
        <f>VLOOKUP(I1181,CHOOSE({1,2},Table2[Native],Table2[Name]),2,0)</f>
        <v>Yŏngzhōu Shì</v>
      </c>
      <c r="O1181" t="str">
        <f t="shared" si="74"/>
        <v>Meixi Zhen (Yŏngzhōu Shì)</v>
      </c>
      <c r="P1181" s="11" t="str">
        <f t="shared" si="75"/>
        <v>Meixi Zhen (Yŏngzhōu Shì)</v>
      </c>
    </row>
    <row r="1182" spans="1:16" hidden="1" x14ac:dyDescent="0.25">
      <c r="A1182" t="s">
        <v>4186</v>
      </c>
      <c r="B1182" t="str">
        <f t="shared" si="72"/>
        <v>Méixiān Zhèn</v>
      </c>
      <c r="C1182" t="str">
        <f t="shared" si="73"/>
        <v>Méixiān Zhèn</v>
      </c>
      <c r="D1182" t="s">
        <v>4187</v>
      </c>
      <c r="E1182" t="s">
        <v>306</v>
      </c>
      <c r="F1182" t="str">
        <f>_xlfn.CONCAT(D1182,", ",H1182,", ",I1182,", ","湖南省")</f>
        <v>梅仙镇, 平江县, 岳阳市, 湖南省</v>
      </c>
      <c r="G1182">
        <v>60489</v>
      </c>
      <c r="H1182" t="s">
        <v>230</v>
      </c>
      <c r="I1182" t="s">
        <v>221</v>
      </c>
      <c r="J1182">
        <f>VLOOKUP(F1182,[1]!china_towns_second__2[[Column1]:[Y]],3,FALSE)</f>
        <v>28.842197548225698</v>
      </c>
      <c r="K1182">
        <f>VLOOKUP(F1182,[1]!china_towns_second__2[[Column1]:[Y]],2,FALSE)</f>
        <v>113.61865709999999</v>
      </c>
      <c r="L1182" t="s">
        <v>7076</v>
      </c>
      <c r="M1182" t="str">
        <f>VLOOKUP(H1182,CHOOSE({1,2},Table2[Native],Table2[Name]),2,0)</f>
        <v>Píngjiāng Xiàn</v>
      </c>
      <c r="N1182" t="str">
        <f>VLOOKUP(I1182,CHOOSE({1,2},Table2[Native],Table2[Name]),2,0)</f>
        <v>Yuèyáng Shì</v>
      </c>
      <c r="O1182" t="str">
        <f t="shared" si="74"/>
        <v>Meixian Zhen (Yuèyáng Shì)</v>
      </c>
      <c r="P1182" s="11" t="str">
        <f t="shared" si="75"/>
        <v>Meixian Zhen (Yuèyáng Shì)</v>
      </c>
    </row>
    <row r="1183" spans="1:16" hidden="1" x14ac:dyDescent="0.25">
      <c r="A1183" t="s">
        <v>912</v>
      </c>
      <c r="B1183" t="str">
        <f t="shared" si="72"/>
        <v>Méixīhú Jiēdào</v>
      </c>
      <c r="C1183" t="str">
        <f t="shared" si="73"/>
        <v>Méixīhú Jiēdào</v>
      </c>
      <c r="D1183" t="s">
        <v>913</v>
      </c>
      <c r="E1183" t="s">
        <v>287</v>
      </c>
      <c r="F1183" t="str">
        <f>_xlfn.CONCAT(D1183,", ",H1183,", ",I1183,", ","湖南省")</f>
        <v>梅溪湖街道, 岳麓区, 长沙市, 湖南省</v>
      </c>
      <c r="G1183">
        <v>8071</v>
      </c>
      <c r="H1183" t="s">
        <v>44</v>
      </c>
      <c r="I1183" t="s">
        <v>28</v>
      </c>
      <c r="J1183">
        <f>VLOOKUP(F1183,[1]!china_towns_second__2[[Column1]:[Y]],3,FALSE)</f>
        <v>28.181799528860601</v>
      </c>
      <c r="K1183">
        <f>VLOOKUP(F1183,[1]!china_towns_second__2[[Column1]:[Y]],2,FALSE)</f>
        <v>112.87752810000001</v>
      </c>
      <c r="L1183" t="s">
        <v>7077</v>
      </c>
      <c r="M1183" t="str">
        <f>VLOOKUP(H1183,CHOOSE({1,2},Table2[Native],Table2[Name]),2,0)</f>
        <v>Yuèlù Qū</v>
      </c>
      <c r="N1183" t="str">
        <f>VLOOKUP(I1183,CHOOSE({1,2},Table2[Native],Table2[Name]),2,0)</f>
        <v>Chángshā Shì</v>
      </c>
      <c r="O1183" t="str">
        <f t="shared" si="74"/>
        <v>Meixihu Jiedao (Chángshā Shì)</v>
      </c>
      <c r="P1183" s="11" t="str">
        <f t="shared" si="75"/>
        <v>Meixihu Jiedao (Chángshā Shì)</v>
      </c>
    </row>
    <row r="1184" spans="1:16" hidden="1" x14ac:dyDescent="0.25">
      <c r="A1184" t="s">
        <v>3292</v>
      </c>
      <c r="B1184" t="str">
        <f t="shared" si="72"/>
        <v>Mĕngbì Xiāng</v>
      </c>
      <c r="C1184" t="str">
        <f t="shared" si="73"/>
        <v>Mĕngbì Xiāng</v>
      </c>
      <c r="D1184" t="s">
        <v>3293</v>
      </c>
      <c r="E1184" t="s">
        <v>280</v>
      </c>
      <c r="F1184" t="str">
        <f>_xlfn.CONCAT(D1184,", ",H1184,", ",I1184,", ","湖南省")</f>
        <v>猛必乡, 龙山县, 湘西土家族苗族自治州, 湖南省</v>
      </c>
      <c r="G1184">
        <v>3789</v>
      </c>
      <c r="H1184" t="s">
        <v>182</v>
      </c>
      <c r="I1184" t="s">
        <v>170</v>
      </c>
      <c r="J1184" t="e">
        <f>VLOOKUP(F1184,[1]!china_towns_second__2[[Column1]:[Y]],3,FALSE)</f>
        <v>#N/A</v>
      </c>
      <c r="K1184" t="e">
        <f>VLOOKUP(F1184,[1]!china_towns_second__2[[Column1]:[Y]],2,FALSE)</f>
        <v>#N/A</v>
      </c>
      <c r="L1184" t="s">
        <v>7078</v>
      </c>
      <c r="M1184" t="str">
        <f>VLOOKUP(H1184,CHOOSE({1,2},Table2[Native],Table2[Name]),2,0)</f>
        <v>Lóngshān Xiàn</v>
      </c>
      <c r="N1184" t="str">
        <f>VLOOKUP(I1184,CHOOSE({1,2},Table2[Native],Table2[Name]),2,0)</f>
        <v>Xiāngxī Tŭjiāzú Miáozú Zìzhìzhōu</v>
      </c>
      <c r="O1184" t="str">
        <f t="shared" si="74"/>
        <v>Mengbi Xiang (Xiāngxī Tŭjiāzú Miáozú Zìzhìzhōu)</v>
      </c>
      <c r="P1184" s="11" t="str">
        <f t="shared" si="75"/>
        <v>Mengbi Xiang (Xiāngxī Tŭjiāzú Miáozú Zìzhìzhōu)</v>
      </c>
    </row>
    <row r="1185" spans="1:16" hidden="1" x14ac:dyDescent="0.25">
      <c r="A1185" t="s">
        <v>2491</v>
      </c>
      <c r="B1185" t="str">
        <f t="shared" si="72"/>
        <v>Mènggōng Zhèn</v>
      </c>
      <c r="C1185" t="str">
        <f t="shared" si="73"/>
        <v>Mènggōng Zhèn</v>
      </c>
      <c r="D1185" t="s">
        <v>2492</v>
      </c>
      <c r="E1185" t="s">
        <v>306</v>
      </c>
      <c r="F1185" t="str">
        <f>_xlfn.CONCAT(D1185,", ",H1185,", ",I1185,", ","湖南省")</f>
        <v>孟公镇, 新化县, 娄底市, 湖南省</v>
      </c>
      <c r="G1185">
        <v>60207</v>
      </c>
      <c r="H1185" t="s">
        <v>131</v>
      </c>
      <c r="I1185" t="s">
        <v>121</v>
      </c>
      <c r="J1185">
        <f>VLOOKUP(F1185,[1]!china_towns_second__2[[Column1]:[Y]],3,FALSE)</f>
        <v>27.930356602103799</v>
      </c>
      <c r="K1185">
        <f>VLOOKUP(F1185,[1]!china_towns_second__2[[Column1]:[Y]],2,FALSE)</f>
        <v>111.1755941</v>
      </c>
      <c r="L1185" t="s">
        <v>7079</v>
      </c>
      <c r="M1185" t="str">
        <f>VLOOKUP(H1185,CHOOSE({1,2},Table2[Native],Table2[Name]),2,0)</f>
        <v>Xīnhuà Xiàn</v>
      </c>
      <c r="N1185" t="str">
        <f>VLOOKUP(I1185,CHOOSE({1,2},Table2[Native],Table2[Name]),2,0)</f>
        <v>Lóudĭ Shì</v>
      </c>
      <c r="O1185" t="str">
        <f t="shared" si="74"/>
        <v>Menggong Zhen (Lóudĭ Shì)</v>
      </c>
      <c r="P1185" s="11" t="str">
        <f t="shared" si="75"/>
        <v>Menggong Zhen (Lóudĭ Shì)</v>
      </c>
    </row>
    <row r="1186" spans="1:16" hidden="1" x14ac:dyDescent="0.25">
      <c r="A1186" t="s">
        <v>507</v>
      </c>
      <c r="B1186" t="str">
        <f t="shared" si="72"/>
        <v>Mĕngquán Zhèn</v>
      </c>
      <c r="C1186" t="str">
        <f t="shared" si="73"/>
        <v>Mĕngquán Zhèn</v>
      </c>
      <c r="D1186" t="s">
        <v>508</v>
      </c>
      <c r="E1186" t="s">
        <v>306</v>
      </c>
      <c r="F1186" t="str">
        <f>_xlfn.CONCAT(D1186,", ",H1186,", ",I1186,", ","湖南省")</f>
        <v>蒙泉镇, 石门县, 常德市, 湖南省</v>
      </c>
      <c r="G1186">
        <v>62636</v>
      </c>
      <c r="H1186" t="s">
        <v>22</v>
      </c>
      <c r="I1186" t="s">
        <v>6</v>
      </c>
      <c r="J1186">
        <f>VLOOKUP(F1186,[1]!china_towns_second__2[[Column1]:[Y]],3,FALSE)</f>
        <v>29.3692442237388</v>
      </c>
      <c r="K1186">
        <f>VLOOKUP(F1186,[1]!china_towns_second__2[[Column1]:[Y]],2,FALSE)</f>
        <v>111.41061759999999</v>
      </c>
      <c r="L1186" t="s">
        <v>7080</v>
      </c>
      <c r="M1186" t="str">
        <f>VLOOKUP(H1186,CHOOSE({1,2},Table2[Native],Table2[Name]),2,0)</f>
        <v>Shímén Xiàn</v>
      </c>
      <c r="N1186" t="str">
        <f>VLOOKUP(I1186,CHOOSE({1,2},Table2[Native],Table2[Name]),2,0)</f>
        <v>Chángdé Shì</v>
      </c>
      <c r="O1186" t="str">
        <f t="shared" si="74"/>
        <v>Mengquan Zhen (Chángdé Shì)</v>
      </c>
      <c r="P1186" s="11" t="str">
        <f t="shared" si="75"/>
        <v>Mengquan Zhen (Chángdé Shì)</v>
      </c>
    </row>
    <row r="1187" spans="1:16" hidden="1" x14ac:dyDescent="0.25">
      <c r="A1187" t="s">
        <v>509</v>
      </c>
      <c r="B1187" t="str">
        <f t="shared" si="72"/>
        <v>Mèngxī Zhèn</v>
      </c>
      <c r="C1187" t="str">
        <f t="shared" si="73"/>
        <v>Mèngxī Zhèn</v>
      </c>
      <c r="D1187" t="s">
        <v>510</v>
      </c>
      <c r="E1187" t="s">
        <v>306</v>
      </c>
      <c r="F1187" t="str">
        <f>_xlfn.CONCAT(D1187,", ",H1187,", ",I1187,", ","湖南省")</f>
        <v>梦溪镇, 澧县, 常德市, 湖南省</v>
      </c>
      <c r="G1187">
        <v>23057</v>
      </c>
      <c r="H1187" t="s">
        <v>20</v>
      </c>
      <c r="I1187" t="s">
        <v>6</v>
      </c>
      <c r="J1187">
        <f>VLOOKUP(F1187,[1]!china_towns_second__2[[Column1]:[Y]],3,FALSE)</f>
        <v>29.7685619781609</v>
      </c>
      <c r="K1187">
        <f>VLOOKUP(F1187,[1]!china_towns_second__2[[Column1]:[Y]],2,FALSE)</f>
        <v>111.848595</v>
      </c>
      <c r="L1187" t="s">
        <v>7081</v>
      </c>
      <c r="M1187" t="str">
        <f>VLOOKUP(H1187,CHOOSE({1,2},Table2[Native],Table2[Name]),2,0)</f>
        <v>Lĭ Xiàn</v>
      </c>
      <c r="N1187" t="str">
        <f>VLOOKUP(I1187,CHOOSE({1,2},Table2[Native],Table2[Name]),2,0)</f>
        <v>Chángdé Shì</v>
      </c>
      <c r="O1187" t="str">
        <f t="shared" si="74"/>
        <v>Mengxi Zhen (Chángdé Shì)</v>
      </c>
      <c r="P1187" s="11" t="str">
        <f t="shared" si="75"/>
        <v>Mengxi Zhen (Chángdé Shì)</v>
      </c>
    </row>
    <row r="1188" spans="1:16" hidden="1" x14ac:dyDescent="0.25">
      <c r="A1188" t="s">
        <v>3851</v>
      </c>
      <c r="B1188" t="str">
        <f t="shared" si="72"/>
        <v>Ménlóuxià Yáozú Xiāng</v>
      </c>
      <c r="C1188" t="str">
        <f t="shared" si="73"/>
        <v>Ménlóuxià Yáozú Xiāng</v>
      </c>
      <c r="D1188" t="s">
        <v>3852</v>
      </c>
      <c r="E1188" t="s">
        <v>280</v>
      </c>
      <c r="F1188" t="str">
        <f>_xlfn.CONCAT(D1188,", ",H1188,", ",I1188,", ","湖南省")</f>
        <v>门楼下瑶族乡, 新田县, 永州市, 湖南省</v>
      </c>
      <c r="G1188">
        <v>7588</v>
      </c>
      <c r="H1188" t="s">
        <v>219</v>
      </c>
      <c r="I1188" t="s">
        <v>200</v>
      </c>
      <c r="J1188" t="e">
        <f>VLOOKUP(F1188,[1]!china_towns_second__2[[Column1]:[Y]],3,FALSE)</f>
        <v>#N/A</v>
      </c>
      <c r="K1188" t="e">
        <f>VLOOKUP(F1188,[1]!china_towns_second__2[[Column1]:[Y]],2,FALSE)</f>
        <v>#N/A</v>
      </c>
      <c r="L1188" t="s">
        <v>7082</v>
      </c>
      <c r="M1188" t="str">
        <f>VLOOKUP(H1188,CHOOSE({1,2},Table2[Native],Table2[Name]),2,0)</f>
        <v>Xīntián Xiàn</v>
      </c>
      <c r="N1188" t="str">
        <f>VLOOKUP(I1188,CHOOSE({1,2},Table2[Native],Table2[Name]),2,0)</f>
        <v>Yŏngzhōu Shì</v>
      </c>
      <c r="O1188" t="str">
        <f t="shared" si="74"/>
        <v>Menlouxia Yaozu Xiang (Yŏngzhōu Shì)</v>
      </c>
      <c r="P1188" s="11" t="str">
        <f t="shared" si="75"/>
        <v>Menlouxia Yaozu Xiang (Yŏngzhōu Shì)</v>
      </c>
    </row>
    <row r="1189" spans="1:16" hidden="1" x14ac:dyDescent="0.25">
      <c r="A1189" t="s">
        <v>4662</v>
      </c>
      <c r="B1189" t="str">
        <f t="shared" si="72"/>
        <v>Miăndù Zhèn</v>
      </c>
      <c r="C1189" t="str">
        <f t="shared" si="73"/>
        <v>Miăndù Zhèn</v>
      </c>
      <c r="D1189" t="s">
        <v>4663</v>
      </c>
      <c r="E1189" t="s">
        <v>306</v>
      </c>
      <c r="F1189" t="str">
        <f>_xlfn.CONCAT(D1189,", ",H1189,", ",I1189,", ","湖南省")</f>
        <v>沔渡镇, 炎陵县, 株洲市, 湖南省</v>
      </c>
      <c r="G1189">
        <v>14754</v>
      </c>
      <c r="H1189" t="s">
        <v>264</v>
      </c>
      <c r="I1189" t="s">
        <v>250</v>
      </c>
      <c r="J1189">
        <f>VLOOKUP(F1189,[1]!china_towns_second__2[[Column1]:[Y]],3,FALSE)</f>
        <v>26.5860004020589</v>
      </c>
      <c r="K1189">
        <f>VLOOKUP(F1189,[1]!china_towns_second__2[[Column1]:[Y]],2,FALSE)</f>
        <v>113.87203959999999</v>
      </c>
      <c r="L1189" t="s">
        <v>7083</v>
      </c>
      <c r="M1189" t="str">
        <f>VLOOKUP(H1189,CHOOSE({1,2},Table2[Native],Table2[Name]),2,0)</f>
        <v>Yánlíng Xiàn</v>
      </c>
      <c r="N1189" t="str">
        <f>VLOOKUP(I1189,CHOOSE({1,2},Table2[Native],Table2[Name]),2,0)</f>
        <v>Zhūzhōu Shì</v>
      </c>
      <c r="O1189" t="str">
        <f t="shared" si="74"/>
        <v>Miandu Zhen (Zhūzhōu Shì)</v>
      </c>
      <c r="P1189" s="11" t="str">
        <f t="shared" si="75"/>
        <v>Miandu Zhen (Zhūzhōu Shì)</v>
      </c>
    </row>
    <row r="1190" spans="1:16" hidden="1" x14ac:dyDescent="0.25">
      <c r="A1190" t="s">
        <v>3853</v>
      </c>
      <c r="B1190" t="str">
        <f t="shared" si="72"/>
        <v>Miánhuāpíng Yáozú Xiāng</v>
      </c>
      <c r="C1190" t="str">
        <f t="shared" si="73"/>
        <v>Miánhuāpíng Yáozú Xiāng</v>
      </c>
      <c r="D1190" t="s">
        <v>3854</v>
      </c>
      <c r="E1190" t="s">
        <v>280</v>
      </c>
      <c r="F1190" t="str">
        <f>_xlfn.CONCAT(D1190,", ",H1190,", ",I1190,", ","湖南省")</f>
        <v>棉花坪瑶族乡, 宁远县, 永州市, 湖南省</v>
      </c>
      <c r="G1190">
        <v>2203</v>
      </c>
      <c r="H1190" t="s">
        <v>214</v>
      </c>
      <c r="I1190" t="s">
        <v>200</v>
      </c>
      <c r="J1190" t="e">
        <f>VLOOKUP(F1190,[1]!china_towns_second__2[[Column1]:[Y]],3,FALSE)</f>
        <v>#N/A</v>
      </c>
      <c r="K1190" t="e">
        <f>VLOOKUP(F1190,[1]!china_towns_second__2[[Column1]:[Y]],2,FALSE)</f>
        <v>#N/A</v>
      </c>
      <c r="L1190" t="s">
        <v>7084</v>
      </c>
      <c r="M1190" t="str">
        <f>VLOOKUP(H1190,CHOOSE({1,2},Table2[Native],Table2[Name]),2,0)</f>
        <v>Níngyuăn Xiàn</v>
      </c>
      <c r="N1190" t="str">
        <f>VLOOKUP(I1190,CHOOSE({1,2},Table2[Native],Table2[Name]),2,0)</f>
        <v>Yŏngzhōu Shì</v>
      </c>
      <c r="O1190" t="str">
        <f t="shared" si="74"/>
        <v>Mianhuaping Yaozu Xiang (Yŏngzhōu Shì)</v>
      </c>
      <c r="P1190" s="11" t="str">
        <f t="shared" si="75"/>
        <v>Mianhuaping Yaozu Xiang (Yŏngzhōu Shì)</v>
      </c>
    </row>
    <row r="1191" spans="1:16" hidden="1" x14ac:dyDescent="0.25">
      <c r="A1191" t="s">
        <v>3294</v>
      </c>
      <c r="B1191" t="str">
        <f t="shared" si="72"/>
        <v>Miáo'értān Zhèn</v>
      </c>
      <c r="C1191" t="str">
        <f t="shared" si="73"/>
        <v>Miáo'értān Zhèn</v>
      </c>
      <c r="D1191" t="s">
        <v>3295</v>
      </c>
      <c r="E1191" t="s">
        <v>306</v>
      </c>
      <c r="F1191" t="str">
        <f>_xlfn.CONCAT(D1191,", ",H1191,", ",I1191,", ","湖南省")</f>
        <v>苗儿滩镇, 龙山县, 湘西土家族苗族自治州, 湖南省</v>
      </c>
      <c r="G1191">
        <v>15378</v>
      </c>
      <c r="H1191" t="s">
        <v>182</v>
      </c>
      <c r="I1191" t="s">
        <v>170</v>
      </c>
      <c r="J1191">
        <f>VLOOKUP(F1191,[1]!china_towns_second__2[[Column1]:[Y]],3,FALSE)</f>
        <v>28.980567063551401</v>
      </c>
      <c r="K1191">
        <f>VLOOKUP(F1191,[1]!china_towns_second__2[[Column1]:[Y]],2,FALSE)</f>
        <v>109.47026099999999</v>
      </c>
      <c r="L1191" t="s">
        <v>7085</v>
      </c>
      <c r="M1191" t="str">
        <f>VLOOKUP(H1191,CHOOSE({1,2},Table2[Native],Table2[Name]),2,0)</f>
        <v>Lóngshān Xiàn</v>
      </c>
      <c r="N1191" t="str">
        <f>VLOOKUP(I1191,CHOOSE({1,2},Table2[Native],Table2[Name]),2,0)</f>
        <v>Xiāngxī Tŭjiāzú Miáozú Zìzhìzhōu</v>
      </c>
      <c r="O1191" t="str">
        <f t="shared" si="74"/>
        <v>Miao'ertan Zhen (Xiāngxī Tŭjiāzú Miáozú Zìzhìzhōu)</v>
      </c>
      <c r="P1191" s="11" t="str">
        <f t="shared" si="75"/>
        <v>Miao'ertan Zhen (Xiāngxī Tŭjiāzú Miáozú Zìzhìzhōu)</v>
      </c>
    </row>
    <row r="1192" spans="1:16" hidden="1" x14ac:dyDescent="0.25">
      <c r="A1192" t="s">
        <v>1654</v>
      </c>
      <c r="B1192" t="str">
        <f t="shared" si="72"/>
        <v>Miáopŭ Jiēdào</v>
      </c>
      <c r="C1192" t="str">
        <f t="shared" si="73"/>
        <v>Miáopŭ Jiēdào</v>
      </c>
      <c r="D1192" t="s">
        <v>1655</v>
      </c>
      <c r="E1192" t="s">
        <v>287</v>
      </c>
      <c r="F1192" t="str">
        <f>_xlfn.CONCAT(D1192,", ",H1192,", ",I1192,", ","湖南省")</f>
        <v>苗圃街道, 珠晖区, 衡阳市, 湖南省</v>
      </c>
      <c r="G1192">
        <v>58336</v>
      </c>
      <c r="H1192" t="s">
        <v>93</v>
      </c>
      <c r="I1192" t="s">
        <v>72</v>
      </c>
      <c r="J1192">
        <f>VLOOKUP(F1192,[1]!china_towns_second__2[[Column1]:[Y]],3,FALSE)</f>
        <v>26.893420097477598</v>
      </c>
      <c r="K1192">
        <f>VLOOKUP(F1192,[1]!china_towns_second__2[[Column1]:[Y]],2,FALSE)</f>
        <v>112.63900099999999</v>
      </c>
      <c r="L1192" t="s">
        <v>7086</v>
      </c>
      <c r="M1192" t="str">
        <f>VLOOKUP(H1192,CHOOSE({1,2},Table2[Native],Table2[Name]),2,0)</f>
        <v>Zhūhuī Qū</v>
      </c>
      <c r="N1192" t="str">
        <f>VLOOKUP(I1192,CHOOSE({1,2},Table2[Native],Table2[Name]),2,0)</f>
        <v>Héngyáng Shì</v>
      </c>
      <c r="O1192" t="str">
        <f t="shared" si="74"/>
        <v>Miaopu Jiedao (Héngyáng Shì)</v>
      </c>
      <c r="P1192" s="11" t="str">
        <f t="shared" si="75"/>
        <v>Miaopu Jiedao (Héngyáng Shì)</v>
      </c>
    </row>
    <row r="1193" spans="1:16" hidden="1" x14ac:dyDescent="0.25">
      <c r="A1193" t="s">
        <v>1656</v>
      </c>
      <c r="B1193" t="str">
        <f t="shared" si="72"/>
        <v>Miàoqián Zhèn</v>
      </c>
      <c r="C1193" t="str">
        <f t="shared" si="73"/>
        <v>Miàoqián Zhèn</v>
      </c>
      <c r="D1193" t="s">
        <v>1657</v>
      </c>
      <c r="E1193" t="s">
        <v>306</v>
      </c>
      <c r="F1193" t="str">
        <f>_xlfn.CONCAT(D1193,", ",H1193,", ",I1193,", ","湖南省")</f>
        <v>庙前镇, 常宁市, 衡阳市, 湖南省</v>
      </c>
      <c r="G1193">
        <v>16369</v>
      </c>
      <c r="H1193" t="s">
        <v>74</v>
      </c>
      <c r="I1193" t="s">
        <v>72</v>
      </c>
      <c r="J1193">
        <f>VLOOKUP(F1193,[1]!china_towns_second__2[[Column1]:[Y]],3,FALSE)</f>
        <v>26.186496295212301</v>
      </c>
      <c r="K1193">
        <f>VLOOKUP(F1193,[1]!china_towns_second__2[[Column1]:[Y]],2,FALSE)</f>
        <v>112.5103029</v>
      </c>
      <c r="L1193" t="s">
        <v>7087</v>
      </c>
      <c r="M1193" t="str">
        <f>VLOOKUP(H1193,CHOOSE({1,2},Table2[Native],Table2[Name]),2,0)</f>
        <v>Chángníng Shì</v>
      </c>
      <c r="N1193" t="str">
        <f>VLOOKUP(I1193,CHOOSE({1,2},Table2[Native],Table2[Name]),2,0)</f>
        <v>Héngyáng Shì</v>
      </c>
      <c r="O1193" t="str">
        <f t="shared" si="74"/>
        <v>Miaoqian Zhen (Héngyáng Shì)</v>
      </c>
      <c r="P1193" s="11" t="str">
        <f t="shared" si="75"/>
        <v>Miaoqian Zhen (Héngyáng Shì)</v>
      </c>
    </row>
    <row r="1194" spans="1:16" hidden="1" x14ac:dyDescent="0.25">
      <c r="A1194" t="s">
        <v>4450</v>
      </c>
      <c r="B1194" t="str">
        <f t="shared" si="72"/>
        <v>Miáoshì Zhèn</v>
      </c>
      <c r="C1194" t="str">
        <f t="shared" si="73"/>
        <v>Miáoshì Zhèn</v>
      </c>
      <c r="D1194" t="s">
        <v>4451</v>
      </c>
      <c r="E1194" t="s">
        <v>306</v>
      </c>
      <c r="F1194" t="str">
        <f>_xlfn.CONCAT(D1194,", ",H1194,", ",I1194,", ","湖南省")</f>
        <v>苗市镇, 慈利县, 张家界市, 湖南省</v>
      </c>
      <c r="G1194">
        <v>23941</v>
      </c>
      <c r="H1194" t="s">
        <v>242</v>
      </c>
      <c r="I1194" t="s">
        <v>240</v>
      </c>
      <c r="J1194">
        <f>VLOOKUP(F1194,[1]!china_towns_second__2[[Column1]:[Y]],3,FALSE)</f>
        <v>29.525421974965699</v>
      </c>
      <c r="K1194">
        <f>VLOOKUP(F1194,[1]!china_towns_second__2[[Column1]:[Y]],2,FALSE)</f>
        <v>111.2273678</v>
      </c>
      <c r="L1194" t="s">
        <v>7088</v>
      </c>
      <c r="M1194" t="str">
        <f>VLOOKUP(H1194,CHOOSE({1,2},Table2[Native],Table2[Name]),2,0)</f>
        <v>Cílì Xiàn</v>
      </c>
      <c r="N1194" t="str">
        <f>VLOOKUP(I1194,CHOOSE({1,2},Table2[Native],Table2[Name]),2,0)</f>
        <v>Zhāngjiājiè Shì</v>
      </c>
      <c r="O1194" t="str">
        <f t="shared" si="74"/>
        <v>Miaoshi Zhen (Zhāngjiājiè Shì)</v>
      </c>
      <c r="P1194" s="11" t="str">
        <f t="shared" si="75"/>
        <v>Miaoshi Zhen (Zhāngjiājiè Shì)</v>
      </c>
    </row>
    <row r="1195" spans="1:16" hidden="1" x14ac:dyDescent="0.25">
      <c r="A1195" t="s">
        <v>2139</v>
      </c>
      <c r="B1195" t="str">
        <f t="shared" si="72"/>
        <v>Mĭbèi Miáozú Xiāng</v>
      </c>
      <c r="C1195" t="str">
        <f t="shared" si="73"/>
        <v>Mĭbèi Miáozú Xiāng</v>
      </c>
      <c r="D1195" t="s">
        <v>2140</v>
      </c>
      <c r="E1195" t="s">
        <v>280</v>
      </c>
      <c r="F1195" t="str">
        <f>_xlfn.CONCAT(D1195,", ",H1195,", ",I1195,", ","湖南省")</f>
        <v>米贝苗族乡, 新晃侗族自治县, 怀化市, 湖南省</v>
      </c>
      <c r="G1195">
        <v>8623</v>
      </c>
      <c r="H1195" t="s">
        <v>111</v>
      </c>
      <c r="I1195" t="s">
        <v>95</v>
      </c>
      <c r="J1195" t="e">
        <f>VLOOKUP(F1195,[1]!china_towns_second__2[[Column1]:[Y]],3,FALSE)</f>
        <v>#N/A</v>
      </c>
      <c r="K1195" t="e">
        <f>VLOOKUP(F1195,[1]!china_towns_second__2[[Column1]:[Y]],2,FALSE)</f>
        <v>#N/A</v>
      </c>
      <c r="L1195" t="s">
        <v>7089</v>
      </c>
      <c r="M1195" t="str">
        <f>VLOOKUP(H1195,CHOOSE({1,2},Table2[Native],Table2[Name]),2,0)</f>
        <v>Xīnhuăng Dòngzú Zìzhìxiàn</v>
      </c>
      <c r="N1195" t="str">
        <f>VLOOKUP(I1195,CHOOSE({1,2},Table2[Native],Table2[Name]),2,0)</f>
        <v>Huáihuà Shì</v>
      </c>
      <c r="O1195" t="str">
        <f t="shared" si="74"/>
        <v>Mibei Miaozu Xiang (Huáihuà Shì)</v>
      </c>
      <c r="P1195" s="11" t="str">
        <f t="shared" si="75"/>
        <v>Mibei Miaozu Xiang (Huáihuà Shì)</v>
      </c>
    </row>
    <row r="1196" spans="1:16" hidden="1" x14ac:dyDescent="0.25">
      <c r="A1196" t="s">
        <v>4452</v>
      </c>
      <c r="B1196" t="str">
        <f t="shared" si="72"/>
        <v>Mìhú Xiāng</v>
      </c>
      <c r="C1196" t="str">
        <f t="shared" si="73"/>
        <v>Mìhú Xiāng</v>
      </c>
      <c r="D1196" t="s">
        <v>4453</v>
      </c>
      <c r="E1196" t="s">
        <v>280</v>
      </c>
      <c r="F1196" t="str">
        <f>_xlfn.CONCAT(D1196,", ",H1196,", ",I1196,", ","湖南省")</f>
        <v>汨湖乡, 桑植县, 张家界市, 湖南省</v>
      </c>
      <c r="G1196">
        <v>7556</v>
      </c>
      <c r="H1196" t="s">
        <v>244</v>
      </c>
      <c r="I1196" t="s">
        <v>240</v>
      </c>
      <c r="J1196" t="e">
        <f>VLOOKUP(F1196,[1]!china_towns_second__2[[Column1]:[Y]],3,FALSE)</f>
        <v>#N/A</v>
      </c>
      <c r="K1196" t="e">
        <f>VLOOKUP(F1196,[1]!china_towns_second__2[[Column1]:[Y]],2,FALSE)</f>
        <v>#N/A</v>
      </c>
      <c r="L1196" t="s">
        <v>7090</v>
      </c>
      <c r="M1196" t="str">
        <f>VLOOKUP(H1196,CHOOSE({1,2},Table2[Native],Table2[Name]),2,0)</f>
        <v>Sāngzhí Xiàn</v>
      </c>
      <c r="N1196" t="str">
        <f>VLOOKUP(I1196,CHOOSE({1,2},Table2[Native],Table2[Name]),2,0)</f>
        <v>Zhāngjiājiè Shì</v>
      </c>
      <c r="O1196" t="str">
        <f t="shared" si="74"/>
        <v>Mihu Xiang (Zhāngjiājiè Shì)</v>
      </c>
      <c r="P1196" s="11" t="str">
        <f t="shared" si="75"/>
        <v>Mihu Xiang (Zhāngjiājiè Shì)</v>
      </c>
    </row>
    <row r="1197" spans="1:16" hidden="1" x14ac:dyDescent="0.25">
      <c r="A1197" t="s">
        <v>4664</v>
      </c>
      <c r="B1197" t="str">
        <f t="shared" si="72"/>
        <v>Mĭjiāng Jiēdào</v>
      </c>
      <c r="C1197" t="str">
        <f t="shared" si="73"/>
        <v>Mĭjiāng Jiēdào</v>
      </c>
      <c r="D1197" t="s">
        <v>4665</v>
      </c>
      <c r="E1197" t="s">
        <v>287</v>
      </c>
      <c r="F1197" t="str">
        <f>_xlfn.CONCAT(D1197,", ",H1197,", ",I1197,", ","湖南省")</f>
        <v>洣江街道, 茶陵县, 株洲市, 湖南省</v>
      </c>
      <c r="G1197">
        <v>26977</v>
      </c>
      <c r="H1197" t="s">
        <v>252</v>
      </c>
      <c r="I1197" t="s">
        <v>250</v>
      </c>
      <c r="J1197" t="e">
        <f>VLOOKUP(F1197,[1]!china_towns_second__2[[Column1]:[Y]],3,FALSE)</f>
        <v>#N/A</v>
      </c>
      <c r="K1197" t="e">
        <f>VLOOKUP(F1197,[1]!china_towns_second__2[[Column1]:[Y]],2,FALSE)</f>
        <v>#N/A</v>
      </c>
      <c r="L1197" t="s">
        <v>7091</v>
      </c>
      <c r="M1197" t="str">
        <f>VLOOKUP(H1197,CHOOSE({1,2},Table2[Native],Table2[Name]),2,0)</f>
        <v>Chálíng Xiàn</v>
      </c>
      <c r="N1197" t="str">
        <f>VLOOKUP(I1197,CHOOSE({1,2},Table2[Native],Table2[Name]),2,0)</f>
        <v>Zhūzhōu Shì</v>
      </c>
      <c r="O1197" t="str">
        <f t="shared" si="74"/>
        <v>Mijiang Jiedao (Zhūzhōu Shì)</v>
      </c>
      <c r="P1197" s="11" t="str">
        <f t="shared" si="75"/>
        <v>Mijiang Jiedao (Zhūzhōu Shì)</v>
      </c>
    </row>
    <row r="1198" spans="1:16" hidden="1" x14ac:dyDescent="0.25">
      <c r="A1198" t="s">
        <v>3296</v>
      </c>
      <c r="B1198" t="str">
        <f t="shared" si="72"/>
        <v>Mĭliáng Xiāng</v>
      </c>
      <c r="C1198" t="str">
        <f t="shared" si="73"/>
        <v>Mĭliáng Xiāng</v>
      </c>
      <c r="D1198" t="s">
        <v>3297</v>
      </c>
      <c r="E1198" t="s">
        <v>280</v>
      </c>
      <c r="F1198" t="str">
        <f>_xlfn.CONCAT(D1198,", ",H1198,", ",I1198,", ","湖南省")</f>
        <v>米良乡, 凤凰县, 湘西土家族苗族自治州, 湖南省</v>
      </c>
      <c r="G1198">
        <v>4359</v>
      </c>
      <c r="H1198" t="s">
        <v>174</v>
      </c>
      <c r="I1198" t="s">
        <v>170</v>
      </c>
      <c r="J1198" t="e">
        <f>VLOOKUP(F1198,[1]!china_towns_second__2[[Column1]:[Y]],3,FALSE)</f>
        <v>#N/A</v>
      </c>
      <c r="K1198" t="e">
        <f>VLOOKUP(F1198,[1]!china_towns_second__2[[Column1]:[Y]],2,FALSE)</f>
        <v>#N/A</v>
      </c>
      <c r="L1198" t="s">
        <v>7092</v>
      </c>
      <c r="M1198" t="str">
        <f>VLOOKUP(H1198,CHOOSE({1,2},Table2[Native],Table2[Name]),2,0)</f>
        <v>Fènghuáng Xiàn</v>
      </c>
      <c r="N1198" t="str">
        <f>VLOOKUP(I1198,CHOOSE({1,2},Table2[Native],Table2[Name]),2,0)</f>
        <v>Xiāngxī Tŭjiāzú Miáozú Zìzhìzhōu</v>
      </c>
      <c r="O1198" t="str">
        <f t="shared" si="74"/>
        <v>Miliang Xiang (Xiāngxī Tŭjiāzú Miáozú Zìzhìzhōu)</v>
      </c>
      <c r="P1198" s="11" t="str">
        <f t="shared" si="75"/>
        <v>Miliang Xiang (Xiāngxī Tŭjiāzú Miáozú Zìzhìzhōu)</v>
      </c>
    </row>
    <row r="1199" spans="1:16" hidden="1" x14ac:dyDescent="0.25">
      <c r="A1199" t="s">
        <v>4188</v>
      </c>
      <c r="B1199" t="str">
        <f t="shared" si="72"/>
        <v>Mìluó Zhèn</v>
      </c>
      <c r="C1199" t="str">
        <f t="shared" si="73"/>
        <v>Mìluó Zhèn</v>
      </c>
      <c r="D1199" t="s">
        <v>4189</v>
      </c>
      <c r="E1199" t="s">
        <v>306</v>
      </c>
      <c r="F1199" t="str">
        <f>_xlfn.CONCAT(D1199,", ",H1199,", ",I1199,", ","湖南省")</f>
        <v>汨罗镇, 汨罗市, 岳阳市, 湖南省</v>
      </c>
      <c r="G1199">
        <v>23352</v>
      </c>
      <c r="H1199" t="s">
        <v>228</v>
      </c>
      <c r="I1199" t="s">
        <v>221</v>
      </c>
      <c r="J1199">
        <f>VLOOKUP(F1199,[1]!china_towns_second__2[[Column1]:[Y]],3,FALSE)</f>
        <v>28.7970237127779</v>
      </c>
      <c r="K1199">
        <f>VLOOKUP(F1199,[1]!china_towns_second__2[[Column1]:[Y]],2,FALSE)</f>
        <v>113.0353899</v>
      </c>
      <c r="L1199" t="s">
        <v>7093</v>
      </c>
      <c r="M1199" t="str">
        <f>VLOOKUP(H1199,CHOOSE({1,2},Table2[Native],Table2[Name]),2,0)</f>
        <v>Mìluó Shì</v>
      </c>
      <c r="N1199" t="str">
        <f>VLOOKUP(I1199,CHOOSE({1,2},Table2[Native],Table2[Name]),2,0)</f>
        <v>Yuèyáng Shì</v>
      </c>
      <c r="O1199" t="str">
        <f t="shared" si="74"/>
        <v>Miluo Zhen (Yuèyáng Shì)</v>
      </c>
      <c r="P1199" s="11" t="str">
        <f t="shared" si="75"/>
        <v>Miluo Zhen (Yuèyáng Shì)</v>
      </c>
    </row>
    <row r="1200" spans="1:16" hidden="1" x14ac:dyDescent="0.25">
      <c r="A1200" t="s">
        <v>3298</v>
      </c>
      <c r="B1200" t="str">
        <f t="shared" si="72"/>
        <v>Mín'ān Jiēdào</v>
      </c>
      <c r="C1200" t="str">
        <f t="shared" si="73"/>
        <v>Mín'ān Jiēdào</v>
      </c>
      <c r="D1200" t="s">
        <v>3299</v>
      </c>
      <c r="E1200" t="s">
        <v>287</v>
      </c>
      <c r="F1200" t="str">
        <f>_xlfn.CONCAT(D1200,", ",H1200,", ",I1200,", ","湖南省")</f>
        <v>民安街道, 龙山县, 湘西土家族苗族自治州, 湖南省</v>
      </c>
      <c r="G1200">
        <v>87154</v>
      </c>
      <c r="H1200" t="s">
        <v>182</v>
      </c>
      <c r="I1200" t="s">
        <v>170</v>
      </c>
      <c r="J1200">
        <f>VLOOKUP(F1200,[1]!china_towns_second__2[[Column1]:[Y]],3,FALSE)</f>
        <v>29.444229099889501</v>
      </c>
      <c r="K1200">
        <f>VLOOKUP(F1200,[1]!china_towns_second__2[[Column1]:[Y]],2,FALSE)</f>
        <v>109.4367438</v>
      </c>
      <c r="L1200" t="s">
        <v>7094</v>
      </c>
      <c r="M1200" t="str">
        <f>VLOOKUP(H1200,CHOOSE({1,2},Table2[Native],Table2[Name]),2,0)</f>
        <v>Lóngshān Xiàn</v>
      </c>
      <c r="N1200" t="str">
        <f>VLOOKUP(I1200,CHOOSE({1,2},Table2[Native],Table2[Name]),2,0)</f>
        <v>Xiāngxī Tŭjiāzú Miáozú Zìzhìzhōu</v>
      </c>
      <c r="O1200" t="str">
        <f t="shared" si="74"/>
        <v>Min'an Jiedao (Xiāngxī Tŭjiāzú Miáozú Zìzhìzhōu)</v>
      </c>
      <c r="P1200" s="11" t="str">
        <f t="shared" si="75"/>
        <v>Min'an Jiedao (Xiāngxī Tŭjiāzú Miáozú Zìzhìzhōu)</v>
      </c>
    </row>
    <row r="1201" spans="1:16" hidden="1" x14ac:dyDescent="0.25">
      <c r="A1201" t="s">
        <v>3536</v>
      </c>
      <c r="B1201" t="str">
        <f t="shared" si="72"/>
        <v>Míngshāntóu Zhèn</v>
      </c>
      <c r="C1201" t="str">
        <f t="shared" si="73"/>
        <v>Míngshāntóu Zhèn</v>
      </c>
      <c r="D1201" t="s">
        <v>3537</v>
      </c>
      <c r="E1201" t="s">
        <v>306</v>
      </c>
      <c r="F1201" t="str">
        <f>_xlfn.CONCAT(D1201,", ",H1201,", ",I1201,", ","湖南省")</f>
        <v>明山头镇, 南县, 益阳市, 湖南省</v>
      </c>
      <c r="G1201">
        <v>32058</v>
      </c>
      <c r="H1201" t="s">
        <v>192</v>
      </c>
      <c r="I1201" t="s">
        <v>188</v>
      </c>
      <c r="J1201">
        <f>VLOOKUP(F1201,[1]!china_towns_second__2[[Column1]:[Y]],3,FALSE)</f>
        <v>29.2688964964556</v>
      </c>
      <c r="K1201">
        <f>VLOOKUP(F1201,[1]!china_towns_second__2[[Column1]:[Y]],2,FALSE)</f>
        <v>112.5721714</v>
      </c>
      <c r="L1201" t="s">
        <v>7095</v>
      </c>
      <c r="M1201" t="str">
        <f>VLOOKUP(H1201,CHOOSE({1,2},Table2[Native],Table2[Name]),2,0)</f>
        <v>Nán Xiàn</v>
      </c>
      <c r="N1201" t="str">
        <f>VLOOKUP(I1201,CHOOSE({1,2},Table2[Native],Table2[Name]),2,0)</f>
        <v>Yìyáng Shì</v>
      </c>
      <c r="O1201" t="str">
        <f t="shared" si="74"/>
        <v>Mingshantou Zhen (Yìyáng Shì)</v>
      </c>
      <c r="P1201" s="11" t="str">
        <f t="shared" si="75"/>
        <v>Mingshantou Zhen (Yìyáng Shì)</v>
      </c>
    </row>
    <row r="1202" spans="1:16" hidden="1" x14ac:dyDescent="0.25">
      <c r="A1202" t="s">
        <v>2141</v>
      </c>
      <c r="B1202" t="str">
        <f t="shared" si="72"/>
        <v>Míngxīkŏu Zhèn</v>
      </c>
      <c r="C1202" t="str">
        <f t="shared" si="73"/>
        <v>Míngxīkŏu Zhèn</v>
      </c>
      <c r="D1202" t="s">
        <v>2142</v>
      </c>
      <c r="E1202" t="s">
        <v>306</v>
      </c>
      <c r="F1202" t="str">
        <f>_xlfn.CONCAT(D1202,", ",H1202,", ",I1202,", ","湖南省")</f>
        <v>明溪口镇, 沅陵县, 怀化市, 湖南省</v>
      </c>
      <c r="G1202">
        <v>19525</v>
      </c>
      <c r="H1202" t="s">
        <v>115</v>
      </c>
      <c r="I1202" t="s">
        <v>95</v>
      </c>
      <c r="J1202">
        <f>VLOOKUP(F1202,[1]!china_towns_second__2[[Column1]:[Y]],3,FALSE)</f>
        <v>28.7177903624818</v>
      </c>
      <c r="K1202">
        <f>VLOOKUP(F1202,[1]!china_towns_second__2[[Column1]:[Y]],2,FALSE)</f>
        <v>110.3401934</v>
      </c>
      <c r="L1202" t="s">
        <v>7096</v>
      </c>
      <c r="M1202" t="str">
        <f>VLOOKUP(H1202,CHOOSE({1,2},Table2[Native],Table2[Name]),2,0)</f>
        <v>Yuánlíng Xiàn</v>
      </c>
      <c r="N1202" t="str">
        <f>VLOOKUP(I1202,CHOOSE({1,2},Table2[Native],Table2[Name]),2,0)</f>
        <v>Huáihuà Shì</v>
      </c>
      <c r="O1202" t="str">
        <f t="shared" si="74"/>
        <v>Mingxikou Zhen (Huáihuà Shì)</v>
      </c>
      <c r="P1202" s="11" t="str">
        <f t="shared" si="75"/>
        <v>Mingxikou Zhen (Huáihuà Shì)</v>
      </c>
    </row>
    <row r="1203" spans="1:16" hidden="1" x14ac:dyDescent="0.25">
      <c r="A1203" t="s">
        <v>4666</v>
      </c>
      <c r="B1203" t="str">
        <f t="shared" si="72"/>
        <v>Míngyuè Zhèn [incl. Dàzhàng Zhèn, Hèjiāqiáo Zhèn]</v>
      </c>
      <c r="C1203" t="str">
        <f t="shared" si="73"/>
        <v>Míngyuè Zhèn [incl. Dàzhàng Zhèn, Hèjiāqiáo Zhèn]</v>
      </c>
      <c r="D1203" t="s">
        <v>4667</v>
      </c>
      <c r="E1203" t="s">
        <v>306</v>
      </c>
      <c r="F1203" t="str">
        <f>_xlfn.CONCAT(D1203,", ",H1203,", ",I1203,", ","湖南省")</f>
        <v>明月镇, 醴陵市, 株洲市, 湖南省</v>
      </c>
      <c r="G1203">
        <v>63799</v>
      </c>
      <c r="H1203" t="s">
        <v>256</v>
      </c>
      <c r="I1203" t="s">
        <v>250</v>
      </c>
      <c r="J1203">
        <f>VLOOKUP(F1203,[1]!china_towns_second__2[[Column1]:[Y]],3,FALSE)</f>
        <v>27.4719861656353</v>
      </c>
      <c r="K1203">
        <f>VLOOKUP(F1203,[1]!china_towns_second__2[[Column1]:[Y]],2,FALSE)</f>
        <v>113.3940862</v>
      </c>
      <c r="L1203" t="s">
        <v>7097</v>
      </c>
      <c r="M1203" t="str">
        <f>VLOOKUP(H1203,CHOOSE({1,2},Table2[Native],Table2[Name]),2,0)</f>
        <v>Lĭlíng Shì</v>
      </c>
      <c r="N1203" t="str">
        <f>VLOOKUP(I1203,CHOOSE({1,2},Table2[Native],Table2[Name]),2,0)</f>
        <v>Zhūzhōu Shì</v>
      </c>
      <c r="O1203" t="str">
        <f t="shared" si="74"/>
        <v>Mingyue Zhen [incl. Dazhang Zhen, Hejiaqiao Zhen] (Zhūzhōu Shì)</v>
      </c>
      <c r="P1203" s="11" t="str">
        <f t="shared" si="75"/>
        <v>Mingyue Zhen [incl. Dazhang Zhen, Hejiaqiao Zhen] (Zhūzhōu Shì)</v>
      </c>
    </row>
    <row r="1204" spans="1:16" hidden="1" x14ac:dyDescent="0.25">
      <c r="A1204" t="s">
        <v>3300</v>
      </c>
      <c r="B1204" t="str">
        <f t="shared" si="72"/>
        <v>Mínlè Zhèn [incl. Liănghé Xiāng]</v>
      </c>
      <c r="C1204" t="str">
        <f t="shared" si="73"/>
        <v>Mínlè Zhèn [incl. Liănghé Xiāng]</v>
      </c>
      <c r="D1204" t="s">
        <v>3301</v>
      </c>
      <c r="E1204" t="s">
        <v>306</v>
      </c>
      <c r="F1204" t="str">
        <f>_xlfn.CONCAT(D1204,", ",H1204,", ",I1204,", ","湖南省")</f>
        <v>民乐镇, 花垣县, 湘西土家族苗族自治州, 湖南省</v>
      </c>
      <c r="G1204">
        <v>25648</v>
      </c>
      <c r="H1204" t="s">
        <v>178</v>
      </c>
      <c r="I1204" t="s">
        <v>170</v>
      </c>
      <c r="J1204">
        <f>VLOOKUP(F1204,[1]!china_towns_second__2[[Column1]:[Y]],3,FALSE)</f>
        <v>28.401353317076399</v>
      </c>
      <c r="K1204">
        <f>VLOOKUP(F1204,[1]!china_towns_second__2[[Column1]:[Y]],2,FALSE)</f>
        <v>109.2975696</v>
      </c>
      <c r="L1204" t="s">
        <v>7098</v>
      </c>
      <c r="M1204" t="str">
        <f>VLOOKUP(H1204,CHOOSE({1,2},Table2[Native],Table2[Name]),2,0)</f>
        <v>Huāyuán Xiàn</v>
      </c>
      <c r="N1204" t="str">
        <f>VLOOKUP(I1204,CHOOSE({1,2},Table2[Native],Table2[Name]),2,0)</f>
        <v>Xiāngxī Tŭjiāzú Miáozú Zìzhìzhōu</v>
      </c>
      <c r="O1204" t="str">
        <f t="shared" si="74"/>
        <v>Minle Zhen [incl. Lianghe Xiang] (Xiāngxī Tŭjiāzú Miáozú Zìzhìzhōu)</v>
      </c>
      <c r="P1204" s="11" t="str">
        <f t="shared" si="75"/>
        <v>Minle Zhen [incl. Lianghe Xiang] (Xiāngxī Tŭjiāzú Miáozú Zìzhìzhōu)</v>
      </c>
    </row>
    <row r="1205" spans="1:16" hidden="1" x14ac:dyDescent="0.25">
      <c r="A1205" t="s">
        <v>1658</v>
      </c>
      <c r="B1205" t="str">
        <f t="shared" si="72"/>
        <v>Mǐshuǐ Zhèn [incl. Chéngguān Zhèn, Tàzhuāng Xiāng, Zhēnzhū Xiāng]</v>
      </c>
      <c r="C1205" t="str">
        <f t="shared" si="73"/>
        <v>Mǐshuǐ Zhèn [incl. Chéngguān Zhèn, Tàzhuāng Xiāng, Zhēnzhū Xiāng]</v>
      </c>
      <c r="D1205" t="s">
        <v>1659</v>
      </c>
      <c r="E1205" t="s">
        <v>306</v>
      </c>
      <c r="F1205" t="str">
        <f>_xlfn.CONCAT(D1205,", ",H1205,", ",I1205,", ","湖南省")</f>
        <v>城关镇, 衡东县, 衡阳市, 湖南省</v>
      </c>
      <c r="G1205">
        <v>86421</v>
      </c>
      <c r="H1205" t="s">
        <v>76</v>
      </c>
      <c r="I1205" t="s">
        <v>72</v>
      </c>
      <c r="J1205">
        <f>VLOOKUP(F1205,[1]!china_towns_second__2[[Column1]:[Y]],3,FALSE)</f>
        <v>27.121508911230801</v>
      </c>
      <c r="K1205">
        <f>VLOOKUP(F1205,[1]!china_towns_second__2[[Column1]:[Y]],2,FALSE)</f>
        <v>112.94989030000001</v>
      </c>
      <c r="L1205" t="s">
        <v>7099</v>
      </c>
      <c r="M1205" t="str">
        <f>VLOOKUP(H1205,CHOOSE({1,2},Table2[Native],Table2[Name]),2,0)</f>
        <v>Héngdōng Xiàn</v>
      </c>
      <c r="N1205" t="str">
        <f>VLOOKUP(I1205,CHOOSE({1,2},Table2[Native],Table2[Name]),2,0)</f>
        <v>Héngyáng Shì</v>
      </c>
      <c r="O1205" t="str">
        <f t="shared" si="74"/>
        <v>Mishui Zhen [incl. Chengguan Zhen, Tazhuang Xiang, Zhenzhu Xiang] (Héngyáng Shì)</v>
      </c>
      <c r="P1205" s="11" t="str">
        <f t="shared" si="75"/>
        <v>Mishui Zhen [incl. Chengguan Zhen, Tazhuang Xiang, Zhenzhu Xiang] (Héngyáng Shì)</v>
      </c>
    </row>
    <row r="1206" spans="1:16" hidden="1" x14ac:dyDescent="0.25">
      <c r="A1206" t="s">
        <v>2143</v>
      </c>
      <c r="B1206" t="str">
        <f t="shared" si="72"/>
        <v>Mòbīn Dòngzú Miáozú Xiāng</v>
      </c>
      <c r="C1206" t="str">
        <f t="shared" si="73"/>
        <v>Mòbīn Dòngzú Miáozú Xiāng</v>
      </c>
      <c r="D1206" t="s">
        <v>2144</v>
      </c>
      <c r="E1206" t="s">
        <v>280</v>
      </c>
      <c r="F1206" t="str">
        <f>_xlfn.CONCAT(D1206,", ",H1206,", ",I1206,", ","湖南省")</f>
        <v>漠滨侗族苗族乡, 会同县, 怀化市, 湖南省</v>
      </c>
      <c r="G1206">
        <v>11706</v>
      </c>
      <c r="H1206" t="s">
        <v>102</v>
      </c>
      <c r="I1206" t="s">
        <v>95</v>
      </c>
      <c r="J1206" t="e">
        <f>VLOOKUP(F1206,[1]!china_towns_second__2[[Column1]:[Y]],3,FALSE)</f>
        <v>#N/A</v>
      </c>
      <c r="K1206" t="e">
        <f>VLOOKUP(F1206,[1]!china_towns_second__2[[Column1]:[Y]],2,FALSE)</f>
        <v>#N/A</v>
      </c>
      <c r="L1206" t="s">
        <v>7100</v>
      </c>
      <c r="M1206" t="str">
        <f>VLOOKUP(H1206,CHOOSE({1,2},Table2[Native],Table2[Name]),2,0)</f>
        <v>Huìtóng Xiàn</v>
      </c>
      <c r="N1206" t="str">
        <f>VLOOKUP(I1206,CHOOSE({1,2},Table2[Native],Table2[Name]),2,0)</f>
        <v>Huáihuà Shì</v>
      </c>
      <c r="O1206" t="str">
        <f t="shared" si="74"/>
        <v>Mobin Dongzu Miaozu Xiang (Huáihuà Shì)</v>
      </c>
      <c r="P1206" s="11" t="str">
        <f t="shared" si="75"/>
        <v>Mobin Dongzu Miaozu Xiang (Huáihuà Shì)</v>
      </c>
    </row>
    <row r="1207" spans="1:16" hidden="1" x14ac:dyDescent="0.25">
      <c r="A1207" t="s">
        <v>1660</v>
      </c>
      <c r="B1207" t="str">
        <f t="shared" si="72"/>
        <v>Mòjĭng Xiāng</v>
      </c>
      <c r="C1207" t="str">
        <f t="shared" si="73"/>
        <v>Mòjĭng Xiāng</v>
      </c>
      <c r="D1207" t="s">
        <v>1661</v>
      </c>
      <c r="E1207" t="s">
        <v>280</v>
      </c>
      <c r="F1207" t="str">
        <f>_xlfn.CONCAT(D1207,", ",H1207,", ",I1207,", ","湖南省")</f>
        <v>莫井乡, 衡东县, 衡阳市, 湖南省</v>
      </c>
      <c r="G1207">
        <v>9817</v>
      </c>
      <c r="H1207" t="s">
        <v>76</v>
      </c>
      <c r="I1207" t="s">
        <v>72</v>
      </c>
      <c r="J1207" t="e">
        <f>VLOOKUP(F1207,[1]!china_towns_second__2[[Column1]:[Y]],3,FALSE)</f>
        <v>#N/A</v>
      </c>
      <c r="K1207" t="e">
        <f>VLOOKUP(F1207,[1]!china_towns_second__2[[Column1]:[Y]],2,FALSE)</f>
        <v>#N/A</v>
      </c>
      <c r="L1207" t="s">
        <v>7101</v>
      </c>
      <c r="M1207" t="str">
        <f>VLOOKUP(H1207,CHOOSE({1,2},Table2[Native],Table2[Name]),2,0)</f>
        <v>Héngdōng Xiàn</v>
      </c>
      <c r="N1207" t="str">
        <f>VLOOKUP(I1207,CHOOSE({1,2},Table2[Native],Table2[Name]),2,0)</f>
        <v>Héngyáng Shì</v>
      </c>
      <c r="O1207" t="str">
        <f t="shared" si="74"/>
        <v>Mojing Xiang (Héngyáng Shì)</v>
      </c>
      <c r="P1207" s="11" t="str">
        <f t="shared" si="75"/>
        <v>Mojing Xiang (Héngyáng Shì)</v>
      </c>
    </row>
    <row r="1208" spans="1:16" hidden="1" x14ac:dyDescent="0.25">
      <c r="A1208" t="s">
        <v>3302</v>
      </c>
      <c r="B1208" t="str">
        <f t="shared" si="72"/>
        <v>Mòróng Zhèn</v>
      </c>
      <c r="C1208" t="str">
        <f t="shared" si="73"/>
        <v>Mòróng Zhèn</v>
      </c>
      <c r="D1208" t="s">
        <v>3303</v>
      </c>
      <c r="E1208" t="s">
        <v>306</v>
      </c>
      <c r="F1208" t="str">
        <f>_xlfn.CONCAT(D1208,", ",H1208,", ",I1208,", ","湖南省")</f>
        <v>默戎镇, 古丈县, 湘西土家族苗族自治州, 湖南省</v>
      </c>
      <c r="G1208">
        <v>13045</v>
      </c>
      <c r="H1208" t="s">
        <v>176</v>
      </c>
      <c r="I1208" t="s">
        <v>170</v>
      </c>
      <c r="J1208">
        <f>VLOOKUP(F1208,[1]!china_towns_second__2[[Column1]:[Y]],3,FALSE)</f>
        <v>28.518526896225399</v>
      </c>
      <c r="K1208">
        <f>VLOOKUP(F1208,[1]!china_towns_second__2[[Column1]:[Y]],2,FALSE)</f>
        <v>109.8627759</v>
      </c>
      <c r="L1208" t="s">
        <v>7102</v>
      </c>
      <c r="M1208" t="str">
        <f>VLOOKUP(H1208,CHOOSE({1,2},Table2[Native],Table2[Name]),2,0)</f>
        <v>Gŭzhàng Xiàn</v>
      </c>
      <c r="N1208" t="str">
        <f>VLOOKUP(I1208,CHOOSE({1,2},Table2[Native],Table2[Name]),2,0)</f>
        <v>Xiāngxī Tŭjiāzú Miáozú Zìzhìzhōu</v>
      </c>
      <c r="O1208" t="str">
        <f t="shared" si="74"/>
        <v>Morong Zhen (Xiāngxī Tŭjiāzú Miáozú Zìzhìzhōu)</v>
      </c>
      <c r="P1208" s="11" t="str">
        <f t="shared" si="75"/>
        <v>Morong Zhen (Xiāngxī Tŭjiāzú Miáozú Zìzhìzhōu)</v>
      </c>
    </row>
    <row r="1209" spans="1:16" hidden="1" x14ac:dyDescent="0.25">
      <c r="A1209" t="s">
        <v>511</v>
      </c>
      <c r="B1209" t="str">
        <f t="shared" si="72"/>
        <v>Móshì Zhèn</v>
      </c>
      <c r="C1209" t="str">
        <f t="shared" si="73"/>
        <v>Móshì Zhèn</v>
      </c>
      <c r="D1209" t="s">
        <v>512</v>
      </c>
      <c r="E1209" t="s">
        <v>306</v>
      </c>
      <c r="F1209" t="str">
        <f>_xlfn.CONCAT(D1209,", ",H1209,", ",I1209,", ","湖南省")</f>
        <v>磨市镇, 石门县, 常德市, 湖南省</v>
      </c>
      <c r="G1209">
        <v>28146</v>
      </c>
      <c r="H1209" t="s">
        <v>22</v>
      </c>
      <c r="I1209" t="s">
        <v>6</v>
      </c>
      <c r="J1209">
        <f>VLOOKUP(F1209,[1]!china_towns_second__2[[Column1]:[Y]],3,FALSE)</f>
        <v>29.729454558511001</v>
      </c>
      <c r="K1209">
        <f>VLOOKUP(F1209,[1]!china_towns_second__2[[Column1]:[Y]],2,FALSE)</f>
        <v>110.8930093</v>
      </c>
      <c r="L1209" t="s">
        <v>7103</v>
      </c>
      <c r="M1209" t="str">
        <f>VLOOKUP(H1209,CHOOSE({1,2},Table2[Native],Table2[Name]),2,0)</f>
        <v>Shímén Xiàn</v>
      </c>
      <c r="N1209" t="str">
        <f>VLOOKUP(I1209,CHOOSE({1,2},Table2[Native],Table2[Name]),2,0)</f>
        <v>Chángdé Shì</v>
      </c>
      <c r="O1209" t="str">
        <f t="shared" si="74"/>
        <v>Moshi Zhen (Chángdé Shì)</v>
      </c>
      <c r="P1209" s="11" t="str">
        <f t="shared" si="75"/>
        <v>Moshi Zhen (Chángdé Shì)</v>
      </c>
    </row>
    <row r="1210" spans="1:16" hidden="1" x14ac:dyDescent="0.25">
      <c r="A1210" t="s">
        <v>3304</v>
      </c>
      <c r="B1210" t="str">
        <f t="shared" si="72"/>
        <v>Mùjiāngpíng Zhèn</v>
      </c>
      <c r="C1210" t="str">
        <f t="shared" si="73"/>
        <v>Mùjiāngpíng Zhèn</v>
      </c>
      <c r="D1210" t="s">
        <v>3305</v>
      </c>
      <c r="E1210" t="s">
        <v>306</v>
      </c>
      <c r="F1210" t="str">
        <f>_xlfn.CONCAT(D1210,", ",H1210,", ",I1210,", ","湖南省")</f>
        <v>木江坪镇, 凤凰县, 湘西土家族苗族自治州, 湖南省</v>
      </c>
      <c r="G1210">
        <v>16556</v>
      </c>
      <c r="H1210" t="s">
        <v>174</v>
      </c>
      <c r="I1210" t="s">
        <v>170</v>
      </c>
      <c r="J1210">
        <f>VLOOKUP(F1210,[1]!china_towns_second__2[[Column1]:[Y]],3,FALSE)</f>
        <v>28.061506625590098</v>
      </c>
      <c r="K1210">
        <f>VLOOKUP(F1210,[1]!china_towns_second__2[[Column1]:[Y]],2,FALSE)</f>
        <v>109.7112144</v>
      </c>
      <c r="L1210" t="s">
        <v>7104</v>
      </c>
      <c r="M1210" t="str">
        <f>VLOOKUP(H1210,CHOOSE({1,2},Table2[Native],Table2[Name]),2,0)</f>
        <v>Fènghuáng Xiàn</v>
      </c>
      <c r="N1210" t="str">
        <f>VLOOKUP(I1210,CHOOSE({1,2},Table2[Native],Table2[Name]),2,0)</f>
        <v>Xiāngxī Tŭjiāzú Miáozú Zìzhìzhōu</v>
      </c>
      <c r="O1210" t="str">
        <f t="shared" si="74"/>
        <v>Mujiangping Zhen (Xiāngxī Tŭjiāzú Miáozú Zìzhìzhōu)</v>
      </c>
      <c r="P1210" s="11" t="str">
        <f t="shared" si="75"/>
        <v>Mujiangping Zhen (Xiāngxī Tŭjiāzú Miáozú Zìzhìzhōu)</v>
      </c>
    </row>
    <row r="1211" spans="1:16" hidden="1" x14ac:dyDescent="0.25">
      <c r="A1211" t="s">
        <v>4190</v>
      </c>
      <c r="B1211" t="str">
        <f t="shared" si="72"/>
        <v>Mùjīn Xiāng</v>
      </c>
      <c r="C1211" t="str">
        <f t="shared" si="73"/>
        <v>Mùjīn Xiāng</v>
      </c>
      <c r="D1211" t="s">
        <v>4191</v>
      </c>
      <c r="E1211" t="s">
        <v>280</v>
      </c>
      <c r="F1211" t="str">
        <f>_xlfn.CONCAT(D1211,", ",H1211,", ",I1211,", ","湖南省")</f>
        <v>木金乡, 平江县, 岳阳市, 湖南省</v>
      </c>
      <c r="G1211">
        <v>20654</v>
      </c>
      <c r="H1211" t="s">
        <v>230</v>
      </c>
      <c r="I1211" t="s">
        <v>221</v>
      </c>
      <c r="J1211" t="e">
        <f>VLOOKUP(F1211,[1]!china_towns_second__2[[Column1]:[Y]],3,FALSE)</f>
        <v>#N/A</v>
      </c>
      <c r="K1211" t="e">
        <f>VLOOKUP(F1211,[1]!china_towns_second__2[[Column1]:[Y]],2,FALSE)</f>
        <v>#N/A</v>
      </c>
      <c r="L1211" t="s">
        <v>7105</v>
      </c>
      <c r="M1211" t="str">
        <f>VLOOKUP(H1211,CHOOSE({1,2},Table2[Native],Table2[Name]),2,0)</f>
        <v>Píngjiāng Xiàn</v>
      </c>
      <c r="N1211" t="str">
        <f>VLOOKUP(I1211,CHOOSE({1,2},Table2[Native],Table2[Name]),2,0)</f>
        <v>Yuèyáng Shì</v>
      </c>
      <c r="O1211" t="str">
        <f t="shared" si="74"/>
        <v>Mujin Xiang (Yuèyáng Shì)</v>
      </c>
      <c r="P1211" s="11" t="str">
        <f t="shared" si="75"/>
        <v>Mujin Xiang (Yuèyáng Shì)</v>
      </c>
    </row>
    <row r="1212" spans="1:16" hidden="1" x14ac:dyDescent="0.25">
      <c r="A1212" t="s">
        <v>3306</v>
      </c>
      <c r="B1212" t="str">
        <f t="shared" si="72"/>
        <v>Mùlĭ Xiāng</v>
      </c>
      <c r="C1212" t="str">
        <f t="shared" si="73"/>
        <v>Mùlĭ Xiāng</v>
      </c>
      <c r="D1212" t="s">
        <v>3307</v>
      </c>
      <c r="E1212" t="s">
        <v>280</v>
      </c>
      <c r="F1212" t="str">
        <f>_xlfn.CONCAT(D1212,", ",H1212,", ",I1212,", ","湖南省")</f>
        <v>木里乡, 凤凰县, 湘西土家族苗族自治州, 湖南省</v>
      </c>
      <c r="G1212">
        <v>9600</v>
      </c>
      <c r="H1212" t="s">
        <v>174</v>
      </c>
      <c r="I1212" t="s">
        <v>170</v>
      </c>
      <c r="J1212" t="e">
        <f>VLOOKUP(F1212,[1]!china_towns_second__2[[Column1]:[Y]],3,FALSE)</f>
        <v>#N/A</v>
      </c>
      <c r="K1212" t="e">
        <f>VLOOKUP(F1212,[1]!china_towns_second__2[[Column1]:[Y]],2,FALSE)</f>
        <v>#N/A</v>
      </c>
      <c r="L1212" t="s">
        <v>7106</v>
      </c>
      <c r="M1212" t="str">
        <f>VLOOKUP(H1212,CHOOSE({1,2},Table2[Native],Table2[Name]),2,0)</f>
        <v>Fènghuáng Xiàn</v>
      </c>
      <c r="N1212" t="str">
        <f>VLOOKUP(I1212,CHOOSE({1,2},Table2[Native],Table2[Name]),2,0)</f>
        <v>Xiāngxī Tŭjiāzú Miáozú Zìzhìzhōu</v>
      </c>
      <c r="O1212" t="str">
        <f t="shared" si="74"/>
        <v>Muli Xiang (Xiāngxī Tŭjiāzú Miáozú Zìzhìzhōu)</v>
      </c>
      <c r="P1212" s="11" t="str">
        <f t="shared" si="75"/>
        <v>Muli Xiang (Xiāngxī Tŭjiāzú Miáozú Zìzhìzhōu)</v>
      </c>
    </row>
    <row r="1213" spans="1:16" hidden="1" x14ac:dyDescent="0.25">
      <c r="A1213" t="s">
        <v>513</v>
      </c>
      <c r="B1213" t="str">
        <f t="shared" si="72"/>
        <v>Mùtánghuàn Zhèn</v>
      </c>
      <c r="C1213" t="str">
        <f t="shared" si="73"/>
        <v>Mùtánghuàn Zhèn</v>
      </c>
      <c r="D1213" t="s">
        <v>514</v>
      </c>
      <c r="E1213" t="s">
        <v>306</v>
      </c>
      <c r="F1213" t="str">
        <f>_xlfn.CONCAT(D1213,", ",H1213,", ",I1213,", ","湖南省")</f>
        <v>木塘垸镇, 桃源县, 常德市, 湖南省</v>
      </c>
      <c r="G1213">
        <v>27870</v>
      </c>
      <c r="H1213" t="s">
        <v>24</v>
      </c>
      <c r="I1213" t="s">
        <v>6</v>
      </c>
      <c r="J1213">
        <f>VLOOKUP(F1213,[1]!china_towns_second__2[[Column1]:[Y]],3,FALSE)</f>
        <v>29.001473262287099</v>
      </c>
      <c r="K1213">
        <f>VLOOKUP(F1213,[1]!china_towns_second__2[[Column1]:[Y]],2,FALSE)</f>
        <v>111.5651637</v>
      </c>
      <c r="L1213" t="s">
        <v>7107</v>
      </c>
      <c r="M1213" t="str">
        <f>VLOOKUP(H1213,CHOOSE({1,2},Table2[Native],Table2[Name]),2,0)</f>
        <v>Táoyuán Xiàn</v>
      </c>
      <c r="N1213" t="str">
        <f>VLOOKUP(I1213,CHOOSE({1,2},Table2[Native],Table2[Name]),2,0)</f>
        <v>Chángdé Shì</v>
      </c>
      <c r="O1213" t="str">
        <f t="shared" si="74"/>
        <v>Mutanghuan Zhen (Chángdé Shì)</v>
      </c>
      <c r="P1213" s="11" t="str">
        <f t="shared" si="75"/>
        <v>Mutanghuan Zhen (Chángdé Shì)</v>
      </c>
    </row>
    <row r="1214" spans="1:16" hidden="1" x14ac:dyDescent="0.25">
      <c r="A1214" t="s">
        <v>2145</v>
      </c>
      <c r="B1214" t="str">
        <f t="shared" si="72"/>
        <v>Mùxī Xiāng</v>
      </c>
      <c r="C1214" t="str">
        <f t="shared" si="73"/>
        <v>Mùxī Xiāng</v>
      </c>
      <c r="D1214" t="s">
        <v>2146</v>
      </c>
      <c r="E1214" t="s">
        <v>280</v>
      </c>
      <c r="F1214" t="str">
        <f>_xlfn.CONCAT(D1214,", ",H1214,", ",I1214,", ","湖南省")</f>
        <v>木溪乡, 溆浦县, 怀化市, 湖南省</v>
      </c>
      <c r="G1214">
        <v>8092</v>
      </c>
      <c r="H1214" t="s">
        <v>113</v>
      </c>
      <c r="I1214" t="s">
        <v>95</v>
      </c>
      <c r="J1214" t="e">
        <f>VLOOKUP(F1214,[1]!china_towns_second__2[[Column1]:[Y]],3,FALSE)</f>
        <v>#N/A</v>
      </c>
      <c r="K1214" t="e">
        <f>VLOOKUP(F1214,[1]!china_towns_second__2[[Column1]:[Y]],2,FALSE)</f>
        <v>#N/A</v>
      </c>
      <c r="L1214" t="s">
        <v>7108</v>
      </c>
      <c r="M1214" t="str">
        <f>VLOOKUP(H1214,CHOOSE({1,2},Table2[Native],Table2[Name]),2,0)</f>
        <v>Xùpŭ Xiàn</v>
      </c>
      <c r="N1214" t="str">
        <f>VLOOKUP(I1214,CHOOSE({1,2},Table2[Native],Table2[Name]),2,0)</f>
        <v>Huáihuà Shì</v>
      </c>
      <c r="O1214" t="str">
        <f t="shared" si="74"/>
        <v>Muxi Xiang (Huáihuà Shì)</v>
      </c>
      <c r="P1214" s="11" t="str">
        <f t="shared" si="75"/>
        <v>Muxi Xiang (Huáihuà Shì)</v>
      </c>
    </row>
    <row r="1215" spans="1:16" hidden="1" x14ac:dyDescent="0.25">
      <c r="A1215" t="s">
        <v>914</v>
      </c>
      <c r="B1215" t="str">
        <f t="shared" si="72"/>
        <v>Mùyún Jiēdào</v>
      </c>
      <c r="C1215" t="str">
        <f t="shared" si="73"/>
        <v>Mùyún Jiēdào</v>
      </c>
      <c r="D1215" t="s">
        <v>915</v>
      </c>
      <c r="E1215" t="s">
        <v>287</v>
      </c>
      <c r="F1215" t="str">
        <f>_xlfn.CONCAT(D1215,", ",H1215,", ",I1215,", ","湖南省")</f>
        <v>暮云街道, 天心区, 长沙市, 湖南省</v>
      </c>
      <c r="G1215">
        <v>66242</v>
      </c>
      <c r="H1215" t="s">
        <v>40</v>
      </c>
      <c r="I1215" t="s">
        <v>28</v>
      </c>
      <c r="J1215" t="e">
        <f>VLOOKUP(F1215,[1]!china_towns_second__2[[Column1]:[Y]],3,FALSE)</f>
        <v>#N/A</v>
      </c>
      <c r="K1215" t="e">
        <f>VLOOKUP(F1215,[1]!china_towns_second__2[[Column1]:[Y]],2,FALSE)</f>
        <v>#N/A</v>
      </c>
      <c r="L1215" t="s">
        <v>7109</v>
      </c>
      <c r="M1215" t="str">
        <f>VLOOKUP(H1215,CHOOSE({1,2},Table2[Native],Table2[Name]),2,0)</f>
        <v>Tiānxīn Qū</v>
      </c>
      <c r="N1215" t="str">
        <f>VLOOKUP(I1215,CHOOSE({1,2},Table2[Native],Table2[Name]),2,0)</f>
        <v>Chángshā Shì</v>
      </c>
      <c r="O1215" t="str">
        <f t="shared" si="74"/>
        <v>Muyun Jiedao (Chángshā Shì)</v>
      </c>
      <c r="P1215" s="11" t="str">
        <f t="shared" si="75"/>
        <v>Muyun Jiedao (Chángshā Shì)</v>
      </c>
    </row>
    <row r="1216" spans="1:16" hidden="1" x14ac:dyDescent="0.25">
      <c r="A1216" t="s">
        <v>515</v>
      </c>
      <c r="B1216" t="str">
        <f t="shared" si="72"/>
        <v>Nánbĕi Zhèn</v>
      </c>
      <c r="C1216" t="str">
        <f t="shared" si="73"/>
        <v>Nánbĕi Zhèn</v>
      </c>
      <c r="D1216" t="s">
        <v>516</v>
      </c>
      <c r="E1216" t="s">
        <v>306</v>
      </c>
      <c r="F1216" t="str">
        <f>_xlfn.CONCAT(D1216,", ",H1216,", ",I1216,", ","湖南省")</f>
        <v>南北镇, 石门县, 常德市, 湖南省</v>
      </c>
      <c r="G1216">
        <v>6847</v>
      </c>
      <c r="H1216" t="s">
        <v>22</v>
      </c>
      <c r="I1216" t="s">
        <v>6</v>
      </c>
      <c r="J1216">
        <f>VLOOKUP(F1216,[1]!china_towns_second__2[[Column1]:[Y]],3,FALSE)</f>
        <v>29.901209727903701</v>
      </c>
      <c r="K1216">
        <f>VLOOKUP(F1216,[1]!china_towns_second__2[[Column1]:[Y]],2,FALSE)</f>
        <v>110.58501560000001</v>
      </c>
      <c r="L1216" t="s">
        <v>7110</v>
      </c>
      <c r="M1216" t="str">
        <f>VLOOKUP(H1216,CHOOSE({1,2},Table2[Native],Table2[Name]),2,0)</f>
        <v>Shímén Xiàn</v>
      </c>
      <c r="N1216" t="str">
        <f>VLOOKUP(I1216,CHOOSE({1,2},Table2[Native],Table2[Name]),2,0)</f>
        <v>Chángdé Shì</v>
      </c>
      <c r="O1216" t="str">
        <f t="shared" si="74"/>
        <v>Nanbei Zhen (Chángdé Shì)</v>
      </c>
      <c r="P1216" s="11" t="str">
        <f t="shared" si="75"/>
        <v>Nanbei Zhen (Chángdé Shì)</v>
      </c>
    </row>
    <row r="1217" spans="1:16" hidden="1" x14ac:dyDescent="0.25">
      <c r="A1217" t="s">
        <v>3538</v>
      </c>
      <c r="B1217" t="str">
        <f t="shared" si="72"/>
        <v>Nándàshàn Zhèn</v>
      </c>
      <c r="C1217" t="str">
        <f t="shared" si="73"/>
        <v>Nándàshàn Zhèn</v>
      </c>
      <c r="D1217" t="s">
        <v>3539</v>
      </c>
      <c r="E1217" t="s">
        <v>306</v>
      </c>
      <c r="F1217" t="str">
        <f>_xlfn.CONCAT(D1217,", ",H1217,", ",I1217,", ","湖南省")</f>
        <v>南大膳镇, 沅江市, 益阳市, 湖南省</v>
      </c>
      <c r="G1217">
        <v>75742</v>
      </c>
      <c r="H1217" t="s">
        <v>196</v>
      </c>
      <c r="I1217" t="s">
        <v>188</v>
      </c>
      <c r="J1217">
        <f>VLOOKUP(F1217,[1]!china_towns_second__2[[Column1]:[Y]],3,FALSE)</f>
        <v>29.025442269844</v>
      </c>
      <c r="K1217">
        <f>VLOOKUP(F1217,[1]!china_towns_second__2[[Column1]:[Y]],2,FALSE)</f>
        <v>112.73161450000001</v>
      </c>
      <c r="L1217" t="s">
        <v>7111</v>
      </c>
      <c r="M1217" t="str">
        <f>VLOOKUP(H1217,CHOOSE({1,2},Table2[Native],Table2[Name]),2,0)</f>
        <v>Yuánjiāng Shì</v>
      </c>
      <c r="N1217" t="str">
        <f>VLOOKUP(I1217,CHOOSE({1,2},Table2[Native],Table2[Name]),2,0)</f>
        <v>Yìyáng Shì</v>
      </c>
      <c r="O1217" t="str">
        <f t="shared" si="74"/>
        <v>Nandashan Zhen (Yìyáng Shì)</v>
      </c>
      <c r="P1217" s="11" t="str">
        <f t="shared" si="75"/>
        <v>Nandashan Zhen (Yìyáng Shì)</v>
      </c>
    </row>
    <row r="1218" spans="1:16" hidden="1" x14ac:dyDescent="0.25">
      <c r="A1218" t="s">
        <v>1242</v>
      </c>
      <c r="B1218" t="str">
        <f t="shared" ref="B1218:B1281" si="76">IF(COUNTIF(A:A,A1218)&gt;1,_xlfn.CONCAT(A1218," (",N1218,")"),A1218)</f>
        <v>Nándòng Xiāng</v>
      </c>
      <c r="C1218" t="str">
        <f t="shared" ref="C1218:C1281" si="77">IF(COUNTIF(B:B,B1218)&gt;1,_xlfn.CONCAT(A1218," (",M1218,")"),B1218)</f>
        <v>Nándòng Xiāng</v>
      </c>
      <c r="D1218" t="s">
        <v>1243</v>
      </c>
      <c r="E1218" t="s">
        <v>280</v>
      </c>
      <c r="F1218" t="str">
        <f>_xlfn.CONCAT(D1218,", ",H1218,", ",I1218,", ","湖南省")</f>
        <v>南洞乡, 汝城县, 郴州市, 湖南省</v>
      </c>
      <c r="G1218">
        <v>8149</v>
      </c>
      <c r="H1218" t="s">
        <v>62</v>
      </c>
      <c r="I1218" t="s">
        <v>48</v>
      </c>
      <c r="J1218" t="e">
        <f>VLOOKUP(F1218,[1]!china_towns_second__2[[Column1]:[Y]],3,FALSE)</f>
        <v>#N/A</v>
      </c>
      <c r="K1218" t="e">
        <f>VLOOKUP(F1218,[1]!china_towns_second__2[[Column1]:[Y]],2,FALSE)</f>
        <v>#N/A</v>
      </c>
      <c r="L1218" t="s">
        <v>7112</v>
      </c>
      <c r="M1218" t="str">
        <f>VLOOKUP(H1218,CHOOSE({1,2},Table2[Native],Table2[Name]),2,0)</f>
        <v>Rŭchéng Xiàn</v>
      </c>
      <c r="N1218" t="str">
        <f>VLOOKUP(I1218,CHOOSE({1,2},Table2[Native],Table2[Name]),2,0)</f>
        <v>Chēnzhōu Shì</v>
      </c>
      <c r="O1218" t="str">
        <f t="shared" ref="O1218:O1281" si="78">_xlfn.CONCAT(L1218," (",N1218,")")</f>
        <v>Nandong Xiang (Chēnzhōu Shì)</v>
      </c>
      <c r="P1218" s="11" t="str">
        <f t="shared" ref="P1218:P1281" si="79">IF(COUNTIF(O:O,O1218)&gt;1,_xlfn.CONCAT(L1218," (",M1218,")"),O1218)</f>
        <v>Nandong Xiang (Chēnzhōu Shì)</v>
      </c>
    </row>
    <row r="1219" spans="1:16" hidden="1" x14ac:dyDescent="0.25">
      <c r="A1219" t="s">
        <v>3540</v>
      </c>
      <c r="B1219" t="str">
        <f t="shared" si="76"/>
        <v>Nándòngtíng Lúwĕichăng</v>
      </c>
      <c r="C1219" t="str">
        <f t="shared" si="77"/>
        <v>Nándòngtíng Lúwĕichăng</v>
      </c>
      <c r="D1219" t="s">
        <v>3541</v>
      </c>
      <c r="E1219" t="s">
        <v>315</v>
      </c>
      <c r="F1219" t="str">
        <f>_xlfn.CONCAT(D1219,", ",H1219,", ",I1219,", ","湖南省")</f>
        <v>南洞庭芦苇场, 沅江市, 益阳市, 湖南省</v>
      </c>
      <c r="G1219">
        <v>7746</v>
      </c>
      <c r="H1219" t="s">
        <v>196</v>
      </c>
      <c r="I1219" t="s">
        <v>188</v>
      </c>
      <c r="J1219">
        <f>VLOOKUP(F1219,[1]!china_towns_second__2[[Column1]:[Y]],3,FALSE)</f>
        <v>28.859344770945501</v>
      </c>
      <c r="K1219">
        <f>VLOOKUP(F1219,[1]!china_towns_second__2[[Column1]:[Y]],2,FALSE)</f>
        <v>112.527039</v>
      </c>
      <c r="L1219" t="s">
        <v>7113</v>
      </c>
      <c r="M1219" t="str">
        <f>VLOOKUP(H1219,CHOOSE({1,2},Table2[Native],Table2[Name]),2,0)</f>
        <v>Yuánjiāng Shì</v>
      </c>
      <c r="N1219" t="str">
        <f>VLOOKUP(I1219,CHOOSE({1,2},Table2[Native],Table2[Name]),2,0)</f>
        <v>Yìyáng Shì</v>
      </c>
      <c r="O1219" t="str">
        <f t="shared" si="78"/>
        <v>Nandongting Luweichang (Yìyáng Shì)</v>
      </c>
      <c r="P1219" s="11" t="str">
        <f t="shared" si="79"/>
        <v>Nandongting Luweichang (Yìyáng Shì)</v>
      </c>
    </row>
    <row r="1220" spans="1:16" hidden="1" x14ac:dyDescent="0.25">
      <c r="A1220" t="s">
        <v>4192</v>
      </c>
      <c r="B1220" t="str">
        <f t="shared" si="76"/>
        <v>Nánhú Jiēdào</v>
      </c>
      <c r="C1220" t="str">
        <f t="shared" si="77"/>
        <v>Nánhú Jiēdào</v>
      </c>
      <c r="D1220" t="s">
        <v>4193</v>
      </c>
      <c r="E1220" t="s">
        <v>287</v>
      </c>
      <c r="F1220" t="str">
        <f>_xlfn.CONCAT(D1220,", ",H1220,", ",I1220,", ","湖南省")</f>
        <v>南湖街道, 岳阳楼区, 岳阳市, 湖南省</v>
      </c>
      <c r="G1220">
        <v>16113</v>
      </c>
      <c r="H1220" t="s">
        <v>234</v>
      </c>
      <c r="I1220" t="s">
        <v>221</v>
      </c>
      <c r="J1220">
        <f>VLOOKUP(F1220,[1]!china_towns_second__2[[Column1]:[Y]],3,FALSE)</f>
        <v>29.339093810788398</v>
      </c>
      <c r="K1220">
        <f>VLOOKUP(F1220,[1]!china_towns_second__2[[Column1]:[Y]],2,FALSE)</f>
        <v>113.1227038</v>
      </c>
      <c r="L1220" t="s">
        <v>7114</v>
      </c>
      <c r="M1220" t="str">
        <f>VLOOKUP(H1220,CHOOSE({1,2},Table2[Native],Table2[Name]),2,0)</f>
        <v>Yuèyánglóu Qū</v>
      </c>
      <c r="N1220" t="str">
        <f>VLOOKUP(I1220,CHOOSE({1,2},Table2[Native],Table2[Name]),2,0)</f>
        <v>Yuèyáng Shì</v>
      </c>
      <c r="O1220" t="str">
        <f t="shared" si="78"/>
        <v>Nanhu Jiedao (Yuèyáng Shì)</v>
      </c>
      <c r="P1220" s="11" t="str">
        <f t="shared" si="79"/>
        <v>Nanhu Jiedao (Yuèyáng Shì)</v>
      </c>
    </row>
    <row r="1221" spans="1:16" hidden="1" x14ac:dyDescent="0.25">
      <c r="A1221" t="s">
        <v>4194</v>
      </c>
      <c r="B1221" t="str">
        <f t="shared" si="76"/>
        <v>Nánhúzhōu Zhèn</v>
      </c>
      <c r="C1221" t="str">
        <f t="shared" si="77"/>
        <v>Nánhúzhōu Zhèn</v>
      </c>
      <c r="D1221" t="s">
        <v>4195</v>
      </c>
      <c r="E1221" t="s">
        <v>306</v>
      </c>
      <c r="F1221" t="str">
        <f>_xlfn.CONCAT(D1221,", ",H1221,", ",I1221,", ","湖南省")</f>
        <v>南湖洲镇, 湘阴县, 岳阳市, 湖南省</v>
      </c>
      <c r="G1221">
        <v>50536</v>
      </c>
      <c r="H1221" t="s">
        <v>232</v>
      </c>
      <c r="I1221" t="s">
        <v>221</v>
      </c>
      <c r="J1221">
        <f>VLOOKUP(F1221,[1]!china_towns_second__2[[Column1]:[Y]],3,FALSE)</f>
        <v>28.687642000774101</v>
      </c>
      <c r="K1221">
        <f>VLOOKUP(F1221,[1]!china_towns_second__2[[Column1]:[Y]],2,FALSE)</f>
        <v>112.5745503</v>
      </c>
      <c r="L1221" t="s">
        <v>7115</v>
      </c>
      <c r="M1221" t="str">
        <f>VLOOKUP(H1221,CHOOSE({1,2},Table2[Native],Table2[Name]),2,0)</f>
        <v>Xiāngyīn Xiàn</v>
      </c>
      <c r="N1221" t="str">
        <f>VLOOKUP(I1221,CHOOSE({1,2},Table2[Native],Table2[Name]),2,0)</f>
        <v>Yuèyáng Shì</v>
      </c>
      <c r="O1221" t="str">
        <f t="shared" si="78"/>
        <v>Nanhuzhou Zhen (Yuèyáng Shì)</v>
      </c>
      <c r="P1221" s="11" t="str">
        <f t="shared" si="79"/>
        <v>Nanhuzhou Zhen (Yuèyáng Shì)</v>
      </c>
    </row>
    <row r="1222" spans="1:16" hidden="1" x14ac:dyDescent="0.25">
      <c r="A1222" t="s">
        <v>4196</v>
      </c>
      <c r="B1222" t="str">
        <f t="shared" si="76"/>
        <v>Nánjiāng Zhèn</v>
      </c>
      <c r="C1222" t="str">
        <f t="shared" si="77"/>
        <v>Nánjiāng Zhèn</v>
      </c>
      <c r="D1222" t="s">
        <v>4197</v>
      </c>
      <c r="E1222" t="s">
        <v>306</v>
      </c>
      <c r="F1222" t="str">
        <f>_xlfn.CONCAT(D1222,", ",H1222,", ",I1222,", ","湖南省")</f>
        <v>南江镇, 平江县, 岳阳市, 湖南省</v>
      </c>
      <c r="G1222">
        <v>69536</v>
      </c>
      <c r="H1222" t="s">
        <v>230</v>
      </c>
      <c r="I1222" t="s">
        <v>221</v>
      </c>
      <c r="J1222">
        <f>VLOOKUP(F1222,[1]!china_towns_second__2[[Column1]:[Y]],3,FALSE)</f>
        <v>28.976351877736501</v>
      </c>
      <c r="K1222">
        <f>VLOOKUP(F1222,[1]!china_towns_second__2[[Column1]:[Y]],2,FALSE)</f>
        <v>113.7776944</v>
      </c>
      <c r="L1222" t="s">
        <v>7116</v>
      </c>
      <c r="M1222" t="str">
        <f>VLOOKUP(H1222,CHOOSE({1,2},Table2[Native],Table2[Name]),2,0)</f>
        <v>Píngjiāng Xiàn</v>
      </c>
      <c r="N1222" t="str">
        <f>VLOOKUP(I1222,CHOOSE({1,2},Table2[Native],Table2[Name]),2,0)</f>
        <v>Yuèyáng Shì</v>
      </c>
      <c r="O1222" t="str">
        <f t="shared" si="78"/>
        <v>Nanjiang Zhen (Yuèyáng Shì)</v>
      </c>
      <c r="P1222" s="11" t="str">
        <f t="shared" si="79"/>
        <v>Nanjiang Zhen (Yuèyáng Shì)</v>
      </c>
    </row>
    <row r="1223" spans="1:16" hidden="1" x14ac:dyDescent="0.25">
      <c r="A1223" t="s">
        <v>3542</v>
      </c>
      <c r="B1223" t="str">
        <f t="shared" si="76"/>
        <v>Nánjīn Xiāng</v>
      </c>
      <c r="C1223" t="str">
        <f t="shared" si="77"/>
        <v>Nánjīn Xiāng</v>
      </c>
      <c r="D1223" t="s">
        <v>3543</v>
      </c>
      <c r="E1223" t="s">
        <v>280</v>
      </c>
      <c r="F1223" t="str">
        <f>_xlfn.CONCAT(D1223,", ",H1223,", ",I1223,", ","湖南省")</f>
        <v>南金乡, 安化县, 益阳市, 湖南省</v>
      </c>
      <c r="G1223">
        <v>10756</v>
      </c>
      <c r="H1223" t="s">
        <v>190</v>
      </c>
      <c r="I1223" t="s">
        <v>188</v>
      </c>
      <c r="J1223" t="e">
        <f>VLOOKUP(F1223,[1]!china_towns_second__2[[Column1]:[Y]],3,FALSE)</f>
        <v>#N/A</v>
      </c>
      <c r="K1223" t="e">
        <f>VLOOKUP(F1223,[1]!china_towns_second__2[[Column1]:[Y]],2,FALSE)</f>
        <v>#N/A</v>
      </c>
      <c r="L1223" t="s">
        <v>7117</v>
      </c>
      <c r="M1223" t="str">
        <f>VLOOKUP(H1223,CHOOSE({1,2},Table2[Native],Table2[Name]),2,0)</f>
        <v>Ānhuà Xiàn</v>
      </c>
      <c r="N1223" t="str">
        <f>VLOOKUP(I1223,CHOOSE({1,2},Table2[Native],Table2[Name]),2,0)</f>
        <v>Yìyáng Shì</v>
      </c>
      <c r="O1223" t="str">
        <f t="shared" si="78"/>
        <v>Nanjin Xiang (Yìyáng Shì)</v>
      </c>
      <c r="P1223" s="11" t="str">
        <f t="shared" si="79"/>
        <v>Nanjin Xiang (Yìyáng Shì)</v>
      </c>
    </row>
    <row r="1224" spans="1:16" hidden="1" x14ac:dyDescent="0.25">
      <c r="A1224" t="s">
        <v>3855</v>
      </c>
      <c r="B1224" t="str">
        <f t="shared" si="76"/>
        <v>Nánjīndù Jiēdào</v>
      </c>
      <c r="C1224" t="str">
        <f t="shared" si="77"/>
        <v>Nánjīndù Jiēdào</v>
      </c>
      <c r="D1224" t="s">
        <v>3856</v>
      </c>
      <c r="E1224" t="s">
        <v>287</v>
      </c>
      <c r="F1224" t="str">
        <f>_xlfn.CONCAT(D1224,", ",H1224,", ",I1224,", ","湖南省")</f>
        <v>南津渡街道, 零陵区, 永州市, 湖南省</v>
      </c>
      <c r="G1224">
        <v>44146</v>
      </c>
      <c r="H1224" t="s">
        <v>212</v>
      </c>
      <c r="I1224" t="s">
        <v>200</v>
      </c>
      <c r="J1224">
        <f>VLOOKUP(F1224,[1]!china_towns_second__2[[Column1]:[Y]],3,FALSE)</f>
        <v>26.211999437147298</v>
      </c>
      <c r="K1224">
        <f>VLOOKUP(F1224,[1]!china_towns_second__2[[Column1]:[Y]],2,FALSE)</f>
        <v>111.6438443</v>
      </c>
      <c r="L1224" t="s">
        <v>7118</v>
      </c>
      <c r="M1224" t="str">
        <f>VLOOKUP(H1224,CHOOSE({1,2},Table2[Native],Table2[Name]),2,0)</f>
        <v>Línglíng Qū</v>
      </c>
      <c r="N1224" t="str">
        <f>VLOOKUP(I1224,CHOOSE({1,2},Table2[Native],Table2[Name]),2,0)</f>
        <v>Yŏngzhōu Shì</v>
      </c>
      <c r="O1224" t="str">
        <f t="shared" si="78"/>
        <v>Nanjindu Jiedao (Yŏngzhōu Shì)</v>
      </c>
      <c r="P1224" s="11" t="str">
        <f t="shared" si="79"/>
        <v>Nanjindu Jiedao (Yŏngzhōu Shì)</v>
      </c>
    </row>
    <row r="1225" spans="1:16" hidden="1" x14ac:dyDescent="0.25">
      <c r="A1225" t="s">
        <v>1662</v>
      </c>
      <c r="B1225" t="str">
        <f t="shared" si="76"/>
        <v>Nánjīng Zhèn</v>
      </c>
      <c r="C1225" t="str">
        <f t="shared" si="77"/>
        <v>Nánjīng Zhèn</v>
      </c>
      <c r="D1225" t="s">
        <v>1663</v>
      </c>
      <c r="E1225" t="s">
        <v>306</v>
      </c>
      <c r="F1225" t="str">
        <f>_xlfn.CONCAT(D1225,", ",H1225,", ",I1225,", ","湖南省")</f>
        <v>南京镇, 耒阳市, 衡阳市, 湖南省</v>
      </c>
      <c r="G1225">
        <v>17037</v>
      </c>
      <c r="H1225" t="s">
        <v>84</v>
      </c>
      <c r="I1225" t="s">
        <v>72</v>
      </c>
      <c r="J1225">
        <f>VLOOKUP(F1225,[1]!china_towns_second__2[[Column1]:[Y]],3,FALSE)</f>
        <v>26.367462949041801</v>
      </c>
      <c r="K1225">
        <f>VLOOKUP(F1225,[1]!china_towns_second__2[[Column1]:[Y]],2,FALSE)</f>
        <v>112.6768859</v>
      </c>
      <c r="L1225" t="s">
        <v>7119</v>
      </c>
      <c r="M1225" t="str">
        <f>VLOOKUP(H1225,CHOOSE({1,2},Table2[Native],Table2[Name]),2,0)</f>
        <v>Lĕiyáng Shì</v>
      </c>
      <c r="N1225" t="str">
        <f>VLOOKUP(I1225,CHOOSE({1,2},Table2[Native],Table2[Name]),2,0)</f>
        <v>Héngyáng Shì</v>
      </c>
      <c r="O1225" t="str">
        <f t="shared" si="78"/>
        <v>Nanjing Zhen (Héngyáng Shì)</v>
      </c>
      <c r="P1225" s="11" t="str">
        <f t="shared" si="79"/>
        <v>Nanjing Zhen (Héngyáng Shì)</v>
      </c>
    </row>
    <row r="1226" spans="1:16" hidden="1" x14ac:dyDescent="0.25">
      <c r="A1226" t="s">
        <v>2147</v>
      </c>
      <c r="B1226" t="str">
        <f t="shared" si="76"/>
        <v>Nánmùpíng Zhèn</v>
      </c>
      <c r="C1226" t="str">
        <f t="shared" si="77"/>
        <v>Nánmùpíng Zhèn</v>
      </c>
      <c r="D1226" t="s">
        <v>2148</v>
      </c>
      <c r="E1226" t="s">
        <v>306</v>
      </c>
      <c r="F1226" t="str">
        <f>_xlfn.CONCAT(D1226,", ",H1226,", ",I1226,", ","湖南省")</f>
        <v>楠木坪镇, 芷江侗族自治县, 怀化市, 湖南省</v>
      </c>
      <c r="G1226">
        <v>11698</v>
      </c>
      <c r="H1226" t="s">
        <v>117</v>
      </c>
      <c r="I1226" t="s">
        <v>95</v>
      </c>
      <c r="J1226">
        <f>VLOOKUP(F1226,[1]!china_towns_second__2[[Column1]:[Y]],3,FALSE)</f>
        <v>27.296587568522099</v>
      </c>
      <c r="K1226">
        <f>VLOOKUP(F1226,[1]!china_towns_second__2[[Column1]:[Y]],2,FALSE)</f>
        <v>109.6165445</v>
      </c>
      <c r="L1226" t="s">
        <v>7120</v>
      </c>
      <c r="M1226" t="str">
        <f>VLOOKUP(H1226,CHOOSE({1,2},Table2[Native],Table2[Name]),2,0)</f>
        <v>Zhĭjiāng Dòngzú Zìzhìxiàn</v>
      </c>
      <c r="N1226" t="str">
        <f>VLOOKUP(I1226,CHOOSE({1,2},Table2[Native],Table2[Name]),2,0)</f>
        <v>Huáihuà Shì</v>
      </c>
      <c r="O1226" t="str">
        <f t="shared" si="78"/>
        <v>Nanmuping Zhen (Huáihuà Shì)</v>
      </c>
      <c r="P1226" s="11" t="str">
        <f t="shared" si="79"/>
        <v>Nanmuping Zhen (Huáihuà Shì)</v>
      </c>
    </row>
    <row r="1227" spans="1:16" hidden="1" x14ac:dyDescent="0.25">
      <c r="A1227" t="s">
        <v>2149</v>
      </c>
      <c r="B1227" t="str">
        <f t="shared" si="76"/>
        <v>Nánmùpū Xiāng</v>
      </c>
      <c r="C1227" t="str">
        <f t="shared" si="77"/>
        <v>Nánmùpū Xiāng</v>
      </c>
      <c r="D1227" t="s">
        <v>2150</v>
      </c>
      <c r="E1227" t="s">
        <v>280</v>
      </c>
      <c r="F1227" t="str">
        <f>_xlfn.CONCAT(D1227,", ",H1227,", ",I1227,", ","湖南省")</f>
        <v>楠木铺乡, 沅陵县, 怀化市, 湖南省</v>
      </c>
      <c r="G1227">
        <v>13271</v>
      </c>
      <c r="H1227" t="s">
        <v>115</v>
      </c>
      <c r="I1227" t="s">
        <v>95</v>
      </c>
      <c r="J1227" t="e">
        <f>VLOOKUP(F1227,[1]!china_towns_second__2[[Column1]:[Y]],3,FALSE)</f>
        <v>#N/A</v>
      </c>
      <c r="K1227" t="e">
        <f>VLOOKUP(F1227,[1]!china_towns_second__2[[Column1]:[Y]],2,FALSE)</f>
        <v>#N/A</v>
      </c>
      <c r="L1227" t="s">
        <v>7121</v>
      </c>
      <c r="M1227" t="str">
        <f>VLOOKUP(H1227,CHOOSE({1,2},Table2[Native],Table2[Name]),2,0)</f>
        <v>Yuánlíng Xiàn</v>
      </c>
      <c r="N1227" t="str">
        <f>VLOOKUP(I1227,CHOOSE({1,2},Table2[Native],Table2[Name]),2,0)</f>
        <v>Huáihuà Shì</v>
      </c>
      <c r="O1227" t="str">
        <f t="shared" si="78"/>
        <v>Nanmupu Xiang (Huáihuà Shì)</v>
      </c>
      <c r="P1227" s="11" t="str">
        <f t="shared" si="79"/>
        <v>Nanmupu Xiang (Huáihuà Shì)</v>
      </c>
    </row>
    <row r="1228" spans="1:16" hidden="1" x14ac:dyDescent="0.25">
      <c r="A1228" t="s">
        <v>517</v>
      </c>
      <c r="B1228" t="str">
        <f t="shared" si="76"/>
        <v>Nánpínggăng Jiēdào [Nánpínggăng Xiāng]</v>
      </c>
      <c r="C1228" t="str">
        <f t="shared" si="77"/>
        <v>Nánpínggăng Jiēdào [Nánpínggăng Xiāng]</v>
      </c>
      <c r="D1228" t="s">
        <v>518</v>
      </c>
      <c r="E1228" t="s">
        <v>287</v>
      </c>
      <c r="F1228" t="str">
        <f>_xlfn.CONCAT(D1228,", ",H1228,", ",I1228,", ","湖南省")</f>
        <v>南坪街道, 武陵区, 常德市, 湖南省</v>
      </c>
      <c r="G1228">
        <v>27166</v>
      </c>
      <c r="H1228" t="s">
        <v>26</v>
      </c>
      <c r="I1228" t="s">
        <v>6</v>
      </c>
      <c r="J1228" t="e">
        <f>VLOOKUP(F1228,[1]!china_towns_second__2[[Column1]:[Y]],3,FALSE)</f>
        <v>#N/A</v>
      </c>
      <c r="K1228" t="e">
        <f>VLOOKUP(F1228,[1]!china_towns_second__2[[Column1]:[Y]],2,FALSE)</f>
        <v>#N/A</v>
      </c>
      <c r="L1228" t="s">
        <v>7122</v>
      </c>
      <c r="M1228" t="str">
        <f>VLOOKUP(H1228,CHOOSE({1,2},Table2[Native],Table2[Name]),2,0)</f>
        <v>Wŭlíng Qū</v>
      </c>
      <c r="N1228" t="str">
        <f>VLOOKUP(I1228,CHOOSE({1,2},Table2[Native],Table2[Name]),2,0)</f>
        <v>Chángdé Shì</v>
      </c>
      <c r="O1228" t="str">
        <f t="shared" si="78"/>
        <v>Nanpinggang Jiedao [Nanpinggang Xiang] (Chángdé Shì)</v>
      </c>
      <c r="P1228" s="11" t="str">
        <f t="shared" si="79"/>
        <v>Nanpinggang Jiedao [Nanpinggang Xiang] (Chángdé Shì)</v>
      </c>
    </row>
    <row r="1229" spans="1:16" hidden="1" x14ac:dyDescent="0.25">
      <c r="A1229" t="s">
        <v>1244</v>
      </c>
      <c r="B1229" t="str">
        <f t="shared" si="76"/>
        <v>Nánqiáng Zhèn [incl. Lánqiáo Zhèn, Guăngyí Xiāng]</v>
      </c>
      <c r="C1229" t="str">
        <f t="shared" si="77"/>
        <v>Nánqiáng Zhèn [incl. Lánqiáo Zhèn, Guăngyí Xiāng]</v>
      </c>
      <c r="D1229" t="s">
        <v>1245</v>
      </c>
      <c r="E1229" t="s">
        <v>306</v>
      </c>
      <c r="F1229" t="str">
        <f>_xlfn.CONCAT(D1229,", ",H1229,", ",I1229,", ","湖南省")</f>
        <v>南强镇, 临武县, 郴州市, 湖南省</v>
      </c>
      <c r="G1229">
        <v>31363</v>
      </c>
      <c r="H1229" t="s">
        <v>60</v>
      </c>
      <c r="I1229" t="s">
        <v>48</v>
      </c>
      <c r="J1229">
        <f>VLOOKUP(F1229,[1]!china_towns_second__2[[Column1]:[Y]],3,FALSE)</f>
        <v>25.215399999999999</v>
      </c>
      <c r="K1229">
        <f>VLOOKUP(F1229,[1]!china_towns_second__2[[Column1]:[Y]],2,FALSE)</f>
        <v>112.59099999999999</v>
      </c>
      <c r="L1229" t="s">
        <v>7123</v>
      </c>
      <c r="M1229" t="str">
        <f>VLOOKUP(H1229,CHOOSE({1,2},Table2[Native],Table2[Name]),2,0)</f>
        <v>Línwŭ Xiàn</v>
      </c>
      <c r="N1229" t="str">
        <f>VLOOKUP(I1229,CHOOSE({1,2},Table2[Native],Table2[Name]),2,0)</f>
        <v>Chēnzhōu Shì</v>
      </c>
      <c r="O1229" t="str">
        <f t="shared" si="78"/>
        <v>Nanqiang Zhen [incl. Lanqiao Zhen, Guangyi Xiang] (Chēnzhōu Shì)</v>
      </c>
      <c r="P1229" s="11" t="str">
        <f t="shared" si="79"/>
        <v>Nanqiang Zhen [incl. Lanqiao Zhen, Guangyi Xiang] (Chēnzhōu Shì)</v>
      </c>
    </row>
    <row r="1230" spans="1:16" hidden="1" x14ac:dyDescent="0.25">
      <c r="A1230" t="s">
        <v>4198</v>
      </c>
      <c r="B1230" t="str">
        <f t="shared" si="76"/>
        <v>Nánqiáo Xiāng</v>
      </c>
      <c r="C1230" t="str">
        <f t="shared" si="77"/>
        <v>Nánqiáo Xiāng</v>
      </c>
      <c r="D1230" t="s">
        <v>4199</v>
      </c>
      <c r="E1230" t="s">
        <v>280</v>
      </c>
      <c r="F1230" t="str">
        <f>_xlfn.CONCAT(D1230,", ",H1230,", ",I1230,", ","湖南省")</f>
        <v>南桥乡, 平江县, 岳阳市, 湖南省</v>
      </c>
      <c r="G1230">
        <v>2544</v>
      </c>
      <c r="H1230" t="s">
        <v>230</v>
      </c>
      <c r="I1230" t="s">
        <v>221</v>
      </c>
      <c r="J1230" t="e">
        <f>VLOOKUP(F1230,[1]!china_towns_second__2[[Column1]:[Y]],3,FALSE)</f>
        <v>#N/A</v>
      </c>
      <c r="K1230" t="e">
        <f>VLOOKUP(F1230,[1]!china_towns_second__2[[Column1]:[Y]],2,FALSE)</f>
        <v>#N/A</v>
      </c>
      <c r="L1230" t="s">
        <v>7124</v>
      </c>
      <c r="M1230" t="str">
        <f>VLOOKUP(H1230,CHOOSE({1,2},Table2[Native],Table2[Name]),2,0)</f>
        <v>Píngjiāng Xiàn</v>
      </c>
      <c r="N1230" t="str">
        <f>VLOOKUP(I1230,CHOOSE({1,2},Table2[Native],Table2[Name]),2,0)</f>
        <v>Yuèyáng Shì</v>
      </c>
      <c r="O1230" t="str">
        <f t="shared" si="78"/>
        <v>Nanqiao Xiang (Yuèyáng Shì)</v>
      </c>
      <c r="P1230" s="11" t="str">
        <f t="shared" si="79"/>
        <v>Nanqiao Xiang (Yuèyáng Shì)</v>
      </c>
    </row>
    <row r="1231" spans="1:16" hidden="1" x14ac:dyDescent="0.25">
      <c r="A1231" t="s">
        <v>3857</v>
      </c>
      <c r="B1231" t="str">
        <f t="shared" si="76"/>
        <v>Nánqiáo Zhèn</v>
      </c>
      <c r="C1231" t="str">
        <f t="shared" si="77"/>
        <v>Nánqiáo Zhèn</v>
      </c>
      <c r="D1231" t="s">
        <v>3858</v>
      </c>
      <c r="E1231" t="s">
        <v>306</v>
      </c>
      <c r="F1231" t="str">
        <f>_xlfn.CONCAT(D1231,", ",H1231,", ",I1231,", ","湖南省")</f>
        <v>南桥镇, 东安县, 永州市, 湖南省</v>
      </c>
      <c r="G1231">
        <v>28101</v>
      </c>
      <c r="H1231" t="s">
        <v>204</v>
      </c>
      <c r="I1231" t="s">
        <v>200</v>
      </c>
      <c r="J1231">
        <f>VLOOKUP(F1231,[1]!china_towns_second__2[[Column1]:[Y]],3,FALSE)</f>
        <v>26.824759066855201</v>
      </c>
      <c r="K1231">
        <f>VLOOKUP(F1231,[1]!china_towns_second__2[[Column1]:[Y]],2,FALSE)</f>
        <v>111.4772071</v>
      </c>
      <c r="L1231" t="s">
        <v>7125</v>
      </c>
      <c r="M1231" t="str">
        <f>VLOOKUP(H1231,CHOOSE({1,2},Table2[Native],Table2[Name]),2,0)</f>
        <v>Dōng'ān Xiàn</v>
      </c>
      <c r="N1231" t="str">
        <f>VLOOKUP(I1231,CHOOSE({1,2},Table2[Native],Table2[Name]),2,0)</f>
        <v>Yŏngzhōu Shì</v>
      </c>
      <c r="O1231" t="str">
        <f t="shared" si="78"/>
        <v>Nanqiao Zhen (Yŏngzhōu Shì)</v>
      </c>
      <c r="P1231" s="11" t="str">
        <f t="shared" si="79"/>
        <v>Nanqiao Zhen (Yŏngzhōu Shì)</v>
      </c>
    </row>
    <row r="1232" spans="1:16" hidden="1" x14ac:dyDescent="0.25">
      <c r="A1232" t="s">
        <v>2804</v>
      </c>
      <c r="B1232" t="str">
        <f t="shared" si="76"/>
        <v>Nánshān Zhèn [→ Wŭtuán Zhèn, Cháng'ānyíng Zhèn]</v>
      </c>
      <c r="C1232" t="str">
        <f t="shared" si="77"/>
        <v>Nánshān Zhèn [→ Wŭtuán Zhèn, Cháng'ānyíng Zhèn]</v>
      </c>
      <c r="D1232" t="s">
        <v>2805</v>
      </c>
      <c r="E1232" t="s">
        <v>306</v>
      </c>
      <c r="F1232" t="str">
        <f>_xlfn.CONCAT(D1232,", ",H1232,", ",I1232,", ","湖南省")</f>
        <v>南山镇, 城步苗族自治县, 邵阳市, 湖南省</v>
      </c>
      <c r="G1232">
        <v>2682</v>
      </c>
      <c r="H1232" t="s">
        <v>137</v>
      </c>
      <c r="I1232" t="s">
        <v>133</v>
      </c>
      <c r="J1232">
        <f>VLOOKUP(F1232,[1]!china_towns_second__2[[Column1]:[Y]],3,FALSE)</f>
        <v>26.1651379881502</v>
      </c>
      <c r="K1232">
        <f>VLOOKUP(F1232,[1]!china_towns_second__2[[Column1]:[Y]],2,FALSE)</f>
        <v>110.0924773</v>
      </c>
      <c r="L1232" t="s">
        <v>7126</v>
      </c>
      <c r="M1232" t="str">
        <f>VLOOKUP(H1232,CHOOSE({1,2},Table2[Native],Table2[Name]),2,0)</f>
        <v>Chéngbù Miáozú Zìzhìxiàn</v>
      </c>
      <c r="N1232" t="str">
        <f>VLOOKUP(I1232,CHOOSE({1,2},Table2[Native],Table2[Name]),2,0)</f>
        <v>Shàoyáng Shì</v>
      </c>
      <c r="O1232" t="str">
        <f t="shared" si="78"/>
        <v>Nanshan Zhen [→ Wutuan Zhen, Chang'anying Zhen] (Shàoyáng Shì)</v>
      </c>
      <c r="P1232" s="11" t="str">
        <f t="shared" si="79"/>
        <v>Nanshan Zhen [→ Wutuan Zhen, Chang'anying Zhen] (Shàoyáng Shì)</v>
      </c>
    </row>
    <row r="1233" spans="1:16" hidden="1" x14ac:dyDescent="0.25">
      <c r="A1233" t="s">
        <v>4454</v>
      </c>
      <c r="B1233" t="str">
        <f t="shared" si="76"/>
        <v>Nánshānpíng Xiāng</v>
      </c>
      <c r="C1233" t="str">
        <f t="shared" si="77"/>
        <v>Nánshānpíng Xiāng</v>
      </c>
      <c r="D1233" t="s">
        <v>4455</v>
      </c>
      <c r="E1233" t="s">
        <v>280</v>
      </c>
      <c r="F1233" t="str">
        <f>_xlfn.CONCAT(D1233,", ",H1233,", ",I1233,", ","湖南省")</f>
        <v>南山坪乡, 慈利县, 张家界市, 湖南省</v>
      </c>
      <c r="G1233">
        <v>10737</v>
      </c>
      <c r="H1233" t="s">
        <v>242</v>
      </c>
      <c r="I1233" t="s">
        <v>240</v>
      </c>
      <c r="J1233" t="e">
        <f>VLOOKUP(F1233,[1]!china_towns_second__2[[Column1]:[Y]],3,FALSE)</f>
        <v>#N/A</v>
      </c>
      <c r="K1233" t="e">
        <f>VLOOKUP(F1233,[1]!china_towns_second__2[[Column1]:[Y]],2,FALSE)</f>
        <v>#N/A</v>
      </c>
      <c r="L1233" t="s">
        <v>7127</v>
      </c>
      <c r="M1233" t="str">
        <f>VLOOKUP(H1233,CHOOSE({1,2},Table2[Native],Table2[Name]),2,0)</f>
        <v>Cílì Xiàn</v>
      </c>
      <c r="N1233" t="str">
        <f>VLOOKUP(I1233,CHOOSE({1,2},Table2[Native],Table2[Name]),2,0)</f>
        <v>Zhāngjiājiè Shì</v>
      </c>
      <c r="O1233" t="str">
        <f t="shared" si="78"/>
        <v>Nanshanping Xiang (Zhāngjiājiè Shì)</v>
      </c>
      <c r="P1233" s="11" t="str">
        <f t="shared" si="79"/>
        <v>Nanshanping Xiang (Zhāngjiājiè Shì)</v>
      </c>
    </row>
    <row r="1234" spans="1:16" hidden="1" x14ac:dyDescent="0.25">
      <c r="A1234" t="s">
        <v>3859</v>
      </c>
      <c r="B1234" t="str">
        <f t="shared" si="76"/>
        <v>Nánshì Zhèn</v>
      </c>
      <c r="C1234" t="str">
        <f t="shared" si="77"/>
        <v>Nánshì Zhèn</v>
      </c>
      <c r="D1234" t="s">
        <v>3860</v>
      </c>
      <c r="E1234" t="s">
        <v>306</v>
      </c>
      <c r="F1234" t="str">
        <f>_xlfn.CONCAT(D1234,", ",H1234,", ",I1234,", ","湖南省")</f>
        <v>楠市镇, 蓝山县, 永州市, 湖南省</v>
      </c>
      <c r="G1234">
        <v>27190</v>
      </c>
      <c r="H1234" t="s">
        <v>209</v>
      </c>
      <c r="I1234" t="s">
        <v>200</v>
      </c>
      <c r="J1234">
        <f>VLOOKUP(F1234,[1]!china_towns_second__2[[Column1]:[Y]],3,FALSE)</f>
        <v>25.553642932821301</v>
      </c>
      <c r="K1234">
        <f>VLOOKUP(F1234,[1]!china_towns_second__2[[Column1]:[Y]],2,FALSE)</f>
        <v>112.17447420000001</v>
      </c>
      <c r="L1234" t="s">
        <v>7128</v>
      </c>
      <c r="M1234" t="str">
        <f>VLOOKUP(H1234,CHOOSE({1,2},Table2[Native],Table2[Name]),2,0)</f>
        <v>Lánshān Xiàn</v>
      </c>
      <c r="N1234" t="str">
        <f>VLOOKUP(I1234,CHOOSE({1,2},Table2[Native],Table2[Name]),2,0)</f>
        <v>Yŏngzhōu Shì</v>
      </c>
      <c r="O1234" t="str">
        <f t="shared" si="78"/>
        <v>Nanshi Zhen (Yŏngzhōu Shì)</v>
      </c>
      <c r="P1234" s="11" t="str">
        <f t="shared" si="79"/>
        <v>Nanshi Zhen (Yŏngzhōu Shì)</v>
      </c>
    </row>
    <row r="1235" spans="1:16" hidden="1" x14ac:dyDescent="0.25">
      <c r="A1235" t="s">
        <v>1246</v>
      </c>
      <c r="B1235" t="str">
        <f t="shared" si="76"/>
        <v>Nántă Jiēdào</v>
      </c>
      <c r="C1235" t="str">
        <f t="shared" si="77"/>
        <v>Nántă Jiēdào</v>
      </c>
      <c r="D1235" t="s">
        <v>1247</v>
      </c>
      <c r="E1235" t="s">
        <v>287</v>
      </c>
      <c r="F1235" t="str">
        <f>_xlfn.CONCAT(D1235,", ",H1235,", ",I1235,", ","湖南省")</f>
        <v>南塔街道, 苏仙区, 郴州市, 湖南省</v>
      </c>
      <c r="G1235">
        <v>29468</v>
      </c>
      <c r="H1235" t="s">
        <v>64</v>
      </c>
      <c r="I1235" t="s">
        <v>48</v>
      </c>
      <c r="J1235">
        <f>VLOOKUP(F1235,[1]!china_towns_second__2[[Column1]:[Y]],3,FALSE)</f>
        <v>25.792288956160601</v>
      </c>
      <c r="K1235">
        <f>VLOOKUP(F1235,[1]!china_towns_second__2[[Column1]:[Y]],2,FALSE)</f>
        <v>113.0348134</v>
      </c>
      <c r="L1235" t="s">
        <v>7129</v>
      </c>
      <c r="M1235" t="str">
        <f>VLOOKUP(H1235,CHOOSE({1,2},Table2[Native],Table2[Name]),2,0)</f>
        <v>Sūxiān Qū</v>
      </c>
      <c r="N1235" t="str">
        <f>VLOOKUP(I1235,CHOOSE({1,2},Table2[Native],Table2[Name]),2,0)</f>
        <v>Chēnzhōu Shì</v>
      </c>
      <c r="O1235" t="str">
        <f t="shared" si="78"/>
        <v>Nanta Jiedao (Chēnzhōu Shì)</v>
      </c>
      <c r="P1235" s="11" t="str">
        <f t="shared" si="79"/>
        <v>Nanta Jiedao (Chēnzhōu Shì)</v>
      </c>
    </row>
    <row r="1236" spans="1:16" hidden="1" x14ac:dyDescent="0.25">
      <c r="A1236" t="s">
        <v>1664</v>
      </c>
      <c r="B1236" t="str">
        <f t="shared" si="76"/>
        <v>Nánwān Xiāng</v>
      </c>
      <c r="C1236" t="str">
        <f t="shared" si="77"/>
        <v>Nánwān Xiāng</v>
      </c>
      <c r="D1236" t="s">
        <v>1665</v>
      </c>
      <c r="E1236" t="s">
        <v>280</v>
      </c>
      <c r="F1236" t="str">
        <f>_xlfn.CONCAT(D1236,", ",H1236,", ",I1236,", ","湖南省")</f>
        <v>南湾乡, 衡东县, 衡阳市, 湖南省</v>
      </c>
      <c r="G1236">
        <v>12175</v>
      </c>
      <c r="H1236" t="s">
        <v>76</v>
      </c>
      <c r="I1236" t="s">
        <v>72</v>
      </c>
      <c r="J1236" t="e">
        <f>VLOOKUP(F1236,[1]!china_towns_second__2[[Column1]:[Y]],3,FALSE)</f>
        <v>#N/A</v>
      </c>
      <c r="K1236" t="e">
        <f>VLOOKUP(F1236,[1]!china_towns_second__2[[Column1]:[Y]],2,FALSE)</f>
        <v>#N/A</v>
      </c>
      <c r="L1236" t="s">
        <v>7130</v>
      </c>
      <c r="M1236" t="str">
        <f>VLOOKUP(H1236,CHOOSE({1,2},Table2[Native],Table2[Name]),2,0)</f>
        <v>Héngdōng Xiàn</v>
      </c>
      <c r="N1236" t="str">
        <f>VLOOKUP(I1236,CHOOSE({1,2},Table2[Native],Table2[Name]),2,0)</f>
        <v>Héngyáng Shì</v>
      </c>
      <c r="O1236" t="str">
        <f t="shared" si="78"/>
        <v>Nanwan Xiang (Héngyáng Shì)</v>
      </c>
      <c r="P1236" s="11" t="str">
        <f t="shared" si="79"/>
        <v>Nanwan Xiang (Héngyáng Shì)</v>
      </c>
    </row>
    <row r="1237" spans="1:16" hidden="1" x14ac:dyDescent="0.25">
      <c r="A1237" t="s">
        <v>3544</v>
      </c>
      <c r="B1237" t="str">
        <f t="shared" si="76"/>
        <v>Nánwānhú Bànshìchù</v>
      </c>
      <c r="C1237" t="str">
        <f t="shared" si="77"/>
        <v>Nánwānhú Bànshìchù</v>
      </c>
      <c r="D1237" t="s">
        <v>3545</v>
      </c>
      <c r="E1237" t="s">
        <v>315</v>
      </c>
      <c r="F1237" t="str">
        <f>_xlfn.CONCAT(D1237,", ",H1237,", ",I1237,", ","湖南省")</f>
        <v>南湾湖办事处, 南县, 益阳市, 湖南省</v>
      </c>
      <c r="G1237">
        <v>1147</v>
      </c>
      <c r="H1237" t="s">
        <v>192</v>
      </c>
      <c r="I1237" t="s">
        <v>188</v>
      </c>
      <c r="J1237" t="e">
        <f>VLOOKUP(F1237,[1]!china_towns_second__2[[Column1]:[Y]],3,FALSE)</f>
        <v>#N/A</v>
      </c>
      <c r="K1237" t="e">
        <f>VLOOKUP(F1237,[1]!china_towns_second__2[[Column1]:[Y]],2,FALSE)</f>
        <v>#N/A</v>
      </c>
      <c r="L1237" t="s">
        <v>7131</v>
      </c>
      <c r="M1237" t="str">
        <f>VLOOKUP(H1237,CHOOSE({1,2},Table2[Native],Table2[Name]),2,0)</f>
        <v>Nán Xiàn</v>
      </c>
      <c r="N1237" t="str">
        <f>VLOOKUP(I1237,CHOOSE({1,2},Table2[Native],Table2[Name]),2,0)</f>
        <v>Yìyáng Shì</v>
      </c>
      <c r="O1237" t="str">
        <f t="shared" si="78"/>
        <v>Nanwanhu Banshichu (Yìyáng Shì)</v>
      </c>
      <c r="P1237" s="11" t="str">
        <f t="shared" si="79"/>
        <v>Nanwanhu Banshichu (Yìyáng Shì)</v>
      </c>
    </row>
    <row r="1238" spans="1:16" hidden="1" x14ac:dyDescent="0.25">
      <c r="A1238" t="s">
        <v>1666</v>
      </c>
      <c r="B1238" t="str">
        <f t="shared" si="76"/>
        <v>Nányáng Zhèn</v>
      </c>
      <c r="C1238" t="str">
        <f t="shared" si="77"/>
        <v>Nányáng Zhèn</v>
      </c>
      <c r="D1238" t="s">
        <v>1667</v>
      </c>
      <c r="E1238" t="s">
        <v>306</v>
      </c>
      <c r="F1238" t="str">
        <f>_xlfn.CONCAT(D1238,", ",H1238,", ",I1238,", ","湖南省")</f>
        <v>南阳镇, 耒阳市, 衡阳市, 湖南省</v>
      </c>
      <c r="G1238">
        <v>36443</v>
      </c>
      <c r="H1238" t="s">
        <v>84</v>
      </c>
      <c r="I1238" t="s">
        <v>72</v>
      </c>
      <c r="J1238">
        <f>VLOOKUP(F1238,[1]!china_towns_second__2[[Column1]:[Y]],3,FALSE)</f>
        <v>26.333648515298201</v>
      </c>
      <c r="K1238">
        <f>VLOOKUP(F1238,[1]!china_towns_second__2[[Column1]:[Y]],2,FALSE)</f>
        <v>112.9675012</v>
      </c>
      <c r="L1238" t="s">
        <v>7132</v>
      </c>
      <c r="M1238" t="str">
        <f>VLOOKUP(H1238,CHOOSE({1,2},Table2[Native],Table2[Name]),2,0)</f>
        <v>Lĕiyáng Shì</v>
      </c>
      <c r="N1238" t="str">
        <f>VLOOKUP(I1238,CHOOSE({1,2},Table2[Native],Table2[Name]),2,0)</f>
        <v>Héngyáng Shì</v>
      </c>
      <c r="O1238" t="str">
        <f t="shared" si="78"/>
        <v>Nanyang Zhen (Héngyáng Shì)</v>
      </c>
      <c r="P1238" s="11" t="str">
        <f t="shared" si="79"/>
        <v>Nanyang Zhen (Héngyáng Shì)</v>
      </c>
    </row>
    <row r="1239" spans="1:16" hidden="1" x14ac:dyDescent="0.25">
      <c r="A1239" t="s">
        <v>1668</v>
      </c>
      <c r="B1239" t="str">
        <f t="shared" si="76"/>
        <v>Nányuè Zhèn</v>
      </c>
      <c r="C1239" t="str">
        <f t="shared" si="77"/>
        <v>Nányuè Zhèn</v>
      </c>
      <c r="D1239" t="s">
        <v>1669</v>
      </c>
      <c r="E1239" t="s">
        <v>306</v>
      </c>
      <c r="F1239" t="str">
        <f>_xlfn.CONCAT(D1239,", ",H1239,", ",I1239,", ","湖南省")</f>
        <v>南岳镇, 南岳区, 衡阳市, 湖南省</v>
      </c>
      <c r="G1239">
        <v>33010</v>
      </c>
      <c r="H1239" t="s">
        <v>86</v>
      </c>
      <c r="I1239" t="s">
        <v>72</v>
      </c>
      <c r="J1239">
        <f>VLOOKUP(F1239,[1]!china_towns_second__2[[Column1]:[Y]],3,FALSE)</f>
        <v>27.254670138505102</v>
      </c>
      <c r="K1239">
        <f>VLOOKUP(F1239,[1]!china_towns_second__2[[Column1]:[Y]],2,FALSE)</f>
        <v>112.71728210000001</v>
      </c>
      <c r="L1239" t="s">
        <v>7133</v>
      </c>
      <c r="M1239" t="str">
        <f>VLOOKUP(H1239,CHOOSE({1,2},Table2[Native],Table2[Name]),2,0)</f>
        <v>Nányuè Qū</v>
      </c>
      <c r="N1239" t="str">
        <f>VLOOKUP(I1239,CHOOSE({1,2},Table2[Native],Table2[Name]),2,0)</f>
        <v>Héngyáng Shì</v>
      </c>
      <c r="O1239" t="str">
        <f t="shared" si="78"/>
        <v>Nanyue Zhen (Héngyáng Shì)</v>
      </c>
      <c r="P1239" s="11" t="str">
        <f t="shared" si="79"/>
        <v>Nanyue Zhen (Héngyáng Shì)</v>
      </c>
    </row>
    <row r="1240" spans="1:16" hidden="1" x14ac:dyDescent="0.25">
      <c r="A1240" t="s">
        <v>2806</v>
      </c>
      <c r="B1240" t="str">
        <f t="shared" si="76"/>
        <v>Nányuèmiào Zhèn</v>
      </c>
      <c r="C1240" t="str">
        <f t="shared" si="77"/>
        <v>Nányuèmiào Zhèn</v>
      </c>
      <c r="D1240" t="s">
        <v>2807</v>
      </c>
      <c r="E1240" t="s">
        <v>306</v>
      </c>
      <c r="F1240" t="str">
        <f>_xlfn.CONCAT(D1240,", ",H1240,", ",I1240,", ","湖南省")</f>
        <v>南岳庙镇, 隆回县, 邵阳市, 湖南省</v>
      </c>
      <c r="G1240">
        <v>29900</v>
      </c>
      <c r="H1240" t="s">
        <v>143</v>
      </c>
      <c r="I1240" t="s">
        <v>133</v>
      </c>
      <c r="J1240">
        <f>VLOOKUP(F1240,[1]!china_towns_second__2[[Column1]:[Y]],3,FALSE)</f>
        <v>27.1432727834875</v>
      </c>
      <c r="K1240">
        <f>VLOOKUP(F1240,[1]!china_towns_second__2[[Column1]:[Y]],2,FALSE)</f>
        <v>110.8871381</v>
      </c>
      <c r="L1240" t="s">
        <v>7134</v>
      </c>
      <c r="M1240" t="str">
        <f>VLOOKUP(H1240,CHOOSE({1,2},Table2[Native],Table2[Name]),2,0)</f>
        <v>Lónghuí Xiàn</v>
      </c>
      <c r="N1240" t="str">
        <f>VLOOKUP(I1240,CHOOSE({1,2},Table2[Native],Table2[Name]),2,0)</f>
        <v>Shàoyáng Shì</v>
      </c>
      <c r="O1240" t="str">
        <f t="shared" si="78"/>
        <v>Nanyuemiao Zhen (Shàoyáng Shì)</v>
      </c>
      <c r="P1240" s="11" t="str">
        <f t="shared" si="79"/>
        <v>Nanyuemiao Zhen (Shàoyáng Shì)</v>
      </c>
    </row>
    <row r="1241" spans="1:16" hidden="1" x14ac:dyDescent="0.25">
      <c r="A1241" t="s">
        <v>3546</v>
      </c>
      <c r="B1241" t="str">
        <f t="shared" si="76"/>
        <v>Nánzhōu Zhèn</v>
      </c>
      <c r="C1241" t="str">
        <f t="shared" si="77"/>
        <v>Nánzhōu Zhèn</v>
      </c>
      <c r="D1241" t="s">
        <v>3547</v>
      </c>
      <c r="E1241" t="s">
        <v>306</v>
      </c>
      <c r="F1241" t="str">
        <f>_xlfn.CONCAT(D1241,", ",H1241,", ",I1241,", ","湖南省")</f>
        <v>南洲镇, 南县, 益阳市, 湖南省</v>
      </c>
      <c r="G1241">
        <v>154068</v>
      </c>
      <c r="H1241" t="s">
        <v>192</v>
      </c>
      <c r="I1241" t="s">
        <v>188</v>
      </c>
      <c r="J1241">
        <f>VLOOKUP(F1241,[1]!china_towns_second__2[[Column1]:[Y]],3,FALSE)</f>
        <v>29.3416441623637</v>
      </c>
      <c r="K1241">
        <f>VLOOKUP(F1241,[1]!china_towns_second__2[[Column1]:[Y]],2,FALSE)</f>
        <v>112.3818381</v>
      </c>
      <c r="L1241" t="s">
        <v>7135</v>
      </c>
      <c r="M1241" t="str">
        <f>VLOOKUP(H1241,CHOOSE({1,2},Table2[Native],Table2[Name]),2,0)</f>
        <v>Nán Xiàn</v>
      </c>
      <c r="N1241" t="str">
        <f>VLOOKUP(I1241,CHOOSE({1,2},Table2[Native],Table2[Name]),2,0)</f>
        <v>Yìyáng Shì</v>
      </c>
      <c r="O1241" t="str">
        <f t="shared" si="78"/>
        <v>Nanzhou Zhen (Yìyáng Shì)</v>
      </c>
      <c r="P1241" s="11" t="str">
        <f t="shared" si="79"/>
        <v>Nanzhou Zhen (Yìyáng Shì)</v>
      </c>
    </row>
    <row r="1242" spans="1:16" hidden="1" x14ac:dyDescent="0.25">
      <c r="A1242" t="s">
        <v>4668</v>
      </c>
      <c r="B1242" t="str">
        <f t="shared" si="76"/>
        <v>Nánzhōu Zhèn [incl. Zhōupíng Xiāng, Nányángqiáo Xiāng]</v>
      </c>
      <c r="C1242" t="str">
        <f t="shared" si="77"/>
        <v>Nánzhōu Zhèn [incl. Zhōupíng Xiāng, Nányángqiáo Xiāng]</v>
      </c>
      <c r="D1242" t="s">
        <v>3547</v>
      </c>
      <c r="E1242" t="s">
        <v>306</v>
      </c>
      <c r="F1242" t="str">
        <f>_xlfn.CONCAT(D1242,", ",H1242,", ",I1242,", ","湖南省")</f>
        <v>南洲镇, 渌口区, 株洲市, 湖南省</v>
      </c>
      <c r="G1242">
        <v>40860</v>
      </c>
      <c r="H1242" t="s">
        <v>257</v>
      </c>
      <c r="I1242" t="s">
        <v>250</v>
      </c>
      <c r="J1242">
        <f>VLOOKUP(F1242,[1]!china_towns_second__2[[Column1]:[Y]],3,FALSE)</f>
        <v>27.6606572375869</v>
      </c>
      <c r="K1242">
        <f>VLOOKUP(F1242,[1]!china_towns_second__2[[Column1]:[Y]],2,FALSE)</f>
        <v>113.15822799999999</v>
      </c>
      <c r="L1242" t="s">
        <v>7136</v>
      </c>
      <c r="M1242" t="str">
        <f>VLOOKUP(H1242,CHOOSE({1,2},Table2[Native],Table2[Name]),2,0)</f>
        <v>Lùkŏu Qū</v>
      </c>
      <c r="N1242" t="str">
        <f>VLOOKUP(I1242,CHOOSE({1,2},Table2[Native],Table2[Name]),2,0)</f>
        <v>Zhūzhōu Shì</v>
      </c>
      <c r="O1242" t="str">
        <f t="shared" si="78"/>
        <v>Nanzhou Zhen [incl. Zhouping Xiang, Nanyangqiao Xiang] (Zhūzhōu Shì)</v>
      </c>
      <c r="P1242" s="11" t="str">
        <f t="shared" si="79"/>
        <v>Nanzhou Zhen [incl. Zhouping Xiang, Nanyangqiao Xiang] (Zhūzhōu Shì)</v>
      </c>
    </row>
    <row r="1243" spans="1:16" hidden="1" x14ac:dyDescent="0.25">
      <c r="A1243" t="s">
        <v>4456</v>
      </c>
      <c r="B1243" t="str">
        <f t="shared" si="76"/>
        <v>Nánzhuāngpíng Jiēdào</v>
      </c>
      <c r="C1243" t="str">
        <f t="shared" si="77"/>
        <v>Nánzhuāngpíng Jiēdào</v>
      </c>
      <c r="D1243" t="s">
        <v>4457</v>
      </c>
      <c r="E1243" t="s">
        <v>287</v>
      </c>
      <c r="F1243" t="str">
        <f>_xlfn.CONCAT(D1243,", ",H1243,", ",I1243,", ","湖南省")</f>
        <v>南庄坪街道, 永定区, 张家界市, 湖南省</v>
      </c>
      <c r="G1243">
        <v>19437</v>
      </c>
      <c r="H1243" t="s">
        <v>248</v>
      </c>
      <c r="I1243" t="s">
        <v>240</v>
      </c>
      <c r="J1243">
        <f>VLOOKUP(F1243,[1]!china_towns_second__2[[Column1]:[Y]],3,FALSE)</f>
        <v>29.104076970578699</v>
      </c>
      <c r="K1243">
        <f>VLOOKUP(F1243,[1]!china_towns_second__2[[Column1]:[Y]],2,FALSE)</f>
        <v>110.44546579999999</v>
      </c>
      <c r="L1243" t="s">
        <v>7137</v>
      </c>
      <c r="M1243" t="str">
        <f>VLOOKUP(H1243,CHOOSE({1,2},Table2[Native],Table2[Name]),2,0)</f>
        <v>Yŏngdìng Qū</v>
      </c>
      <c r="N1243" t="str">
        <f>VLOOKUP(I1243,CHOOSE({1,2},Table2[Native],Table2[Name]),2,0)</f>
        <v>Zhāngjiājiè Shì</v>
      </c>
      <c r="O1243" t="str">
        <f t="shared" si="78"/>
        <v>Nanzhuangping Jiedao (Zhāngjiājiè Shì)</v>
      </c>
      <c r="P1243" s="11" t="str">
        <f t="shared" si="79"/>
        <v>Nanzhuangping Jiedao (Zhāngjiājiè Shì)</v>
      </c>
    </row>
    <row r="1244" spans="1:16" hidden="1" x14ac:dyDescent="0.25">
      <c r="A1244" t="s">
        <v>3048</v>
      </c>
      <c r="B1244" t="str">
        <f t="shared" si="76"/>
        <v>Nánzhúshān Zhèn</v>
      </c>
      <c r="C1244" t="str">
        <f t="shared" si="77"/>
        <v>Nánzhúshān Zhèn</v>
      </c>
      <c r="D1244" t="s">
        <v>3049</v>
      </c>
      <c r="E1244" t="s">
        <v>306</v>
      </c>
      <c r="F1244" t="str">
        <f>_xlfn.CONCAT(D1244,", ",H1244,", ",I1244,", ","湖南省")</f>
        <v>楠竹山镇, 雨湖区, 湘潭市, 湖南省</v>
      </c>
      <c r="G1244">
        <v>25790</v>
      </c>
      <c r="H1244" t="s">
        <v>167</v>
      </c>
      <c r="I1244" t="s">
        <v>159</v>
      </c>
      <c r="J1244">
        <f>VLOOKUP(F1244,[1]!china_towns_second__2[[Column1]:[Y]],3,FALSE)</f>
        <v>27.844705902158498</v>
      </c>
      <c r="K1244">
        <f>VLOOKUP(F1244,[1]!china_towns_second__2[[Column1]:[Y]],2,FALSE)</f>
        <v>112.6685114</v>
      </c>
      <c r="L1244" t="s">
        <v>7138</v>
      </c>
      <c r="M1244" t="str">
        <f>VLOOKUP(H1244,CHOOSE({1,2},Table2[Native],Table2[Name]),2,0)</f>
        <v>Yŭhú Qū</v>
      </c>
      <c r="N1244" t="str">
        <f>VLOOKUP(I1244,CHOOSE({1,2},Table2[Native],Table2[Name]),2,0)</f>
        <v>Xiāngtán Shì</v>
      </c>
      <c r="O1244" t="str">
        <f t="shared" si="78"/>
        <v>Nanzhushan Zhen (Xiāngtán Shì)</v>
      </c>
      <c r="P1244" s="11" t="str">
        <f t="shared" si="79"/>
        <v>Nanzhushan Zhen (Xiāngtán Shì)</v>
      </c>
    </row>
    <row r="1245" spans="1:16" hidden="1" x14ac:dyDescent="0.25">
      <c r="A1245" t="s">
        <v>3548</v>
      </c>
      <c r="B1245" t="str">
        <f t="shared" si="76"/>
        <v>Nánzuĭ Zhèn</v>
      </c>
      <c r="C1245" t="str">
        <f t="shared" si="77"/>
        <v>Nánzuĭ Zhèn</v>
      </c>
      <c r="D1245" t="s">
        <v>3549</v>
      </c>
      <c r="E1245" t="s">
        <v>306</v>
      </c>
      <c r="F1245" t="str">
        <f>_xlfn.CONCAT(D1245,", ",H1245,", ",I1245,", ","湖南省")</f>
        <v>南嘴镇, 沅江市, 益阳市, 湖南省</v>
      </c>
      <c r="G1245">
        <v>21323</v>
      </c>
      <c r="H1245" t="s">
        <v>196</v>
      </c>
      <c r="I1245" t="s">
        <v>188</v>
      </c>
      <c r="J1245">
        <f>VLOOKUP(F1245,[1]!china_towns_second__2[[Column1]:[Y]],3,FALSE)</f>
        <v>29.010878514887999</v>
      </c>
      <c r="K1245">
        <f>VLOOKUP(F1245,[1]!china_towns_second__2[[Column1]:[Y]],2,FALSE)</f>
        <v>112.2855096</v>
      </c>
      <c r="L1245" t="s">
        <v>7139</v>
      </c>
      <c r="M1245" t="str">
        <f>VLOOKUP(H1245,CHOOSE({1,2},Table2[Native],Table2[Name]),2,0)</f>
        <v>Yuánjiāng Shì</v>
      </c>
      <c r="N1245" t="str">
        <f>VLOOKUP(I1245,CHOOSE({1,2},Table2[Native],Table2[Name]),2,0)</f>
        <v>Yìyáng Shì</v>
      </c>
      <c r="O1245" t="str">
        <f t="shared" si="78"/>
        <v>Nanzui Zhen (Yìyáng Shì)</v>
      </c>
      <c r="P1245" s="11" t="str">
        <f t="shared" si="79"/>
        <v>Nanzui Zhen (Yìyáng Shì)</v>
      </c>
    </row>
    <row r="1246" spans="1:16" hidden="1" x14ac:dyDescent="0.25">
      <c r="A1246" t="s">
        <v>3308</v>
      </c>
      <c r="B1246" t="str">
        <f t="shared" si="76"/>
        <v>Nèixī Xiāng</v>
      </c>
      <c r="C1246" t="str">
        <f t="shared" si="77"/>
        <v>Nèixī Xiāng</v>
      </c>
      <c r="D1246" t="s">
        <v>3309</v>
      </c>
      <c r="E1246" t="s">
        <v>280</v>
      </c>
      <c r="F1246" t="str">
        <f>_xlfn.CONCAT(D1246,", ",H1246,", ",I1246,", ","湖南省")</f>
        <v>内溪乡, 龙山县, 湘西土家族苗族自治州, 湖南省</v>
      </c>
      <c r="G1246">
        <v>13538</v>
      </c>
      <c r="H1246" t="s">
        <v>182</v>
      </c>
      <c r="I1246" t="s">
        <v>170</v>
      </c>
      <c r="J1246" t="e">
        <f>VLOOKUP(F1246,[1]!china_towns_second__2[[Column1]:[Y]],3,FALSE)</f>
        <v>#N/A</v>
      </c>
      <c r="K1246" t="e">
        <f>VLOOKUP(F1246,[1]!china_towns_second__2[[Column1]:[Y]],2,FALSE)</f>
        <v>#N/A</v>
      </c>
      <c r="L1246" t="s">
        <v>7140</v>
      </c>
      <c r="M1246" t="str">
        <f>VLOOKUP(H1246,CHOOSE({1,2},Table2[Native],Table2[Name]),2,0)</f>
        <v>Lóngshān Xiàn</v>
      </c>
      <c r="N1246" t="str">
        <f>VLOOKUP(I1246,CHOOSE({1,2},Table2[Native],Table2[Name]),2,0)</f>
        <v>Xiāngxī Tŭjiāzú Miáozú Zìzhìzhōu</v>
      </c>
      <c r="O1246" t="str">
        <f t="shared" si="78"/>
        <v>Neixi Xiang (Xiāngxī Tŭjiāzú Miáozú Zìzhìzhōu)</v>
      </c>
      <c r="P1246" s="11" t="str">
        <f t="shared" si="79"/>
        <v>Neixi Xiang (Xiāngxī Tŭjiāzú Miáozú Zìzhìzhōu)</v>
      </c>
    </row>
    <row r="1247" spans="1:16" hidden="1" x14ac:dyDescent="0.25">
      <c r="A1247" t="s">
        <v>2808</v>
      </c>
      <c r="B1247" t="str">
        <f t="shared" si="76"/>
        <v>Niàngxī Zhèn</v>
      </c>
      <c r="C1247" t="str">
        <f t="shared" si="77"/>
        <v>Niàngxī Zhèn</v>
      </c>
      <c r="D1247" t="s">
        <v>2809</v>
      </c>
      <c r="E1247" t="s">
        <v>306</v>
      </c>
      <c r="F1247" t="str">
        <f>_xlfn.CONCAT(D1247,", ",H1247,", ",I1247,", ","湖南省")</f>
        <v>酿溪镇, 新邵县, 邵阳市, 湖南省</v>
      </c>
      <c r="G1247">
        <v>92299</v>
      </c>
      <c r="H1247" t="s">
        <v>157</v>
      </c>
      <c r="I1247" t="s">
        <v>133</v>
      </c>
      <c r="J1247">
        <f>VLOOKUP(F1247,[1]!china_towns_second__2[[Column1]:[Y]],3,FALSE)</f>
        <v>27.333711282507199</v>
      </c>
      <c r="K1247">
        <f>VLOOKUP(F1247,[1]!china_towns_second__2[[Column1]:[Y]],2,FALSE)</f>
        <v>111.4469429</v>
      </c>
      <c r="L1247" t="s">
        <v>7141</v>
      </c>
      <c r="M1247" t="str">
        <f>VLOOKUP(H1247,CHOOSE({1,2},Table2[Native],Table2[Name]),2,0)</f>
        <v>Xīnshào Xiàn</v>
      </c>
      <c r="N1247" t="str">
        <f>VLOOKUP(I1247,CHOOSE({1,2},Table2[Native],Table2[Name]),2,0)</f>
        <v>Shàoyáng Shì</v>
      </c>
      <c r="O1247" t="str">
        <f t="shared" si="78"/>
        <v>Niangxi Zhen (Shàoyáng Shì)</v>
      </c>
      <c r="P1247" s="11" t="str">
        <f t="shared" si="79"/>
        <v>Niangxi Zhen (Shàoyáng Shì)</v>
      </c>
    </row>
    <row r="1248" spans="1:16" hidden="1" x14ac:dyDescent="0.25">
      <c r="A1248" t="s">
        <v>4200</v>
      </c>
      <c r="B1248" t="str">
        <f t="shared" si="76"/>
        <v>Niányúxū Zhèn</v>
      </c>
      <c r="C1248" t="str">
        <f t="shared" si="77"/>
        <v>Niányúxū Zhèn</v>
      </c>
      <c r="D1248" t="s">
        <v>4201</v>
      </c>
      <c r="E1248" t="s">
        <v>306</v>
      </c>
      <c r="F1248" t="str">
        <f>_xlfn.CONCAT(D1248,", ",H1248,", ",I1248,", ","湖南省")</f>
        <v>鲇鱼须镇, 华容县, 岳阳市, 湖南省</v>
      </c>
      <c r="G1248">
        <v>31139</v>
      </c>
      <c r="H1248" t="s">
        <v>223</v>
      </c>
      <c r="I1248" t="s">
        <v>221</v>
      </c>
      <c r="J1248">
        <f>VLOOKUP(F1248,[1]!china_towns_second__2[[Column1]:[Y]],3,FALSE)</f>
        <v>29.5620785901</v>
      </c>
      <c r="K1248">
        <f>VLOOKUP(F1248,[1]!china_towns_second__2[[Column1]:[Y]],2,FALSE)</f>
        <v>112.4406972</v>
      </c>
      <c r="L1248" t="s">
        <v>7142</v>
      </c>
      <c r="M1248" t="str">
        <f>VLOOKUP(H1248,CHOOSE({1,2},Table2[Native],Table2[Name]),2,0)</f>
        <v>Huáróng Xiàn</v>
      </c>
      <c r="N1248" t="str">
        <f>VLOOKUP(I1248,CHOOSE({1,2},Table2[Native],Table2[Name]),2,0)</f>
        <v>Yuèyáng Shì</v>
      </c>
      <c r="O1248" t="str">
        <f t="shared" si="78"/>
        <v>Nianyuxu Zhen (Yuèyáng Shì)</v>
      </c>
      <c r="P1248" s="11" t="str">
        <f t="shared" si="79"/>
        <v>Nianyuxu Zhen (Yuèyáng Shì)</v>
      </c>
    </row>
    <row r="1249" spans="1:16" hidden="1" x14ac:dyDescent="0.25">
      <c r="A1249" t="s">
        <v>1670</v>
      </c>
      <c r="B1249" t="str">
        <f t="shared" si="76"/>
        <v>Niăojiāng Zhèn</v>
      </c>
      <c r="C1249" t="str">
        <f t="shared" si="77"/>
        <v>Niăojiāng Zhèn</v>
      </c>
      <c r="D1249" t="s">
        <v>1671</v>
      </c>
      <c r="E1249" t="s">
        <v>306</v>
      </c>
      <c r="F1249" t="str">
        <f>_xlfn.CONCAT(D1249,", ",H1249,", ",I1249,", ","湖南省")</f>
        <v>鸟江镇, 祁东县, 衡阳市, 湖南省</v>
      </c>
      <c r="G1249">
        <v>26063</v>
      </c>
      <c r="H1249" t="s">
        <v>88</v>
      </c>
      <c r="I1249" t="s">
        <v>72</v>
      </c>
      <c r="J1249">
        <f>VLOOKUP(F1249,[1]!china_towns_second__2[[Column1]:[Y]],3,FALSE)</f>
        <v>26.629098888773601</v>
      </c>
      <c r="K1249">
        <f>VLOOKUP(F1249,[1]!china_towns_second__2[[Column1]:[Y]],2,FALSE)</f>
        <v>112.19711719999999</v>
      </c>
      <c r="L1249" t="s">
        <v>7143</v>
      </c>
      <c r="M1249" t="str">
        <f>VLOOKUP(H1249,CHOOSE({1,2},Table2[Native],Table2[Name]),2,0)</f>
        <v>Qídōng Xiàn</v>
      </c>
      <c r="N1249" t="str">
        <f>VLOOKUP(I1249,CHOOSE({1,2},Table2[Native],Table2[Name]),2,0)</f>
        <v>Héngyáng Shì</v>
      </c>
      <c r="O1249" t="str">
        <f t="shared" si="78"/>
        <v>Niaojiang Zhen (Héngyáng Shì)</v>
      </c>
      <c r="P1249" s="11" t="str">
        <f t="shared" si="79"/>
        <v>Niaojiang Zhen (Héngyáng Shì)</v>
      </c>
    </row>
    <row r="1250" spans="1:16" hidden="1" x14ac:dyDescent="0.25">
      <c r="A1250" t="s">
        <v>2151</v>
      </c>
      <c r="B1250" t="str">
        <f t="shared" si="76"/>
        <v>Nièjiācūn Xiāng</v>
      </c>
      <c r="C1250" t="str">
        <f t="shared" si="77"/>
        <v>Nièjiācūn Xiāng</v>
      </c>
      <c r="D1250" t="s">
        <v>2152</v>
      </c>
      <c r="E1250" t="s">
        <v>280</v>
      </c>
      <c r="F1250" t="str">
        <f>_xlfn.CONCAT(D1250,", ",H1250,", ",I1250,", ","湖南省")</f>
        <v>聂家村乡, 中方县, 怀化市, 湖南省</v>
      </c>
      <c r="G1250">
        <v>9128</v>
      </c>
      <c r="H1250" t="s">
        <v>119</v>
      </c>
      <c r="I1250" t="s">
        <v>95</v>
      </c>
      <c r="J1250" t="e">
        <f>VLOOKUP(F1250,[1]!china_towns_second__2[[Column1]:[Y]],3,FALSE)</f>
        <v>#N/A</v>
      </c>
      <c r="K1250" t="e">
        <f>VLOOKUP(F1250,[1]!china_towns_second__2[[Column1]:[Y]],2,FALSE)</f>
        <v>#N/A</v>
      </c>
      <c r="L1250" t="s">
        <v>7144</v>
      </c>
      <c r="M1250" t="str">
        <f>VLOOKUP(H1250,CHOOSE({1,2},Table2[Native],Table2[Name]),2,0)</f>
        <v>Zhōngfāng Xiàn</v>
      </c>
      <c r="N1250" t="str">
        <f>VLOOKUP(I1250,CHOOSE({1,2},Table2[Native],Table2[Name]),2,0)</f>
        <v>Huáihuà Shì</v>
      </c>
      <c r="O1250" t="str">
        <f t="shared" si="78"/>
        <v>Niejiacun Xiang (Huáihuà Shì)</v>
      </c>
      <c r="P1250" s="11" t="str">
        <f t="shared" si="79"/>
        <v>Niejiacun Xiang (Huáihuà Shì)</v>
      </c>
    </row>
    <row r="1251" spans="1:16" hidden="1" x14ac:dyDescent="0.25">
      <c r="A1251" t="s">
        <v>519</v>
      </c>
      <c r="B1251" t="str">
        <f t="shared" si="76"/>
        <v>Nièjiāqiáo Xiāng</v>
      </c>
      <c r="C1251" t="str">
        <f t="shared" si="77"/>
        <v>Nièjiāqiáo Xiāng</v>
      </c>
      <c r="D1251" t="s">
        <v>520</v>
      </c>
      <c r="E1251" t="s">
        <v>280</v>
      </c>
      <c r="F1251" t="str">
        <f>_xlfn.CONCAT(D1251,", ",H1251,", ",I1251,", ","湖南省")</f>
        <v>聂家桥乡, 汉寿县, 常德市, 湖南省</v>
      </c>
      <c r="G1251">
        <v>17423</v>
      </c>
      <c r="H1251" t="s">
        <v>13</v>
      </c>
      <c r="I1251" t="s">
        <v>6</v>
      </c>
      <c r="J1251" t="e">
        <f>VLOOKUP(F1251,[1]!china_towns_second__2[[Column1]:[Y]],3,FALSE)</f>
        <v>#N/A</v>
      </c>
      <c r="K1251" t="e">
        <f>VLOOKUP(F1251,[1]!china_towns_second__2[[Column1]:[Y]],2,FALSE)</f>
        <v>#N/A</v>
      </c>
      <c r="L1251" t="s">
        <v>7145</v>
      </c>
      <c r="M1251" t="str">
        <f>VLOOKUP(H1251,CHOOSE({1,2},Table2[Native],Table2[Name]),2,0)</f>
        <v>Hànshòu Xiàn</v>
      </c>
      <c r="N1251" t="str">
        <f>VLOOKUP(I1251,CHOOSE({1,2},Table2[Native],Table2[Name]),2,0)</f>
        <v>Chángdé Shì</v>
      </c>
      <c r="O1251" t="str">
        <f t="shared" si="78"/>
        <v>Niejiaqiao Xiang (Chángdé Shì)</v>
      </c>
      <c r="P1251" s="11" t="str">
        <f t="shared" si="79"/>
        <v>Niejiaqiao Xiang (Chángdé Shì)</v>
      </c>
    </row>
    <row r="1252" spans="1:16" hidden="1" x14ac:dyDescent="0.25">
      <c r="A1252" t="s">
        <v>4202</v>
      </c>
      <c r="B1252" t="str">
        <f t="shared" si="76"/>
        <v>Nièshì Zhèn</v>
      </c>
      <c r="C1252" t="str">
        <f t="shared" si="77"/>
        <v>Nièshì Zhèn</v>
      </c>
      <c r="D1252" t="s">
        <v>4203</v>
      </c>
      <c r="E1252" t="s">
        <v>306</v>
      </c>
      <c r="F1252" t="str">
        <f>_xlfn.CONCAT(D1252,", ",H1252,", ",I1252,", ","湖南省")</f>
        <v>聂市镇, 临湘市, 岳阳市, 湖南省</v>
      </c>
      <c r="G1252">
        <v>20311</v>
      </c>
      <c r="H1252" t="s">
        <v>227</v>
      </c>
      <c r="I1252" t="s">
        <v>221</v>
      </c>
      <c r="J1252">
        <f>VLOOKUP(F1252,[1]!china_towns_second__2[[Column1]:[Y]],3,FALSE)</f>
        <v>29.576005741564899</v>
      </c>
      <c r="K1252">
        <f>VLOOKUP(F1252,[1]!china_towns_second__2[[Column1]:[Y]],2,FALSE)</f>
        <v>113.4879961</v>
      </c>
      <c r="L1252" t="s">
        <v>7146</v>
      </c>
      <c r="M1252" t="str">
        <f>VLOOKUP(H1252,CHOOSE({1,2},Table2[Native],Table2[Name]),2,0)</f>
        <v>Línxiāng Shì</v>
      </c>
      <c r="N1252" t="str">
        <f>VLOOKUP(I1252,CHOOSE({1,2},Table2[Native],Table2[Name]),2,0)</f>
        <v>Yuèyáng Shì</v>
      </c>
      <c r="O1252" t="str">
        <f t="shared" si="78"/>
        <v>Nieshi Zhen (Yuèyáng Shì)</v>
      </c>
      <c r="P1252" s="11" t="str">
        <f t="shared" si="79"/>
        <v>Nieshi Zhen (Yuèyáng Shì)</v>
      </c>
    </row>
    <row r="1253" spans="1:16" hidden="1" x14ac:dyDescent="0.25">
      <c r="A1253" t="s">
        <v>3550</v>
      </c>
      <c r="B1253" t="str">
        <f t="shared" si="76"/>
        <v>Níjiāngkŏu Zhèn</v>
      </c>
      <c r="C1253" t="str">
        <f t="shared" si="77"/>
        <v>Níjiāngkŏu Zhèn</v>
      </c>
      <c r="D1253" t="s">
        <v>3551</v>
      </c>
      <c r="E1253" t="s">
        <v>306</v>
      </c>
      <c r="F1253" t="str">
        <f>_xlfn.CONCAT(D1253,", ",H1253,", ",I1253,", ","湖南省")</f>
        <v>泥江口镇, 赫山区, 益阳市, 湖南省</v>
      </c>
      <c r="G1253">
        <v>44376</v>
      </c>
      <c r="H1253" t="s">
        <v>191</v>
      </c>
      <c r="I1253" t="s">
        <v>188</v>
      </c>
      <c r="J1253">
        <f>VLOOKUP(F1253,[1]!china_towns_second__2[[Column1]:[Y]],3,FALSE)</f>
        <v>28.3863620155979</v>
      </c>
      <c r="K1253">
        <f>VLOOKUP(F1253,[1]!china_towns_second__2[[Column1]:[Y]],2,FALSE)</f>
        <v>112.30111340000001</v>
      </c>
      <c r="L1253" t="s">
        <v>7147</v>
      </c>
      <c r="M1253" t="str">
        <f>VLOOKUP(H1253,CHOOSE({1,2},Table2[Native],Table2[Name]),2,0)</f>
        <v>Hèshān Qū</v>
      </c>
      <c r="N1253" t="str">
        <f>VLOOKUP(I1253,CHOOSE({1,2},Table2[Native],Table2[Name]),2,0)</f>
        <v>Yìyáng Shì</v>
      </c>
      <c r="O1253" t="str">
        <f t="shared" si="78"/>
        <v>Nijiangkou Zhen (Yìyáng Shì)</v>
      </c>
      <c r="P1253" s="11" t="str">
        <f t="shared" si="79"/>
        <v>Nijiangkou Zhen (Yìyáng Shì)</v>
      </c>
    </row>
    <row r="1254" spans="1:16" hidden="1" x14ac:dyDescent="0.25">
      <c r="A1254" t="s">
        <v>521</v>
      </c>
      <c r="B1254" t="str">
        <f t="shared" si="76"/>
        <v>Nìjiāngpíng Xiāng</v>
      </c>
      <c r="C1254" t="str">
        <f t="shared" si="77"/>
        <v>Nìjiāngpíng Xiāng</v>
      </c>
      <c r="D1254" t="s">
        <v>522</v>
      </c>
      <c r="E1254" t="s">
        <v>280</v>
      </c>
      <c r="F1254" t="str">
        <f>_xlfn.CONCAT(D1254,", ",H1254,", ",I1254,", ","湖南省")</f>
        <v>逆江坪乡, 鼎城区, 常德市, 湖南省</v>
      </c>
      <c r="G1254">
        <v>9146</v>
      </c>
      <c r="H1254" t="s">
        <v>11</v>
      </c>
      <c r="I1254" t="s">
        <v>6</v>
      </c>
      <c r="J1254" t="e">
        <f>VLOOKUP(F1254,[1]!china_towns_second__2[[Column1]:[Y]],3,FALSE)</f>
        <v>#N/A</v>
      </c>
      <c r="K1254" t="e">
        <f>VLOOKUP(F1254,[1]!china_towns_second__2[[Column1]:[Y]],2,FALSE)</f>
        <v>#N/A</v>
      </c>
      <c r="L1254" t="s">
        <v>7148</v>
      </c>
      <c r="M1254" t="str">
        <f>VLOOKUP(H1254,CHOOSE({1,2},Table2[Native],Table2[Name]),2,0)</f>
        <v>Dĭngchéng Qū</v>
      </c>
      <c r="N1254" t="str">
        <f>VLOOKUP(I1254,CHOOSE({1,2},Table2[Native],Table2[Name]),2,0)</f>
        <v>Chángdé Shì</v>
      </c>
      <c r="O1254" t="str">
        <f t="shared" si="78"/>
        <v>Nijiangping Xiang (Chángdé Shì)</v>
      </c>
      <c r="P1254" s="11" t="str">
        <f t="shared" si="79"/>
        <v>Nijiangping Xiang (Chángdé Shì)</v>
      </c>
    </row>
    <row r="1255" spans="1:16" hidden="1" x14ac:dyDescent="0.25">
      <c r="A1255" t="s">
        <v>4669</v>
      </c>
      <c r="B1255" t="str">
        <f t="shared" si="76"/>
        <v>Níngjiāpíng Zhèn [incl. Húnán'ào Xiāng, Píngyángmiào Xiāng]</v>
      </c>
      <c r="C1255" t="str">
        <f t="shared" si="77"/>
        <v>Níngjiāpíng Zhèn [incl. Húnán'ào Xiāng, Píngyángmiào Xiāng]</v>
      </c>
      <c r="D1255" t="s">
        <v>4670</v>
      </c>
      <c r="E1255" t="s">
        <v>306</v>
      </c>
      <c r="F1255" t="str">
        <f>_xlfn.CONCAT(D1255,", ",H1255,", ",I1255,", ","湖南省")</f>
        <v>宁家坪镇, 攸县, 株洲市, 湖南省</v>
      </c>
      <c r="G1255">
        <v>36226</v>
      </c>
      <c r="H1255" t="s">
        <v>266</v>
      </c>
      <c r="I1255" t="s">
        <v>250</v>
      </c>
      <c r="J1255">
        <f>VLOOKUP(F1255,[1]!china_towns_second__2[[Column1]:[Y]],3,FALSE)</f>
        <v>27.273660882495399</v>
      </c>
      <c r="K1255">
        <f>VLOOKUP(F1255,[1]!china_towns_second__2[[Column1]:[Y]],2,FALSE)</f>
        <v>113.552102</v>
      </c>
      <c r="L1255" t="s">
        <v>7149</v>
      </c>
      <c r="M1255" t="str">
        <f>VLOOKUP(H1255,CHOOSE({1,2},Table2[Native],Table2[Name]),2,0)</f>
        <v>Yōu Xiàn</v>
      </c>
      <c r="N1255" t="str">
        <f>VLOOKUP(I1255,CHOOSE({1,2},Table2[Native],Table2[Name]),2,0)</f>
        <v>Zhūzhōu Shì</v>
      </c>
      <c r="O1255" t="str">
        <f t="shared" si="78"/>
        <v>Ningjiaping Zhen [incl. Hunan'ao Xiang, Pingyangmiao Xiang] (Zhūzhōu Shì)</v>
      </c>
      <c r="P1255" s="11" t="str">
        <f t="shared" si="79"/>
        <v>Ningjiaping Zhen [incl. Hunan'ao Xiang, Pingyangmiao Xiang] (Zhūzhōu Shì)</v>
      </c>
    </row>
    <row r="1256" spans="1:16" hidden="1" x14ac:dyDescent="0.25">
      <c r="A1256" t="s">
        <v>523</v>
      </c>
      <c r="B1256" t="str">
        <f t="shared" si="76"/>
        <v>Niúbítān Zhèn</v>
      </c>
      <c r="C1256" t="str">
        <f t="shared" si="77"/>
        <v>Niúbítān Zhèn</v>
      </c>
      <c r="D1256" t="s">
        <v>524</v>
      </c>
      <c r="E1256" t="s">
        <v>306</v>
      </c>
      <c r="F1256" t="str">
        <f>_xlfn.CONCAT(D1256,", ",H1256,", ",I1256,", ","湖南省")</f>
        <v>牛鼻滩镇, 鼎城区, 常德市, 湖南省</v>
      </c>
      <c r="G1256">
        <v>33837</v>
      </c>
      <c r="H1256" t="s">
        <v>11</v>
      </c>
      <c r="I1256" t="s">
        <v>6</v>
      </c>
      <c r="J1256">
        <f>VLOOKUP(F1256,[1]!china_towns_second__2[[Column1]:[Y]],3,FALSE)</f>
        <v>29.0377293944386</v>
      </c>
      <c r="K1256">
        <f>VLOOKUP(F1256,[1]!china_towns_second__2[[Column1]:[Y]],2,FALSE)</f>
        <v>111.84439500000001</v>
      </c>
      <c r="L1256" t="s">
        <v>7150</v>
      </c>
      <c r="M1256" t="str">
        <f>VLOOKUP(H1256,CHOOSE({1,2},Table2[Native],Table2[Name]),2,0)</f>
        <v>Dĭngchéng Qū</v>
      </c>
      <c r="N1256" t="str">
        <f>VLOOKUP(I1256,CHOOSE({1,2},Table2[Native],Table2[Name]),2,0)</f>
        <v>Chángdé Shì</v>
      </c>
      <c r="O1256" t="str">
        <f t="shared" si="78"/>
        <v>Niubitan Zhen (Chángdé Shì)</v>
      </c>
      <c r="P1256" s="11" t="str">
        <f t="shared" si="79"/>
        <v>Niubitan Zhen (Chángdé Shì)</v>
      </c>
    </row>
    <row r="1257" spans="1:16" hidden="1" x14ac:dyDescent="0.25">
      <c r="A1257" t="s">
        <v>525</v>
      </c>
      <c r="B1257" t="str">
        <f t="shared" si="76"/>
        <v>Niúchēhé Zhèn</v>
      </c>
      <c r="C1257" t="str">
        <f t="shared" si="77"/>
        <v>Niúchēhé Zhèn</v>
      </c>
      <c r="D1257" t="s">
        <v>526</v>
      </c>
      <c r="E1257" t="s">
        <v>306</v>
      </c>
      <c r="F1257" t="str">
        <f>_xlfn.CONCAT(D1257,", ",H1257,", ",I1257,", ","湖南省")</f>
        <v>牛车河镇, 桃源县, 常德市, 湖南省</v>
      </c>
      <c r="G1257">
        <v>11424</v>
      </c>
      <c r="H1257" t="s">
        <v>24</v>
      </c>
      <c r="I1257" t="s">
        <v>6</v>
      </c>
      <c r="J1257">
        <f>VLOOKUP(F1257,[1]!china_towns_second__2[[Column1]:[Y]],3,FALSE)</f>
        <v>29.067595975920799</v>
      </c>
      <c r="K1257">
        <f>VLOOKUP(F1257,[1]!china_towns_second__2[[Column1]:[Y]],2,FALSE)</f>
        <v>110.9506319</v>
      </c>
      <c r="L1257" t="s">
        <v>7151</v>
      </c>
      <c r="M1257" t="str">
        <f>VLOOKUP(H1257,CHOOSE({1,2},Table2[Native],Table2[Name]),2,0)</f>
        <v>Táoyuán Xiàn</v>
      </c>
      <c r="N1257" t="str">
        <f>VLOOKUP(I1257,CHOOSE({1,2},Table2[Native],Table2[Name]),2,0)</f>
        <v>Chángdé Shì</v>
      </c>
      <c r="O1257" t="str">
        <f t="shared" si="78"/>
        <v>Niuchehe Zhen (Chángdé Shì)</v>
      </c>
      <c r="P1257" s="11" t="str">
        <f t="shared" si="79"/>
        <v>Niuchehe Zhen (Chángdé Shì)</v>
      </c>
    </row>
    <row r="1258" spans="1:16" hidden="1" x14ac:dyDescent="0.25">
      <c r="A1258" t="s">
        <v>2153</v>
      </c>
      <c r="B1258" t="str">
        <f t="shared" si="76"/>
        <v>Niúgŭpíng Xiāng</v>
      </c>
      <c r="C1258" t="str">
        <f t="shared" si="77"/>
        <v>Niúgŭpíng Xiāng</v>
      </c>
      <c r="D1258" t="s">
        <v>2154</v>
      </c>
      <c r="E1258" t="s">
        <v>280</v>
      </c>
      <c r="F1258" t="str">
        <f>_xlfn.CONCAT(D1258,", ",H1258,", ",I1258,", ","湖南省")</f>
        <v>牛牯坪乡, 芷江侗族自治县, 怀化市, 湖南省</v>
      </c>
      <c r="G1258">
        <v>6901</v>
      </c>
      <c r="H1258" t="s">
        <v>117</v>
      </c>
      <c r="I1258" t="s">
        <v>95</v>
      </c>
      <c r="J1258" t="e">
        <f>VLOOKUP(F1258,[1]!china_towns_second__2[[Column1]:[Y]],3,FALSE)</f>
        <v>#N/A</v>
      </c>
      <c r="K1258" t="e">
        <f>VLOOKUP(F1258,[1]!china_towns_second__2[[Column1]:[Y]],2,FALSE)</f>
        <v>#N/A</v>
      </c>
      <c r="L1258" t="s">
        <v>7152</v>
      </c>
      <c r="M1258" t="str">
        <f>VLOOKUP(H1258,CHOOSE({1,2},Table2[Native],Table2[Name]),2,0)</f>
        <v>Zhĭjiāng Dòngzú Zìzhìxiàn</v>
      </c>
      <c r="N1258" t="str">
        <f>VLOOKUP(I1258,CHOOSE({1,2},Table2[Native],Table2[Name]),2,0)</f>
        <v>Huáihuà Shì</v>
      </c>
      <c r="O1258" t="str">
        <f t="shared" si="78"/>
        <v>Niuguping Xiang (Huáihuà Shì)</v>
      </c>
      <c r="P1258" s="11" t="str">
        <f t="shared" si="79"/>
        <v>Niuguping Xiang (Huáihuà Shì)</v>
      </c>
    </row>
    <row r="1259" spans="1:16" hidden="1" x14ac:dyDescent="0.25">
      <c r="A1259" t="s">
        <v>3861</v>
      </c>
      <c r="B1259" t="str">
        <f t="shared" si="76"/>
        <v>Niújiăobà Zhèn</v>
      </c>
      <c r="C1259" t="str">
        <f t="shared" si="77"/>
        <v>Niújiăobà Zhèn</v>
      </c>
      <c r="D1259" t="s">
        <v>3862</v>
      </c>
      <c r="E1259" t="s">
        <v>306</v>
      </c>
      <c r="F1259" t="str">
        <f>_xlfn.CONCAT(D1259,", ",H1259,", ",I1259,", ","湖南省")</f>
        <v>牛角坝镇, 冷水滩区, 永州市, 湖南省</v>
      </c>
      <c r="G1259">
        <v>19701</v>
      </c>
      <c r="H1259" t="s">
        <v>210</v>
      </c>
      <c r="I1259" t="s">
        <v>200</v>
      </c>
      <c r="J1259">
        <f>VLOOKUP(F1259,[1]!china_towns_second__2[[Column1]:[Y]],3,FALSE)</f>
        <v>26.603922226444698</v>
      </c>
      <c r="K1259">
        <f>VLOOKUP(F1259,[1]!china_towns_second__2[[Column1]:[Y]],2,FALSE)</f>
        <v>111.5744851</v>
      </c>
      <c r="L1259" t="s">
        <v>7153</v>
      </c>
      <c r="M1259" t="str">
        <f>VLOOKUP(H1259,CHOOSE({1,2},Table2[Native],Table2[Name]),2,0)</f>
        <v>Lĕngshuĭtān Qū</v>
      </c>
      <c r="N1259" t="str">
        <f>VLOOKUP(I1259,CHOOSE({1,2},Table2[Native],Table2[Name]),2,0)</f>
        <v>Yŏngzhōu Shì</v>
      </c>
      <c r="O1259" t="str">
        <f t="shared" si="78"/>
        <v>Niujiaoba Zhen (Yŏngzhōu Shì)</v>
      </c>
      <c r="P1259" s="11" t="str">
        <f t="shared" si="79"/>
        <v>Niujiaoba Zhen (Yŏngzhōu Shì)</v>
      </c>
    </row>
    <row r="1260" spans="1:16" hidden="1" x14ac:dyDescent="0.25">
      <c r="A1260" t="s">
        <v>2810</v>
      </c>
      <c r="B1260" t="str">
        <f t="shared" si="76"/>
        <v>Niúmăsī Zhèn [incl. Fànjiāshān Zhèn]</v>
      </c>
      <c r="C1260" t="str">
        <f t="shared" si="77"/>
        <v>Niúmăsī Zhèn [incl. Fànjiāshān Zhèn]</v>
      </c>
      <c r="D1260" t="s">
        <v>2811</v>
      </c>
      <c r="E1260" t="s">
        <v>306</v>
      </c>
      <c r="F1260" t="str">
        <f>_xlfn.CONCAT(D1260,", ",H1260,", ",I1260,", ","湖南省")</f>
        <v>牛马司镇, 邵东市, 邵阳市, 湖南省</v>
      </c>
      <c r="G1260">
        <v>49779</v>
      </c>
      <c r="H1260" t="s">
        <v>145</v>
      </c>
      <c r="I1260" t="s">
        <v>133</v>
      </c>
      <c r="J1260">
        <f>VLOOKUP(F1260,[1]!china_towns_second__2[[Column1]:[Y]],3,FALSE)</f>
        <v>27.263825444212799</v>
      </c>
      <c r="K1260">
        <f>VLOOKUP(F1260,[1]!china_towns_second__2[[Column1]:[Y]],2,FALSE)</f>
        <v>111.66637660000001</v>
      </c>
      <c r="L1260" t="s">
        <v>7154</v>
      </c>
      <c r="M1260" t="str">
        <f>VLOOKUP(H1260,CHOOSE({1,2},Table2[Native],Table2[Name]),2,0)</f>
        <v>Shàodōng Shì</v>
      </c>
      <c r="N1260" t="str">
        <f>VLOOKUP(I1260,CHOOSE({1,2},Table2[Native],Table2[Name]),2,0)</f>
        <v>Shàoyáng Shì</v>
      </c>
      <c r="O1260" t="str">
        <f t="shared" si="78"/>
        <v>Niumasi Zhen [incl. Fanjiashan Zhen] (Shàoyáng Shì)</v>
      </c>
      <c r="P1260" s="11" t="str">
        <f t="shared" si="79"/>
        <v>Niumasi Zhen [incl. Fanjiashan Zhen] (Shàoyáng Shì)</v>
      </c>
    </row>
    <row r="1261" spans="1:16" hidden="1" x14ac:dyDescent="0.25">
      <c r="A1261" t="s">
        <v>3552</v>
      </c>
      <c r="B1261" t="str">
        <f t="shared" si="76"/>
        <v>Niútián Zhèn</v>
      </c>
      <c r="C1261" t="str">
        <f t="shared" si="77"/>
        <v>Niútián Zhèn</v>
      </c>
      <c r="D1261" t="s">
        <v>3553</v>
      </c>
      <c r="E1261" t="s">
        <v>306</v>
      </c>
      <c r="F1261" t="str">
        <f>_xlfn.CONCAT(D1261,", ",H1261,", ",I1261,", ","湖南省")</f>
        <v>牛田镇, 桃江县, 益阳市, 湖南省</v>
      </c>
      <c r="G1261">
        <v>31447</v>
      </c>
      <c r="H1261" t="s">
        <v>194</v>
      </c>
      <c r="I1261" t="s">
        <v>188</v>
      </c>
      <c r="J1261">
        <f>VLOOKUP(F1261,[1]!china_towns_second__2[[Column1]:[Y]],3,FALSE)</f>
        <v>28.3743934420587</v>
      </c>
      <c r="K1261">
        <f>VLOOKUP(F1261,[1]!china_towns_second__2[[Column1]:[Y]],2,FALSE)</f>
        <v>112.1436697</v>
      </c>
      <c r="L1261" t="s">
        <v>7155</v>
      </c>
      <c r="M1261" t="str">
        <f>VLOOKUP(H1261,CHOOSE({1,2},Table2[Native],Table2[Name]),2,0)</f>
        <v>Táojiāng Xiàn</v>
      </c>
      <c r="N1261" t="str">
        <f>VLOOKUP(I1261,CHOOSE({1,2},Table2[Native],Table2[Name]),2,0)</f>
        <v>Yìyáng Shì</v>
      </c>
      <c r="O1261" t="str">
        <f t="shared" si="78"/>
        <v>Niutian Zhen (Yìyáng Shì)</v>
      </c>
      <c r="P1261" s="11" t="str">
        <f t="shared" si="79"/>
        <v>Niutian Zhen (Yìyáng Shì)</v>
      </c>
    </row>
    <row r="1262" spans="1:16" hidden="1" x14ac:dyDescent="0.25">
      <c r="A1262" t="s">
        <v>527</v>
      </c>
      <c r="B1262" t="str">
        <f t="shared" si="76"/>
        <v>Níwōtán Xiāng</v>
      </c>
      <c r="C1262" t="str">
        <f t="shared" si="77"/>
        <v>Níwōtán Xiāng</v>
      </c>
      <c r="D1262" t="s">
        <v>528</v>
      </c>
      <c r="E1262" t="s">
        <v>280</v>
      </c>
      <c r="F1262" t="str">
        <f>_xlfn.CONCAT(D1262,", ",H1262,", ",I1262,", ","湖南省")</f>
        <v>泥窝潭乡, 桃源县, 常德市, 湖南省</v>
      </c>
      <c r="G1262">
        <v>15807</v>
      </c>
      <c r="H1262" t="s">
        <v>24</v>
      </c>
      <c r="I1262" t="s">
        <v>6</v>
      </c>
      <c r="J1262" t="e">
        <f>VLOOKUP(F1262,[1]!china_towns_second__2[[Column1]:[Y]],3,FALSE)</f>
        <v>#N/A</v>
      </c>
      <c r="K1262" t="e">
        <f>VLOOKUP(F1262,[1]!china_towns_second__2[[Column1]:[Y]],2,FALSE)</f>
        <v>#N/A</v>
      </c>
      <c r="L1262" t="s">
        <v>7156</v>
      </c>
      <c r="M1262" t="str">
        <f>VLOOKUP(H1262,CHOOSE({1,2},Table2[Native],Table2[Name]),2,0)</f>
        <v>Táoyuán Xiàn</v>
      </c>
      <c r="N1262" t="str">
        <f>VLOOKUP(I1262,CHOOSE({1,2},Table2[Native],Table2[Name]),2,0)</f>
        <v>Chángdé Shì</v>
      </c>
      <c r="O1262" t="str">
        <f t="shared" si="78"/>
        <v>Niwotan Xiang (Chángdé Shì)</v>
      </c>
      <c r="P1262" s="11" t="str">
        <f t="shared" si="79"/>
        <v>Niwotan Xiang (Chángdé Shì)</v>
      </c>
    </row>
    <row r="1263" spans="1:16" hidden="1" x14ac:dyDescent="0.25">
      <c r="A1263" t="s">
        <v>3310</v>
      </c>
      <c r="B1263" t="str">
        <f t="shared" si="76"/>
        <v>Nóngchē Zhèn</v>
      </c>
      <c r="C1263" t="str">
        <f t="shared" si="77"/>
        <v>Nóngchē Zhèn</v>
      </c>
      <c r="D1263" t="s">
        <v>3311</v>
      </c>
      <c r="E1263" t="s">
        <v>306</v>
      </c>
      <c r="F1263" t="str">
        <f>_xlfn.CONCAT(D1263,", ",H1263,", ",I1263,", ","湖南省")</f>
        <v>农车镇, 龙山县, 湘西土家族苗族自治州, 湖南省</v>
      </c>
      <c r="G1263">
        <v>9204</v>
      </c>
      <c r="H1263" t="s">
        <v>182</v>
      </c>
      <c r="I1263" t="s">
        <v>170</v>
      </c>
      <c r="J1263">
        <f>VLOOKUP(F1263,[1]!china_towns_second__2[[Column1]:[Y]],3,FALSE)</f>
        <v>29.169433899554701</v>
      </c>
      <c r="K1263">
        <f>VLOOKUP(F1263,[1]!china_towns_second__2[[Column1]:[Y]],2,FALSE)</f>
        <v>109.62344469999999</v>
      </c>
      <c r="L1263" t="s">
        <v>7157</v>
      </c>
      <c r="M1263" t="str">
        <f>VLOOKUP(H1263,CHOOSE({1,2},Table2[Native],Table2[Name]),2,0)</f>
        <v>Lóngshān Xiàn</v>
      </c>
      <c r="N1263" t="str">
        <f>VLOOKUP(I1263,CHOOSE({1,2},Table2[Native],Table2[Name]),2,0)</f>
        <v>Xiāngxī Tŭjiāzú Miáozú Zìzhìzhōu</v>
      </c>
      <c r="O1263" t="str">
        <f t="shared" si="78"/>
        <v>Nongche Zhen (Xiāngxī Tŭjiāzú Miáozú Zìzhìzhōu)</v>
      </c>
      <c r="P1263" s="11" t="str">
        <f t="shared" si="79"/>
        <v>Nongche Zhen (Xiāngxī Tŭjiāzú Miáozú Zìzhìzhōu)</v>
      </c>
    </row>
    <row r="1264" spans="1:16" hidden="1" x14ac:dyDescent="0.25">
      <c r="A1264" t="s">
        <v>1248</v>
      </c>
      <c r="B1264" t="str">
        <f t="shared" si="76"/>
        <v>Nóngyè Kēxué Yánjiūsuŏ</v>
      </c>
      <c r="C1264" t="str">
        <f t="shared" si="77"/>
        <v>Nóngyè Kēxué Yánjiūsuŏ</v>
      </c>
      <c r="D1264" t="s">
        <v>1249</v>
      </c>
      <c r="E1264" t="s">
        <v>315</v>
      </c>
      <c r="F1264" t="str">
        <f>_xlfn.CONCAT(D1264,", ",H1264,", ",I1264,", ","湖南省")</f>
        <v>农业科学研究所, 桂阳县, 郴州市, 湖南省</v>
      </c>
      <c r="G1264">
        <v>231</v>
      </c>
      <c r="H1264" t="s">
        <v>56</v>
      </c>
      <c r="I1264" t="s">
        <v>48</v>
      </c>
      <c r="J1264" t="e">
        <f>VLOOKUP(F1264,[1]!china_towns_second__2[[Column1]:[Y]],3,FALSE)</f>
        <v>#N/A</v>
      </c>
      <c r="K1264" t="e">
        <f>VLOOKUP(F1264,[1]!china_towns_second__2[[Column1]:[Y]],2,FALSE)</f>
        <v>#N/A</v>
      </c>
      <c r="L1264" t="s">
        <v>7158</v>
      </c>
      <c r="M1264" t="str">
        <f>VLOOKUP(H1264,CHOOSE({1,2},Table2[Native],Table2[Name]),2,0)</f>
        <v>Guìyáng Xiàn</v>
      </c>
      <c r="N1264" t="str">
        <f>VLOOKUP(I1264,CHOOSE({1,2},Table2[Native],Table2[Name]),2,0)</f>
        <v>Chēnzhōu Shì</v>
      </c>
      <c r="O1264" t="str">
        <f t="shared" si="78"/>
        <v>Nongye Kexue Yanjiusuo (Chēnzhōu Shì)</v>
      </c>
      <c r="P1264" s="11" t="str">
        <f t="shared" si="79"/>
        <v>Nongye Kexue Yanjiusuo (Chēnzhōu Shì)</v>
      </c>
    </row>
    <row r="1265" spans="1:16" hidden="1" x14ac:dyDescent="0.25">
      <c r="A1265" t="s">
        <v>1250</v>
      </c>
      <c r="B1265" t="str">
        <f t="shared" si="76"/>
        <v>Nuănshuĭ Zhèn</v>
      </c>
      <c r="C1265" t="str">
        <f t="shared" si="77"/>
        <v>Nuănshuĭ Zhèn</v>
      </c>
      <c r="D1265" t="s">
        <v>1251</v>
      </c>
      <c r="E1265" t="s">
        <v>306</v>
      </c>
      <c r="F1265" t="str">
        <f>_xlfn.CONCAT(D1265,", ",H1265,", ",I1265,", ","湖南省")</f>
        <v>暖水镇, 汝城县, 郴州市, 湖南省</v>
      </c>
      <c r="G1265">
        <v>9484</v>
      </c>
      <c r="H1265" t="s">
        <v>62</v>
      </c>
      <c r="I1265" t="s">
        <v>48</v>
      </c>
      <c r="J1265">
        <f>VLOOKUP(F1265,[1]!china_towns_second__2[[Column1]:[Y]],3,FALSE)</f>
        <v>25.6628731649729</v>
      </c>
      <c r="K1265">
        <f>VLOOKUP(F1265,[1]!china_towns_second__2[[Column1]:[Y]],2,FALSE)</f>
        <v>113.6715734</v>
      </c>
      <c r="L1265" t="s">
        <v>7159</v>
      </c>
      <c r="M1265" t="str">
        <f>VLOOKUP(H1265,CHOOSE({1,2},Table2[Native],Table2[Name]),2,0)</f>
        <v>Rŭchéng Xiàn</v>
      </c>
      <c r="N1265" t="str">
        <f>VLOOKUP(I1265,CHOOSE({1,2},Table2[Native],Table2[Name]),2,0)</f>
        <v>Chēnzhōu Shì</v>
      </c>
      <c r="O1265" t="str">
        <f t="shared" si="78"/>
        <v>Nuanshui Zhen (Chēnzhōu Shì)</v>
      </c>
      <c r="P1265" s="11" t="str">
        <f t="shared" si="79"/>
        <v>Nuanshui Zhen (Chēnzhōu Shì)</v>
      </c>
    </row>
    <row r="1266" spans="1:16" hidden="1" x14ac:dyDescent="0.25">
      <c r="A1266" t="s">
        <v>1252</v>
      </c>
      <c r="B1266" t="str">
        <f t="shared" si="76"/>
        <v>Ōujiāng Zhèn [incl. Chéngguān Zhèn, Sāndòng Xiāng, Huángdòng Xiāng]</v>
      </c>
      <c r="C1266" t="str">
        <f t="shared" si="77"/>
        <v>Ōujiāng Zhèn [incl. Chéngguān Zhèn, Sāndòng Xiāng, Huángdòng Xiāng]</v>
      </c>
      <c r="D1266" t="s">
        <v>1253</v>
      </c>
      <c r="E1266" t="s">
        <v>306</v>
      </c>
      <c r="F1266" t="str">
        <f>_xlfn.CONCAT(D1266,", ",H1266,", ",I1266,", ","湖南省")</f>
        <v>沤江镇, 桂东县, 郴州市, 湖南省</v>
      </c>
      <c r="G1266">
        <v>51819</v>
      </c>
      <c r="H1266" t="s">
        <v>54</v>
      </c>
      <c r="I1266" t="s">
        <v>48</v>
      </c>
      <c r="J1266">
        <f>VLOOKUP(F1266,[1]!china_towns_second__2[[Column1]:[Y]],3,FALSE)</f>
        <v>26.126912761867398</v>
      </c>
      <c r="K1266">
        <f>VLOOKUP(F1266,[1]!china_towns_second__2[[Column1]:[Y]],2,FALSE)</f>
        <v>113.99267879999999</v>
      </c>
      <c r="L1266" t="s">
        <v>7160</v>
      </c>
      <c r="M1266" t="str">
        <f>VLOOKUP(H1266,CHOOSE({1,2},Table2[Native],Table2[Name]),2,0)</f>
        <v>Guìdōng Xiàn</v>
      </c>
      <c r="N1266" t="str">
        <f>VLOOKUP(I1266,CHOOSE({1,2},Table2[Native],Table2[Name]),2,0)</f>
        <v>Chēnzhōu Shì</v>
      </c>
      <c r="O1266" t="str">
        <f t="shared" si="78"/>
        <v>Oujiang Zhen [incl. Chengguan Zhen, Sandong Xiang, Huangdong Xiang] (Chēnzhōu Shì)</v>
      </c>
      <c r="P1266" s="11" t="str">
        <f t="shared" si="79"/>
        <v>Oujiang Zhen [incl. Chengguan Zhen, Sandong Xiang, Huangdong Xiang] (Chēnzhōu Shì)</v>
      </c>
    </row>
    <row r="1267" spans="1:16" hidden="1" x14ac:dyDescent="0.25">
      <c r="A1267" t="s">
        <v>3554</v>
      </c>
      <c r="B1267" t="str">
        <f t="shared" si="76"/>
        <v>Ōujiāngchà Zhèn [incl. Páikŏu Xiāng]</v>
      </c>
      <c r="C1267" t="str">
        <f t="shared" si="77"/>
        <v>Ōujiāngchà Zhèn [incl. Páikŏu Xiāng]</v>
      </c>
      <c r="D1267" t="s">
        <v>3555</v>
      </c>
      <c r="E1267" t="s">
        <v>306</v>
      </c>
      <c r="F1267" t="str">
        <f>_xlfn.CONCAT(D1267,", ",H1267,", ",I1267,", ","湖南省")</f>
        <v>欧江岔镇, 赫山区, 益阳市, 湖南省</v>
      </c>
      <c r="G1267">
        <v>57655</v>
      </c>
      <c r="H1267" t="s">
        <v>191</v>
      </c>
      <c r="I1267" t="s">
        <v>188</v>
      </c>
      <c r="J1267">
        <f>VLOOKUP(F1267,[1]!china_towns_second__2[[Column1]:[Y]],3,FALSE)</f>
        <v>28.493824109122201</v>
      </c>
      <c r="K1267">
        <f>VLOOKUP(F1267,[1]!china_towns_second__2[[Column1]:[Y]],2,FALSE)</f>
        <v>112.6167162</v>
      </c>
      <c r="L1267" t="s">
        <v>7161</v>
      </c>
      <c r="M1267" t="str">
        <f>VLOOKUP(H1267,CHOOSE({1,2},Table2[Native],Table2[Name]),2,0)</f>
        <v>Hèshān Qū</v>
      </c>
      <c r="N1267" t="str">
        <f>VLOOKUP(I1267,CHOOSE({1,2},Table2[Native],Table2[Name]),2,0)</f>
        <v>Yìyáng Shì</v>
      </c>
      <c r="O1267" t="str">
        <f t="shared" si="78"/>
        <v>Oujiangcha Zhen [incl. Paikou Xiang] (Yìyáng Shì)</v>
      </c>
      <c r="P1267" s="11" t="str">
        <f t="shared" si="79"/>
        <v>Oujiangcha Zhen [incl. Paikou Xiang] (Yìyáng Shì)</v>
      </c>
    </row>
    <row r="1268" spans="1:16" hidden="1" x14ac:dyDescent="0.25">
      <c r="A1268" t="s">
        <v>2155</v>
      </c>
      <c r="B1268" t="str">
        <f t="shared" si="76"/>
        <v>Ŏutuán Xiāng</v>
      </c>
      <c r="C1268" t="str">
        <f t="shared" si="77"/>
        <v>Ŏutuán Xiāng</v>
      </c>
      <c r="D1268" t="s">
        <v>2156</v>
      </c>
      <c r="E1268" t="s">
        <v>280</v>
      </c>
      <c r="F1268" t="str">
        <f>_xlfn.CONCAT(D1268,", ",H1268,", ",I1268,", ","湖南省")</f>
        <v>藕团乡, 靖州苗族侗族自治县, 怀化市, 湖南省</v>
      </c>
      <c r="G1268">
        <v>12040</v>
      </c>
      <c r="H1268" t="s">
        <v>105</v>
      </c>
      <c r="I1268" t="s">
        <v>95</v>
      </c>
      <c r="J1268" t="e">
        <f>VLOOKUP(F1268,[1]!china_towns_second__2[[Column1]:[Y]],3,FALSE)</f>
        <v>#N/A</v>
      </c>
      <c r="K1268" t="e">
        <f>VLOOKUP(F1268,[1]!china_towns_second__2[[Column1]:[Y]],2,FALSE)</f>
        <v>#N/A</v>
      </c>
      <c r="L1268" t="s">
        <v>7162</v>
      </c>
      <c r="M1268" t="str">
        <f>VLOOKUP(H1268,CHOOSE({1,2},Table2[Native],Table2[Name]),2,0)</f>
        <v>Jìngzhōu Miáozú Dòngzú Zìzhìxiàn</v>
      </c>
      <c r="N1268" t="str">
        <f>VLOOKUP(I1268,CHOOSE({1,2},Table2[Native],Table2[Name]),2,0)</f>
        <v>Huáihuà Shì</v>
      </c>
      <c r="O1268" t="str">
        <f t="shared" si="78"/>
        <v>Ŏutuan Xiang (Huáihuà Shì)</v>
      </c>
      <c r="P1268" s="11" t="str">
        <f t="shared" si="79"/>
        <v>Ŏutuan Xiang (Huáihuà Shì)</v>
      </c>
    </row>
    <row r="1269" spans="1:16" hidden="1" x14ac:dyDescent="0.25">
      <c r="A1269" t="s">
        <v>1254</v>
      </c>
      <c r="B1269" t="str">
        <f t="shared" si="76"/>
        <v>Ōuyánghăi Zhèn</v>
      </c>
      <c r="C1269" t="str">
        <f t="shared" si="77"/>
        <v>Ōuyánghăi Zhèn</v>
      </c>
      <c r="D1269" t="s">
        <v>1255</v>
      </c>
      <c r="E1269" t="s">
        <v>306</v>
      </c>
      <c r="F1269" t="str">
        <f>_xlfn.CONCAT(D1269,", ",H1269,", ",I1269,", ","湖南省")</f>
        <v>欧阳海镇, 桂阳县, 郴州市, 湖南省</v>
      </c>
      <c r="G1269">
        <v>19315</v>
      </c>
      <c r="H1269" t="s">
        <v>56</v>
      </c>
      <c r="I1269" t="s">
        <v>48</v>
      </c>
      <c r="J1269">
        <f>VLOOKUP(F1269,[1]!china_towns_second__2[[Column1]:[Y]],3,FALSE)</f>
        <v>26.028300000000002</v>
      </c>
      <c r="K1269">
        <f>VLOOKUP(F1269,[1]!china_towns_second__2[[Column1]:[Y]],2,FALSE)</f>
        <v>112.527</v>
      </c>
      <c r="L1269" t="s">
        <v>7163</v>
      </c>
      <c r="M1269" t="str">
        <f>VLOOKUP(H1269,CHOOSE({1,2},Table2[Native],Table2[Name]),2,0)</f>
        <v>Guìyáng Xiàn</v>
      </c>
      <c r="N1269" t="str">
        <f>VLOOKUP(I1269,CHOOSE({1,2},Table2[Native],Table2[Name]),2,0)</f>
        <v>Chēnzhōu Shì</v>
      </c>
      <c r="O1269" t="str">
        <f t="shared" si="78"/>
        <v>Ouyanghai Zhen (Chēnzhōu Shì)</v>
      </c>
      <c r="P1269" s="11" t="str">
        <f t="shared" si="79"/>
        <v>Ouyanghai Zhen (Chēnzhōu Shì)</v>
      </c>
    </row>
    <row r="1270" spans="1:16" hidden="1" x14ac:dyDescent="0.25">
      <c r="A1270" t="s">
        <v>3312</v>
      </c>
      <c r="B1270" t="str">
        <f t="shared" si="76"/>
        <v>Páichóu Xiāng</v>
      </c>
      <c r="C1270" t="str">
        <f t="shared" si="77"/>
        <v>Páichóu Xiāng</v>
      </c>
      <c r="D1270" t="s">
        <v>3313</v>
      </c>
      <c r="E1270" t="s">
        <v>280</v>
      </c>
      <c r="F1270" t="str">
        <f>_xlfn.CONCAT(D1270,", ",H1270,", ",I1270,", ","湖南省")</f>
        <v>排绸乡, 吉首市, 湘西土家族苗族自治州, 湖南省</v>
      </c>
      <c r="G1270">
        <v>3909</v>
      </c>
      <c r="H1270" t="s">
        <v>180</v>
      </c>
      <c r="I1270" t="s">
        <v>170</v>
      </c>
      <c r="J1270" t="e">
        <f>VLOOKUP(F1270,[1]!china_towns_second__2[[Column1]:[Y]],3,FALSE)</f>
        <v>#N/A</v>
      </c>
      <c r="K1270" t="e">
        <f>VLOOKUP(F1270,[1]!china_towns_second__2[[Column1]:[Y]],2,FALSE)</f>
        <v>#N/A</v>
      </c>
      <c r="L1270" t="s">
        <v>7164</v>
      </c>
      <c r="M1270" t="str">
        <f>VLOOKUP(H1270,CHOOSE({1,2},Table2[Native],Table2[Name]),2,0)</f>
        <v>Jíshŏu Shì</v>
      </c>
      <c r="N1270" t="str">
        <f>VLOOKUP(I1270,CHOOSE({1,2},Table2[Native],Table2[Name]),2,0)</f>
        <v>Xiāngxī Tŭjiāzú Miáozú Zìzhìzhōu</v>
      </c>
      <c r="O1270" t="str">
        <f t="shared" si="78"/>
        <v>Paichou Xiang (Xiāngxī Tŭjiāzú Miáozú Zìzhìzhōu)</v>
      </c>
      <c r="P1270" s="11" t="str">
        <f t="shared" si="79"/>
        <v>Paichou Xiang (Xiāngxī Tŭjiāzú Miáozú Zìzhìzhōu)</v>
      </c>
    </row>
    <row r="1271" spans="1:16" hidden="1" x14ac:dyDescent="0.25">
      <c r="A1271" t="s">
        <v>3314</v>
      </c>
      <c r="B1271" t="str">
        <f t="shared" si="76"/>
        <v>Páihŏu Xiāng</v>
      </c>
      <c r="C1271" t="str">
        <f t="shared" si="77"/>
        <v>Páihŏu Xiāng</v>
      </c>
      <c r="D1271" t="s">
        <v>3315</v>
      </c>
      <c r="E1271" t="s">
        <v>280</v>
      </c>
      <c r="F1271" t="str">
        <f>_xlfn.CONCAT(D1271,", ",H1271,", ",I1271,", ","湖南省")</f>
        <v>排吼乡, 吉首市, 湘西土家族苗族自治州, 湖南省</v>
      </c>
      <c r="G1271">
        <v>3024</v>
      </c>
      <c r="H1271" t="s">
        <v>180</v>
      </c>
      <c r="I1271" t="s">
        <v>170</v>
      </c>
      <c r="J1271" t="e">
        <f>VLOOKUP(F1271,[1]!china_towns_second__2[[Column1]:[Y]],3,FALSE)</f>
        <v>#N/A</v>
      </c>
      <c r="K1271" t="e">
        <f>VLOOKUP(F1271,[1]!china_towns_second__2[[Column1]:[Y]],2,FALSE)</f>
        <v>#N/A</v>
      </c>
      <c r="L1271" t="s">
        <v>7165</v>
      </c>
      <c r="M1271" t="str">
        <f>VLOOKUP(H1271,CHOOSE({1,2},Table2[Native],Table2[Name]),2,0)</f>
        <v>Jíshŏu Shì</v>
      </c>
      <c r="N1271" t="str">
        <f>VLOOKUP(I1271,CHOOSE({1,2},Table2[Native],Table2[Name]),2,0)</f>
        <v>Xiāngxī Tŭjiāzú Miáozú Zìzhìzhōu</v>
      </c>
      <c r="O1271" t="str">
        <f t="shared" si="78"/>
        <v>Paihou Xiang (Xiāngxī Tŭjiāzú Miáozú Zìzhìzhōu)</v>
      </c>
      <c r="P1271" s="11" t="str">
        <f t="shared" si="79"/>
        <v>Paihou Xiang (Xiāngxī Tŭjiāzú Miáozú Zìzhìzhōu)</v>
      </c>
    </row>
    <row r="1272" spans="1:16" hidden="1" x14ac:dyDescent="0.25">
      <c r="A1272" t="s">
        <v>1256</v>
      </c>
      <c r="B1272" t="str">
        <f t="shared" si="76"/>
        <v>Páilóu Xiāng</v>
      </c>
      <c r="C1272" t="str">
        <f t="shared" si="77"/>
        <v>Páilóu Xiāng</v>
      </c>
      <c r="D1272" t="s">
        <v>1257</v>
      </c>
      <c r="E1272" t="s">
        <v>280</v>
      </c>
      <c r="F1272" t="str">
        <f>_xlfn.CONCAT(D1272,", ",H1272,", ",I1272,", ","湖南省")</f>
        <v>牌楼乡, 安仁县, 郴州市, 湖南省</v>
      </c>
      <c r="G1272">
        <v>30383</v>
      </c>
      <c r="H1272" t="s">
        <v>50</v>
      </c>
      <c r="I1272" t="s">
        <v>48</v>
      </c>
      <c r="J1272" t="e">
        <f>VLOOKUP(F1272,[1]!china_towns_second__2[[Column1]:[Y]],3,FALSE)</f>
        <v>#N/A</v>
      </c>
      <c r="K1272" t="e">
        <f>VLOOKUP(F1272,[1]!china_towns_second__2[[Column1]:[Y]],2,FALSE)</f>
        <v>#N/A</v>
      </c>
      <c r="L1272" t="s">
        <v>7166</v>
      </c>
      <c r="M1272" t="str">
        <f>VLOOKUP(H1272,CHOOSE({1,2},Table2[Native],Table2[Name]),2,0)</f>
        <v>Ānrén Xiàn</v>
      </c>
      <c r="N1272" t="str">
        <f>VLOOKUP(I1272,CHOOSE({1,2},Table2[Native],Table2[Name]),2,0)</f>
        <v>Chēnzhōu Shì</v>
      </c>
      <c r="O1272" t="str">
        <f t="shared" si="78"/>
        <v>Pailou Xiang (Chēnzhōu Shì)</v>
      </c>
      <c r="P1272" s="11" t="str">
        <f t="shared" si="79"/>
        <v>Pailou Xiang (Chēnzhōu Shì)</v>
      </c>
    </row>
    <row r="1273" spans="1:16" hidden="1" x14ac:dyDescent="0.25">
      <c r="A1273" t="s">
        <v>2157</v>
      </c>
      <c r="B1273" t="str">
        <f t="shared" si="76"/>
        <v>Páilóu Zhèn</v>
      </c>
      <c r="C1273" t="str">
        <f t="shared" si="77"/>
        <v>Páilóu Zhèn</v>
      </c>
      <c r="D1273" t="s">
        <v>2158</v>
      </c>
      <c r="E1273" t="s">
        <v>306</v>
      </c>
      <c r="F1273" t="str">
        <f>_xlfn.CONCAT(D1273,", ",H1273,", ",I1273,", ","湖南省")</f>
        <v>牌楼镇, 中方县, 怀化市, 湖南省</v>
      </c>
      <c r="G1273">
        <v>16577</v>
      </c>
      <c r="H1273" t="s">
        <v>119</v>
      </c>
      <c r="I1273" t="s">
        <v>95</v>
      </c>
      <c r="J1273">
        <f>VLOOKUP(F1273,[1]!china_towns_second__2[[Column1]:[Y]],3,FALSE)</f>
        <v>27.333345947648699</v>
      </c>
      <c r="K1273">
        <f>VLOOKUP(F1273,[1]!china_towns_second__2[[Column1]:[Y]],2,FALSE)</f>
        <v>109.9291277</v>
      </c>
      <c r="L1273" t="s">
        <v>7167</v>
      </c>
      <c r="M1273" t="str">
        <f>VLOOKUP(H1273,CHOOSE({1,2},Table2[Native],Table2[Name]),2,0)</f>
        <v>Zhōngfāng Xiàn</v>
      </c>
      <c r="N1273" t="str">
        <f>VLOOKUP(I1273,CHOOSE({1,2},Table2[Native],Table2[Name]),2,0)</f>
        <v>Huáihuà Shì</v>
      </c>
      <c r="O1273" t="str">
        <f t="shared" si="78"/>
        <v>Pailou Zhen (Huáihuà Shì)</v>
      </c>
      <c r="P1273" s="11" t="str">
        <f t="shared" si="79"/>
        <v>Pailou Zhen (Huáihuà Shì)</v>
      </c>
    </row>
    <row r="1274" spans="1:16" hidden="1" x14ac:dyDescent="0.25">
      <c r="A1274" t="s">
        <v>3050</v>
      </c>
      <c r="B1274" t="str">
        <f t="shared" si="76"/>
        <v>Páitóu Xiāng</v>
      </c>
      <c r="C1274" t="str">
        <f t="shared" si="77"/>
        <v>Páitóu Xiāng</v>
      </c>
      <c r="D1274" t="s">
        <v>3051</v>
      </c>
      <c r="E1274" t="s">
        <v>280</v>
      </c>
      <c r="F1274" t="str">
        <f>_xlfn.CONCAT(D1274,", ",H1274,", ",I1274,", ","湖南省")</f>
        <v>排头乡, 湘潭县, 湘潭市, 湖南省</v>
      </c>
      <c r="G1274">
        <v>53562</v>
      </c>
      <c r="H1274" t="s">
        <v>163</v>
      </c>
      <c r="I1274" t="s">
        <v>159</v>
      </c>
      <c r="J1274" t="e">
        <f>VLOOKUP(F1274,[1]!china_towns_second__2[[Column1]:[Y]],3,FALSE)</f>
        <v>#N/A</v>
      </c>
      <c r="K1274" t="e">
        <f>VLOOKUP(F1274,[1]!china_towns_second__2[[Column1]:[Y]],2,FALSE)</f>
        <v>#N/A</v>
      </c>
      <c r="L1274" t="s">
        <v>7168</v>
      </c>
      <c r="M1274" t="str">
        <f>VLOOKUP(H1274,CHOOSE({1,2},Table2[Native],Table2[Name]),2,0)</f>
        <v>Xiāngtán Xiàn</v>
      </c>
      <c r="N1274" t="str">
        <f>VLOOKUP(I1274,CHOOSE({1,2},Table2[Native],Table2[Name]),2,0)</f>
        <v>Xiāngtán Shì</v>
      </c>
      <c r="O1274" t="str">
        <f t="shared" si="78"/>
        <v>Paitou Xiang (Xiāngtán Shì)</v>
      </c>
      <c r="P1274" s="11" t="str">
        <f t="shared" si="79"/>
        <v>Paitou Xiang (Xiāngtán Shì)</v>
      </c>
    </row>
    <row r="1275" spans="1:16" hidden="1" x14ac:dyDescent="0.25">
      <c r="A1275" t="s">
        <v>2159</v>
      </c>
      <c r="B1275" t="str">
        <f t="shared" si="76"/>
        <v>Pángŭ Xiāng</v>
      </c>
      <c r="C1275" t="str">
        <f t="shared" si="77"/>
        <v>Pángŭ Xiāng</v>
      </c>
      <c r="D1275" t="s">
        <v>2160</v>
      </c>
      <c r="E1275" t="s">
        <v>280</v>
      </c>
      <c r="F1275" t="str">
        <f>_xlfn.CONCAT(D1275,", ",H1275,", ",I1275,", ","湖南省")</f>
        <v>盘古乡, 沅陵县, 怀化市, 湖南省</v>
      </c>
      <c r="G1275">
        <v>19412</v>
      </c>
      <c r="H1275" t="s">
        <v>115</v>
      </c>
      <c r="I1275" t="s">
        <v>95</v>
      </c>
      <c r="J1275" t="e">
        <f>VLOOKUP(F1275,[1]!china_towns_second__2[[Column1]:[Y]],3,FALSE)</f>
        <v>#N/A</v>
      </c>
      <c r="K1275" t="e">
        <f>VLOOKUP(F1275,[1]!china_towns_second__2[[Column1]:[Y]],2,FALSE)</f>
        <v>#N/A</v>
      </c>
      <c r="L1275" t="s">
        <v>7169</v>
      </c>
      <c r="M1275" t="str">
        <f>VLOOKUP(H1275,CHOOSE({1,2},Table2[Native],Table2[Name]),2,0)</f>
        <v>Yuánlíng Xiàn</v>
      </c>
      <c r="N1275" t="str">
        <f>VLOOKUP(I1275,CHOOSE({1,2},Table2[Native],Table2[Name]),2,0)</f>
        <v>Huáihuà Shì</v>
      </c>
      <c r="O1275" t="str">
        <f t="shared" si="78"/>
        <v>Pangu Xiang (Huáihuà Shì)</v>
      </c>
      <c r="P1275" s="11" t="str">
        <f t="shared" si="79"/>
        <v>Pangu Xiang (Huáihuà Shì)</v>
      </c>
    </row>
    <row r="1276" spans="1:16" hidden="1" x14ac:dyDescent="0.25">
      <c r="A1276" t="s">
        <v>2493</v>
      </c>
      <c r="B1276" t="str">
        <f t="shared" si="76"/>
        <v>Pānqiáo Xiāng</v>
      </c>
      <c r="C1276" t="str">
        <f t="shared" si="77"/>
        <v>Pānqiáo Xiāng</v>
      </c>
      <c r="D1276" t="s">
        <v>2494</v>
      </c>
      <c r="E1276" t="s">
        <v>280</v>
      </c>
      <c r="F1276" t="str">
        <f>_xlfn.CONCAT(D1276,", ",H1276,", ",I1276,", ","湖南省")</f>
        <v>潘桥乡, 冷水江市, 娄底市, 湖南省</v>
      </c>
      <c r="G1276">
        <v>12887</v>
      </c>
      <c r="H1276" t="s">
        <v>123</v>
      </c>
      <c r="I1276" t="s">
        <v>121</v>
      </c>
      <c r="J1276" t="e">
        <f>VLOOKUP(F1276,[1]!china_towns_second__2[[Column1]:[Y]],3,FALSE)</f>
        <v>#N/A</v>
      </c>
      <c r="K1276" t="e">
        <f>VLOOKUP(F1276,[1]!china_towns_second__2[[Column1]:[Y]],2,FALSE)</f>
        <v>#N/A</v>
      </c>
      <c r="L1276" t="s">
        <v>7170</v>
      </c>
      <c r="M1276" t="str">
        <f>VLOOKUP(H1276,CHOOSE({1,2},Table2[Native],Table2[Name]),2,0)</f>
        <v>Lĕngshuĭjiāng Shì</v>
      </c>
      <c r="N1276" t="str">
        <f>VLOOKUP(I1276,CHOOSE({1,2},Table2[Native],Table2[Name]),2,0)</f>
        <v>Lóudĭ Shì</v>
      </c>
      <c r="O1276" t="str">
        <f t="shared" si="78"/>
        <v>Panqiao Xiang (Lóudĭ Shì)</v>
      </c>
      <c r="P1276" s="11" t="str">
        <f t="shared" si="79"/>
        <v>Panqiao Xiang (Lóudĭ Shì)</v>
      </c>
    </row>
    <row r="1277" spans="1:16" hidden="1" x14ac:dyDescent="0.25">
      <c r="A1277" t="s">
        <v>3863</v>
      </c>
      <c r="B1277" t="str">
        <f t="shared" si="76"/>
        <v>Pānshì Zhèn</v>
      </c>
      <c r="C1277" t="str">
        <f t="shared" si="77"/>
        <v>Pānshì Zhèn</v>
      </c>
      <c r="D1277" t="s">
        <v>3864</v>
      </c>
      <c r="E1277" t="s">
        <v>306</v>
      </c>
      <c r="F1277" t="str">
        <f>_xlfn.CONCAT(D1277,", ",H1277,", ",I1277,", ","湖南省")</f>
        <v>潘市镇, 祁阳市, 永州市, 湖南省</v>
      </c>
      <c r="G1277">
        <v>37522</v>
      </c>
      <c r="H1277" t="s">
        <v>215</v>
      </c>
      <c r="I1277" t="s">
        <v>200</v>
      </c>
      <c r="J1277">
        <f>VLOOKUP(F1277,[1]!china_towns_second__2[[Column1]:[Y]],3,FALSE)</f>
        <v>26.5002523562809</v>
      </c>
      <c r="K1277">
        <f>VLOOKUP(F1277,[1]!china_towns_second__2[[Column1]:[Y]],2,FALSE)</f>
        <v>112.0169305</v>
      </c>
      <c r="L1277" t="s">
        <v>7171</v>
      </c>
      <c r="M1277" t="str">
        <f>VLOOKUP(H1277,CHOOSE({1,2},Table2[Native],Table2[Name]),2,0)</f>
        <v>Qíyáng Shì</v>
      </c>
      <c r="N1277" t="str">
        <f>VLOOKUP(I1277,CHOOSE({1,2},Table2[Native],Table2[Name]),2,0)</f>
        <v>Yŏngzhōu Shì</v>
      </c>
      <c r="O1277" t="str">
        <f t="shared" si="78"/>
        <v>Panshi Zhen (Yŏngzhōu Shì)</v>
      </c>
      <c r="P1277" s="11" t="str">
        <f t="shared" si="79"/>
        <v>Panshi Zhen (Yŏngzhōu Shì)</v>
      </c>
    </row>
    <row r="1278" spans="1:16" hidden="1" x14ac:dyDescent="0.25">
      <c r="A1278" t="s">
        <v>529</v>
      </c>
      <c r="B1278" t="str">
        <f t="shared" si="76"/>
        <v>Pántáng Zhèn</v>
      </c>
      <c r="C1278" t="str">
        <f t="shared" si="77"/>
        <v>Pántáng Zhèn</v>
      </c>
      <c r="D1278" t="s">
        <v>530</v>
      </c>
      <c r="E1278" t="s">
        <v>306</v>
      </c>
      <c r="F1278" t="str">
        <f>_xlfn.CONCAT(D1278,", ",H1278,", ",I1278,", ","湖南省")</f>
        <v>盘塘镇, 桃源县, 常德市, 湖南省</v>
      </c>
      <c r="G1278">
        <v>19942</v>
      </c>
      <c r="H1278" t="s">
        <v>24</v>
      </c>
      <c r="I1278" t="s">
        <v>6</v>
      </c>
      <c r="J1278">
        <f>VLOOKUP(F1278,[1]!china_towns_second__2[[Column1]:[Y]],3,FALSE)</f>
        <v>29.227854773071499</v>
      </c>
      <c r="K1278">
        <f>VLOOKUP(F1278,[1]!china_towns_second__2[[Column1]:[Y]],2,FALSE)</f>
        <v>111.521964</v>
      </c>
      <c r="L1278" t="s">
        <v>7172</v>
      </c>
      <c r="M1278" t="str">
        <f>VLOOKUP(H1278,CHOOSE({1,2},Table2[Native],Table2[Name]),2,0)</f>
        <v>Táoyuán Xiàn</v>
      </c>
      <c r="N1278" t="str">
        <f>VLOOKUP(I1278,CHOOSE({1,2},Table2[Native],Table2[Name]),2,0)</f>
        <v>Chángdé Shì</v>
      </c>
      <c r="O1278" t="str">
        <f t="shared" si="78"/>
        <v>Pantang Zhen (Chángdé Shì)</v>
      </c>
      <c r="P1278" s="11" t="str">
        <f t="shared" si="79"/>
        <v>Pantang Zhen (Chángdé Shì)</v>
      </c>
    </row>
    <row r="1279" spans="1:16" hidden="1" x14ac:dyDescent="0.25">
      <c r="A1279" t="s">
        <v>2161</v>
      </c>
      <c r="B1279" t="str">
        <f t="shared" si="76"/>
        <v>Pàotuán Dòngzú Miáozú Xiāng</v>
      </c>
      <c r="C1279" t="str">
        <f t="shared" si="77"/>
        <v>Pàotuán Dòngzú Miáozú Xiāng</v>
      </c>
      <c r="D1279" t="s">
        <v>2162</v>
      </c>
      <c r="E1279" t="s">
        <v>280</v>
      </c>
      <c r="F1279" t="str">
        <f>_xlfn.CONCAT(D1279,", ",H1279,", ",I1279,", ","湖南省")</f>
        <v>炮团侗族苗族乡, 会同县, 怀化市, 湖南省</v>
      </c>
      <c r="G1279">
        <v>11210</v>
      </c>
      <c r="H1279" t="s">
        <v>102</v>
      </c>
      <c r="I1279" t="s">
        <v>95</v>
      </c>
      <c r="J1279" t="e">
        <f>VLOOKUP(F1279,[1]!china_towns_second__2[[Column1]:[Y]],3,FALSE)</f>
        <v>#N/A</v>
      </c>
      <c r="K1279" t="e">
        <f>VLOOKUP(F1279,[1]!china_towns_second__2[[Column1]:[Y]],2,FALSE)</f>
        <v>#N/A</v>
      </c>
      <c r="L1279" t="s">
        <v>7173</v>
      </c>
      <c r="M1279" t="str">
        <f>VLOOKUP(H1279,CHOOSE({1,2},Table2[Native],Table2[Name]),2,0)</f>
        <v>Huìtóng Xiàn</v>
      </c>
      <c r="N1279" t="str">
        <f>VLOOKUP(I1279,CHOOSE({1,2},Table2[Native],Table2[Name]),2,0)</f>
        <v>Huáihuà Shì</v>
      </c>
      <c r="O1279" t="str">
        <f t="shared" si="78"/>
        <v>Paotuan Dongzu Miaozu Xiang (Huáihuà Shì)</v>
      </c>
      <c r="P1279" s="11" t="str">
        <f t="shared" si="79"/>
        <v>Paotuan Dongzu Miaozu Xiang (Huáihuà Shì)</v>
      </c>
    </row>
    <row r="1280" spans="1:16" hidden="1" x14ac:dyDescent="0.25">
      <c r="A1280" t="s">
        <v>1672</v>
      </c>
      <c r="B1280" t="str">
        <f t="shared" si="76"/>
        <v>Péiyuán Jiēdào</v>
      </c>
      <c r="C1280" t="str">
        <f t="shared" si="77"/>
        <v>Péiyuán Jiēdào</v>
      </c>
      <c r="D1280" t="s">
        <v>1673</v>
      </c>
      <c r="E1280" t="s">
        <v>287</v>
      </c>
      <c r="F1280" t="str">
        <f>_xlfn.CONCAT(D1280,", ",H1280,", ",I1280,", ","湖南省")</f>
        <v>培元街道, 常宁市, 衡阳市, 湖南省</v>
      </c>
      <c r="G1280">
        <v>24959</v>
      </c>
      <c r="H1280" t="s">
        <v>74</v>
      </c>
      <c r="I1280" t="s">
        <v>72</v>
      </c>
      <c r="J1280">
        <f>VLOOKUP(F1280,[1]!china_towns_second__2[[Column1]:[Y]],3,FALSE)</f>
        <v>26.415312807065</v>
      </c>
      <c r="K1280">
        <f>VLOOKUP(F1280,[1]!china_towns_second__2[[Column1]:[Y]],2,FALSE)</f>
        <v>112.3714772</v>
      </c>
      <c r="L1280" t="s">
        <v>7174</v>
      </c>
      <c r="M1280" t="str">
        <f>VLOOKUP(H1280,CHOOSE({1,2},Table2[Native],Table2[Name]),2,0)</f>
        <v>Chángníng Shì</v>
      </c>
      <c r="N1280" t="str">
        <f>VLOOKUP(I1280,CHOOSE({1,2},Table2[Native],Table2[Name]),2,0)</f>
        <v>Héngyáng Shì</v>
      </c>
      <c r="O1280" t="str">
        <f t="shared" si="78"/>
        <v>Peiyuan Jiedao (Héngyáng Shì)</v>
      </c>
      <c r="P1280" s="11" t="str">
        <f t="shared" si="79"/>
        <v>Peiyuan Jiedao (Héngyáng Shì)</v>
      </c>
    </row>
    <row r="1281" spans="1:16" hidden="1" x14ac:dyDescent="0.25">
      <c r="A1281" t="s">
        <v>1674</v>
      </c>
      <c r="B1281" t="str">
        <f t="shared" si="76"/>
        <v>Péngtáng Xiāng</v>
      </c>
      <c r="C1281" t="str">
        <f t="shared" si="77"/>
        <v>Péngtáng Xiāng</v>
      </c>
      <c r="D1281" t="s">
        <v>1675</v>
      </c>
      <c r="E1281" t="s">
        <v>280</v>
      </c>
      <c r="F1281" t="str">
        <f>_xlfn.CONCAT(D1281,", ",H1281,", ",I1281,", ","湖南省")</f>
        <v>蓬塘乡, 常宁市, 衡阳市, 湖南省</v>
      </c>
      <c r="G1281">
        <v>38904</v>
      </c>
      <c r="H1281" t="s">
        <v>74</v>
      </c>
      <c r="I1281" t="s">
        <v>72</v>
      </c>
      <c r="J1281" t="e">
        <f>VLOOKUP(F1281,[1]!china_towns_second__2[[Column1]:[Y]],3,FALSE)</f>
        <v>#N/A</v>
      </c>
      <c r="K1281" t="e">
        <f>VLOOKUP(F1281,[1]!china_towns_second__2[[Column1]:[Y]],2,FALSE)</f>
        <v>#N/A</v>
      </c>
      <c r="L1281" t="s">
        <v>7175</v>
      </c>
      <c r="M1281" t="str">
        <f>VLOOKUP(H1281,CHOOSE({1,2},Table2[Native],Table2[Name]),2,0)</f>
        <v>Chángníng Shì</v>
      </c>
      <c r="N1281" t="str">
        <f>VLOOKUP(I1281,CHOOSE({1,2},Table2[Native],Table2[Name]),2,0)</f>
        <v>Héngyáng Shì</v>
      </c>
      <c r="O1281" t="str">
        <f t="shared" si="78"/>
        <v>Pengtang Xiang (Héngyáng Shì)</v>
      </c>
      <c r="P1281" s="11" t="str">
        <f t="shared" si="79"/>
        <v>Pengtang Xiang (Héngyáng Shì)</v>
      </c>
    </row>
    <row r="1282" spans="1:16" hidden="1" x14ac:dyDescent="0.25">
      <c r="A1282" t="s">
        <v>1676</v>
      </c>
      <c r="B1282" t="str">
        <f t="shared" ref="B1282:B1345" si="80">IF(COUNTIF(A:A,A1282)&gt;1,_xlfn.CONCAT(A1282," (",N1282,")"),A1282)</f>
        <v>Péngyuán Zhèn</v>
      </c>
      <c r="C1282" t="str">
        <f t="shared" ref="C1282:C1345" si="81">IF(COUNTIF(B:B,B1282)&gt;1,_xlfn.CONCAT(A1282," (",M1282,")"),B1282)</f>
        <v>Péngyuán Zhèn</v>
      </c>
      <c r="D1282" t="s">
        <v>1677</v>
      </c>
      <c r="E1282" t="s">
        <v>306</v>
      </c>
      <c r="F1282" t="str">
        <f>_xlfn.CONCAT(D1282,", ",H1282,", ",I1282,", ","湖南省")</f>
        <v>蓬源镇, 衡东县, 衡阳市, 湖南省</v>
      </c>
      <c r="G1282">
        <v>22042</v>
      </c>
      <c r="H1282" t="s">
        <v>76</v>
      </c>
      <c r="I1282" t="s">
        <v>72</v>
      </c>
      <c r="J1282">
        <f>VLOOKUP(F1282,[1]!china_towns_second__2[[Column1]:[Y]],3,FALSE)</f>
        <v>27.195476396091902</v>
      </c>
      <c r="K1282">
        <f>VLOOKUP(F1282,[1]!china_towns_second__2[[Column1]:[Y]],2,FALSE)</f>
        <v>113.2198358</v>
      </c>
      <c r="L1282" t="s">
        <v>7176</v>
      </c>
      <c r="M1282" t="str">
        <f>VLOOKUP(H1282,CHOOSE({1,2},Table2[Native],Table2[Name]),2,0)</f>
        <v>Héngdōng Xiàn</v>
      </c>
      <c r="N1282" t="str">
        <f>VLOOKUP(I1282,CHOOSE({1,2},Table2[Native],Table2[Name]),2,0)</f>
        <v>Héngyáng Shì</v>
      </c>
      <c r="O1282" t="str">
        <f t="shared" ref="O1282:O1345" si="82">_xlfn.CONCAT(L1282," (",N1282,")")</f>
        <v>Pengyuan Zhen (Héngyáng Shì)</v>
      </c>
      <c r="P1282" s="11" t="str">
        <f t="shared" ref="P1282:P1345" si="83">IF(COUNTIF(O:O,O1282)&gt;1,_xlfn.CONCAT(L1282," (",M1282,")"),O1282)</f>
        <v>Pengyuan Zhen (Héngyáng Shì)</v>
      </c>
    </row>
    <row r="1283" spans="1:16" hidden="1" x14ac:dyDescent="0.25">
      <c r="A1283" t="s">
        <v>3316</v>
      </c>
      <c r="B1283" t="str">
        <f t="shared" si="80"/>
        <v>Píngbà Zhèn</v>
      </c>
      <c r="C1283" t="str">
        <f t="shared" si="81"/>
        <v>Píngbà Zhèn</v>
      </c>
      <c r="D1283" t="s">
        <v>3317</v>
      </c>
      <c r="E1283" t="s">
        <v>306</v>
      </c>
      <c r="F1283" t="str">
        <f>_xlfn.CONCAT(D1283,", ",H1283,", ",I1283,", ","湖南省")</f>
        <v>坪坝镇, 古丈县, 湘西土家族苗族自治州, 湖南省</v>
      </c>
      <c r="G1283">
        <v>9931</v>
      </c>
      <c r="H1283" t="s">
        <v>176</v>
      </c>
      <c r="I1283" t="s">
        <v>170</v>
      </c>
      <c r="J1283">
        <f>VLOOKUP(F1283,[1]!china_towns_second__2[[Column1]:[Y]],3,FALSE)</f>
        <v>28.4638481190402</v>
      </c>
      <c r="K1283">
        <f>VLOOKUP(F1283,[1]!china_towns_second__2[[Column1]:[Y]],2,FALSE)</f>
        <v>109.9436445</v>
      </c>
      <c r="L1283" t="s">
        <v>7177</v>
      </c>
      <c r="M1283" t="str">
        <f>VLOOKUP(H1283,CHOOSE({1,2},Table2[Native],Table2[Name]),2,0)</f>
        <v>Gŭzhàng Xiàn</v>
      </c>
      <c r="N1283" t="str">
        <f>VLOOKUP(I1283,CHOOSE({1,2},Table2[Native],Table2[Name]),2,0)</f>
        <v>Xiāngxī Tŭjiāzú Miáozú Zìzhìzhōu</v>
      </c>
      <c r="O1283" t="str">
        <f t="shared" si="82"/>
        <v>Pingba Zhen (Xiāngxī Tŭjiāzú Miáozú Zìzhìzhōu)</v>
      </c>
      <c r="P1283" s="11" t="str">
        <f t="shared" si="83"/>
        <v>Pingba Zhen (Xiāngxī Tŭjiāzú Miáozú Zìzhìzhōu)</v>
      </c>
    </row>
    <row r="1284" spans="1:16" hidden="1" x14ac:dyDescent="0.25">
      <c r="A1284" t="s">
        <v>1258</v>
      </c>
      <c r="B1284" t="str">
        <f t="shared" si="80"/>
        <v>Píngbèi Xiāng</v>
      </c>
      <c r="C1284" t="str">
        <f t="shared" si="81"/>
        <v>Píngbèi Xiāng</v>
      </c>
      <c r="D1284" t="s">
        <v>1259</v>
      </c>
      <c r="E1284" t="s">
        <v>280</v>
      </c>
      <c r="F1284" t="str">
        <f>_xlfn.CONCAT(D1284,", ",H1284,", ",I1284,", ","湖南省")</f>
        <v>平背乡, 安仁县, 郴州市, 湖南省</v>
      </c>
      <c r="G1284">
        <v>18543</v>
      </c>
      <c r="H1284" t="s">
        <v>50</v>
      </c>
      <c r="I1284" t="s">
        <v>48</v>
      </c>
      <c r="J1284" t="e">
        <f>VLOOKUP(F1284,[1]!china_towns_second__2[[Column1]:[Y]],3,FALSE)</f>
        <v>#N/A</v>
      </c>
      <c r="K1284" t="e">
        <f>VLOOKUP(F1284,[1]!china_towns_second__2[[Column1]:[Y]],2,FALSE)</f>
        <v>#N/A</v>
      </c>
      <c r="L1284" t="s">
        <v>7178</v>
      </c>
      <c r="M1284" t="str">
        <f>VLOOKUP(H1284,CHOOSE({1,2},Table2[Native],Table2[Name]),2,0)</f>
        <v>Ānrén Xiàn</v>
      </c>
      <c r="N1284" t="str">
        <f>VLOOKUP(I1284,CHOOSE({1,2},Table2[Native],Table2[Name]),2,0)</f>
        <v>Chēnzhōu Shì</v>
      </c>
      <c r="O1284" t="str">
        <f t="shared" si="82"/>
        <v>Pingbei Xiang (Chēnzhōu Shì)</v>
      </c>
      <c r="P1284" s="11" t="str">
        <f t="shared" si="83"/>
        <v>Pingbei Xiang (Chēnzhōu Shì)</v>
      </c>
    </row>
    <row r="1285" spans="1:16" hidden="1" x14ac:dyDescent="0.25">
      <c r="A1285" t="s">
        <v>2163</v>
      </c>
      <c r="B1285" t="str">
        <f t="shared" si="80"/>
        <v>Píngchá Zhèn</v>
      </c>
      <c r="C1285" t="str">
        <f t="shared" si="81"/>
        <v>Píngchá Zhèn</v>
      </c>
      <c r="D1285" t="s">
        <v>2164</v>
      </c>
      <c r="E1285" t="s">
        <v>306</v>
      </c>
      <c r="F1285" t="str">
        <f>_xlfn.CONCAT(D1285,", ",H1285,", ",I1285,", ","湖南省")</f>
        <v>平茶镇, 靖州苗族侗族自治县, 怀化市, 湖南省</v>
      </c>
      <c r="G1285">
        <v>9351</v>
      </c>
      <c r="H1285" t="s">
        <v>105</v>
      </c>
      <c r="I1285" t="s">
        <v>95</v>
      </c>
      <c r="J1285">
        <f>VLOOKUP(F1285,[1]!china_towns_second__2[[Column1]:[Y]],3,FALSE)</f>
        <v>26.3450422659423</v>
      </c>
      <c r="K1285">
        <f>VLOOKUP(F1285,[1]!china_towns_second__2[[Column1]:[Y]],2,FALSE)</f>
        <v>109.3421438</v>
      </c>
      <c r="L1285" t="s">
        <v>7179</v>
      </c>
      <c r="M1285" t="str">
        <f>VLOOKUP(H1285,CHOOSE({1,2},Table2[Native],Table2[Name]),2,0)</f>
        <v>Jìngzhōu Miáozú Dòngzú Zìzhìxiàn</v>
      </c>
      <c r="N1285" t="str">
        <f>VLOOKUP(I1285,CHOOSE({1,2},Table2[Native],Table2[Name]),2,0)</f>
        <v>Huáihuà Shì</v>
      </c>
      <c r="O1285" t="str">
        <f t="shared" si="82"/>
        <v>Pingcha Zhen (Huáihuà Shì)</v>
      </c>
      <c r="P1285" s="11" t="str">
        <f t="shared" si="83"/>
        <v>Pingcha Zhen (Huáihuà Shì)</v>
      </c>
    </row>
    <row r="1286" spans="1:16" hidden="1" x14ac:dyDescent="0.25">
      <c r="A1286" t="s">
        <v>2165</v>
      </c>
      <c r="B1286" t="str">
        <f t="shared" si="80"/>
        <v>Píngcūn Zhèn</v>
      </c>
      <c r="C1286" t="str">
        <f t="shared" si="81"/>
        <v>Píngcūn Zhèn</v>
      </c>
      <c r="D1286" t="s">
        <v>2166</v>
      </c>
      <c r="E1286" t="s">
        <v>306</v>
      </c>
      <c r="F1286" t="str">
        <f>_xlfn.CONCAT(D1286,", ",H1286,", ",I1286,", ","湖南省")</f>
        <v>坪村镇, 会同县, 怀化市, 湖南省</v>
      </c>
      <c r="G1286">
        <v>21792</v>
      </c>
      <c r="H1286" t="s">
        <v>102</v>
      </c>
      <c r="I1286" t="s">
        <v>95</v>
      </c>
      <c r="J1286">
        <f>VLOOKUP(F1286,[1]!china_towns_second__2[[Column1]:[Y]],3,FALSE)</f>
        <v>26.9571084390934</v>
      </c>
      <c r="K1286">
        <f>VLOOKUP(F1286,[1]!china_towns_second__2[[Column1]:[Y]],2,FALSE)</f>
        <v>109.7207497</v>
      </c>
      <c r="L1286" t="s">
        <v>7180</v>
      </c>
      <c r="M1286" t="str">
        <f>VLOOKUP(H1286,CHOOSE({1,2},Table2[Native],Table2[Name]),2,0)</f>
        <v>Huìtóng Xiàn</v>
      </c>
      <c r="N1286" t="str">
        <f>VLOOKUP(I1286,CHOOSE({1,2},Table2[Native],Table2[Name]),2,0)</f>
        <v>Huáihuà Shì</v>
      </c>
      <c r="O1286" t="str">
        <f t="shared" si="82"/>
        <v>Pingcun Zhen (Huáihuà Shì)</v>
      </c>
      <c r="P1286" s="11" t="str">
        <f t="shared" si="83"/>
        <v>Pingcun Zhen (Huáihuà Shì)</v>
      </c>
    </row>
    <row r="1287" spans="1:16" hidden="1" x14ac:dyDescent="0.25">
      <c r="A1287" t="s">
        <v>1260</v>
      </c>
      <c r="B1287" t="str">
        <f t="shared" si="80"/>
        <v>Pínghé Xiāng</v>
      </c>
      <c r="C1287" t="str">
        <f t="shared" si="81"/>
        <v>Pínghé Xiāng</v>
      </c>
      <c r="D1287" t="s">
        <v>1261</v>
      </c>
      <c r="E1287" t="s">
        <v>280</v>
      </c>
      <c r="F1287" t="str">
        <f>_xlfn.CONCAT(D1287,", ",H1287,", ",I1287,", ","湖南省")</f>
        <v>平和乡, 宜章县, 郴州市, 湖南省</v>
      </c>
      <c r="G1287">
        <v>10893</v>
      </c>
      <c r="H1287" t="s">
        <v>66</v>
      </c>
      <c r="I1287" t="s">
        <v>48</v>
      </c>
      <c r="J1287" t="e">
        <f>VLOOKUP(F1287,[1]!china_towns_second__2[[Column1]:[Y]],3,FALSE)</f>
        <v>#N/A</v>
      </c>
      <c r="K1287" t="e">
        <f>VLOOKUP(F1287,[1]!china_towns_second__2[[Column1]:[Y]],2,FALSE)</f>
        <v>#N/A</v>
      </c>
      <c r="L1287" t="s">
        <v>7181</v>
      </c>
      <c r="M1287" t="str">
        <f>VLOOKUP(H1287,CHOOSE({1,2},Table2[Native],Table2[Name]),2,0)</f>
        <v>Yízhāng Xiàn</v>
      </c>
      <c r="N1287" t="str">
        <f>VLOOKUP(I1287,CHOOSE({1,2},Table2[Native],Table2[Name]),2,0)</f>
        <v>Chēnzhōu Shì</v>
      </c>
      <c r="O1287" t="str">
        <f t="shared" si="82"/>
        <v>Pinghe Xiang (Chēnzhōu Shì)</v>
      </c>
      <c r="P1287" s="11" t="str">
        <f t="shared" si="83"/>
        <v>Pinghe Xiang (Chēnzhōu Shì)</v>
      </c>
    </row>
    <row r="1288" spans="1:16" hidden="1" x14ac:dyDescent="0.25">
      <c r="A1288" t="s">
        <v>3556</v>
      </c>
      <c r="B1288" t="str">
        <f t="shared" si="80"/>
        <v>Píngkŏu Zhèn</v>
      </c>
      <c r="C1288" t="str">
        <f t="shared" si="81"/>
        <v>Píngkŏu Zhèn</v>
      </c>
      <c r="D1288" t="s">
        <v>3557</v>
      </c>
      <c r="E1288" t="s">
        <v>306</v>
      </c>
      <c r="F1288" t="str">
        <f>_xlfn.CONCAT(D1288,", ",H1288,", ",I1288,", ","湖南省")</f>
        <v>平口镇, 安化县, 益阳市, 湖南省</v>
      </c>
      <c r="G1288">
        <v>17543</v>
      </c>
      <c r="H1288" t="s">
        <v>190</v>
      </c>
      <c r="I1288" t="s">
        <v>188</v>
      </c>
      <c r="J1288">
        <f>VLOOKUP(F1288,[1]!china_towns_second__2[[Column1]:[Y]],3,FALSE)</f>
        <v>28.062640235646398</v>
      </c>
      <c r="K1288">
        <f>VLOOKUP(F1288,[1]!china_towns_second__2[[Column1]:[Y]],2,FALSE)</f>
        <v>111.0589143</v>
      </c>
      <c r="L1288" t="s">
        <v>7182</v>
      </c>
      <c r="M1288" t="str">
        <f>VLOOKUP(H1288,CHOOSE({1,2},Table2[Native],Table2[Name]),2,0)</f>
        <v>Ānhuà Xiàn</v>
      </c>
      <c r="N1288" t="str">
        <f>VLOOKUP(I1288,CHOOSE({1,2},Table2[Native],Table2[Name]),2,0)</f>
        <v>Yìyáng Shì</v>
      </c>
      <c r="O1288" t="str">
        <f t="shared" si="82"/>
        <v>Pingkou Zhen (Yìyáng Shì)</v>
      </c>
      <c r="P1288" s="11" t="str">
        <f t="shared" si="83"/>
        <v>Pingkou Zhen (Yìyáng Shì)</v>
      </c>
    </row>
    <row r="1289" spans="1:16" hidden="1" x14ac:dyDescent="0.25">
      <c r="A1289" t="s">
        <v>4671</v>
      </c>
      <c r="B1289" t="str">
        <f t="shared" si="80"/>
        <v>Pínglè Xiāng</v>
      </c>
      <c r="C1289" t="str">
        <f t="shared" si="81"/>
        <v>Pínglè Xiāng</v>
      </c>
      <c r="D1289" t="s">
        <v>4672</v>
      </c>
      <c r="E1289" t="s">
        <v>280</v>
      </c>
      <c r="F1289" t="str">
        <f>_xlfn.CONCAT(D1289,", ",H1289,", ",I1289,", ","湖南省")</f>
        <v>平乐乡, 炎陵县, 株洲市, 湖南省</v>
      </c>
      <c r="G1289">
        <v>2323</v>
      </c>
      <c r="H1289" t="s">
        <v>264</v>
      </c>
      <c r="I1289" t="s">
        <v>250</v>
      </c>
      <c r="J1289" t="e">
        <f>VLOOKUP(F1289,[1]!china_towns_second__2[[Column1]:[Y]],3,FALSE)</f>
        <v>#N/A</v>
      </c>
      <c r="K1289" t="e">
        <f>VLOOKUP(F1289,[1]!china_towns_second__2[[Column1]:[Y]],2,FALSE)</f>
        <v>#N/A</v>
      </c>
      <c r="L1289" t="s">
        <v>7183</v>
      </c>
      <c r="M1289" t="str">
        <f>VLOOKUP(H1289,CHOOSE({1,2},Table2[Native],Table2[Name]),2,0)</f>
        <v>Yánlíng Xiàn</v>
      </c>
      <c r="N1289" t="str">
        <f>VLOOKUP(I1289,CHOOSE({1,2},Table2[Native],Table2[Name]),2,0)</f>
        <v>Zhūzhōu Shì</v>
      </c>
      <c r="O1289" t="str">
        <f t="shared" si="82"/>
        <v>Pingle Xiang (Zhūzhōu Shì)</v>
      </c>
      <c r="P1289" s="11" t="str">
        <f t="shared" si="83"/>
        <v>Pingle Xiang (Zhūzhōu Shì)</v>
      </c>
    </row>
    <row r="1290" spans="1:16" hidden="1" x14ac:dyDescent="0.25">
      <c r="A1290" t="s">
        <v>4673</v>
      </c>
      <c r="B1290" t="str">
        <f t="shared" si="80"/>
        <v>Píngshān Xiāng</v>
      </c>
      <c r="C1290" t="str">
        <f t="shared" si="81"/>
        <v>Píngshān Xiāng</v>
      </c>
      <c r="D1290" t="s">
        <v>4674</v>
      </c>
      <c r="E1290" t="s">
        <v>280</v>
      </c>
      <c r="F1290" t="str">
        <f>_xlfn.CONCAT(D1290,", ",H1290,", ",I1290,", ","湖南省")</f>
        <v>平山乡, 渌口区, 株洲市, 湖南省</v>
      </c>
      <c r="G1290">
        <v>8631</v>
      </c>
      <c r="H1290" t="s">
        <v>257</v>
      </c>
      <c r="I1290" t="s">
        <v>250</v>
      </c>
      <c r="J1290" t="e">
        <f>VLOOKUP(F1290,[1]!china_towns_second__2[[Column1]:[Y]],3,FALSE)</f>
        <v>#N/A</v>
      </c>
      <c r="K1290" t="e">
        <f>VLOOKUP(F1290,[1]!china_towns_second__2[[Column1]:[Y]],2,FALSE)</f>
        <v>#N/A</v>
      </c>
      <c r="L1290" t="s">
        <v>7184</v>
      </c>
      <c r="M1290" t="str">
        <f>VLOOKUP(H1290,CHOOSE({1,2},Table2[Native],Table2[Name]),2,0)</f>
        <v>Lùkŏu Qū</v>
      </c>
      <c r="N1290" t="str">
        <f>VLOOKUP(I1290,CHOOSE({1,2},Table2[Native],Table2[Name]),2,0)</f>
        <v>Zhūzhōu Shì</v>
      </c>
      <c r="O1290" t="str">
        <f t="shared" si="82"/>
        <v>Pingshan Xiang (Zhūzhōu Shì)</v>
      </c>
      <c r="P1290" s="11" t="str">
        <f t="shared" si="83"/>
        <v>Pingshan Xiang (Zhūzhōu Shì)</v>
      </c>
    </row>
    <row r="1291" spans="1:16" hidden="1" x14ac:dyDescent="0.25">
      <c r="A1291" t="s">
        <v>1262</v>
      </c>
      <c r="B1291" t="str">
        <f t="shared" si="80"/>
        <v>Píngshàng Xiāng</v>
      </c>
      <c r="C1291" t="str">
        <f t="shared" si="81"/>
        <v>Píngshàng Xiāng</v>
      </c>
      <c r="D1291" t="s">
        <v>1263</v>
      </c>
      <c r="E1291" t="s">
        <v>280</v>
      </c>
      <c r="F1291" t="str">
        <f>_xlfn.CONCAT(D1291,", ",H1291,", ",I1291,", ","湖南省")</f>
        <v>坪上乡, 安仁县, 郴州市, 湖南省</v>
      </c>
      <c r="G1291">
        <v>15486</v>
      </c>
      <c r="H1291" t="s">
        <v>50</v>
      </c>
      <c r="I1291" t="s">
        <v>48</v>
      </c>
      <c r="J1291" t="e">
        <f>VLOOKUP(F1291,[1]!china_towns_second__2[[Column1]:[Y]],3,FALSE)</f>
        <v>#N/A</v>
      </c>
      <c r="K1291" t="e">
        <f>VLOOKUP(F1291,[1]!china_towns_second__2[[Column1]:[Y]],2,FALSE)</f>
        <v>#N/A</v>
      </c>
      <c r="L1291" t="s">
        <v>7185</v>
      </c>
      <c r="M1291" t="str">
        <f>VLOOKUP(H1291,CHOOSE({1,2},Table2[Native],Table2[Name]),2,0)</f>
        <v>Ānrén Xiàn</v>
      </c>
      <c r="N1291" t="str">
        <f>VLOOKUP(I1291,CHOOSE({1,2},Table2[Native],Table2[Name]),2,0)</f>
        <v>Chēnzhōu Shì</v>
      </c>
      <c r="O1291" t="str">
        <f t="shared" si="82"/>
        <v>Pingshang Xiang (Chēnzhōu Shì)</v>
      </c>
      <c r="P1291" s="11" t="str">
        <f t="shared" si="83"/>
        <v>Pingshang Xiang (Chēnzhōu Shì)</v>
      </c>
    </row>
    <row r="1292" spans="1:16" hidden="1" x14ac:dyDescent="0.25">
      <c r="A1292" t="s">
        <v>2812</v>
      </c>
      <c r="B1292" t="str">
        <f t="shared" si="80"/>
        <v>Píngshàng Zhèn</v>
      </c>
      <c r="C1292" t="str">
        <f t="shared" si="81"/>
        <v>Píngshàng Zhèn</v>
      </c>
      <c r="D1292" t="s">
        <v>2813</v>
      </c>
      <c r="E1292" t="s">
        <v>306</v>
      </c>
      <c r="F1292" t="str">
        <f>_xlfn.CONCAT(D1292,", ",H1292,", ",I1292,", ","湖南省")</f>
        <v>坪上镇, 新邵县, 邵阳市, 湖南省</v>
      </c>
      <c r="G1292">
        <v>79480</v>
      </c>
      <c r="H1292" t="s">
        <v>157</v>
      </c>
      <c r="I1292" t="s">
        <v>133</v>
      </c>
      <c r="J1292">
        <f>VLOOKUP(F1292,[1]!china_towns_second__2[[Column1]:[Y]],3,FALSE)</f>
        <v>27.533869549123501</v>
      </c>
      <c r="K1292">
        <f>VLOOKUP(F1292,[1]!china_towns_second__2[[Column1]:[Y]],2,FALSE)</f>
        <v>111.498778</v>
      </c>
      <c r="L1292" t="s">
        <v>7186</v>
      </c>
      <c r="M1292" t="str">
        <f>VLOOKUP(H1292,CHOOSE({1,2},Table2[Native],Table2[Name]),2,0)</f>
        <v>Xīnshào Xiàn</v>
      </c>
      <c r="N1292" t="str">
        <f>VLOOKUP(I1292,CHOOSE({1,2},Table2[Native],Table2[Name]),2,0)</f>
        <v>Shàoyáng Shì</v>
      </c>
      <c r="O1292" t="str">
        <f t="shared" si="82"/>
        <v>Pingshang Zhen (Shàoyáng Shì)</v>
      </c>
      <c r="P1292" s="11" t="str">
        <f t="shared" si="83"/>
        <v>Pingshang Zhen (Shàoyáng Shì)</v>
      </c>
    </row>
    <row r="1293" spans="1:16" hidden="1" x14ac:dyDescent="0.25">
      <c r="A1293" t="s">
        <v>4675</v>
      </c>
      <c r="B1293" t="str">
        <f t="shared" si="80"/>
        <v>Píngshuĭ Zhèn</v>
      </c>
      <c r="C1293" t="str">
        <f t="shared" si="81"/>
        <v>Píngshuĭ Zhèn</v>
      </c>
      <c r="D1293" t="s">
        <v>4676</v>
      </c>
      <c r="E1293" t="s">
        <v>306</v>
      </c>
      <c r="F1293" t="str">
        <f>_xlfn.CONCAT(D1293,", ",H1293,", ",I1293,", ","湖南省")</f>
        <v>平水镇, 茶陵县, 株洲市, 湖南省</v>
      </c>
      <c r="G1293">
        <v>28025</v>
      </c>
      <c r="H1293" t="s">
        <v>252</v>
      </c>
      <c r="I1293" t="s">
        <v>250</v>
      </c>
      <c r="J1293">
        <f>VLOOKUP(F1293,[1]!china_towns_second__2[[Column1]:[Y]],3,FALSE)</f>
        <v>26.8337889208434</v>
      </c>
      <c r="K1293">
        <f>VLOOKUP(F1293,[1]!china_towns_second__2[[Column1]:[Y]],2,FALSE)</f>
        <v>113.4306438</v>
      </c>
      <c r="L1293" t="s">
        <v>7187</v>
      </c>
      <c r="M1293" t="str">
        <f>VLOOKUP(H1293,CHOOSE({1,2},Table2[Native],Table2[Name]),2,0)</f>
        <v>Chálíng Xiàn</v>
      </c>
      <c r="N1293" t="str">
        <f>VLOOKUP(I1293,CHOOSE({1,2},Table2[Native],Table2[Name]),2,0)</f>
        <v>Zhūzhōu Shì</v>
      </c>
      <c r="O1293" t="str">
        <f t="shared" si="82"/>
        <v>Pingshui Zhen (Zhūzhōu Shì)</v>
      </c>
      <c r="P1293" s="11" t="str">
        <f t="shared" si="83"/>
        <v>Pingshui Zhen (Zhūzhōu Shì)</v>
      </c>
    </row>
    <row r="1294" spans="1:16" hidden="1" x14ac:dyDescent="0.25">
      <c r="A1294" t="s">
        <v>2167</v>
      </c>
      <c r="B1294" t="str">
        <f t="shared" si="80"/>
        <v>Píngtăn Xiāng</v>
      </c>
      <c r="C1294" t="str">
        <f t="shared" si="81"/>
        <v>Píngtăn Xiāng</v>
      </c>
      <c r="D1294" t="s">
        <v>2168</v>
      </c>
      <c r="E1294" t="s">
        <v>280</v>
      </c>
      <c r="F1294" t="str">
        <f>_xlfn.CONCAT(D1294,", ",H1294,", ",I1294,", ","湖南省")</f>
        <v>坪坦乡, 通道侗族自治县, 怀化市, 湖南省</v>
      </c>
      <c r="G1294">
        <v>7497</v>
      </c>
      <c r="H1294" t="s">
        <v>109</v>
      </c>
      <c r="I1294" t="s">
        <v>95</v>
      </c>
      <c r="J1294" t="e">
        <f>VLOOKUP(F1294,[1]!china_towns_second__2[[Column1]:[Y]],3,FALSE)</f>
        <v>#N/A</v>
      </c>
      <c r="K1294" t="e">
        <f>VLOOKUP(F1294,[1]!china_towns_second__2[[Column1]:[Y]],2,FALSE)</f>
        <v>#N/A</v>
      </c>
      <c r="L1294" t="s">
        <v>7188</v>
      </c>
      <c r="M1294" t="str">
        <f>VLOOKUP(H1294,CHOOSE({1,2},Table2[Native],Table2[Name]),2,0)</f>
        <v>Tōngdào Dòngzú Zìzhìxiàn</v>
      </c>
      <c r="N1294" t="str">
        <f>VLOOKUP(I1294,CHOOSE({1,2},Table2[Native],Table2[Name]),2,0)</f>
        <v>Huáihuà Shì</v>
      </c>
      <c r="O1294" t="str">
        <f t="shared" si="82"/>
        <v>Pingtan Xiang (Huáihuà Shì)</v>
      </c>
      <c r="P1294" s="11" t="str">
        <f t="shared" si="83"/>
        <v>Pingtan Xiang (Huáihuà Shì)</v>
      </c>
    </row>
    <row r="1295" spans="1:16" hidden="1" x14ac:dyDescent="0.25">
      <c r="A1295" t="s">
        <v>916</v>
      </c>
      <c r="B1295" t="str">
        <f t="shared" si="80"/>
        <v>Píngtáng Jiēdào</v>
      </c>
      <c r="C1295" t="str">
        <f t="shared" si="81"/>
        <v>Píngtáng Jiēdào</v>
      </c>
      <c r="D1295" t="s">
        <v>917</v>
      </c>
      <c r="E1295" t="s">
        <v>287</v>
      </c>
      <c r="F1295" t="str">
        <f>_xlfn.CONCAT(D1295,", ",H1295,", ",I1295,", ","湖南省")</f>
        <v>坪塘街道, 岳麓区, 长沙市, 湖南省</v>
      </c>
      <c r="G1295">
        <v>54435</v>
      </c>
      <c r="H1295" t="s">
        <v>44</v>
      </c>
      <c r="I1295" t="s">
        <v>28</v>
      </c>
      <c r="J1295">
        <f>VLOOKUP(F1295,[1]!china_towns_second__2[[Column1]:[Y]],3,FALSE)</f>
        <v>28.0338976651134</v>
      </c>
      <c r="K1295">
        <f>VLOOKUP(F1295,[1]!china_towns_second__2[[Column1]:[Y]],2,FALSE)</f>
        <v>112.89262340000001</v>
      </c>
      <c r="L1295" t="s">
        <v>7189</v>
      </c>
      <c r="M1295" t="str">
        <f>VLOOKUP(H1295,CHOOSE({1,2},Table2[Native],Table2[Name]),2,0)</f>
        <v>Yuèlù Qū</v>
      </c>
      <c r="N1295" t="str">
        <f>VLOOKUP(I1295,CHOOSE({1,2},Table2[Native],Table2[Name]),2,0)</f>
        <v>Chángshā Shì</v>
      </c>
      <c r="O1295" t="str">
        <f t="shared" si="82"/>
        <v>Pingtang Jiedao (Chángshā Shì)</v>
      </c>
      <c r="P1295" s="11" t="str">
        <f t="shared" si="83"/>
        <v>Pingtang Jiedao (Chángshā Shì)</v>
      </c>
    </row>
    <row r="1296" spans="1:16" hidden="1" x14ac:dyDescent="0.25">
      <c r="A1296" t="s">
        <v>2169</v>
      </c>
      <c r="B1296" t="str">
        <f t="shared" si="80"/>
        <v>Píngyáng Xiāng</v>
      </c>
      <c r="C1296" t="str">
        <f t="shared" si="81"/>
        <v>Píngyáng Xiāng</v>
      </c>
      <c r="D1296" t="s">
        <v>2170</v>
      </c>
      <c r="E1296" t="s">
        <v>280</v>
      </c>
      <c r="F1296" t="str">
        <f>_xlfn.CONCAT(D1296,", ",H1296,", ",I1296,", ","湖南省")</f>
        <v>坪阳乡, 通道侗族自治县, 怀化市, 湖南省</v>
      </c>
      <c r="G1296">
        <v>7309</v>
      </c>
      <c r="H1296" t="s">
        <v>109</v>
      </c>
      <c r="I1296" t="s">
        <v>95</v>
      </c>
      <c r="J1296" t="e">
        <f>VLOOKUP(F1296,[1]!china_towns_second__2[[Column1]:[Y]],3,FALSE)</f>
        <v>#N/A</v>
      </c>
      <c r="K1296" t="e">
        <f>VLOOKUP(F1296,[1]!china_towns_second__2[[Column1]:[Y]],2,FALSE)</f>
        <v>#N/A</v>
      </c>
      <c r="L1296" t="s">
        <v>7190</v>
      </c>
      <c r="M1296" t="str">
        <f>VLOOKUP(H1296,CHOOSE({1,2},Table2[Native],Table2[Name]),2,0)</f>
        <v>Tōngdào Dòngzú Zìzhìxiàn</v>
      </c>
      <c r="N1296" t="str">
        <f>VLOOKUP(I1296,CHOOSE({1,2},Table2[Native],Table2[Name]),2,0)</f>
        <v>Huáihuà Shì</v>
      </c>
      <c r="O1296" t="str">
        <f t="shared" si="82"/>
        <v>Pingyang Xiang (Huáihuà Shì)</v>
      </c>
      <c r="P1296" s="11" t="str">
        <f t="shared" si="83"/>
        <v>Pingyang Xiang (Huáihuà Shì)</v>
      </c>
    </row>
    <row r="1297" spans="1:16" hidden="1" x14ac:dyDescent="0.25">
      <c r="A1297" t="s">
        <v>3052</v>
      </c>
      <c r="B1297" t="str">
        <f t="shared" si="80"/>
        <v>Píngzhènglù Jiēdào</v>
      </c>
      <c r="C1297" t="str">
        <f t="shared" si="81"/>
        <v>Píngzhènglù Jiēdào</v>
      </c>
      <c r="D1297" t="s">
        <v>3053</v>
      </c>
      <c r="E1297" t="s">
        <v>287</v>
      </c>
      <c r="F1297" t="str">
        <f>_xlfn.CONCAT(D1297,", ",H1297,", ",I1297,", ","湖南省")</f>
        <v>平政路街道, 雨湖区, 湘潭市, 湖南省</v>
      </c>
      <c r="G1297">
        <v>10123</v>
      </c>
      <c r="H1297" t="s">
        <v>167</v>
      </c>
      <c r="I1297" t="s">
        <v>159</v>
      </c>
      <c r="J1297">
        <f>VLOOKUP(F1297,[1]!china_towns_second__2[[Column1]:[Y]],3,FALSE)</f>
        <v>27.858932037500001</v>
      </c>
      <c r="K1297">
        <f>VLOOKUP(F1297,[1]!china_towns_second__2[[Column1]:[Y]],2,FALSE)</f>
        <v>112.90858160000001</v>
      </c>
      <c r="L1297" t="s">
        <v>7191</v>
      </c>
      <c r="M1297" t="str">
        <f>VLOOKUP(H1297,CHOOSE({1,2},Table2[Native],Table2[Name]),2,0)</f>
        <v>Yŭhú Qū</v>
      </c>
      <c r="N1297" t="str">
        <f>VLOOKUP(I1297,CHOOSE({1,2},Table2[Native],Table2[Name]),2,0)</f>
        <v>Xiāngtán Shì</v>
      </c>
      <c r="O1297" t="str">
        <f t="shared" si="82"/>
        <v>Pingzhenglu Jiedao (Xiāngtán Shì)</v>
      </c>
      <c r="P1297" s="11" t="str">
        <f t="shared" si="83"/>
        <v>Pingzhenglu Jiedao (Xiāngtán Shì)</v>
      </c>
    </row>
    <row r="1298" spans="1:16" hidden="1" x14ac:dyDescent="0.25">
      <c r="A1298" t="s">
        <v>531</v>
      </c>
      <c r="B1298" t="str">
        <f t="shared" si="80"/>
        <v>Pōtóu Zhèn</v>
      </c>
      <c r="C1298" t="str">
        <f t="shared" si="81"/>
        <v>Pōtóu Zhèn</v>
      </c>
      <c r="D1298" t="s">
        <v>532</v>
      </c>
      <c r="E1298" t="s">
        <v>306</v>
      </c>
      <c r="F1298" t="str">
        <f>_xlfn.CONCAT(D1298,", ",H1298,", ",I1298,", ","湖南省")</f>
        <v>坡头镇, 汉寿县, 常德市, 湖南省</v>
      </c>
      <c r="G1298">
        <v>21067</v>
      </c>
      <c r="H1298" t="s">
        <v>13</v>
      </c>
      <c r="I1298" t="s">
        <v>6</v>
      </c>
      <c r="J1298">
        <f>VLOOKUP(F1298,[1]!china_towns_second__2[[Column1]:[Y]],3,FALSE)</f>
        <v>28.951604015757301</v>
      </c>
      <c r="K1298">
        <f>VLOOKUP(F1298,[1]!china_towns_second__2[[Column1]:[Y]],2,FALSE)</f>
        <v>112.08740469999999</v>
      </c>
      <c r="L1298" t="s">
        <v>7192</v>
      </c>
      <c r="M1298" t="str">
        <f>VLOOKUP(H1298,CHOOSE({1,2},Table2[Native],Table2[Name]),2,0)</f>
        <v>Hànshòu Xiàn</v>
      </c>
      <c r="N1298" t="str">
        <f>VLOOKUP(I1298,CHOOSE({1,2},Table2[Native],Table2[Name]),2,0)</f>
        <v>Chángdé Shì</v>
      </c>
      <c r="O1298" t="str">
        <f t="shared" si="82"/>
        <v>Potou Zhen (Chángdé Shì)</v>
      </c>
      <c r="P1298" s="11" t="str">
        <f t="shared" si="83"/>
        <v>Potou Zhen (Chángdé Shì)</v>
      </c>
    </row>
    <row r="1299" spans="1:16" hidden="1" x14ac:dyDescent="0.25">
      <c r="A1299" t="s">
        <v>918</v>
      </c>
      <c r="B1299" t="str">
        <f t="shared" si="80"/>
        <v>Pōzijiē Jiēdào</v>
      </c>
      <c r="C1299" t="str">
        <f t="shared" si="81"/>
        <v>Pōzijiē Jiēdào</v>
      </c>
      <c r="D1299" t="s">
        <v>919</v>
      </c>
      <c r="E1299" t="s">
        <v>287</v>
      </c>
      <c r="F1299" t="str">
        <f>_xlfn.CONCAT(D1299,", ",H1299,", ",I1299,", ","湖南省")</f>
        <v>坡子街街道, 天心区, 长沙市, 湖南省</v>
      </c>
      <c r="G1299">
        <v>16000</v>
      </c>
      <c r="H1299" t="s">
        <v>40</v>
      </c>
      <c r="I1299" t="s">
        <v>28</v>
      </c>
      <c r="J1299">
        <f>VLOOKUP(F1299,[1]!china_towns_second__2[[Column1]:[Y]],3,FALSE)</f>
        <v>28.1870550030904</v>
      </c>
      <c r="K1299">
        <f>VLOOKUP(F1299,[1]!china_towns_second__2[[Column1]:[Y]],2,FALSE)</f>
        <v>112.9649975</v>
      </c>
      <c r="L1299" t="s">
        <v>7193</v>
      </c>
      <c r="M1299" t="str">
        <f>VLOOKUP(H1299,CHOOSE({1,2},Table2[Native],Table2[Name]),2,0)</f>
        <v>Tiānxīn Qū</v>
      </c>
      <c r="N1299" t="str">
        <f>VLOOKUP(I1299,CHOOSE({1,2},Table2[Native],Table2[Name]),2,0)</f>
        <v>Chángshā Shì</v>
      </c>
      <c r="O1299" t="str">
        <f t="shared" si="82"/>
        <v>Pozijie Jiedao (Chángshā Shì)</v>
      </c>
      <c r="P1299" s="11" t="str">
        <f t="shared" si="83"/>
        <v>Pozijie Jiedao (Chángshā Shì)</v>
      </c>
    </row>
    <row r="1300" spans="1:16" hidden="1" x14ac:dyDescent="0.25">
      <c r="A1300" t="s">
        <v>920</v>
      </c>
      <c r="B1300" t="str">
        <f t="shared" si="80"/>
        <v>Pŭjī Zhèn</v>
      </c>
      <c r="C1300" t="str">
        <f t="shared" si="81"/>
        <v>Pŭjī Zhèn</v>
      </c>
      <c r="D1300" t="s">
        <v>921</v>
      </c>
      <c r="E1300" t="s">
        <v>306</v>
      </c>
      <c r="F1300" t="str">
        <f>_xlfn.CONCAT(D1300,", ",H1300,", ",I1300,", ","湖南省")</f>
        <v>普迹镇, 浏阳市, 长沙市, 湖南省</v>
      </c>
      <c r="G1300">
        <v>33078</v>
      </c>
      <c r="H1300" t="s">
        <v>36</v>
      </c>
      <c r="I1300" t="s">
        <v>28</v>
      </c>
      <c r="J1300">
        <f>VLOOKUP(F1300,[1]!china_towns_second__2[[Column1]:[Y]],3,FALSE)</f>
        <v>27.966131740458799</v>
      </c>
      <c r="K1300">
        <f>VLOOKUP(F1300,[1]!china_towns_second__2[[Column1]:[Y]],2,FALSE)</f>
        <v>113.43002250000001</v>
      </c>
      <c r="L1300" t="s">
        <v>7194</v>
      </c>
      <c r="M1300" t="str">
        <f>VLOOKUP(H1300,CHOOSE({1,2},Table2[Native],Table2[Name]),2,0)</f>
        <v>Liúyáng Shì</v>
      </c>
      <c r="N1300" t="str">
        <f>VLOOKUP(I1300,CHOOSE({1,2},Table2[Native],Table2[Name]),2,0)</f>
        <v>Chángshā Shì</v>
      </c>
      <c r="O1300" t="str">
        <f t="shared" si="82"/>
        <v>Puji Zhen (Chángshā Shì)</v>
      </c>
      <c r="P1300" s="11" t="str">
        <f t="shared" si="83"/>
        <v>Puji Zhen (Chángshā Shì)</v>
      </c>
    </row>
    <row r="1301" spans="1:16" hidden="1" x14ac:dyDescent="0.25">
      <c r="A1301" t="s">
        <v>2171</v>
      </c>
      <c r="B1301" t="str">
        <f t="shared" si="80"/>
        <v>Pūkŏu Xiāng</v>
      </c>
      <c r="C1301" t="str">
        <f t="shared" si="81"/>
        <v>Pūkŏu Xiāng</v>
      </c>
      <c r="D1301" t="s">
        <v>2172</v>
      </c>
      <c r="E1301" t="s">
        <v>280</v>
      </c>
      <c r="F1301" t="str">
        <f>_xlfn.CONCAT(D1301,", ",H1301,", ",I1301,", ","湖南省")</f>
        <v>铺口乡, 靖州苗族侗族自治县, 怀化市, 湖南省</v>
      </c>
      <c r="G1301">
        <v>14717</v>
      </c>
      <c r="H1301" t="s">
        <v>105</v>
      </c>
      <c r="I1301" t="s">
        <v>95</v>
      </c>
      <c r="J1301" t="e">
        <f>VLOOKUP(F1301,[1]!china_towns_second__2[[Column1]:[Y]],3,FALSE)</f>
        <v>#N/A</v>
      </c>
      <c r="K1301" t="e">
        <f>VLOOKUP(F1301,[1]!china_towns_second__2[[Column1]:[Y]],2,FALSE)</f>
        <v>#N/A</v>
      </c>
      <c r="L1301" t="s">
        <v>7195</v>
      </c>
      <c r="M1301" t="str">
        <f>VLOOKUP(H1301,CHOOSE({1,2},Table2[Native],Table2[Name]),2,0)</f>
        <v>Jìngzhōu Miáozú Dòngzú Zìzhìxiàn</v>
      </c>
      <c r="N1301" t="str">
        <f>VLOOKUP(I1301,CHOOSE({1,2},Table2[Native],Table2[Name]),2,0)</f>
        <v>Huáihuà Shì</v>
      </c>
      <c r="O1301" t="str">
        <f t="shared" si="82"/>
        <v>Pukou Xiang (Huáihuà Shì)</v>
      </c>
      <c r="P1301" s="11" t="str">
        <f t="shared" si="83"/>
        <v>Pukou Xiang (Huáihuà Shì)</v>
      </c>
    </row>
    <row r="1302" spans="1:16" hidden="1" x14ac:dyDescent="0.25">
      <c r="A1302" t="s">
        <v>4677</v>
      </c>
      <c r="B1302" t="str">
        <f t="shared" si="80"/>
        <v>Pŭkŏu Zhèn</v>
      </c>
      <c r="C1302" t="str">
        <f t="shared" si="81"/>
        <v>Pŭkŏu Zhèn</v>
      </c>
      <c r="D1302" t="s">
        <v>4678</v>
      </c>
      <c r="E1302" t="s">
        <v>306</v>
      </c>
      <c r="F1302" t="str">
        <f>_xlfn.CONCAT(D1302,", ",H1302,", ",I1302,", ","湖南省")</f>
        <v>浦口镇, 醴陵市, 株洲市, 湖南省</v>
      </c>
      <c r="G1302">
        <v>39290</v>
      </c>
      <c r="H1302" t="s">
        <v>256</v>
      </c>
      <c r="I1302" t="s">
        <v>250</v>
      </c>
      <c r="J1302">
        <f>VLOOKUP(F1302,[1]!china_towns_second__2[[Column1]:[Y]],3,FALSE)</f>
        <v>27.7886822119813</v>
      </c>
      <c r="K1302">
        <f>VLOOKUP(F1302,[1]!china_towns_second__2[[Column1]:[Y]],2,FALSE)</f>
        <v>113.6206543</v>
      </c>
      <c r="L1302" t="s">
        <v>7196</v>
      </c>
      <c r="M1302" t="str">
        <f>VLOOKUP(H1302,CHOOSE({1,2},Table2[Native],Table2[Name]),2,0)</f>
        <v>Lĭlíng Shì</v>
      </c>
      <c r="N1302" t="str">
        <f>VLOOKUP(I1302,CHOOSE({1,2},Table2[Native],Table2[Name]),2,0)</f>
        <v>Zhūzhōu Shì</v>
      </c>
      <c r="O1302" t="str">
        <f t="shared" si="82"/>
        <v>Pukou Zhen (Zhūzhōu Shì)</v>
      </c>
      <c r="P1302" s="11" t="str">
        <f t="shared" si="83"/>
        <v>Pukou Zhen (Zhūzhōu Shì)</v>
      </c>
    </row>
    <row r="1303" spans="1:16" hidden="1" x14ac:dyDescent="0.25">
      <c r="A1303" t="s">
        <v>1264</v>
      </c>
      <c r="B1303" t="str">
        <f t="shared" si="80"/>
        <v>Pŭlè Zhèn</v>
      </c>
      <c r="C1303" t="str">
        <f t="shared" si="81"/>
        <v>Pŭlè Zhèn</v>
      </c>
      <c r="D1303" t="s">
        <v>1265</v>
      </c>
      <c r="E1303" t="s">
        <v>306</v>
      </c>
      <c r="F1303" t="str">
        <f>_xlfn.CONCAT(D1303,", ",H1303,", ",I1303,", ","湖南省")</f>
        <v>普乐镇, 桂东县, 郴州市, 湖南省</v>
      </c>
      <c r="G1303">
        <v>15659</v>
      </c>
      <c r="H1303" t="s">
        <v>54</v>
      </c>
      <c r="I1303" t="s">
        <v>48</v>
      </c>
      <c r="J1303">
        <f>VLOOKUP(F1303,[1]!china_towns_second__2[[Column1]:[Y]],3,FALSE)</f>
        <v>25.8641290056412</v>
      </c>
      <c r="K1303">
        <f>VLOOKUP(F1303,[1]!china_towns_second__2[[Column1]:[Y]],2,FALSE)</f>
        <v>113.9191387</v>
      </c>
      <c r="L1303" t="s">
        <v>7197</v>
      </c>
      <c r="M1303" t="str">
        <f>VLOOKUP(H1303,CHOOSE({1,2},Table2[Native],Table2[Name]),2,0)</f>
        <v>Guìdōng Xiàn</v>
      </c>
      <c r="N1303" t="str">
        <f>VLOOKUP(I1303,CHOOSE({1,2},Table2[Native],Table2[Name]),2,0)</f>
        <v>Chēnzhōu Shì</v>
      </c>
      <c r="O1303" t="str">
        <f t="shared" si="82"/>
        <v>Pule Zhen (Chēnzhōu Shì)</v>
      </c>
      <c r="P1303" s="11" t="str">
        <f t="shared" si="83"/>
        <v>Pule Zhen (Chēnzhōu Shì)</v>
      </c>
    </row>
    <row r="1304" spans="1:16" hidden="1" x14ac:dyDescent="0.25">
      <c r="A1304" t="s">
        <v>3865</v>
      </c>
      <c r="B1304" t="str">
        <f t="shared" si="80"/>
        <v>Pŭlìqiáo Zhèn</v>
      </c>
      <c r="C1304" t="str">
        <f t="shared" si="81"/>
        <v>Pŭlìqiáo Zhèn</v>
      </c>
      <c r="D1304" t="s">
        <v>3866</v>
      </c>
      <c r="E1304" t="s">
        <v>306</v>
      </c>
      <c r="F1304" t="str">
        <f>_xlfn.CONCAT(D1304,", ",H1304,", ",I1304,", ","湖南省")</f>
        <v>普利桥镇, 冷水滩区, 永州市, 湖南省</v>
      </c>
      <c r="G1304">
        <v>36850</v>
      </c>
      <c r="H1304" t="s">
        <v>210</v>
      </c>
      <c r="I1304" t="s">
        <v>200</v>
      </c>
      <c r="J1304">
        <f>VLOOKUP(F1304,[1]!china_towns_second__2[[Column1]:[Y]],3,FALSE)</f>
        <v>26.682260537513098</v>
      </c>
      <c r="K1304">
        <f>VLOOKUP(F1304,[1]!china_towns_second__2[[Column1]:[Y]],2,FALSE)</f>
        <v>111.60014049999999</v>
      </c>
      <c r="L1304" t="s">
        <v>7198</v>
      </c>
      <c r="M1304" t="str">
        <f>VLOOKUP(H1304,CHOOSE({1,2},Table2[Native],Table2[Name]),2,0)</f>
        <v>Lĕngshuĭtān Qū</v>
      </c>
      <c r="N1304" t="str">
        <f>VLOOKUP(I1304,CHOOSE({1,2},Table2[Native],Table2[Name]),2,0)</f>
        <v>Yŏngzhōu Shì</v>
      </c>
      <c r="O1304" t="str">
        <f t="shared" si="82"/>
        <v>Puliqiao Zhen (Yŏngzhōu Shì)</v>
      </c>
      <c r="P1304" s="11" t="str">
        <f t="shared" si="83"/>
        <v>Puliqiao Zhen (Yŏngzhōu Shì)</v>
      </c>
    </row>
    <row r="1305" spans="1:16" hidden="1" x14ac:dyDescent="0.25">
      <c r="A1305" t="s">
        <v>1266</v>
      </c>
      <c r="B1305" t="str">
        <f t="shared" si="80"/>
        <v>Pŭmăn Xiāng</v>
      </c>
      <c r="C1305" t="str">
        <f t="shared" si="81"/>
        <v>Pŭmăn Xiāng</v>
      </c>
      <c r="D1305" t="s">
        <v>1267</v>
      </c>
      <c r="E1305" t="s">
        <v>280</v>
      </c>
      <c r="F1305" t="str">
        <f>_xlfn.CONCAT(D1305,", ",H1305,", ",I1305,", ","湖南省")</f>
        <v>普满乡, 嘉禾县, 郴州市, 湖南省</v>
      </c>
      <c r="G1305">
        <v>13874</v>
      </c>
      <c r="H1305" t="s">
        <v>58</v>
      </c>
      <c r="I1305" t="s">
        <v>48</v>
      </c>
      <c r="J1305" t="e">
        <f>VLOOKUP(F1305,[1]!china_towns_second__2[[Column1]:[Y]],3,FALSE)</f>
        <v>#N/A</v>
      </c>
      <c r="K1305" t="e">
        <f>VLOOKUP(F1305,[1]!china_towns_second__2[[Column1]:[Y]],2,FALSE)</f>
        <v>#N/A</v>
      </c>
      <c r="L1305" t="s">
        <v>7199</v>
      </c>
      <c r="M1305" t="str">
        <f>VLOOKUP(H1305,CHOOSE({1,2},Table2[Native],Table2[Name]),2,0)</f>
        <v>Jiāhé Xiàn</v>
      </c>
      <c r="N1305" t="str">
        <f>VLOOKUP(I1305,CHOOSE({1,2},Table2[Native],Table2[Name]),2,0)</f>
        <v>Chēnzhōu Shì</v>
      </c>
      <c r="O1305" t="str">
        <f t="shared" si="82"/>
        <v>Puman Xiang (Chēnzhōu Shì)</v>
      </c>
      <c r="P1305" s="11" t="str">
        <f t="shared" si="83"/>
        <v>Puman Xiang (Chēnzhōu Shì)</v>
      </c>
    </row>
    <row r="1306" spans="1:16" hidden="1" x14ac:dyDescent="0.25">
      <c r="A1306" t="s">
        <v>3318</v>
      </c>
      <c r="B1306" t="str">
        <f t="shared" si="80"/>
        <v>Pŭróng Zhèn</v>
      </c>
      <c r="C1306" t="str">
        <f t="shared" si="81"/>
        <v>Pŭróng Zhèn</v>
      </c>
      <c r="D1306" t="s">
        <v>3319</v>
      </c>
      <c r="E1306" t="s">
        <v>306</v>
      </c>
      <c r="F1306" t="str">
        <f>_xlfn.CONCAT(D1306,", ",H1306,", ",I1306,", ","湖南省")</f>
        <v>普戎镇, 保靖县, 湘西土家族苗族自治州, 湖南省</v>
      </c>
      <c r="G1306">
        <v>12256</v>
      </c>
      <c r="H1306" t="s">
        <v>172</v>
      </c>
      <c r="I1306" t="s">
        <v>170</v>
      </c>
      <c r="J1306">
        <f>VLOOKUP(F1306,[1]!china_towns_second__2[[Column1]:[Y]],3,FALSE)</f>
        <v>28.854561249459699</v>
      </c>
      <c r="K1306">
        <f>VLOOKUP(F1306,[1]!china_towns_second__2[[Column1]:[Y]],2,FALSE)</f>
        <v>109.6092864</v>
      </c>
      <c r="L1306" t="s">
        <v>7200</v>
      </c>
      <c r="M1306" t="str">
        <f>VLOOKUP(H1306,CHOOSE({1,2},Table2[Native],Table2[Name]),2,0)</f>
        <v>Băojìng Xiàn</v>
      </c>
      <c r="N1306" t="str">
        <f>VLOOKUP(I1306,CHOOSE({1,2},Table2[Native],Table2[Name]),2,0)</f>
        <v>Xiāngxī Tŭjiāzú Miáozú Zìzhìzhōu</v>
      </c>
      <c r="O1306" t="str">
        <f t="shared" si="82"/>
        <v>Purong Zhen (Xiāngxī Tŭjiāzú Miáozú Zìzhìzhōu)</v>
      </c>
      <c r="P1306" s="11" t="str">
        <f t="shared" si="83"/>
        <v>Purong Zhen (Xiāngxī Tŭjiāzú Miáozú Zìzhìzhōu)</v>
      </c>
    </row>
    <row r="1307" spans="1:16" hidden="1" x14ac:dyDescent="0.25">
      <c r="A1307" t="s">
        <v>3320</v>
      </c>
      <c r="B1307" t="str">
        <f t="shared" si="80"/>
        <v>Pŭshì Zhèn</v>
      </c>
      <c r="C1307" t="str">
        <f t="shared" si="81"/>
        <v>Pŭshì Zhèn</v>
      </c>
      <c r="D1307" t="s">
        <v>3321</v>
      </c>
      <c r="E1307" t="s">
        <v>306</v>
      </c>
      <c r="F1307" t="str">
        <f>_xlfn.CONCAT(D1307,", ",H1307,", ",I1307,", ","湖南省")</f>
        <v>浦市镇, 泸溪县, 湘西土家族苗族自治州, 湖南省</v>
      </c>
      <c r="G1307">
        <v>51290</v>
      </c>
      <c r="H1307" t="s">
        <v>184</v>
      </c>
      <c r="I1307" t="s">
        <v>170</v>
      </c>
      <c r="J1307">
        <f>VLOOKUP(F1307,[1]!china_towns_second__2[[Column1]:[Y]],3,FALSE)</f>
        <v>28.099445953988099</v>
      </c>
      <c r="K1307">
        <f>VLOOKUP(F1307,[1]!china_towns_second__2[[Column1]:[Y]],2,FALSE)</f>
        <v>110.0765316</v>
      </c>
      <c r="L1307" t="s">
        <v>7201</v>
      </c>
      <c r="M1307" t="str">
        <f>VLOOKUP(H1307,CHOOSE({1,2},Table2[Native],Table2[Name]),2,0)</f>
        <v>Lúxī Xiàn</v>
      </c>
      <c r="N1307" t="str">
        <f>VLOOKUP(I1307,CHOOSE({1,2},Table2[Native],Table2[Name]),2,0)</f>
        <v>Xiāngxī Tŭjiāzú Miáozú Zìzhìzhōu</v>
      </c>
      <c r="O1307" t="str">
        <f t="shared" si="82"/>
        <v>Pushi Zhen (Xiāngxī Tŭjiāzú Miáozú Zìzhìzhōu)</v>
      </c>
      <c r="P1307" s="11" t="str">
        <f t="shared" si="83"/>
        <v>Pushi Zhen (Xiāngxī Tŭjiāzú Miáozú Zìzhìzhōu)</v>
      </c>
    </row>
    <row r="1308" spans="1:16" hidden="1" x14ac:dyDescent="0.25">
      <c r="A1308" t="s">
        <v>2173</v>
      </c>
      <c r="B1308" t="str">
        <f t="shared" si="80"/>
        <v>Púwĕn Dòngzú Miáozú Xiāng</v>
      </c>
      <c r="C1308" t="str">
        <f t="shared" si="81"/>
        <v>Púwĕn Dòngzú Miáozú Xiāng</v>
      </c>
      <c r="D1308" t="s">
        <v>2174</v>
      </c>
      <c r="E1308" t="s">
        <v>280</v>
      </c>
      <c r="F1308" t="str">
        <f>_xlfn.CONCAT(D1308,", ",H1308,", ",I1308,", ","湖南省")</f>
        <v>蒲稳侗族苗族乡, 会同县, 怀化市, 湖南省</v>
      </c>
      <c r="G1308">
        <v>8465</v>
      </c>
      <c r="H1308" t="s">
        <v>102</v>
      </c>
      <c r="I1308" t="s">
        <v>95</v>
      </c>
      <c r="J1308" t="e">
        <f>VLOOKUP(F1308,[1]!china_towns_second__2[[Column1]:[Y]],3,FALSE)</f>
        <v>#N/A</v>
      </c>
      <c r="K1308" t="e">
        <f>VLOOKUP(F1308,[1]!china_towns_second__2[[Column1]:[Y]],2,FALSE)</f>
        <v>#N/A</v>
      </c>
      <c r="L1308" t="s">
        <v>7202</v>
      </c>
      <c r="M1308" t="str">
        <f>VLOOKUP(H1308,CHOOSE({1,2},Table2[Native],Table2[Name]),2,0)</f>
        <v>Huìtóng Xiàn</v>
      </c>
      <c r="N1308" t="str">
        <f>VLOOKUP(I1308,CHOOSE({1,2},Table2[Native],Table2[Name]),2,0)</f>
        <v>Huáihuà Shì</v>
      </c>
      <c r="O1308" t="str">
        <f t="shared" si="82"/>
        <v>Puwen Dongzu Miaozu Xiang (Huáihuà Shì)</v>
      </c>
      <c r="P1308" s="11" t="str">
        <f t="shared" si="83"/>
        <v>Puwen Dongzu Miaozu Xiang (Huáihuà Shì)</v>
      </c>
    </row>
    <row r="1309" spans="1:16" hidden="1" x14ac:dyDescent="0.25">
      <c r="A1309" t="s">
        <v>2175</v>
      </c>
      <c r="B1309" t="str">
        <f t="shared" si="80"/>
        <v>Qiánchéng Zhèn</v>
      </c>
      <c r="C1309" t="str">
        <f t="shared" si="81"/>
        <v>Qiánchéng Zhèn</v>
      </c>
      <c r="D1309" t="s">
        <v>2176</v>
      </c>
      <c r="E1309" t="s">
        <v>306</v>
      </c>
      <c r="F1309" t="str">
        <f>_xlfn.CONCAT(D1309,", ",H1309,", ",I1309,", ","湖南省")</f>
        <v>黔城镇, 洪江市, 怀化市, 湖南省</v>
      </c>
      <c r="G1309">
        <v>46180</v>
      </c>
      <c r="H1309" t="s">
        <v>100</v>
      </c>
      <c r="I1309" t="s">
        <v>95</v>
      </c>
      <c r="J1309">
        <f>VLOOKUP(F1309,[1]!china_towns_second__2[[Column1]:[Y]],3,FALSE)</f>
        <v>27.181569787756501</v>
      </c>
      <c r="K1309">
        <f>VLOOKUP(F1309,[1]!china_towns_second__2[[Column1]:[Y]],2,FALSE)</f>
        <v>109.8330723</v>
      </c>
      <c r="L1309" t="s">
        <v>7203</v>
      </c>
      <c r="M1309" t="str">
        <f>VLOOKUP(H1309,CHOOSE({1,2},Table2[Native],Table2[Name]),2,0)</f>
        <v>Hóngjiāng Shì</v>
      </c>
      <c r="N1309" t="str">
        <f>VLOOKUP(I1309,CHOOSE({1,2},Table2[Native],Table2[Name]),2,0)</f>
        <v>Huáihuà Shì</v>
      </c>
      <c r="O1309" t="str">
        <f t="shared" si="82"/>
        <v>Qiancheng Zhen (Huáihuà Shì)</v>
      </c>
      <c r="P1309" s="11" t="str">
        <f t="shared" si="83"/>
        <v>Qiancheng Zhen (Huáihuà Shì)</v>
      </c>
    </row>
    <row r="1310" spans="1:16" hidden="1" x14ac:dyDescent="0.25">
      <c r="A1310" t="s">
        <v>1268</v>
      </c>
      <c r="B1310" t="str">
        <f t="shared" si="80"/>
        <v>Qiānchōng Xiāng</v>
      </c>
      <c r="C1310" t="str">
        <f t="shared" si="81"/>
        <v>Qiānchōng Xiāng</v>
      </c>
      <c r="D1310" t="s">
        <v>1269</v>
      </c>
      <c r="E1310" t="s">
        <v>280</v>
      </c>
      <c r="F1310" t="str">
        <f>_xlfn.CONCAT(D1310,", ",H1310,", ",I1310,", ","湖南省")</f>
        <v>千冲乡, 永兴县, 郴州市, 湖南省</v>
      </c>
      <c r="G1310">
        <v>4708</v>
      </c>
      <c r="H1310" t="s">
        <v>68</v>
      </c>
      <c r="I1310" t="s">
        <v>48</v>
      </c>
      <c r="J1310" t="e">
        <f>VLOOKUP(F1310,[1]!china_towns_second__2[[Column1]:[Y]],3,FALSE)</f>
        <v>#N/A</v>
      </c>
      <c r="K1310" t="e">
        <f>VLOOKUP(F1310,[1]!china_towns_second__2[[Column1]:[Y]],2,FALSE)</f>
        <v>#N/A</v>
      </c>
      <c r="L1310" t="s">
        <v>7204</v>
      </c>
      <c r="M1310" t="str">
        <f>VLOOKUP(H1310,CHOOSE({1,2},Table2[Native],Table2[Name]),2,0)</f>
        <v>Yŏngxīng Xiàn</v>
      </c>
      <c r="N1310" t="str">
        <f>VLOOKUP(I1310,CHOOSE({1,2},Table2[Native],Table2[Name]),2,0)</f>
        <v>Chēnzhōu Shì</v>
      </c>
      <c r="O1310" t="str">
        <f t="shared" si="82"/>
        <v>Qianchong Xiang (Chēnzhōu Shì)</v>
      </c>
      <c r="P1310" s="11" t="str">
        <f t="shared" si="83"/>
        <v>Qianchong Xiang (Chēnzhōu Shì)</v>
      </c>
    </row>
    <row r="1311" spans="1:16" hidden="1" x14ac:dyDescent="0.25">
      <c r="A1311" t="s">
        <v>3322</v>
      </c>
      <c r="B1311" t="str">
        <f t="shared" si="80"/>
        <v>Qiāngōngpíng Zhèn</v>
      </c>
      <c r="C1311" t="str">
        <f t="shared" si="81"/>
        <v>Qiāngōngpíng Zhèn</v>
      </c>
      <c r="D1311" t="s">
        <v>3323</v>
      </c>
      <c r="E1311" t="s">
        <v>306</v>
      </c>
      <c r="F1311" t="str">
        <f>_xlfn.CONCAT(D1311,", ",H1311,", ",I1311,", ","湖南省")</f>
        <v>千工坪镇, 凤凰县, 湘西土家族苗族自治州, 湖南省</v>
      </c>
      <c r="G1311">
        <v>11822</v>
      </c>
      <c r="H1311" t="s">
        <v>174</v>
      </c>
      <c r="I1311" t="s">
        <v>170</v>
      </c>
      <c r="J1311">
        <f>VLOOKUP(F1311,[1]!china_towns_second__2[[Column1]:[Y]],3,FALSE)</f>
        <v>28.016180682391401</v>
      </c>
      <c r="K1311">
        <f>VLOOKUP(F1311,[1]!china_towns_second__2[[Column1]:[Y]],2,FALSE)</f>
        <v>109.51675899999999</v>
      </c>
      <c r="L1311" t="s">
        <v>7205</v>
      </c>
      <c r="M1311" t="str">
        <f>VLOOKUP(H1311,CHOOSE({1,2},Table2[Native],Table2[Name]),2,0)</f>
        <v>Fènghuáng Xiàn</v>
      </c>
      <c r="N1311" t="str">
        <f>VLOOKUP(I1311,CHOOSE({1,2},Table2[Native],Table2[Name]),2,0)</f>
        <v>Xiāngxī Tŭjiāzú Miáozú Zìzhìzhōu</v>
      </c>
      <c r="O1311" t="str">
        <f t="shared" si="82"/>
        <v>Qiangongping Zhen (Xiāngxī Tŭjiāzú Miáozú Zìzhìzhōu)</v>
      </c>
      <c r="P1311" s="11" t="str">
        <f t="shared" si="83"/>
        <v>Qiangongping Zhen (Xiāngxī Tŭjiāzú Miáozú Zìzhìzhōu)</v>
      </c>
    </row>
    <row r="1312" spans="1:16" hidden="1" x14ac:dyDescent="0.25">
      <c r="A1312" t="s">
        <v>533</v>
      </c>
      <c r="B1312" t="str">
        <f t="shared" si="80"/>
        <v>Qiánjiāpíng Xiāng</v>
      </c>
      <c r="C1312" t="str">
        <f t="shared" si="81"/>
        <v>Qiánjiāpíng Xiāng</v>
      </c>
      <c r="D1312" t="s">
        <v>534</v>
      </c>
      <c r="E1312" t="s">
        <v>280</v>
      </c>
      <c r="F1312" t="str">
        <f>_xlfn.CONCAT(D1312,", ",H1312,", ",I1312,", ","湖南省")</f>
        <v>钱家坪乡, 鼎城区, 常德市, 湖南省</v>
      </c>
      <c r="G1312">
        <v>11858</v>
      </c>
      <c r="H1312" t="s">
        <v>11</v>
      </c>
      <c r="I1312" t="s">
        <v>6</v>
      </c>
      <c r="J1312" t="e">
        <f>VLOOKUP(F1312,[1]!china_towns_second__2[[Column1]:[Y]],3,FALSE)</f>
        <v>#N/A</v>
      </c>
      <c r="K1312" t="e">
        <f>VLOOKUP(F1312,[1]!china_towns_second__2[[Column1]:[Y]],2,FALSE)</f>
        <v>#N/A</v>
      </c>
      <c r="L1312" t="s">
        <v>7206</v>
      </c>
      <c r="M1312" t="str">
        <f>VLOOKUP(H1312,CHOOSE({1,2},Table2[Native],Table2[Name]),2,0)</f>
        <v>Dĭngchéng Qū</v>
      </c>
      <c r="N1312" t="str">
        <f>VLOOKUP(I1312,CHOOSE({1,2},Table2[Native],Table2[Name]),2,0)</f>
        <v>Chángdé Shì</v>
      </c>
      <c r="O1312" t="str">
        <f t="shared" si="82"/>
        <v>Qianjiaping Xiang (Chángdé Shì)</v>
      </c>
      <c r="P1312" s="11" t="str">
        <f t="shared" si="83"/>
        <v>Qianjiaping Xiang (Chángdé Shì)</v>
      </c>
    </row>
    <row r="1313" spans="1:16" hidden="1" x14ac:dyDescent="0.25">
      <c r="A1313" t="s">
        <v>3867</v>
      </c>
      <c r="B1313" t="str">
        <f t="shared" si="80"/>
        <v>Qiānjiātóng Yáozú Xiāng</v>
      </c>
      <c r="C1313" t="str">
        <f t="shared" si="81"/>
        <v>Qiānjiātóng Yáozú Xiāng</v>
      </c>
      <c r="D1313" t="s">
        <v>3868</v>
      </c>
      <c r="E1313" t="s">
        <v>280</v>
      </c>
      <c r="F1313" t="str">
        <f>_xlfn.CONCAT(D1313,", ",H1313,", ",I1313,", ","湖南省")</f>
        <v>千家峒瑶族乡, 江永县, 永州市, 湖南省</v>
      </c>
      <c r="G1313">
        <v>8180</v>
      </c>
      <c r="H1313" t="s">
        <v>207</v>
      </c>
      <c r="I1313" t="s">
        <v>200</v>
      </c>
      <c r="J1313" t="e">
        <f>VLOOKUP(F1313,[1]!china_towns_second__2[[Column1]:[Y]],3,FALSE)</f>
        <v>#N/A</v>
      </c>
      <c r="K1313" t="e">
        <f>VLOOKUP(F1313,[1]!china_towns_second__2[[Column1]:[Y]],2,FALSE)</f>
        <v>#N/A</v>
      </c>
      <c r="L1313" t="s">
        <v>7207</v>
      </c>
      <c r="M1313" t="str">
        <f>VLOOKUP(H1313,CHOOSE({1,2},Table2[Native],Table2[Name]),2,0)</f>
        <v>Jiāngyŏng Xiàn</v>
      </c>
      <c r="N1313" t="str">
        <f>VLOOKUP(I1313,CHOOSE({1,2},Table2[Native],Table2[Name]),2,0)</f>
        <v>Yŏngzhōu Shì</v>
      </c>
      <c r="O1313" t="str">
        <f t="shared" si="82"/>
        <v>Qianjiatong Yaozu Xiang (Yŏngzhōu Shì)</v>
      </c>
      <c r="P1313" s="11" t="str">
        <f t="shared" si="83"/>
        <v>Qianjiatong Yaozu Xiang (Yŏngzhōu Shì)</v>
      </c>
    </row>
    <row r="1314" spans="1:16" hidden="1" x14ac:dyDescent="0.25">
      <c r="A1314" t="s">
        <v>4204</v>
      </c>
      <c r="B1314" t="str">
        <f t="shared" si="80"/>
        <v>Qiánliánghú Zhèn [incl. Căisānghú Zhèn]</v>
      </c>
      <c r="C1314" t="str">
        <f t="shared" si="81"/>
        <v>Qiánliánghú Zhèn [incl. Căisānghú Zhèn]</v>
      </c>
      <c r="D1314" t="s">
        <v>4205</v>
      </c>
      <c r="E1314" t="s">
        <v>306</v>
      </c>
      <c r="F1314" t="str">
        <f>_xlfn.CONCAT(D1314,", ",H1314,", ",I1314,", ","湖南省")</f>
        <v>钱粮湖镇, 君山区, 岳阳市, 湖南省</v>
      </c>
      <c r="G1314">
        <v>62736</v>
      </c>
      <c r="H1314" t="s">
        <v>225</v>
      </c>
      <c r="I1314" t="s">
        <v>221</v>
      </c>
      <c r="J1314">
        <f>VLOOKUP(F1314,[1]!china_towns_second__2[[Column1]:[Y]],3,FALSE)</f>
        <v>29.439945779751302</v>
      </c>
      <c r="K1314">
        <f>VLOOKUP(F1314,[1]!china_towns_second__2[[Column1]:[Y]],2,FALSE)</f>
        <v>112.70816480000001</v>
      </c>
      <c r="L1314" t="s">
        <v>7208</v>
      </c>
      <c r="M1314" t="str">
        <f>VLOOKUP(H1314,CHOOSE({1,2},Table2[Native],Table2[Name]),2,0)</f>
        <v>Jūnshān Qū</v>
      </c>
      <c r="N1314" t="str">
        <f>VLOOKUP(I1314,CHOOSE({1,2},Table2[Native],Table2[Name]),2,0)</f>
        <v>Yuèyáng Shì</v>
      </c>
      <c r="O1314" t="str">
        <f t="shared" si="82"/>
        <v>Qianlianghu Zhen [incl. Caisanghu Zhen] (Yuèyáng Shì)</v>
      </c>
      <c r="P1314" s="11" t="str">
        <f t="shared" si="83"/>
        <v>Qianlianghu Zhen [incl. Caisanghu Zhen] (Yuèyáng Shì)</v>
      </c>
    </row>
    <row r="1315" spans="1:16" hidden="1" x14ac:dyDescent="0.25">
      <c r="A1315" t="s">
        <v>3324</v>
      </c>
      <c r="B1315" t="str">
        <f t="shared" si="80"/>
        <v>Qiānlíng Zhèn</v>
      </c>
      <c r="C1315" t="str">
        <f t="shared" si="81"/>
        <v>Qiānlíng Zhèn</v>
      </c>
      <c r="D1315" t="s">
        <v>3325</v>
      </c>
      <c r="E1315" t="s">
        <v>306</v>
      </c>
      <c r="F1315" t="str">
        <f>_xlfn.CONCAT(D1315,", ",H1315,", ",I1315,", ","湖南省")</f>
        <v>迁陵镇, 保靖县, 湘西土家族苗族自治州, 湖南省</v>
      </c>
      <c r="G1315">
        <v>63403</v>
      </c>
      <c r="H1315" t="s">
        <v>172</v>
      </c>
      <c r="I1315" t="s">
        <v>170</v>
      </c>
      <c r="J1315">
        <f>VLOOKUP(F1315,[1]!china_towns_second__2[[Column1]:[Y]],3,FALSE)</f>
        <v>28.7520225333766</v>
      </c>
      <c r="K1315">
        <f>VLOOKUP(F1315,[1]!china_towns_second__2[[Column1]:[Y]],2,FALSE)</f>
        <v>109.6864242</v>
      </c>
      <c r="L1315" t="s">
        <v>7209</v>
      </c>
      <c r="M1315" t="str">
        <f>VLOOKUP(H1315,CHOOSE({1,2},Table2[Native],Table2[Name]),2,0)</f>
        <v>Băojìng Xiàn</v>
      </c>
      <c r="N1315" t="str">
        <f>VLOOKUP(I1315,CHOOSE({1,2},Table2[Native],Table2[Name]),2,0)</f>
        <v>Xiāngxī Tŭjiāzú Miáozú Zìzhìzhōu</v>
      </c>
      <c r="O1315" t="str">
        <f t="shared" si="82"/>
        <v>Qianling Zhen (Xiāngxī Tŭjiāzú Miáozú Zìzhìzhōu)</v>
      </c>
      <c r="P1315" s="11" t="str">
        <f t="shared" si="83"/>
        <v>Qianling Zhen (Xiāngxī Tŭjiāzú Miáozú Zìzhìzhōu)</v>
      </c>
    </row>
    <row r="1316" spans="1:16" hidden="1" x14ac:dyDescent="0.25">
      <c r="A1316" t="s">
        <v>3558</v>
      </c>
      <c r="B1316" t="str">
        <f t="shared" si="80"/>
        <v>Qiānshānhóng Zhèn</v>
      </c>
      <c r="C1316" t="str">
        <f t="shared" si="81"/>
        <v>Qiānshānhóng Zhèn</v>
      </c>
      <c r="D1316" t="s">
        <v>3559</v>
      </c>
      <c r="E1316" t="s">
        <v>306</v>
      </c>
      <c r="F1316" t="str">
        <f>_xlfn.CONCAT(D1316,", ",H1316,", ",I1316,", ","湖南省")</f>
        <v>千山红镇, 南县, 益阳市, 湖南省</v>
      </c>
      <c r="G1316">
        <v>24889</v>
      </c>
      <c r="H1316" t="s">
        <v>192</v>
      </c>
      <c r="I1316" t="s">
        <v>188</v>
      </c>
      <c r="J1316">
        <f>VLOOKUP(F1316,[1]!china_towns_second__2[[Column1]:[Y]],3,FALSE)</f>
        <v>29.135641079913</v>
      </c>
      <c r="K1316">
        <f>VLOOKUP(F1316,[1]!china_towns_second__2[[Column1]:[Y]],2,FALSE)</f>
        <v>112.4415135</v>
      </c>
      <c r="L1316" t="s">
        <v>7210</v>
      </c>
      <c r="M1316" t="str">
        <f>VLOOKUP(H1316,CHOOSE({1,2},Table2[Native],Table2[Name]),2,0)</f>
        <v>Nán Xiàn</v>
      </c>
      <c r="N1316" t="str">
        <f>VLOOKUP(I1316,CHOOSE({1,2},Table2[Native],Table2[Name]),2,0)</f>
        <v>Yìyáng Shì</v>
      </c>
      <c r="O1316" t="str">
        <f t="shared" si="82"/>
        <v>Qianshanhong Zhen (Yìyáng Shì)</v>
      </c>
      <c r="P1316" s="11" t="str">
        <f t="shared" si="83"/>
        <v>Qianshanhong Zhen (Yìyáng Shì)</v>
      </c>
    </row>
    <row r="1317" spans="1:16" hidden="1" x14ac:dyDescent="0.25">
      <c r="A1317" t="s">
        <v>3326</v>
      </c>
      <c r="B1317" t="str">
        <f t="shared" si="80"/>
        <v>Qiánzhōu Jiēdào [incl. Jífèng Jiēdào]</v>
      </c>
      <c r="C1317" t="str">
        <f t="shared" si="81"/>
        <v>Qiánzhōu Jiēdào [incl. Jífèng Jiēdào]</v>
      </c>
      <c r="D1317" t="s">
        <v>3327</v>
      </c>
      <c r="E1317" t="s">
        <v>287</v>
      </c>
      <c r="F1317" t="str">
        <f>_xlfn.CONCAT(D1317,", ",H1317,", ",I1317,", ","湖南省")</f>
        <v>乾州街道, 吉首市, 湘西土家族苗族自治州, 湖南省</v>
      </c>
      <c r="G1317">
        <v>50838</v>
      </c>
      <c r="H1317" t="s">
        <v>180</v>
      </c>
      <c r="I1317" t="s">
        <v>170</v>
      </c>
      <c r="J1317">
        <f>VLOOKUP(F1317,[1]!china_towns_second__2[[Column1]:[Y]],3,FALSE)</f>
        <v>28.2574004266943</v>
      </c>
      <c r="K1317">
        <f>VLOOKUP(F1317,[1]!china_towns_second__2[[Column1]:[Y]],2,FALSE)</f>
        <v>109.7036552</v>
      </c>
      <c r="L1317" t="s">
        <v>7211</v>
      </c>
      <c r="M1317" t="str">
        <f>VLOOKUP(H1317,CHOOSE({1,2},Table2[Native],Table2[Name]),2,0)</f>
        <v>Jíshŏu Shì</v>
      </c>
      <c r="N1317" t="str">
        <f>VLOOKUP(I1317,CHOOSE({1,2},Table2[Native],Table2[Name]),2,0)</f>
        <v>Xiāngxī Tŭjiāzú Miáozú Zìzhìzhōu</v>
      </c>
      <c r="O1317" t="str">
        <f t="shared" si="82"/>
        <v>Qianzhou Jiedao [incl. Jifeng Jiedao] (Xiāngxī Tŭjiāzú Miáozú Zìzhìzhōu)</v>
      </c>
      <c r="P1317" s="11" t="str">
        <f t="shared" si="83"/>
        <v>Qianzhou Jiedao [incl. Jifeng Jiedao] (Xiāngxī Tŭjiāzú Miáozú Zìzhìzhōu)</v>
      </c>
    </row>
    <row r="1318" spans="1:16" hidden="1" x14ac:dyDescent="0.25">
      <c r="A1318" t="s">
        <v>2177</v>
      </c>
      <c r="B1318" t="str">
        <f t="shared" si="80"/>
        <v>Qiáojiāng Zhèn</v>
      </c>
      <c r="C1318" t="str">
        <f t="shared" si="81"/>
        <v>Qiáojiāng Zhèn</v>
      </c>
      <c r="D1318" t="s">
        <v>2178</v>
      </c>
      <c r="E1318" t="s">
        <v>306</v>
      </c>
      <c r="F1318" t="str">
        <f>_xlfn.CONCAT(D1318,", ",H1318,", ",I1318,", ","湖南省")</f>
        <v>桥江镇, 溆浦县, 怀化市, 湖南省</v>
      </c>
      <c r="G1318">
        <v>46818</v>
      </c>
      <c r="H1318" t="s">
        <v>113</v>
      </c>
      <c r="I1318" t="s">
        <v>95</v>
      </c>
      <c r="J1318">
        <f>VLOOKUP(F1318,[1]!china_towns_second__2[[Column1]:[Y]],3,FALSE)</f>
        <v>27.9377943498191</v>
      </c>
      <c r="K1318">
        <f>VLOOKUP(F1318,[1]!china_towns_second__2[[Column1]:[Y]],2,FALSE)</f>
        <v>110.6666907</v>
      </c>
      <c r="L1318" t="s">
        <v>7212</v>
      </c>
      <c r="M1318" t="str">
        <f>VLOOKUP(H1318,CHOOSE({1,2},Table2[Native],Table2[Name]),2,0)</f>
        <v>Xùpŭ Xiàn</v>
      </c>
      <c r="N1318" t="str">
        <f>VLOOKUP(I1318,CHOOSE({1,2},Table2[Native],Table2[Name]),2,0)</f>
        <v>Huáihuà Shì</v>
      </c>
      <c r="O1318" t="str">
        <f t="shared" si="82"/>
        <v>Qiaojiang Zhen (Huáihuà Shì)</v>
      </c>
      <c r="P1318" s="11" t="str">
        <f t="shared" si="83"/>
        <v>Qiaojiang Zhen (Huáihuà Shì)</v>
      </c>
    </row>
    <row r="1319" spans="1:16" hidden="1" x14ac:dyDescent="0.25">
      <c r="A1319" t="s">
        <v>922</v>
      </c>
      <c r="B1319" t="str">
        <f t="shared" si="80"/>
        <v>Qiáokŏu Zhèn</v>
      </c>
      <c r="C1319" t="str">
        <f t="shared" si="81"/>
        <v>Qiáokŏu Zhèn</v>
      </c>
      <c r="D1319" t="s">
        <v>923</v>
      </c>
      <c r="E1319" t="s">
        <v>306</v>
      </c>
      <c r="F1319" t="str">
        <f>_xlfn.CONCAT(D1319,", ",H1319,", ",I1319,", ","湖南省")</f>
        <v>乔口镇, 望城区, 长沙市, 湖南省</v>
      </c>
      <c r="G1319">
        <v>30068</v>
      </c>
      <c r="H1319" t="s">
        <v>42</v>
      </c>
      <c r="I1319" t="s">
        <v>28</v>
      </c>
      <c r="J1319">
        <f>VLOOKUP(F1319,[1]!china_towns_second__2[[Column1]:[Y]],3,FALSE)</f>
        <v>28.4969822295262</v>
      </c>
      <c r="K1319">
        <f>VLOOKUP(F1319,[1]!china_towns_second__2[[Column1]:[Y]],2,FALSE)</f>
        <v>112.7032406</v>
      </c>
      <c r="L1319" t="s">
        <v>7213</v>
      </c>
      <c r="M1319" t="str">
        <f>VLOOKUP(H1319,CHOOSE({1,2},Table2[Native],Table2[Name]),2,0)</f>
        <v>Wàngchéng Qū</v>
      </c>
      <c r="N1319" t="str">
        <f>VLOOKUP(I1319,CHOOSE({1,2},Table2[Native],Table2[Name]),2,0)</f>
        <v>Chángshā Shì</v>
      </c>
      <c r="O1319" t="str">
        <f t="shared" si="82"/>
        <v>Qiaokou Zhen (Chángshā Shì)</v>
      </c>
      <c r="P1319" s="11" t="str">
        <f t="shared" si="83"/>
        <v>Qiaokou Zhen (Chángshā Shì)</v>
      </c>
    </row>
    <row r="1320" spans="1:16" hidden="1" x14ac:dyDescent="0.25">
      <c r="A1320" t="s">
        <v>1270</v>
      </c>
      <c r="B1320" t="str">
        <f t="shared" si="80"/>
        <v>Qiáoshì Xiāng (Chēnzhōu Shì)</v>
      </c>
      <c r="C1320" t="str">
        <f t="shared" si="81"/>
        <v>Qiáoshì Xiāng (Chēnzhōu Shì)</v>
      </c>
      <c r="D1320" t="s">
        <v>1271</v>
      </c>
      <c r="E1320" t="s">
        <v>280</v>
      </c>
      <c r="F1320" t="str">
        <f>_xlfn.CONCAT(D1320,", ",H1320,", ",I1320,", ","湖南省")</f>
        <v>桥市乡, 桂阳县, 郴州市, 湖南省</v>
      </c>
      <c r="G1320">
        <v>14657</v>
      </c>
      <c r="H1320" t="s">
        <v>56</v>
      </c>
      <c r="I1320" t="s">
        <v>48</v>
      </c>
      <c r="J1320" t="e">
        <f>VLOOKUP(F1320,[1]!china_towns_second__2[[Column1]:[Y]],3,FALSE)</f>
        <v>#N/A</v>
      </c>
      <c r="K1320" t="e">
        <f>VLOOKUP(F1320,[1]!china_towns_second__2[[Column1]:[Y]],2,FALSE)</f>
        <v>#N/A</v>
      </c>
      <c r="L1320" t="s">
        <v>7214</v>
      </c>
      <c r="M1320" t="str">
        <f>VLOOKUP(H1320,CHOOSE({1,2},Table2[Native],Table2[Name]),2,0)</f>
        <v>Guìyáng Xiàn</v>
      </c>
      <c r="N1320" t="str">
        <f>VLOOKUP(I1320,CHOOSE({1,2},Table2[Native],Table2[Name]),2,0)</f>
        <v>Chēnzhōu Shì</v>
      </c>
      <c r="O1320" t="str">
        <f t="shared" si="82"/>
        <v>Qiaoshi Xiang (Chenzhou Shi) (Chēnzhōu Shì)</v>
      </c>
      <c r="P1320" s="11" t="str">
        <f t="shared" si="83"/>
        <v>Qiaoshi Xiang (Chenzhou Shi) (Chēnzhōu Shì)</v>
      </c>
    </row>
    <row r="1321" spans="1:16" hidden="1" x14ac:dyDescent="0.25">
      <c r="A1321" t="s">
        <v>1270</v>
      </c>
      <c r="B1321" t="str">
        <f t="shared" si="80"/>
        <v>Qiáoshì Xiāng (Yŏngzhōu Shì)</v>
      </c>
      <c r="C1321" t="str">
        <f t="shared" si="81"/>
        <v>Qiáoshì Xiāng (Yŏngzhōu Shì)</v>
      </c>
      <c r="D1321" t="s">
        <v>1271</v>
      </c>
      <c r="E1321" t="s">
        <v>280</v>
      </c>
      <c r="F1321" t="str">
        <f>_xlfn.CONCAT(D1321,", ",H1321,", ",I1321,", ","湖南省")</f>
        <v>桥市乡, 江华瑶族自治县, 永州市, 湖南省</v>
      </c>
      <c r="G1321">
        <v>10350</v>
      </c>
      <c r="H1321" t="s">
        <v>206</v>
      </c>
      <c r="I1321" t="s">
        <v>200</v>
      </c>
      <c r="J1321" t="e">
        <f>VLOOKUP(F1321,[1]!china_towns_second__2[[Column1]:[Y]],3,FALSE)</f>
        <v>#N/A</v>
      </c>
      <c r="K1321" t="e">
        <f>VLOOKUP(F1321,[1]!china_towns_second__2[[Column1]:[Y]],2,FALSE)</f>
        <v>#N/A</v>
      </c>
      <c r="L1321" t="s">
        <v>7215</v>
      </c>
      <c r="M1321" t="str">
        <f>VLOOKUP(H1321,CHOOSE({1,2},Table2[Native],Table2[Name]),2,0)</f>
        <v>Jiānghuá Yáozú Zìzhìxiàn</v>
      </c>
      <c r="N1321" t="str">
        <f>VLOOKUP(I1321,CHOOSE({1,2},Table2[Native],Table2[Name]),2,0)</f>
        <v>Yŏngzhōu Shì</v>
      </c>
      <c r="O1321" t="str">
        <f t="shared" si="82"/>
        <v>Qiaoshi Xiang (Yongzhou Shi) (Yŏngzhōu Shì)</v>
      </c>
      <c r="P1321" s="11" t="str">
        <f t="shared" si="83"/>
        <v>Qiaoshi Xiang (Yongzhou Shi) (Yŏngzhōu Shì)</v>
      </c>
    </row>
    <row r="1322" spans="1:16" hidden="1" x14ac:dyDescent="0.25">
      <c r="A1322" t="s">
        <v>2814</v>
      </c>
      <c r="B1322" t="str">
        <f t="shared" si="80"/>
        <v>Qiáotóu Jiēdào</v>
      </c>
      <c r="C1322" t="str">
        <f t="shared" si="81"/>
        <v>Qiáotóu Jiēdào</v>
      </c>
      <c r="D1322" t="s">
        <v>2815</v>
      </c>
      <c r="E1322" t="s">
        <v>287</v>
      </c>
      <c r="F1322" t="str">
        <f>_xlfn.CONCAT(D1322,", ",H1322,", ",I1322,", ","湖南省")</f>
        <v>桥头街道, 双清区, 邵阳市, 湖南省</v>
      </c>
      <c r="G1322">
        <v>24864</v>
      </c>
      <c r="H1322" t="s">
        <v>149</v>
      </c>
      <c r="I1322" t="s">
        <v>133</v>
      </c>
      <c r="J1322">
        <f>VLOOKUP(F1322,[1]!china_towns_second__2[[Column1]:[Y]],3,FALSE)</f>
        <v>27.2447897917422</v>
      </c>
      <c r="K1322">
        <f>VLOOKUP(F1322,[1]!china_towns_second__2[[Column1]:[Y]],2,FALSE)</f>
        <v>111.4692197</v>
      </c>
      <c r="L1322" t="s">
        <v>7216</v>
      </c>
      <c r="M1322" t="str">
        <f>VLOOKUP(H1322,CHOOSE({1,2},Table2[Native],Table2[Name]),2,0)</f>
        <v>Shuāngqīng Qū</v>
      </c>
      <c r="N1322" t="str">
        <f>VLOOKUP(I1322,CHOOSE({1,2},Table2[Native],Table2[Name]),2,0)</f>
        <v>Shàoyáng Shì</v>
      </c>
      <c r="O1322" t="str">
        <f t="shared" si="82"/>
        <v>Qiaotou Jiedao (Shàoyáng Shì)</v>
      </c>
      <c r="P1322" s="11" t="str">
        <f t="shared" si="83"/>
        <v>Qiaotou Jiedao (Shàoyáng Shì)</v>
      </c>
    </row>
    <row r="1323" spans="1:16" hidden="1" x14ac:dyDescent="0.25">
      <c r="A1323" t="s">
        <v>1272</v>
      </c>
      <c r="B1323" t="str">
        <f t="shared" si="80"/>
        <v>Qiáotóu Xiāng (Chēnzhōu Shì)</v>
      </c>
      <c r="C1323" t="str">
        <f t="shared" si="81"/>
        <v>Qiáotóu Xiāng (Chēnzhōu Shì)</v>
      </c>
      <c r="D1323" t="s">
        <v>1273</v>
      </c>
      <c r="E1323" t="s">
        <v>280</v>
      </c>
      <c r="F1323" t="str">
        <f>_xlfn.CONCAT(D1323,", ",H1323,", ",I1323,", ","湖南省")</f>
        <v>桥头乡, 桂东县, 郴州市, 湖南省</v>
      </c>
      <c r="G1323">
        <v>10484</v>
      </c>
      <c r="H1323" t="s">
        <v>54</v>
      </c>
      <c r="I1323" t="s">
        <v>48</v>
      </c>
      <c r="J1323" t="e">
        <f>VLOOKUP(F1323,[1]!china_towns_second__2[[Column1]:[Y]],3,FALSE)</f>
        <v>#N/A</v>
      </c>
      <c r="K1323" t="e">
        <f>VLOOKUP(F1323,[1]!china_towns_second__2[[Column1]:[Y]],2,FALSE)</f>
        <v>#N/A</v>
      </c>
      <c r="L1323" t="s">
        <v>7217</v>
      </c>
      <c r="M1323" t="str">
        <f>VLOOKUP(H1323,CHOOSE({1,2},Table2[Native],Table2[Name]),2,0)</f>
        <v>Guìdōng Xiàn</v>
      </c>
      <c r="N1323" t="str">
        <f>VLOOKUP(I1323,CHOOSE({1,2},Table2[Native],Table2[Name]),2,0)</f>
        <v>Chēnzhōu Shì</v>
      </c>
      <c r="O1323" t="str">
        <f t="shared" si="82"/>
        <v>Qiaotou Xiang (Chenzhou Shi) (Chēnzhōu Shì)</v>
      </c>
      <c r="P1323" s="11" t="str">
        <f t="shared" si="83"/>
        <v>Qiaotou Xiang (Chenzhou Shi) (Chēnzhōu Shì)</v>
      </c>
    </row>
    <row r="1324" spans="1:16" hidden="1" x14ac:dyDescent="0.25">
      <c r="A1324" t="s">
        <v>1272</v>
      </c>
      <c r="B1324" t="str">
        <f t="shared" si="80"/>
        <v>Qiáotóu Xiāng (Huáihuà Shì)</v>
      </c>
      <c r="C1324" t="str">
        <f t="shared" si="81"/>
        <v>Qiáotóu Xiāng (Huáihuà Shì)</v>
      </c>
      <c r="D1324" t="s">
        <v>1273</v>
      </c>
      <c r="E1324" t="s">
        <v>280</v>
      </c>
      <c r="F1324" t="str">
        <f>_xlfn.CONCAT(D1324,", ",H1324,", ",I1324,", ","湖南省")</f>
        <v>桥头乡, 辰溪县, 怀化市, 湖南省</v>
      </c>
      <c r="G1324">
        <v>11045</v>
      </c>
      <c r="H1324" t="s">
        <v>97</v>
      </c>
      <c r="I1324" t="s">
        <v>95</v>
      </c>
      <c r="J1324" t="e">
        <f>VLOOKUP(F1324,[1]!china_towns_second__2[[Column1]:[Y]],3,FALSE)</f>
        <v>#N/A</v>
      </c>
      <c r="K1324" t="e">
        <f>VLOOKUP(F1324,[1]!china_towns_second__2[[Column1]:[Y]],2,FALSE)</f>
        <v>#N/A</v>
      </c>
      <c r="L1324" t="s">
        <v>7218</v>
      </c>
      <c r="M1324" t="str">
        <f>VLOOKUP(H1324,CHOOSE({1,2},Table2[Native],Table2[Name]),2,0)</f>
        <v>Chénxī Xiàn</v>
      </c>
      <c r="N1324" t="str">
        <f>VLOOKUP(I1324,CHOOSE({1,2},Table2[Native],Table2[Name]),2,0)</f>
        <v>Huáihuà Shì</v>
      </c>
      <c r="O1324" t="str">
        <f t="shared" si="82"/>
        <v>Qiaotou Xiang (Huaihua Shi) (Huáihuà Shì)</v>
      </c>
      <c r="P1324" s="11" t="str">
        <f t="shared" si="83"/>
        <v>Qiaotou Xiang (Huaihua Shi) (Huáihuà Shì)</v>
      </c>
    </row>
    <row r="1325" spans="1:16" hidden="1" x14ac:dyDescent="0.25">
      <c r="A1325" t="s">
        <v>1272</v>
      </c>
      <c r="B1325" t="str">
        <f t="shared" si="80"/>
        <v>Qiáotóu Xiāng (Zhāngjiājiè Shì)</v>
      </c>
      <c r="C1325" t="str">
        <f t="shared" si="81"/>
        <v>Qiáotóu Xiāng (Zhāngjiājiè Shì)</v>
      </c>
      <c r="D1325" t="s">
        <v>1273</v>
      </c>
      <c r="E1325" t="s">
        <v>280</v>
      </c>
      <c r="F1325" t="str">
        <f>_xlfn.CONCAT(D1325,", ",H1325,", ",I1325,", ","湖南省")</f>
        <v>桥头乡, 永定区, 张家界市, 湖南省</v>
      </c>
      <c r="G1325">
        <v>10889</v>
      </c>
      <c r="H1325" t="s">
        <v>248</v>
      </c>
      <c r="I1325" t="s">
        <v>240</v>
      </c>
      <c r="J1325" t="e">
        <f>VLOOKUP(F1325,[1]!china_towns_second__2[[Column1]:[Y]],3,FALSE)</f>
        <v>#N/A</v>
      </c>
      <c r="K1325" t="e">
        <f>VLOOKUP(F1325,[1]!china_towns_second__2[[Column1]:[Y]],2,FALSE)</f>
        <v>#N/A</v>
      </c>
      <c r="L1325" t="s">
        <v>7219</v>
      </c>
      <c r="M1325" t="str">
        <f>VLOOKUP(H1325,CHOOSE({1,2},Table2[Native],Table2[Name]),2,0)</f>
        <v>Yŏngdìng Qū</v>
      </c>
      <c r="N1325" t="str">
        <f>VLOOKUP(I1325,CHOOSE({1,2},Table2[Native],Table2[Name]),2,0)</f>
        <v>Zhāngjiājiè Shì</v>
      </c>
      <c r="O1325" t="str">
        <f t="shared" si="82"/>
        <v>Qiaotou Xiang (Zhangjiajie Shi) (Zhāngjiājiè Shì)</v>
      </c>
      <c r="P1325" s="11" t="str">
        <f t="shared" si="83"/>
        <v>Qiaotou Xiang (Zhangjiajie Shi) (Zhāngjiājiè Shì)</v>
      </c>
    </row>
    <row r="1326" spans="1:16" hidden="1" x14ac:dyDescent="0.25">
      <c r="A1326" t="s">
        <v>3871</v>
      </c>
      <c r="B1326" t="str">
        <f t="shared" si="80"/>
        <v>Qiáotóu Zhèn</v>
      </c>
      <c r="C1326" t="str">
        <f t="shared" si="81"/>
        <v>Qiáotóu Zhèn</v>
      </c>
      <c r="D1326" t="s">
        <v>3872</v>
      </c>
      <c r="E1326" t="s">
        <v>306</v>
      </c>
      <c r="F1326" t="str">
        <f>_xlfn.CONCAT(D1326,", ",H1326,", ",I1326,", ","湖南省")</f>
        <v>桥头镇, 道县, 永州市, 湖南省</v>
      </c>
      <c r="G1326">
        <v>22664</v>
      </c>
      <c r="H1326" t="s">
        <v>202</v>
      </c>
      <c r="I1326" t="s">
        <v>200</v>
      </c>
      <c r="J1326">
        <f>VLOOKUP(F1326,[1]!china_towns_second__2[[Column1]:[Y]],3,FALSE)</f>
        <v>25.71590999148</v>
      </c>
      <c r="K1326">
        <f>VLOOKUP(F1326,[1]!china_towns_second__2[[Column1]:[Y]],2,FALSE)</f>
        <v>111.4285186</v>
      </c>
      <c r="L1326" t="s">
        <v>7220</v>
      </c>
      <c r="M1326" t="str">
        <f>VLOOKUP(H1326,CHOOSE({1,2},Table2[Native],Table2[Name]),2,0)</f>
        <v>Dào Xiàn</v>
      </c>
      <c r="N1326" t="str">
        <f>VLOOKUP(I1326,CHOOSE({1,2},Table2[Native],Table2[Name]),2,0)</f>
        <v>Yŏngzhōu Shì</v>
      </c>
      <c r="O1326" t="str">
        <f t="shared" si="82"/>
        <v>Qiaotou Zhen (Yŏngzhōu Shì)</v>
      </c>
      <c r="P1326" s="11" t="str">
        <f t="shared" si="83"/>
        <v>Qiaotou Zhen (Yŏngzhōu Shì)</v>
      </c>
    </row>
    <row r="1327" spans="1:16" hidden="1" x14ac:dyDescent="0.25">
      <c r="A1327" t="s">
        <v>2495</v>
      </c>
      <c r="B1327" t="str">
        <f t="shared" si="80"/>
        <v>Qiáotóuhé Zhèn [incl. Húquán Zhèn]</v>
      </c>
      <c r="C1327" t="str">
        <f t="shared" si="81"/>
        <v>Qiáotóuhé Zhèn [incl. Húquán Zhèn]</v>
      </c>
      <c r="D1327" t="s">
        <v>2496</v>
      </c>
      <c r="E1327" t="s">
        <v>306</v>
      </c>
      <c r="F1327" t="str">
        <f>_xlfn.CONCAT(D1327,", ",H1327,", ",I1327,", ","湖南省")</f>
        <v>桥头河镇, 涟源市, 娄底市, 湖南省</v>
      </c>
      <c r="G1327">
        <v>96279</v>
      </c>
      <c r="H1327" t="s">
        <v>125</v>
      </c>
      <c r="I1327" t="s">
        <v>121</v>
      </c>
      <c r="J1327">
        <f>VLOOKUP(F1327,[1]!china_towns_second__2[[Column1]:[Y]],3,FALSE)</f>
        <v>27.8137084967458</v>
      </c>
      <c r="K1327">
        <f>VLOOKUP(F1327,[1]!china_towns_second__2[[Column1]:[Y]],2,FALSE)</f>
        <v>111.8435041</v>
      </c>
      <c r="L1327" t="s">
        <v>7221</v>
      </c>
      <c r="M1327" t="str">
        <f>VLOOKUP(H1327,CHOOSE({1,2},Table2[Native],Table2[Name]),2,0)</f>
        <v>Liányuán Shì</v>
      </c>
      <c r="N1327" t="str">
        <f>VLOOKUP(I1327,CHOOSE({1,2},Table2[Native],Table2[Name]),2,0)</f>
        <v>Lóudĭ Shì</v>
      </c>
      <c r="O1327" t="str">
        <f t="shared" si="82"/>
        <v>Qiaotouhe Zhen [incl. Huquan Zhen] (Lóudĭ Shì)</v>
      </c>
      <c r="P1327" s="11" t="str">
        <f t="shared" si="83"/>
        <v>Qiaotouhe Zhen [incl. Huquan Zhen] (Lóudĭ Shì)</v>
      </c>
    </row>
    <row r="1328" spans="1:16" hidden="1" x14ac:dyDescent="0.25">
      <c r="A1328" t="s">
        <v>3869</v>
      </c>
      <c r="B1328" t="str">
        <f t="shared" si="80"/>
        <v>Qiáotóupū Zhèn</v>
      </c>
      <c r="C1328" t="str">
        <f t="shared" si="81"/>
        <v>Qiáotóupū Zhèn</v>
      </c>
      <c r="D1328" t="s">
        <v>3870</v>
      </c>
      <c r="E1328" t="s">
        <v>306</v>
      </c>
      <c r="F1328" t="str">
        <f>_xlfn.CONCAT(D1328,", ",H1328,", ",I1328,", ","湖南省")</f>
        <v>桥头铺镇, 江华瑶族自治县, 永州市, 湖南省</v>
      </c>
      <c r="G1328">
        <v>24772</v>
      </c>
      <c r="H1328" t="s">
        <v>206</v>
      </c>
      <c r="I1328" t="s">
        <v>200</v>
      </c>
      <c r="J1328">
        <f>VLOOKUP(F1328,[1]!china_towns_second__2[[Column1]:[Y]],3,FALSE)</f>
        <v>25.255564214637701</v>
      </c>
      <c r="K1328">
        <f>VLOOKUP(F1328,[1]!china_towns_second__2[[Column1]:[Y]],2,FALSE)</f>
        <v>111.51461</v>
      </c>
      <c r="L1328" t="s">
        <v>7222</v>
      </c>
      <c r="M1328" t="str">
        <f>VLOOKUP(H1328,CHOOSE({1,2},Table2[Native],Table2[Name]),2,0)</f>
        <v>Jiānghuá Yáozú Zìzhìxiàn</v>
      </c>
      <c r="N1328" t="str">
        <f>VLOOKUP(I1328,CHOOSE({1,2},Table2[Native],Table2[Name]),2,0)</f>
        <v>Yŏngzhōu Shì</v>
      </c>
      <c r="O1328" t="str">
        <f t="shared" si="82"/>
        <v>Qiaotoupu Zhen (Yŏngzhōu Shì)</v>
      </c>
      <c r="P1328" s="11" t="str">
        <f t="shared" si="83"/>
        <v>Qiaotoupu Zhen (Yŏngzhōu Shì)</v>
      </c>
    </row>
    <row r="1329" spans="1:16" hidden="1" x14ac:dyDescent="0.25">
      <c r="A1329" t="s">
        <v>2179</v>
      </c>
      <c r="B1329" t="str">
        <f t="shared" si="80"/>
        <v>Qiáotóuxī Xiāng</v>
      </c>
      <c r="C1329" t="str">
        <f t="shared" si="81"/>
        <v>Qiáotóuxī Xiāng</v>
      </c>
      <c r="D1329" t="s">
        <v>2180</v>
      </c>
      <c r="E1329" t="s">
        <v>280</v>
      </c>
      <c r="F1329" t="str">
        <f>_xlfn.CONCAT(D1329,", ",H1329,", ",I1329,", ","湖南省")</f>
        <v>桥头溪乡, 辰溪县, 怀化市, 湖南省</v>
      </c>
      <c r="G1329">
        <v>7490</v>
      </c>
      <c r="H1329" t="s">
        <v>97</v>
      </c>
      <c r="I1329" t="s">
        <v>95</v>
      </c>
      <c r="J1329" t="e">
        <f>VLOOKUP(F1329,[1]!china_towns_second__2[[Column1]:[Y]],3,FALSE)</f>
        <v>#N/A</v>
      </c>
      <c r="K1329" t="e">
        <f>VLOOKUP(F1329,[1]!china_towns_second__2[[Column1]:[Y]],2,FALSE)</f>
        <v>#N/A</v>
      </c>
      <c r="L1329" t="s">
        <v>7223</v>
      </c>
      <c r="M1329" t="str">
        <f>VLOOKUP(H1329,CHOOSE({1,2},Table2[Native],Table2[Name]),2,0)</f>
        <v>Chénxī Xiàn</v>
      </c>
      <c r="N1329" t="str">
        <f>VLOOKUP(I1329,CHOOSE({1,2},Table2[Native],Table2[Name]),2,0)</f>
        <v>Huáihuà Shì</v>
      </c>
      <c r="O1329" t="str">
        <f t="shared" si="82"/>
        <v>Qiaotouxi Xiang (Huáihuà Shì)</v>
      </c>
      <c r="P1329" s="11" t="str">
        <f t="shared" si="83"/>
        <v>Qiaotouxi Xiang (Huáihuà Shì)</v>
      </c>
    </row>
    <row r="1330" spans="1:16" hidden="1" x14ac:dyDescent="0.25">
      <c r="A1330" t="s">
        <v>924</v>
      </c>
      <c r="B1330" t="str">
        <f t="shared" si="80"/>
        <v>Qiáoyì Zhèn</v>
      </c>
      <c r="C1330" t="str">
        <f t="shared" si="81"/>
        <v>Qiáoyì Zhèn</v>
      </c>
      <c r="D1330" t="s">
        <v>925</v>
      </c>
      <c r="E1330" t="s">
        <v>306</v>
      </c>
      <c r="F1330" t="str">
        <f>_xlfn.CONCAT(D1330,", ",H1330,", ",I1330,", ","湖南省")</f>
        <v>桥驿镇, 望城区, 长沙市, 湖南省</v>
      </c>
      <c r="G1330">
        <v>31364</v>
      </c>
      <c r="H1330" t="s">
        <v>42</v>
      </c>
      <c r="I1330" t="s">
        <v>28</v>
      </c>
      <c r="J1330">
        <f>VLOOKUP(F1330,[1]!china_towns_second__2[[Column1]:[Y]],3,FALSE)</f>
        <v>28.435404306563001</v>
      </c>
      <c r="K1330">
        <f>VLOOKUP(F1330,[1]!china_towns_second__2[[Column1]:[Y]],2,FALSE)</f>
        <v>112.9555903</v>
      </c>
      <c r="L1330" t="s">
        <v>7224</v>
      </c>
      <c r="M1330" t="str">
        <f>VLOOKUP(H1330,CHOOSE({1,2},Table2[Native],Table2[Name]),2,0)</f>
        <v>Wàngchéng Qū</v>
      </c>
      <c r="N1330" t="str">
        <f>VLOOKUP(I1330,CHOOSE({1,2},Table2[Native],Table2[Name]),2,0)</f>
        <v>Chángshā Shì</v>
      </c>
      <c r="O1330" t="str">
        <f t="shared" si="82"/>
        <v>Qiaoyi Zhen (Chángshā Shì)</v>
      </c>
      <c r="P1330" s="11" t="str">
        <f t="shared" si="83"/>
        <v>Qiaoyi Zhen (Chángshā Shì)</v>
      </c>
    </row>
    <row r="1331" spans="1:16" hidden="1" x14ac:dyDescent="0.25">
      <c r="A1331" t="s">
        <v>4458</v>
      </c>
      <c r="B1331" t="str">
        <f t="shared" si="80"/>
        <v>Qiáozìwān Zhèn</v>
      </c>
      <c r="C1331" t="str">
        <f t="shared" si="81"/>
        <v>Qiáozìwān Zhèn</v>
      </c>
      <c r="D1331" t="s">
        <v>4459</v>
      </c>
      <c r="E1331" t="s">
        <v>306</v>
      </c>
      <c r="F1331" t="str">
        <f>_xlfn.CONCAT(D1331,", ",H1331,", ",I1331,", ","湖南省")</f>
        <v>桥自弯镇, 桑植县, 张家界市, 湖南省</v>
      </c>
      <c r="G1331">
        <v>10185</v>
      </c>
      <c r="H1331" t="s">
        <v>244</v>
      </c>
      <c r="I1331" t="s">
        <v>240</v>
      </c>
      <c r="J1331">
        <f>VLOOKUP(F1331,[1]!china_towns_second__2[[Column1]:[Y]],3,FALSE)</f>
        <v>29.524100513396199</v>
      </c>
      <c r="K1331">
        <f>VLOOKUP(F1331,[1]!china_towns_second__2[[Column1]:[Y]],2,FALSE)</f>
        <v>110.1523558</v>
      </c>
      <c r="L1331" t="s">
        <v>7225</v>
      </c>
      <c r="M1331" t="str">
        <f>VLOOKUP(H1331,CHOOSE({1,2},Table2[Native],Table2[Name]),2,0)</f>
        <v>Sāngzhí Xiàn</v>
      </c>
      <c r="N1331" t="str">
        <f>VLOOKUP(I1331,CHOOSE({1,2},Table2[Native],Table2[Name]),2,0)</f>
        <v>Zhāngjiājiè Shì</v>
      </c>
      <c r="O1331" t="str">
        <f t="shared" si="82"/>
        <v>Qiaoziwan Zhen (Zhāngjiājiè Shì)</v>
      </c>
      <c r="P1331" s="11" t="str">
        <f t="shared" si="83"/>
        <v>Qiaoziwan Zhen (Zhāngjiājiè Shì)</v>
      </c>
    </row>
    <row r="1332" spans="1:16" hidden="1" x14ac:dyDescent="0.25">
      <c r="A1332" t="s">
        <v>3560</v>
      </c>
      <c r="B1332" t="str">
        <f t="shared" si="80"/>
        <v>Qìchēlù Jiēdào</v>
      </c>
      <c r="C1332" t="str">
        <f t="shared" si="81"/>
        <v>Qìchēlù Jiēdào</v>
      </c>
      <c r="D1332" t="s">
        <v>3561</v>
      </c>
      <c r="E1332" t="s">
        <v>287</v>
      </c>
      <c r="F1332" t="str">
        <f>_xlfn.CONCAT(D1332,", ",H1332,", ",I1332,", ","湖南省")</f>
        <v>汽车路街道, 资阳区, 益阳市, 湖南省</v>
      </c>
      <c r="G1332">
        <v>35296</v>
      </c>
      <c r="H1332" t="s">
        <v>198</v>
      </c>
      <c r="I1332" t="s">
        <v>188</v>
      </c>
      <c r="J1332">
        <f>VLOOKUP(F1332,[1]!china_towns_second__2[[Column1]:[Y]],3,FALSE)</f>
        <v>28.5952263736541</v>
      </c>
      <c r="K1332">
        <f>VLOOKUP(F1332,[1]!china_towns_second__2[[Column1]:[Y]],2,FALSE)</f>
        <v>112.34162329999999</v>
      </c>
      <c r="L1332" t="s">
        <v>7226</v>
      </c>
      <c r="M1332" t="str">
        <f>VLOOKUP(H1332,CHOOSE({1,2},Table2[Native],Table2[Name]),2,0)</f>
        <v>Zīyáng Qū</v>
      </c>
      <c r="N1332" t="str">
        <f>VLOOKUP(I1332,CHOOSE({1,2},Table2[Native],Table2[Name]),2,0)</f>
        <v>Yìyáng Shì</v>
      </c>
      <c r="O1332" t="str">
        <f t="shared" si="82"/>
        <v>Qichelu Jiedao (Yìyáng Shì)</v>
      </c>
      <c r="P1332" s="11" t="str">
        <f t="shared" si="83"/>
        <v>Qichelu Jiedao (Yìyáng Shì)</v>
      </c>
    </row>
    <row r="1333" spans="1:16" hidden="1" x14ac:dyDescent="0.25">
      <c r="A1333" t="s">
        <v>2816</v>
      </c>
      <c r="B1333" t="str">
        <f t="shared" si="80"/>
        <v>Qìchēzhàn Jiēdào</v>
      </c>
      <c r="C1333" t="str">
        <f t="shared" si="81"/>
        <v>Qìchēzhàn Jiēdào</v>
      </c>
      <c r="D1333" t="s">
        <v>2817</v>
      </c>
      <c r="E1333" t="s">
        <v>287</v>
      </c>
      <c r="F1333" t="str">
        <f>_xlfn.CONCAT(D1333,", ",H1333,", ",I1333,", ","湖南省")</f>
        <v>汽车站街道, 双清区, 邵阳市, 湖南省</v>
      </c>
      <c r="G1333">
        <v>43183</v>
      </c>
      <c r="H1333" t="s">
        <v>149</v>
      </c>
      <c r="I1333" t="s">
        <v>133</v>
      </c>
      <c r="J1333">
        <f>VLOOKUP(F1333,[1]!china_towns_second__2[[Column1]:[Y]],3,FALSE)</f>
        <v>27.238104888503901</v>
      </c>
      <c r="K1333">
        <f>VLOOKUP(F1333,[1]!china_towns_second__2[[Column1]:[Y]],2,FALSE)</f>
        <v>111.4863804</v>
      </c>
      <c r="L1333" t="s">
        <v>7227</v>
      </c>
      <c r="M1333" t="str">
        <f>VLOOKUP(H1333,CHOOSE({1,2},Table2[Native],Table2[Name]),2,0)</f>
        <v>Shuāngqīng Qū</v>
      </c>
      <c r="N1333" t="str">
        <f>VLOOKUP(I1333,CHOOSE({1,2},Table2[Native],Table2[Name]),2,0)</f>
        <v>Shàoyáng Shì</v>
      </c>
      <c r="O1333" t="str">
        <f t="shared" si="82"/>
        <v>Qichezhan Jiedao (Shàoyáng Shì)</v>
      </c>
      <c r="P1333" s="11" t="str">
        <f t="shared" si="83"/>
        <v>Qichezhan Jiedao (Shàoyáng Shì)</v>
      </c>
    </row>
    <row r="1334" spans="1:16" hidden="1" x14ac:dyDescent="0.25">
      <c r="A1334" t="s">
        <v>1274</v>
      </c>
      <c r="B1334" t="str">
        <f t="shared" si="80"/>
        <v>Qīfèngdù Zhèn [incl. Găngjiăo Xiāng, v]</v>
      </c>
      <c r="C1334" t="str">
        <f t="shared" si="81"/>
        <v>Qīfèngdù Zhèn [incl. Găngjiăo Xiāng, v]</v>
      </c>
      <c r="D1334" t="s">
        <v>1275</v>
      </c>
      <c r="E1334" t="s">
        <v>306</v>
      </c>
      <c r="F1334" t="str">
        <f>_xlfn.CONCAT(D1334,", ",H1334,", ",I1334,", ","湖南省")</f>
        <v>栖凤渡镇, 苏仙区, 郴州市, 湖南省</v>
      </c>
      <c r="G1334">
        <v>44894</v>
      </c>
      <c r="H1334" t="s">
        <v>64</v>
      </c>
      <c r="I1334" t="s">
        <v>48</v>
      </c>
      <c r="J1334">
        <f>VLOOKUP(F1334,[1]!china_towns_second__2[[Column1]:[Y]],3,FALSE)</f>
        <v>25.985157134134599</v>
      </c>
      <c r="K1334">
        <f>VLOOKUP(F1334,[1]!china_towns_second__2[[Column1]:[Y]],2,FALSE)</f>
        <v>112.97986299999999</v>
      </c>
      <c r="L1334" t="s">
        <v>7228</v>
      </c>
      <c r="M1334" t="str">
        <f>VLOOKUP(H1334,CHOOSE({1,2},Table2[Native],Table2[Name]),2,0)</f>
        <v>Sūxiān Qū</v>
      </c>
      <c r="N1334" t="str">
        <f>VLOOKUP(I1334,CHOOSE({1,2},Table2[Native],Table2[Name]),2,0)</f>
        <v>Chēnzhōu Shì</v>
      </c>
      <c r="O1334" t="str">
        <f t="shared" si="82"/>
        <v>Qifengdu Zhen [incl. Gangjiao Xiang, v] (Chēnzhōu Shì)</v>
      </c>
      <c r="P1334" s="11" t="str">
        <f t="shared" si="83"/>
        <v>Qifengdu Zhen [incl. Gangjiao Xiang, v] (Chēnzhōu Shì)</v>
      </c>
    </row>
    <row r="1335" spans="1:16" hidden="1" x14ac:dyDescent="0.25">
      <c r="A1335" t="s">
        <v>535</v>
      </c>
      <c r="B1335" t="str">
        <f t="shared" si="80"/>
        <v>Qīhé Zhèn</v>
      </c>
      <c r="C1335" t="str">
        <f t="shared" si="81"/>
        <v>Qīhé Zhèn</v>
      </c>
      <c r="D1335" t="s">
        <v>536</v>
      </c>
      <c r="E1335" t="s">
        <v>306</v>
      </c>
      <c r="F1335" t="str">
        <f>_xlfn.CONCAT(D1335,", ",H1335,", ",I1335,", ","湖南省")</f>
        <v>漆河镇, 桃源县, 常德市, 湖南省</v>
      </c>
      <c r="G1335">
        <v>50392</v>
      </c>
      <c r="H1335" t="s">
        <v>24</v>
      </c>
      <c r="I1335" t="s">
        <v>6</v>
      </c>
      <c r="J1335">
        <f>VLOOKUP(F1335,[1]!china_towns_second__2[[Column1]:[Y]],3,FALSE)</f>
        <v>29.137686654612601</v>
      </c>
      <c r="K1335">
        <f>VLOOKUP(F1335,[1]!china_towns_second__2[[Column1]:[Y]],2,FALSE)</f>
        <v>111.38308050000001</v>
      </c>
      <c r="L1335" t="s">
        <v>7229</v>
      </c>
      <c r="M1335" t="str">
        <f>VLOOKUP(H1335,CHOOSE({1,2},Table2[Native],Table2[Name]),2,0)</f>
        <v>Táoyuán Xiàn</v>
      </c>
      <c r="N1335" t="str">
        <f>VLOOKUP(I1335,CHOOSE({1,2},Table2[Native],Table2[Name]),2,0)</f>
        <v>Chángdé Shì</v>
      </c>
      <c r="O1335" t="str">
        <f t="shared" si="82"/>
        <v>Qihe Zhen (Chángdé Shì)</v>
      </c>
      <c r="P1335" s="11" t="str">
        <f t="shared" si="83"/>
        <v>Qihe Zhen (Chángdé Shì)</v>
      </c>
    </row>
    <row r="1336" spans="1:16" hidden="1" x14ac:dyDescent="0.25">
      <c r="A1336" t="s">
        <v>1276</v>
      </c>
      <c r="B1336" t="str">
        <f t="shared" si="80"/>
        <v>Qījiă Xiāng</v>
      </c>
      <c r="C1336" t="str">
        <f t="shared" si="81"/>
        <v>Qījiă Xiāng</v>
      </c>
      <c r="D1336" t="s">
        <v>1277</v>
      </c>
      <c r="E1336" t="s">
        <v>280</v>
      </c>
      <c r="F1336" t="str">
        <f>_xlfn.CONCAT(D1336,", ",H1336,", ",I1336,", ","湖南省")</f>
        <v>七甲乡, 永兴县, 郴州市, 湖南省</v>
      </c>
      <c r="G1336">
        <v>11372</v>
      </c>
      <c r="H1336" t="s">
        <v>68</v>
      </c>
      <c r="I1336" t="s">
        <v>48</v>
      </c>
      <c r="J1336" t="e">
        <f>VLOOKUP(F1336,[1]!china_towns_second__2[[Column1]:[Y]],3,FALSE)</f>
        <v>#N/A</v>
      </c>
      <c r="K1336" t="e">
        <f>VLOOKUP(F1336,[1]!china_towns_second__2[[Column1]:[Y]],2,FALSE)</f>
        <v>#N/A</v>
      </c>
      <c r="L1336" t="s">
        <v>7230</v>
      </c>
      <c r="M1336" t="str">
        <f>VLOOKUP(H1336,CHOOSE({1,2},Table2[Native],Table2[Name]),2,0)</f>
        <v>Yŏngxīng Xiàn</v>
      </c>
      <c r="N1336" t="str">
        <f>VLOOKUP(I1336,CHOOSE({1,2},Table2[Native],Table2[Name]),2,0)</f>
        <v>Chēnzhōu Shì</v>
      </c>
      <c r="O1336" t="str">
        <f t="shared" si="82"/>
        <v>Qijia Xiang (Chēnzhōu Shì)</v>
      </c>
      <c r="P1336" s="11" t="str">
        <f t="shared" si="83"/>
        <v>Qijia Xiang (Chēnzhōu Shì)</v>
      </c>
    </row>
    <row r="1337" spans="1:16" hidden="1" x14ac:dyDescent="0.25">
      <c r="A1337" t="s">
        <v>4206</v>
      </c>
      <c r="B1337" t="str">
        <f t="shared" si="80"/>
        <v>Qíjiālĭng Jiēdào</v>
      </c>
      <c r="C1337" t="str">
        <f t="shared" si="81"/>
        <v>Qíjiālĭng Jiēdào</v>
      </c>
      <c r="D1337" t="s">
        <v>4207</v>
      </c>
      <c r="E1337" t="s">
        <v>287</v>
      </c>
      <c r="F1337" t="str">
        <f>_xlfn.CONCAT(D1337,", ",H1337,", ",I1337,", ","湖南省")</f>
        <v>奇家岭街道, 岳阳楼区, 岳阳市, 湖南省</v>
      </c>
      <c r="G1337">
        <v>60375</v>
      </c>
      <c r="H1337" t="s">
        <v>234</v>
      </c>
      <c r="I1337" t="s">
        <v>221</v>
      </c>
      <c r="J1337">
        <f>VLOOKUP(F1337,[1]!china_towns_second__2[[Column1]:[Y]],3,FALSE)</f>
        <v>29.320181953047801</v>
      </c>
      <c r="K1337">
        <f>VLOOKUP(F1337,[1]!china_towns_second__2[[Column1]:[Y]],2,FALSE)</f>
        <v>113.1504724</v>
      </c>
      <c r="L1337" t="s">
        <v>7231</v>
      </c>
      <c r="M1337" t="str">
        <f>VLOOKUP(H1337,CHOOSE({1,2},Table2[Native],Table2[Name]),2,0)</f>
        <v>Yuèyánglóu Qū</v>
      </c>
      <c r="N1337" t="str">
        <f>VLOOKUP(I1337,CHOOSE({1,2},Table2[Native],Table2[Name]),2,0)</f>
        <v>Yuèyáng Shì</v>
      </c>
      <c r="O1337" t="str">
        <f t="shared" si="82"/>
        <v>Qijialing Jiedao (Yuèyáng Shì)</v>
      </c>
      <c r="P1337" s="11" t="str">
        <f t="shared" si="83"/>
        <v>Qijialing Jiedao (Yuèyáng Shì)</v>
      </c>
    </row>
    <row r="1338" spans="1:16" hidden="1" x14ac:dyDescent="0.25">
      <c r="A1338" t="s">
        <v>2818</v>
      </c>
      <c r="B1338" t="str">
        <f t="shared" si="80"/>
        <v>Qījiāng Zhèn</v>
      </c>
      <c r="C1338" t="str">
        <f t="shared" si="81"/>
        <v>Qījiāng Zhèn</v>
      </c>
      <c r="D1338" t="s">
        <v>2819</v>
      </c>
      <c r="E1338" t="s">
        <v>306</v>
      </c>
      <c r="F1338" t="str">
        <f>_xlfn.CONCAT(D1338,", ",H1338,", ",I1338,", ","湖南省")</f>
        <v>七江镇, 隆回县, 邵阳市, 湖南省</v>
      </c>
      <c r="G1338">
        <v>47221</v>
      </c>
      <c r="H1338" t="s">
        <v>143</v>
      </c>
      <c r="I1338" t="s">
        <v>133</v>
      </c>
      <c r="J1338">
        <f>VLOOKUP(F1338,[1]!china_towns_second__2[[Column1]:[Y]],3,FALSE)</f>
        <v>27.4409311448102</v>
      </c>
      <c r="K1338">
        <f>VLOOKUP(F1338,[1]!china_towns_second__2[[Column1]:[Y]],2,FALSE)</f>
        <v>110.9811122</v>
      </c>
      <c r="L1338" t="s">
        <v>7232</v>
      </c>
      <c r="M1338" t="str">
        <f>VLOOKUP(H1338,CHOOSE({1,2},Table2[Native],Table2[Name]),2,0)</f>
        <v>Lónghuí Xiàn</v>
      </c>
      <c r="N1338" t="str">
        <f>VLOOKUP(I1338,CHOOSE({1,2},Table2[Native],Table2[Name]),2,0)</f>
        <v>Shàoyáng Shì</v>
      </c>
      <c r="O1338" t="str">
        <f t="shared" si="82"/>
        <v>Qijiang Zhen (Shàoyáng Shì)</v>
      </c>
      <c r="P1338" s="11" t="str">
        <f t="shared" si="83"/>
        <v>Qijiang Zhen (Shàoyáng Shì)</v>
      </c>
    </row>
    <row r="1339" spans="1:16" hidden="1" x14ac:dyDescent="0.25">
      <c r="A1339" t="s">
        <v>2181</v>
      </c>
      <c r="B1339" t="str">
        <f t="shared" si="80"/>
        <v>Qījiăpíng Zhèn</v>
      </c>
      <c r="C1339" t="str">
        <f t="shared" si="81"/>
        <v>Qījiăpíng Zhèn</v>
      </c>
      <c r="D1339" t="s">
        <v>2182</v>
      </c>
      <c r="E1339" t="s">
        <v>306</v>
      </c>
      <c r="F1339" t="str">
        <f>_xlfn.CONCAT(D1339,", ",H1339,", ",I1339,", ","湖南省")</f>
        <v>七甲坪镇, 沅陵县, 怀化市, 湖南省</v>
      </c>
      <c r="G1339">
        <v>37696</v>
      </c>
      <c r="H1339" t="s">
        <v>115</v>
      </c>
      <c r="I1339" t="s">
        <v>95</v>
      </c>
      <c r="J1339">
        <f>VLOOKUP(F1339,[1]!china_towns_second__2[[Column1]:[Y]],3,FALSE)</f>
        <v>28.897814709343201</v>
      </c>
      <c r="K1339">
        <f>VLOOKUP(F1339,[1]!china_towns_second__2[[Column1]:[Y]],2,FALSE)</f>
        <v>110.8446806</v>
      </c>
      <c r="L1339" t="s">
        <v>7233</v>
      </c>
      <c r="M1339" t="str">
        <f>VLOOKUP(H1339,CHOOSE({1,2},Table2[Native],Table2[Name]),2,0)</f>
        <v>Yuánlíng Xiàn</v>
      </c>
      <c r="N1339" t="str">
        <f>VLOOKUP(I1339,CHOOSE({1,2},Table2[Native],Table2[Name]),2,0)</f>
        <v>Huáihuà Shì</v>
      </c>
      <c r="O1339" t="str">
        <f t="shared" si="82"/>
        <v>Qijiaping Zhen (Huáihuà Shì)</v>
      </c>
      <c r="P1339" s="11" t="str">
        <f t="shared" si="83"/>
        <v>Qijiaping Zhen (Huáihuà Shì)</v>
      </c>
    </row>
    <row r="1340" spans="1:16" hidden="1" x14ac:dyDescent="0.25">
      <c r="A1340" t="s">
        <v>3873</v>
      </c>
      <c r="B1340" t="str">
        <f t="shared" si="80"/>
        <v>Qīlĭdiàn Jiēdào</v>
      </c>
      <c r="C1340" t="str">
        <f t="shared" si="81"/>
        <v>Qīlĭdiàn Jiēdào</v>
      </c>
      <c r="D1340" t="s">
        <v>3874</v>
      </c>
      <c r="E1340" t="s">
        <v>287</v>
      </c>
      <c r="F1340" t="str">
        <f>_xlfn.CONCAT(D1340,", ",H1340,", ",I1340,", ","湖南省")</f>
        <v>七里店街道, 零陵区, 永州市, 湖南省</v>
      </c>
      <c r="G1340">
        <v>50682</v>
      </c>
      <c r="H1340" t="s">
        <v>212</v>
      </c>
      <c r="I1340" t="s">
        <v>200</v>
      </c>
      <c r="J1340">
        <f>VLOOKUP(F1340,[1]!china_towns_second__2[[Column1]:[Y]],3,FALSE)</f>
        <v>26.263557035484201</v>
      </c>
      <c r="K1340">
        <f>VLOOKUP(F1340,[1]!china_towns_second__2[[Column1]:[Y]],2,FALSE)</f>
        <v>111.6322831</v>
      </c>
      <c r="L1340" t="s">
        <v>7234</v>
      </c>
      <c r="M1340" t="str">
        <f>VLOOKUP(H1340,CHOOSE({1,2},Table2[Native],Table2[Name]),2,0)</f>
        <v>Línglíng Qū</v>
      </c>
      <c r="N1340" t="str">
        <f>VLOOKUP(I1340,CHOOSE({1,2},Table2[Native],Table2[Name]),2,0)</f>
        <v>Yŏngzhōu Shì</v>
      </c>
      <c r="O1340" t="str">
        <f t="shared" si="82"/>
        <v>Qilidian Jiedao (Yŏngzhōu Shì)</v>
      </c>
      <c r="P1340" s="11" t="str">
        <f t="shared" si="83"/>
        <v>Qilidian Jiedao (Yŏngzhōu Shì)</v>
      </c>
    </row>
    <row r="1341" spans="1:16" hidden="1" x14ac:dyDescent="0.25">
      <c r="A1341" t="s">
        <v>3875</v>
      </c>
      <c r="B1341" t="str">
        <f t="shared" si="80"/>
        <v>Qīlĭqiáo Zhèn [incl. Guàbǎngshān Xiāng]</v>
      </c>
      <c r="C1341" t="str">
        <f t="shared" si="81"/>
        <v>Qīlĭqiáo Zhèn [incl. Guàbǎngshān Xiāng]</v>
      </c>
      <c r="D1341" t="s">
        <v>3876</v>
      </c>
      <c r="E1341" t="s">
        <v>306</v>
      </c>
      <c r="F1341" t="str">
        <f>_xlfn.CONCAT(D1341,", ",H1341,", ",I1341,", ","湖南省")</f>
        <v>七里桥镇, 祁阳市, 永州市, 湖南省</v>
      </c>
      <c r="G1341">
        <v>32194</v>
      </c>
      <c r="H1341" t="s">
        <v>215</v>
      </c>
      <c r="I1341" t="s">
        <v>200</v>
      </c>
      <c r="J1341">
        <f>VLOOKUP(F1341,[1]!china_towns_second__2[[Column1]:[Y]],3,FALSE)</f>
        <v>26.555516667851599</v>
      </c>
      <c r="K1341">
        <f>VLOOKUP(F1341,[1]!china_towns_second__2[[Column1]:[Y]],2,FALSE)</f>
        <v>111.9346446</v>
      </c>
      <c r="L1341" t="s">
        <v>7235</v>
      </c>
      <c r="M1341" t="str">
        <f>VLOOKUP(H1341,CHOOSE({1,2},Table2[Native],Table2[Name]),2,0)</f>
        <v>Qíyáng Shì</v>
      </c>
      <c r="N1341" t="str">
        <f>VLOOKUP(I1341,CHOOSE({1,2},Table2[Native],Table2[Name]),2,0)</f>
        <v>Yŏngzhōu Shì</v>
      </c>
      <c r="O1341" t="str">
        <f t="shared" si="82"/>
        <v>Qiliqiao Zhen [incl. Guabangshan Xiang] (Yŏngzhōu Shì)</v>
      </c>
      <c r="P1341" s="11" t="str">
        <f t="shared" si="83"/>
        <v>Qiliqiao Zhen [incl. Guabangshan Xiang] (Yŏngzhōu Shì)</v>
      </c>
    </row>
    <row r="1342" spans="1:16" hidden="1" x14ac:dyDescent="0.25">
      <c r="A1342" t="s">
        <v>2820</v>
      </c>
      <c r="B1342" t="str">
        <f t="shared" si="80"/>
        <v>Qīlĭshān Yuányìchăng</v>
      </c>
      <c r="C1342" t="str">
        <f t="shared" si="81"/>
        <v>Qīlĭshān Yuányìchăng</v>
      </c>
      <c r="D1342" t="s">
        <v>2821</v>
      </c>
      <c r="E1342" t="s">
        <v>315</v>
      </c>
      <c r="F1342" t="str">
        <f>_xlfn.CONCAT(D1342,", ",H1342,", ",I1342,", ","湖南省")</f>
        <v>七里山园艺场, 邵阳县, 邵阳市, 湖南省</v>
      </c>
      <c r="G1342">
        <v>6940</v>
      </c>
      <c r="H1342" t="s">
        <v>147</v>
      </c>
      <c r="I1342" t="s">
        <v>133</v>
      </c>
      <c r="J1342">
        <f>VLOOKUP(F1342,[1]!china_towns_second__2[[Column1]:[Y]],3,FALSE)</f>
        <v>27.084524172313401</v>
      </c>
      <c r="K1342">
        <f>VLOOKUP(F1342,[1]!china_towns_second__2[[Column1]:[Y]],2,FALSE)</f>
        <v>111.3478774</v>
      </c>
      <c r="L1342" t="s">
        <v>7236</v>
      </c>
      <c r="M1342" t="str">
        <f>VLOOKUP(H1342,CHOOSE({1,2},Table2[Native],Table2[Name]),2,0)</f>
        <v>Shàoyáng Xiàn</v>
      </c>
      <c r="N1342" t="str">
        <f>VLOOKUP(I1342,CHOOSE({1,2},Table2[Native],Table2[Name]),2,0)</f>
        <v>Shàoyáng Shì</v>
      </c>
      <c r="O1342" t="str">
        <f t="shared" si="82"/>
        <v>Qilishan Yuanyichang (Shàoyáng Shì)</v>
      </c>
      <c r="P1342" s="11" t="str">
        <f t="shared" si="83"/>
        <v>Qilishan Yuanyichang (Shàoyáng Shì)</v>
      </c>
    </row>
    <row r="1343" spans="1:16" hidden="1" x14ac:dyDescent="0.25">
      <c r="A1343" t="s">
        <v>537</v>
      </c>
      <c r="B1343" t="str">
        <f t="shared" si="80"/>
        <v>Qǐmíng Jiēdào [Chéngdōng Jiēdào]</v>
      </c>
      <c r="C1343" t="str">
        <f t="shared" si="81"/>
        <v>Qǐmíng Jiēdào [Chéngdōng Jiēdào]</v>
      </c>
      <c r="D1343" t="s">
        <v>538</v>
      </c>
      <c r="E1343" t="s">
        <v>287</v>
      </c>
      <c r="F1343" t="str">
        <f>_xlfn.CONCAT(D1343,", ",H1343,", ",I1343,", ","湖南省")</f>
        <v>启明街道, 武陵区, 常德市, 湖南省</v>
      </c>
      <c r="G1343">
        <v>66441</v>
      </c>
      <c r="H1343" t="s">
        <v>26</v>
      </c>
      <c r="I1343" t="s">
        <v>6</v>
      </c>
      <c r="J1343" t="e">
        <f>VLOOKUP(F1343,[1]!china_towns_second__2[[Column1]:[Y]],3,FALSE)</f>
        <v>#N/A</v>
      </c>
      <c r="K1343" t="e">
        <f>VLOOKUP(F1343,[1]!china_towns_second__2[[Column1]:[Y]],2,FALSE)</f>
        <v>#N/A</v>
      </c>
      <c r="L1343" t="s">
        <v>7237</v>
      </c>
      <c r="M1343" t="str">
        <f>VLOOKUP(H1343,CHOOSE({1,2},Table2[Native],Table2[Name]),2,0)</f>
        <v>Wŭlíng Qū</v>
      </c>
      <c r="N1343" t="str">
        <f>VLOOKUP(I1343,CHOOSE({1,2},Table2[Native],Table2[Name]),2,0)</f>
        <v>Chángdé Shì</v>
      </c>
      <c r="O1343" t="str">
        <f t="shared" si="82"/>
        <v>Qiming Jiedao [Chengdong Jiedao] (Chángdé Shì)</v>
      </c>
      <c r="P1343" s="11" t="str">
        <f t="shared" si="83"/>
        <v>Qiming Jiedao [Chengdong Jiedao] (Chángdé Shì)</v>
      </c>
    </row>
    <row r="1344" spans="1:16" hidden="1" x14ac:dyDescent="0.25">
      <c r="A1344" t="s">
        <v>4460</v>
      </c>
      <c r="B1344" t="str">
        <f t="shared" si="80"/>
        <v>Qīng'ānpíng Xiāng</v>
      </c>
      <c r="C1344" t="str">
        <f t="shared" si="81"/>
        <v>Qīng'ānpíng Xiāng</v>
      </c>
      <c r="D1344" t="s">
        <v>4461</v>
      </c>
      <c r="E1344" t="s">
        <v>280</v>
      </c>
      <c r="F1344" t="str">
        <f>_xlfn.CONCAT(D1344,", ",H1344,", ",I1344,", ","湖南省")</f>
        <v>青安坪乡, 永定区, 张家界市, 湖南省</v>
      </c>
      <c r="G1344">
        <v>4315</v>
      </c>
      <c r="H1344" t="s">
        <v>248</v>
      </c>
      <c r="I1344" t="s">
        <v>240</v>
      </c>
      <c r="J1344" t="e">
        <f>VLOOKUP(F1344,[1]!china_towns_second__2[[Column1]:[Y]],3,FALSE)</f>
        <v>#N/A</v>
      </c>
      <c r="K1344" t="e">
        <f>VLOOKUP(F1344,[1]!china_towns_second__2[[Column1]:[Y]],2,FALSE)</f>
        <v>#N/A</v>
      </c>
      <c r="L1344" t="s">
        <v>7238</v>
      </c>
      <c r="M1344" t="str">
        <f>VLOOKUP(H1344,CHOOSE({1,2},Table2[Native],Table2[Name]),2,0)</f>
        <v>Yŏngdìng Qū</v>
      </c>
      <c r="N1344" t="str">
        <f>VLOOKUP(I1344,CHOOSE({1,2},Table2[Native],Table2[Name]),2,0)</f>
        <v>Zhāngjiājiè Shì</v>
      </c>
      <c r="O1344" t="str">
        <f t="shared" si="82"/>
        <v>Qing'anping Xiang (Zhāngjiājiè Shì)</v>
      </c>
      <c r="P1344" s="11" t="str">
        <f t="shared" si="83"/>
        <v>Qing'anping Xiang (Zhāngjiājiè Shì)</v>
      </c>
    </row>
    <row r="1345" spans="1:16" hidden="1" x14ac:dyDescent="0.25">
      <c r="A1345" t="s">
        <v>1278</v>
      </c>
      <c r="B1345" t="str">
        <f t="shared" si="80"/>
        <v>Qīngjiāng Zhèn</v>
      </c>
      <c r="C1345" t="str">
        <f t="shared" si="81"/>
        <v>Qīngjiāng Zhèn</v>
      </c>
      <c r="D1345" t="s">
        <v>1279</v>
      </c>
      <c r="E1345" t="s">
        <v>306</v>
      </c>
      <c r="F1345" t="str">
        <f>_xlfn.CONCAT(D1345,", ",H1345,", ",I1345,", ","湖南省")</f>
        <v>清江镇, 资兴市, 郴州市, 湖南省</v>
      </c>
      <c r="G1345">
        <v>10271</v>
      </c>
      <c r="H1345" t="s">
        <v>70</v>
      </c>
      <c r="I1345" t="s">
        <v>48</v>
      </c>
      <c r="J1345">
        <f>VLOOKUP(F1345,[1]!china_towns_second__2[[Column1]:[Y]],3,FALSE)</f>
        <v>25.754431443418699</v>
      </c>
      <c r="K1345">
        <f>VLOOKUP(F1345,[1]!china_towns_second__2[[Column1]:[Y]],2,FALSE)</f>
        <v>113.3065398</v>
      </c>
      <c r="L1345" t="s">
        <v>7239</v>
      </c>
      <c r="M1345" t="str">
        <f>VLOOKUP(H1345,CHOOSE({1,2},Table2[Native],Table2[Name]),2,0)</f>
        <v>Zīxīng Shì</v>
      </c>
      <c r="N1345" t="str">
        <f>VLOOKUP(I1345,CHOOSE({1,2},Table2[Native],Table2[Name]),2,0)</f>
        <v>Chēnzhōu Shì</v>
      </c>
      <c r="O1345" t="str">
        <f t="shared" si="82"/>
        <v>Qingjiang Zhen (Chēnzhōu Shì)</v>
      </c>
      <c r="P1345" s="11" t="str">
        <f t="shared" si="83"/>
        <v>Qingjiang Zhen (Chēnzhōu Shì)</v>
      </c>
    </row>
    <row r="1346" spans="1:16" hidden="1" x14ac:dyDescent="0.25">
      <c r="A1346" t="s">
        <v>2822</v>
      </c>
      <c r="B1346" t="str">
        <f t="shared" ref="B1346:B1409" si="84">IF(COUNTIF(A:A,A1346)&gt;1,_xlfn.CONCAT(A1346," (",N1346,")"),A1346)</f>
        <v>Qīngjiāngqiáo Xiāng</v>
      </c>
      <c r="C1346" t="str">
        <f t="shared" ref="C1346:C1409" si="85">IF(COUNTIF(B:B,B1346)&gt;1,_xlfn.CONCAT(A1346," (",M1346,")"),B1346)</f>
        <v>Qīngjiāngqiáo Xiāng</v>
      </c>
      <c r="D1346" t="s">
        <v>2823</v>
      </c>
      <c r="E1346" t="s">
        <v>280</v>
      </c>
      <c r="F1346" t="str">
        <f>_xlfn.CONCAT(D1346,", ",H1346,", ",I1346,", ","湖南省")</f>
        <v>清江桥乡, 新宁县, 邵阳市, 湖南省</v>
      </c>
      <c r="G1346">
        <v>24497</v>
      </c>
      <c r="H1346" t="s">
        <v>155</v>
      </c>
      <c r="I1346" t="s">
        <v>133</v>
      </c>
      <c r="J1346" t="e">
        <f>VLOOKUP(F1346,[1]!china_towns_second__2[[Column1]:[Y]],3,FALSE)</f>
        <v>#N/A</v>
      </c>
      <c r="K1346" t="e">
        <f>VLOOKUP(F1346,[1]!china_towns_second__2[[Column1]:[Y]],2,FALSE)</f>
        <v>#N/A</v>
      </c>
      <c r="L1346" t="s">
        <v>7240</v>
      </c>
      <c r="M1346" t="str">
        <f>VLOOKUP(H1346,CHOOSE({1,2},Table2[Native],Table2[Name]),2,0)</f>
        <v>Xīnníng Xiàn</v>
      </c>
      <c r="N1346" t="str">
        <f>VLOOKUP(I1346,CHOOSE({1,2},Table2[Native],Table2[Name]),2,0)</f>
        <v>Shàoyáng Shì</v>
      </c>
      <c r="O1346" t="str">
        <f t="shared" ref="O1346:O1409" si="86">_xlfn.CONCAT(L1346," (",N1346,")")</f>
        <v>Qingjiangqiao Xiang (Shàoyáng Shì)</v>
      </c>
      <c r="P1346" s="11" t="str">
        <f t="shared" ref="P1346:P1409" si="87">IF(COUNTIF(O:O,O1346)&gt;1,_xlfn.CONCAT(L1346," (",M1346,")"),O1346)</f>
        <v>Qingjiangqiao Xiang (Shàoyáng Shì)</v>
      </c>
    </row>
    <row r="1347" spans="1:16" hidden="1" x14ac:dyDescent="0.25">
      <c r="A1347" t="s">
        <v>2183</v>
      </c>
      <c r="B1347" t="str">
        <f t="shared" si="84"/>
        <v>Qīnglăng Dòngzú Miáozú Xiāng</v>
      </c>
      <c r="C1347" t="str">
        <f t="shared" si="85"/>
        <v>Qīnglăng Dòngzú Miáozú Xiāng</v>
      </c>
      <c r="D1347" t="s">
        <v>2184</v>
      </c>
      <c r="E1347" t="s">
        <v>280</v>
      </c>
      <c r="F1347" t="str">
        <f>_xlfn.CONCAT(D1347,", ",H1347,", ",I1347,", ","湖南省")</f>
        <v>青朗侗族苗族乡, 会同县, 怀化市, 湖南省</v>
      </c>
      <c r="G1347">
        <v>8718</v>
      </c>
      <c r="H1347" t="s">
        <v>102</v>
      </c>
      <c r="I1347" t="s">
        <v>95</v>
      </c>
      <c r="J1347" t="e">
        <f>VLOOKUP(F1347,[1]!china_towns_second__2[[Column1]:[Y]],3,FALSE)</f>
        <v>#N/A</v>
      </c>
      <c r="K1347" t="e">
        <f>VLOOKUP(F1347,[1]!china_towns_second__2[[Column1]:[Y]],2,FALSE)</f>
        <v>#N/A</v>
      </c>
      <c r="L1347" t="s">
        <v>7241</v>
      </c>
      <c r="M1347" t="str">
        <f>VLOOKUP(H1347,CHOOSE({1,2},Table2[Native],Table2[Name]),2,0)</f>
        <v>Huìtóng Xiàn</v>
      </c>
      <c r="N1347" t="str">
        <f>VLOOKUP(I1347,CHOOSE({1,2},Table2[Native],Table2[Name]),2,0)</f>
        <v>Huáihuà Shì</v>
      </c>
      <c r="O1347" t="str">
        <f t="shared" si="86"/>
        <v>Qinglang Dongzu Miaozu Xiang (Huáihuà Shì)</v>
      </c>
      <c r="P1347" s="11" t="str">
        <f t="shared" si="87"/>
        <v>Qinglang Dongzu Miaozu Xiang (Huáihuà Shì)</v>
      </c>
    </row>
    <row r="1348" spans="1:16" hidden="1" x14ac:dyDescent="0.25">
      <c r="A1348" t="s">
        <v>2185</v>
      </c>
      <c r="B1348" t="str">
        <f t="shared" si="84"/>
        <v>Qīnglàng Xiāng</v>
      </c>
      <c r="C1348" t="str">
        <f t="shared" si="85"/>
        <v>Qīnglàng Xiāng</v>
      </c>
      <c r="D1348" t="s">
        <v>2186</v>
      </c>
      <c r="E1348" t="s">
        <v>280</v>
      </c>
      <c r="F1348" t="str">
        <f>_xlfn.CONCAT(D1348,", ",H1348,", ",I1348,", ","湖南省")</f>
        <v>清浪乡, 沅陵县, 怀化市, 湖南省</v>
      </c>
      <c r="G1348">
        <v>21247</v>
      </c>
      <c r="H1348" t="s">
        <v>115</v>
      </c>
      <c r="I1348" t="s">
        <v>95</v>
      </c>
      <c r="J1348" t="e">
        <f>VLOOKUP(F1348,[1]!china_towns_second__2[[Column1]:[Y]],3,FALSE)</f>
        <v>#N/A</v>
      </c>
      <c r="K1348" t="e">
        <f>VLOOKUP(F1348,[1]!china_towns_second__2[[Column1]:[Y]],2,FALSE)</f>
        <v>#N/A</v>
      </c>
      <c r="L1348" t="s">
        <v>7242</v>
      </c>
      <c r="M1348" t="str">
        <f>VLOOKUP(H1348,CHOOSE({1,2},Table2[Native],Table2[Name]),2,0)</f>
        <v>Yuánlíng Xiàn</v>
      </c>
      <c r="N1348" t="str">
        <f>VLOOKUP(I1348,CHOOSE({1,2},Table2[Native],Table2[Name]),2,0)</f>
        <v>Huáihuà Shì</v>
      </c>
      <c r="O1348" t="str">
        <f t="shared" si="86"/>
        <v>Qinglang Xiang (Huáihuà Shì)</v>
      </c>
      <c r="P1348" s="11" t="str">
        <f t="shared" si="87"/>
        <v>Qinglang Xiang (Huáihuà Shì)</v>
      </c>
    </row>
    <row r="1349" spans="1:16" hidden="1" x14ac:dyDescent="0.25">
      <c r="A1349" t="s">
        <v>539</v>
      </c>
      <c r="B1349" t="str">
        <f t="shared" si="84"/>
        <v>Qīnglín Huízú Wéiwú'ěrzú Xiāng</v>
      </c>
      <c r="C1349" t="str">
        <f t="shared" si="85"/>
        <v>Qīnglín Huízú Wéiwú'ěrzú Xiāng</v>
      </c>
      <c r="D1349" t="s">
        <v>540</v>
      </c>
      <c r="E1349" t="s">
        <v>280</v>
      </c>
      <c r="F1349" t="str">
        <f>_xlfn.CONCAT(D1349,", ",H1349,", ",I1349,", ","湖南省")</f>
        <v>青林回族维吾尔族乡, 桃源县, 常德市, 湖南省</v>
      </c>
      <c r="G1349">
        <v>21242</v>
      </c>
      <c r="H1349" t="s">
        <v>24</v>
      </c>
      <c r="I1349" t="s">
        <v>6</v>
      </c>
      <c r="J1349" t="e">
        <f>VLOOKUP(F1349,[1]!china_towns_second__2[[Column1]:[Y]],3,FALSE)</f>
        <v>#N/A</v>
      </c>
      <c r="K1349" t="e">
        <f>VLOOKUP(F1349,[1]!china_towns_second__2[[Column1]:[Y]],2,FALSE)</f>
        <v>#N/A</v>
      </c>
      <c r="L1349" t="s">
        <v>7243</v>
      </c>
      <c r="M1349" t="str">
        <f>VLOOKUP(H1349,CHOOSE({1,2},Table2[Native],Table2[Name]),2,0)</f>
        <v>Táoyuán Xiàn</v>
      </c>
      <c r="N1349" t="str">
        <f>VLOOKUP(I1349,CHOOSE({1,2},Table2[Native],Table2[Name]),2,0)</f>
        <v>Chángdé Shì</v>
      </c>
      <c r="O1349" t="str">
        <f t="shared" si="86"/>
        <v>Qinglin Huizu Weiwu'erzu Xiang (Chángdé Shì)</v>
      </c>
      <c r="P1349" s="11" t="str">
        <f t="shared" si="87"/>
        <v>Qinglin Huizu Weiwu'erzu Xiang (Chángdé Shì)</v>
      </c>
    </row>
    <row r="1350" spans="1:16" hidden="1" x14ac:dyDescent="0.25">
      <c r="A1350" t="s">
        <v>3328</v>
      </c>
      <c r="B1350" t="str">
        <f t="shared" si="84"/>
        <v>Qīngpíng Zhèn</v>
      </c>
      <c r="C1350" t="str">
        <f t="shared" si="85"/>
        <v>Qīngpíng Zhèn</v>
      </c>
      <c r="D1350" t="s">
        <v>3329</v>
      </c>
      <c r="E1350" t="s">
        <v>306</v>
      </c>
      <c r="F1350" t="str">
        <f>_xlfn.CONCAT(D1350,", ",H1350,", ",I1350,", ","湖南省")</f>
        <v>青坪镇, 永顺县, 湘西土家族苗族自治州, 湖南省</v>
      </c>
      <c r="G1350">
        <v>9981</v>
      </c>
      <c r="H1350" t="s">
        <v>186</v>
      </c>
      <c r="I1350" t="s">
        <v>170</v>
      </c>
      <c r="J1350">
        <f>VLOOKUP(F1350,[1]!china_towns_second__2[[Column1]:[Y]],3,FALSE)</f>
        <v>29.037714080079201</v>
      </c>
      <c r="K1350">
        <f>VLOOKUP(F1350,[1]!china_towns_second__2[[Column1]:[Y]],2,FALSE)</f>
        <v>110.2179029</v>
      </c>
      <c r="L1350" t="s">
        <v>7244</v>
      </c>
      <c r="M1350" t="str">
        <f>VLOOKUP(H1350,CHOOSE({1,2},Table2[Native],Table2[Name]),2,0)</f>
        <v>Yŏngshùn Xiàn</v>
      </c>
      <c r="N1350" t="str">
        <f>VLOOKUP(I1350,CHOOSE({1,2},Table2[Native],Table2[Name]),2,0)</f>
        <v>Xiāngxī Tŭjiāzú Miáozú Zìzhìzhōu</v>
      </c>
      <c r="O1350" t="str">
        <f t="shared" si="86"/>
        <v>Qingping Zhen (Xiāngxī Tŭjiāzú Miáozú Zìzhìzhōu)</v>
      </c>
      <c r="P1350" s="11" t="str">
        <f t="shared" si="87"/>
        <v>Qingping Zhen (Xiāngxī Tŭjiāzú Miáozú Zìzhìzhōu)</v>
      </c>
    </row>
    <row r="1351" spans="1:16" hidden="1" x14ac:dyDescent="0.25">
      <c r="A1351" t="s">
        <v>1280</v>
      </c>
      <c r="B1351" t="str">
        <f t="shared" si="84"/>
        <v>Qīngquán Zhèn</v>
      </c>
      <c r="C1351" t="str">
        <f t="shared" si="85"/>
        <v>Qīngquán Zhèn</v>
      </c>
      <c r="D1351" t="s">
        <v>1281</v>
      </c>
      <c r="E1351" t="s">
        <v>306</v>
      </c>
      <c r="F1351" t="str">
        <f>_xlfn.CONCAT(D1351,", ",H1351,", ",I1351,", ","湖南省")</f>
        <v>清泉镇, 桂东县, 郴州市, 湖南省</v>
      </c>
      <c r="G1351">
        <v>11338</v>
      </c>
      <c r="H1351" t="s">
        <v>54</v>
      </c>
      <c r="I1351" t="s">
        <v>48</v>
      </c>
      <c r="J1351">
        <f>VLOOKUP(F1351,[1]!china_towns_second__2[[Column1]:[Y]],3,FALSE)</f>
        <v>26.174831258463499</v>
      </c>
      <c r="K1351">
        <f>VLOOKUP(F1351,[1]!china_towns_second__2[[Column1]:[Y]],2,FALSE)</f>
        <v>114.1752864</v>
      </c>
      <c r="L1351" t="s">
        <v>7245</v>
      </c>
      <c r="M1351" t="str">
        <f>VLOOKUP(H1351,CHOOSE({1,2},Table2[Native],Table2[Name]),2,0)</f>
        <v>Guìdōng Xiàn</v>
      </c>
      <c r="N1351" t="str">
        <f>VLOOKUP(I1351,CHOOSE({1,2},Table2[Native],Table2[Name]),2,0)</f>
        <v>Chēnzhōu Shì</v>
      </c>
      <c r="O1351" t="str">
        <f t="shared" si="86"/>
        <v>Qingquan Zhen (Chēnzhōu Shì)</v>
      </c>
      <c r="P1351" s="11" t="str">
        <f t="shared" si="87"/>
        <v>Qingquan Zhen (Chēnzhōu Shì)</v>
      </c>
    </row>
    <row r="1352" spans="1:16" hidden="1" x14ac:dyDescent="0.25">
      <c r="A1352" t="s">
        <v>1678</v>
      </c>
      <c r="B1352" t="str">
        <f t="shared" si="84"/>
        <v>Qīngshān Jiēdào</v>
      </c>
      <c r="C1352" t="str">
        <f t="shared" si="85"/>
        <v>Qīngshān Jiēdào</v>
      </c>
      <c r="D1352" t="s">
        <v>1679</v>
      </c>
      <c r="E1352" t="s">
        <v>287</v>
      </c>
      <c r="F1352" t="str">
        <f>_xlfn.CONCAT(D1352,", ",H1352,", ",I1352,", ","湖南省")</f>
        <v>青山街道, 石鼓区, 衡阳市, 湖南省</v>
      </c>
      <c r="G1352">
        <v>41608</v>
      </c>
      <c r="H1352" t="s">
        <v>89</v>
      </c>
      <c r="I1352" t="s">
        <v>72</v>
      </c>
      <c r="J1352">
        <f>VLOOKUP(F1352,[1]!china_towns_second__2[[Column1]:[Y]],3,FALSE)</f>
        <v>26.905225236035299</v>
      </c>
      <c r="K1352">
        <f>VLOOKUP(F1352,[1]!china_towns_second__2[[Column1]:[Y]],2,FALSE)</f>
        <v>112.598844</v>
      </c>
      <c r="L1352" t="s">
        <v>7246</v>
      </c>
      <c r="M1352" t="str">
        <f>VLOOKUP(H1352,CHOOSE({1,2},Table2[Native],Table2[Name]),2,0)</f>
        <v>Shígŭ Qū</v>
      </c>
      <c r="N1352" t="str">
        <f>VLOOKUP(I1352,CHOOSE({1,2},Table2[Native],Table2[Name]),2,0)</f>
        <v>Héngyáng Shì</v>
      </c>
      <c r="O1352" t="str">
        <f t="shared" si="86"/>
        <v>Qingshan Jiedao (Héngyáng Shì)</v>
      </c>
      <c r="P1352" s="11" t="str">
        <f t="shared" si="87"/>
        <v>Qingshan Jiedao (Héngyáng Shì)</v>
      </c>
    </row>
    <row r="1353" spans="1:16" hidden="1" x14ac:dyDescent="0.25">
      <c r="A1353" t="s">
        <v>1282</v>
      </c>
      <c r="B1353" t="str">
        <f t="shared" si="84"/>
        <v>Qīngshān Xiāng</v>
      </c>
      <c r="C1353" t="str">
        <f t="shared" si="85"/>
        <v>Qīngshān Xiāng</v>
      </c>
      <c r="D1353" t="s">
        <v>1283</v>
      </c>
      <c r="E1353" t="s">
        <v>280</v>
      </c>
      <c r="F1353" t="str">
        <f>_xlfn.CONCAT(D1353,", ",H1353,", ",I1353,", ","湖南省")</f>
        <v>青山乡, 桂东县, 郴州市, 湖南省</v>
      </c>
      <c r="G1353">
        <v>5605</v>
      </c>
      <c r="H1353" t="s">
        <v>54</v>
      </c>
      <c r="I1353" t="s">
        <v>48</v>
      </c>
      <c r="J1353" t="e">
        <f>VLOOKUP(F1353,[1]!china_towns_second__2[[Column1]:[Y]],3,FALSE)</f>
        <v>#N/A</v>
      </c>
      <c r="K1353" t="e">
        <f>VLOOKUP(F1353,[1]!china_towns_second__2[[Column1]:[Y]],2,FALSE)</f>
        <v>#N/A</v>
      </c>
      <c r="L1353" t="s">
        <v>7247</v>
      </c>
      <c r="M1353" t="str">
        <f>VLOOKUP(H1353,CHOOSE({1,2},Table2[Native],Table2[Name]),2,0)</f>
        <v>Guìdōng Xiàn</v>
      </c>
      <c r="N1353" t="str">
        <f>VLOOKUP(I1353,CHOOSE({1,2},Table2[Native],Table2[Name]),2,0)</f>
        <v>Chēnzhōu Shì</v>
      </c>
      <c r="O1353" t="str">
        <f t="shared" si="86"/>
        <v>Qingshan Xiang (Chēnzhōu Shì)</v>
      </c>
      <c r="P1353" s="11" t="str">
        <f t="shared" si="87"/>
        <v>Qingshan Xiang (Chēnzhōu Shì)</v>
      </c>
    </row>
    <row r="1354" spans="1:16" hidden="1" x14ac:dyDescent="0.25">
      <c r="A1354" t="s">
        <v>926</v>
      </c>
      <c r="B1354" t="str">
        <f t="shared" si="84"/>
        <v>Qīngshānpū Zhèn</v>
      </c>
      <c r="C1354" t="str">
        <f t="shared" si="85"/>
        <v>Qīngshānpū Zhèn</v>
      </c>
      <c r="D1354" t="s">
        <v>927</v>
      </c>
      <c r="E1354" t="s">
        <v>306</v>
      </c>
      <c r="F1354" t="str">
        <f>_xlfn.CONCAT(D1354,", ",H1354,", ",I1354,", ","湖南省")</f>
        <v>青山铺镇, 长沙县, 长沙市, 湖南省</v>
      </c>
      <c r="G1354">
        <v>17480</v>
      </c>
      <c r="H1354" t="s">
        <v>30</v>
      </c>
      <c r="I1354" t="s">
        <v>28</v>
      </c>
      <c r="J1354">
        <f>VLOOKUP(F1354,[1]!china_towns_second__2[[Column1]:[Y]],3,FALSE)</f>
        <v>28.475108422269201</v>
      </c>
      <c r="K1354">
        <f>VLOOKUP(F1354,[1]!china_towns_second__2[[Column1]:[Y]],2,FALSE)</f>
        <v>113.1903574</v>
      </c>
      <c r="L1354" t="s">
        <v>7248</v>
      </c>
      <c r="M1354" t="str">
        <f>VLOOKUP(H1354,CHOOSE({1,2},Table2[Native],Table2[Name]),2,0)</f>
        <v>Chángshā Xiàn</v>
      </c>
      <c r="N1354" t="str">
        <f>VLOOKUP(I1354,CHOOSE({1,2},Table2[Native],Table2[Name]),2,0)</f>
        <v>Chángshā Shì</v>
      </c>
      <c r="O1354" t="str">
        <f t="shared" si="86"/>
        <v>Qingshanpu Zhen (Chángshā Shì)</v>
      </c>
      <c r="P1354" s="11" t="str">
        <f t="shared" si="87"/>
        <v>Qingshanpu Zhen (Chángshā Shì)</v>
      </c>
    </row>
    <row r="1355" spans="1:16" hidden="1" x14ac:dyDescent="0.25">
      <c r="A1355" t="s">
        <v>928</v>
      </c>
      <c r="B1355" t="str">
        <f t="shared" si="84"/>
        <v>Qīngshānqiáo Zhèn (Chángshā Shì)</v>
      </c>
      <c r="C1355" t="str">
        <f t="shared" si="85"/>
        <v>Qīngshānqiáo Zhèn (Chángshā Shì)</v>
      </c>
      <c r="D1355" t="s">
        <v>929</v>
      </c>
      <c r="E1355" t="s">
        <v>306</v>
      </c>
      <c r="F1355" t="str">
        <f>_xlfn.CONCAT(D1355,", ",H1355,", ",I1355,", ","湖南省")</f>
        <v>青山桥镇, 宁乡市, 长沙市, 湖南省</v>
      </c>
      <c r="G1355">
        <v>34627</v>
      </c>
      <c r="H1355" t="s">
        <v>38</v>
      </c>
      <c r="I1355" t="s">
        <v>28</v>
      </c>
      <c r="J1355">
        <f>VLOOKUP(F1355,[1]!china_towns_second__2[[Column1]:[Y]],3,FALSE)</f>
        <v>27.957918914136599</v>
      </c>
      <c r="K1355">
        <f>VLOOKUP(F1355,[1]!china_towns_second__2[[Column1]:[Y]],2,FALSE)</f>
        <v>112.03564369999999</v>
      </c>
      <c r="L1355" t="s">
        <v>7249</v>
      </c>
      <c r="M1355" t="str">
        <f>VLOOKUP(H1355,CHOOSE({1,2},Table2[Native],Table2[Name]),2,0)</f>
        <v>Níngxiāng Shì</v>
      </c>
      <c r="N1355" t="str">
        <f>VLOOKUP(I1355,CHOOSE({1,2},Table2[Native],Table2[Name]),2,0)</f>
        <v>Chángshā Shì</v>
      </c>
      <c r="O1355" t="str">
        <f t="shared" si="86"/>
        <v>Qingshanqiao Zhen (Changsha Shi) (Chángshā Shì)</v>
      </c>
      <c r="P1355" s="11" t="str">
        <f t="shared" si="87"/>
        <v>Qingshanqiao Zhen (Changsha Shi) (Chángshā Shì)</v>
      </c>
    </row>
    <row r="1356" spans="1:16" hidden="1" x14ac:dyDescent="0.25">
      <c r="A1356" t="s">
        <v>928</v>
      </c>
      <c r="B1356" t="str">
        <f t="shared" si="84"/>
        <v>Qīngshānqiáo Zhèn (Xiāngtán Shì)</v>
      </c>
      <c r="C1356" t="str">
        <f t="shared" si="85"/>
        <v>Qīngshānqiáo Zhèn (Xiāngtán Shì)</v>
      </c>
      <c r="D1356" t="s">
        <v>929</v>
      </c>
      <c r="E1356" t="s">
        <v>306</v>
      </c>
      <c r="F1356" t="str">
        <f>_xlfn.CONCAT(D1356,", ",H1356,", ",I1356,", ","湖南省")</f>
        <v>青山桥镇, 湘潭县, 湘潭市, 湖南省</v>
      </c>
      <c r="G1356">
        <v>35859</v>
      </c>
      <c r="H1356" t="s">
        <v>163</v>
      </c>
      <c r="I1356" t="s">
        <v>159</v>
      </c>
      <c r="J1356">
        <f>VLOOKUP(F1356,[1]!china_towns_second__2[[Column1]:[Y]],3,FALSE)</f>
        <v>27.4742263212535</v>
      </c>
      <c r="K1356">
        <f>VLOOKUP(F1356,[1]!china_towns_second__2[[Column1]:[Y]],2,FALSE)</f>
        <v>112.5626338</v>
      </c>
      <c r="L1356" t="s">
        <v>7250</v>
      </c>
      <c r="M1356" t="str">
        <f>VLOOKUP(H1356,CHOOSE({1,2},Table2[Native],Table2[Name]),2,0)</f>
        <v>Xiāngtán Xiàn</v>
      </c>
      <c r="N1356" t="str">
        <f>VLOOKUP(I1356,CHOOSE({1,2},Table2[Native],Table2[Name]),2,0)</f>
        <v>Xiāngtán Shì</v>
      </c>
      <c r="O1356" t="str">
        <f t="shared" si="86"/>
        <v>Qingshanqiao Zhen (Xiangtan Shi) (Xiāngtán Shì)</v>
      </c>
      <c r="P1356" s="11" t="str">
        <f t="shared" si="87"/>
        <v>Qingshanqiao Zhen (Xiangtan Shi) (Xiāngtán Shì)</v>
      </c>
    </row>
    <row r="1357" spans="1:16" hidden="1" x14ac:dyDescent="0.25">
      <c r="A1357" t="s">
        <v>3332</v>
      </c>
      <c r="B1357" t="str">
        <f t="shared" si="84"/>
        <v>Qīngshuĭ Xiāng</v>
      </c>
      <c r="C1357" t="str">
        <f t="shared" si="85"/>
        <v>Qīngshuĭ Xiāng</v>
      </c>
      <c r="D1357" t="s">
        <v>3333</v>
      </c>
      <c r="E1357" t="s">
        <v>280</v>
      </c>
      <c r="F1357" t="str">
        <f>_xlfn.CONCAT(D1357,", ",H1357,", ",I1357,", ","湖南省")</f>
        <v>清水乡, 保靖县, 湘西土家族苗族自治州, 湖南省</v>
      </c>
      <c r="G1357">
        <v>7566</v>
      </c>
      <c r="H1357" t="s">
        <v>172</v>
      </c>
      <c r="I1357" t="s">
        <v>170</v>
      </c>
      <c r="J1357" t="e">
        <f>VLOOKUP(F1357,[1]!china_towns_second__2[[Column1]:[Y]],3,FALSE)</f>
        <v>#N/A</v>
      </c>
      <c r="K1357" t="e">
        <f>VLOOKUP(F1357,[1]!china_towns_second__2[[Column1]:[Y]],2,FALSE)</f>
        <v>#N/A</v>
      </c>
      <c r="L1357" t="s">
        <v>7251</v>
      </c>
      <c r="M1357" t="str">
        <f>VLOOKUP(H1357,CHOOSE({1,2},Table2[Native],Table2[Name]),2,0)</f>
        <v>Băojìng Xiàn</v>
      </c>
      <c r="N1357" t="str">
        <f>VLOOKUP(I1357,CHOOSE({1,2},Table2[Native],Table2[Name]),2,0)</f>
        <v>Xiāngxī Tŭjiāzú Miáozú Zìzhìzhōu</v>
      </c>
      <c r="O1357" t="str">
        <f t="shared" si="86"/>
        <v>Qingshui Xiang (Xiāngxī Tŭjiāzú Miáozú Zìzhìzhōu)</v>
      </c>
      <c r="P1357" s="11" t="str">
        <f t="shared" si="87"/>
        <v>Qingshui Xiang (Xiāngxī Tŭjiāzú Miáozú Zìzhìzhōu)</v>
      </c>
    </row>
    <row r="1358" spans="1:16" hidden="1" x14ac:dyDescent="0.25">
      <c r="A1358" t="s">
        <v>3330</v>
      </c>
      <c r="B1358" t="str">
        <f t="shared" si="84"/>
        <v>Qīngshuĭpíng Zhèn</v>
      </c>
      <c r="C1358" t="str">
        <f t="shared" si="85"/>
        <v>Qīngshuĭpíng Zhèn</v>
      </c>
      <c r="D1358" t="s">
        <v>3331</v>
      </c>
      <c r="E1358" t="s">
        <v>306</v>
      </c>
      <c r="F1358" t="str">
        <f>_xlfn.CONCAT(D1358,", ",H1358,", ",I1358,", ","湖南省")</f>
        <v>清水坪镇, 保靖县, 湘西土家族苗族自治州, 湖南省</v>
      </c>
      <c r="G1358">
        <v>21700</v>
      </c>
      <c r="H1358" t="s">
        <v>172</v>
      </c>
      <c r="I1358" t="s">
        <v>170</v>
      </c>
      <c r="J1358">
        <f>VLOOKUP(F1358,[1]!china_towns_second__2[[Column1]:[Y]],3,FALSE)</f>
        <v>28.7446559784672</v>
      </c>
      <c r="K1358">
        <f>VLOOKUP(F1358,[1]!china_towns_second__2[[Column1]:[Y]],2,FALSE)</f>
        <v>109.34965510000001</v>
      </c>
      <c r="L1358" t="s">
        <v>7252</v>
      </c>
      <c r="M1358" t="str">
        <f>VLOOKUP(H1358,CHOOSE({1,2},Table2[Native],Table2[Name]),2,0)</f>
        <v>Băojìng Xiàn</v>
      </c>
      <c r="N1358" t="str">
        <f>VLOOKUP(I1358,CHOOSE({1,2},Table2[Native],Table2[Name]),2,0)</f>
        <v>Xiāngxī Tŭjiāzú Miáozú Zìzhìzhōu</v>
      </c>
      <c r="O1358" t="str">
        <f t="shared" si="86"/>
        <v>Qingshuiping Zhen (Xiāngxī Tŭjiāzú Miáozú Zìzhìzhōu)</v>
      </c>
      <c r="P1358" s="11" t="str">
        <f t="shared" si="87"/>
        <v>Qingshuiping Zhen (Xiāngxī Tŭjiāzú Miáozú Zìzhìzhōu)</v>
      </c>
    </row>
    <row r="1359" spans="1:16" hidden="1" x14ac:dyDescent="0.25">
      <c r="A1359" t="s">
        <v>3877</v>
      </c>
      <c r="B1359" t="str">
        <f t="shared" si="84"/>
        <v>Qīngshuĭqiáo Zhèn</v>
      </c>
      <c r="C1359" t="str">
        <f t="shared" si="85"/>
        <v>Qīngshuĭqiáo Zhèn</v>
      </c>
      <c r="D1359" t="s">
        <v>3878</v>
      </c>
      <c r="E1359" t="s">
        <v>306</v>
      </c>
      <c r="F1359" t="str">
        <f>_xlfn.CONCAT(D1359,", ",H1359,", ",I1359,", ","湖南省")</f>
        <v>清水桥镇, 宁远县, 永州市, 湖南省</v>
      </c>
      <c r="G1359">
        <v>34384</v>
      </c>
      <c r="H1359" t="s">
        <v>214</v>
      </c>
      <c r="I1359" t="s">
        <v>200</v>
      </c>
      <c r="J1359">
        <f>VLOOKUP(F1359,[1]!china_towns_second__2[[Column1]:[Y]],3,FALSE)</f>
        <v>25.9063881439879</v>
      </c>
      <c r="K1359">
        <f>VLOOKUP(F1359,[1]!china_towns_second__2[[Column1]:[Y]],2,FALSE)</f>
        <v>111.92727549999999</v>
      </c>
      <c r="L1359" t="s">
        <v>7253</v>
      </c>
      <c r="M1359" t="str">
        <f>VLOOKUP(H1359,CHOOSE({1,2},Table2[Native],Table2[Name]),2,0)</f>
        <v>Níngyuăn Xiàn</v>
      </c>
      <c r="N1359" t="str">
        <f>VLOOKUP(I1359,CHOOSE({1,2},Table2[Native],Table2[Name]),2,0)</f>
        <v>Yŏngzhōu Shì</v>
      </c>
      <c r="O1359" t="str">
        <f t="shared" si="86"/>
        <v>Qingshuiqiao Zhen (Yŏngzhōu Shì)</v>
      </c>
      <c r="P1359" s="11" t="str">
        <f t="shared" si="87"/>
        <v>Qingshuiqiao Zhen (Yŏngzhōu Shì)</v>
      </c>
    </row>
    <row r="1360" spans="1:16" hidden="1" x14ac:dyDescent="0.25">
      <c r="A1360" t="s">
        <v>930</v>
      </c>
      <c r="B1360" t="str">
        <f t="shared" si="84"/>
        <v>Qīngshuĭtáng Jiēdào (Chángshā Shì)</v>
      </c>
      <c r="C1360" t="str">
        <f t="shared" si="85"/>
        <v>Qīngshuĭtáng Jiēdào (Chángshā Shì)</v>
      </c>
      <c r="D1360" t="s">
        <v>931</v>
      </c>
      <c r="E1360" t="s">
        <v>287</v>
      </c>
      <c r="F1360" t="str">
        <f>_xlfn.CONCAT(D1360,", ",H1360,", ",I1360,", ","湖南省")</f>
        <v>清水塘街道, 开福区, 长沙市, 湖南省</v>
      </c>
      <c r="G1360">
        <v>26271</v>
      </c>
      <c r="H1360" t="s">
        <v>34</v>
      </c>
      <c r="I1360" t="s">
        <v>28</v>
      </c>
      <c r="J1360">
        <f>VLOOKUP(F1360,[1]!china_towns_second__2[[Column1]:[Y]],3,FALSE)</f>
        <v>28.2106256607799</v>
      </c>
      <c r="K1360">
        <f>VLOOKUP(F1360,[1]!china_towns_second__2[[Column1]:[Y]],2,FALSE)</f>
        <v>112.988152</v>
      </c>
      <c r="L1360" t="s">
        <v>7254</v>
      </c>
      <c r="M1360" t="str">
        <f>VLOOKUP(H1360,CHOOSE({1,2},Table2[Native],Table2[Name]),2,0)</f>
        <v>Kāifú Qū</v>
      </c>
      <c r="N1360" t="str">
        <f>VLOOKUP(I1360,CHOOSE({1,2},Table2[Native],Table2[Name]),2,0)</f>
        <v>Chángshā Shì</v>
      </c>
      <c r="O1360" t="str">
        <f t="shared" si="86"/>
        <v>Qingshuitang Jiedao (Changsha Shi) (Chángshā Shì)</v>
      </c>
      <c r="P1360" s="11" t="str">
        <f t="shared" si="87"/>
        <v>Qingshuitang Jiedao (Changsha Shi) (Chángshā Shì)</v>
      </c>
    </row>
    <row r="1361" spans="1:16" hidden="1" x14ac:dyDescent="0.25">
      <c r="A1361" t="s">
        <v>930</v>
      </c>
      <c r="B1361" t="str">
        <f t="shared" si="84"/>
        <v>Qīngshuĭtáng Jiēdào (Zhūzhōu Shì)</v>
      </c>
      <c r="C1361" t="str">
        <f t="shared" si="85"/>
        <v>Qīngshuĭtáng Jiēdào (Zhūzhōu Shì)</v>
      </c>
      <c r="D1361" t="s">
        <v>931</v>
      </c>
      <c r="E1361" t="s">
        <v>287</v>
      </c>
      <c r="F1361" t="str">
        <f>_xlfn.CONCAT(D1361,", ",H1361,", ",I1361,", ","湖南省")</f>
        <v>清水塘街道, 石峰区, 株洲市, 湖南省</v>
      </c>
      <c r="G1361">
        <v>52892</v>
      </c>
      <c r="H1361" t="s">
        <v>260</v>
      </c>
      <c r="I1361" t="s">
        <v>250</v>
      </c>
      <c r="J1361">
        <f>VLOOKUP(F1361,[1]!china_towns_second__2[[Column1]:[Y]],3,FALSE)</f>
        <v>27.915985328379602</v>
      </c>
      <c r="K1361">
        <f>VLOOKUP(F1361,[1]!china_towns_second__2[[Column1]:[Y]],2,FALSE)</f>
        <v>113.08083809999999</v>
      </c>
      <c r="L1361" t="s">
        <v>7255</v>
      </c>
      <c r="M1361" t="str">
        <f>VLOOKUP(H1361,CHOOSE({1,2},Table2[Native],Table2[Name]),2,0)</f>
        <v>Shífēng Qū</v>
      </c>
      <c r="N1361" t="str">
        <f>VLOOKUP(I1361,CHOOSE({1,2},Table2[Native],Table2[Name]),2,0)</f>
        <v>Zhūzhōu Shì</v>
      </c>
      <c r="O1361" t="str">
        <f t="shared" si="86"/>
        <v>Qingshuitang Jiedao (Zhuzhou Shi) (Zhūzhōu Shì)</v>
      </c>
      <c r="P1361" s="11" t="str">
        <f t="shared" si="87"/>
        <v>Qingshuitang Jiedao (Zhuzhou Shi) (Zhūzhōu Shì)</v>
      </c>
    </row>
    <row r="1362" spans="1:16" hidden="1" x14ac:dyDescent="0.25">
      <c r="A1362" t="s">
        <v>2497</v>
      </c>
      <c r="B1362" t="str">
        <f t="shared" si="84"/>
        <v>Qīngshùpíng Zhèn</v>
      </c>
      <c r="C1362" t="str">
        <f t="shared" si="85"/>
        <v>Qīngshùpíng Zhèn</v>
      </c>
      <c r="D1362" t="s">
        <v>2498</v>
      </c>
      <c r="E1362" t="s">
        <v>306</v>
      </c>
      <c r="F1362" t="str">
        <f>_xlfn.CONCAT(D1362,", ",H1362,", ",I1362,", ","湖南省")</f>
        <v>青树坪镇, 双峰县, 娄底市, 湖南省</v>
      </c>
      <c r="G1362">
        <v>63416</v>
      </c>
      <c r="H1362" t="s">
        <v>129</v>
      </c>
      <c r="I1362" t="s">
        <v>121</v>
      </c>
      <c r="J1362">
        <f>VLOOKUP(F1362,[1]!china_towns_second__2[[Column1]:[Y]],3,FALSE)</f>
        <v>27.370501669483701</v>
      </c>
      <c r="K1362">
        <f>VLOOKUP(F1362,[1]!china_towns_second__2[[Column1]:[Y]],2,FALSE)</f>
        <v>112.025609</v>
      </c>
      <c r="L1362" t="s">
        <v>7256</v>
      </c>
      <c r="M1362" t="str">
        <f>VLOOKUP(H1362,CHOOSE({1,2},Table2[Native],Table2[Name]),2,0)</f>
        <v>Shuāngfēng Xiàn</v>
      </c>
      <c r="N1362" t="str">
        <f>VLOOKUP(I1362,CHOOSE({1,2},Table2[Native],Table2[Name]),2,0)</f>
        <v>Lóudĭ Shì</v>
      </c>
      <c r="O1362" t="str">
        <f t="shared" si="86"/>
        <v>Qingshuping Zhen (Lóudĭ Shì)</v>
      </c>
      <c r="P1362" s="11" t="str">
        <f t="shared" si="87"/>
        <v>Qingshuping Zhen (Lóudĭ Shì)</v>
      </c>
    </row>
    <row r="1363" spans="1:16" hidden="1" x14ac:dyDescent="0.25">
      <c r="A1363" t="s">
        <v>3562</v>
      </c>
      <c r="B1363" t="str">
        <f t="shared" si="84"/>
        <v>Qīngshùzuĭ Zhèn</v>
      </c>
      <c r="C1363" t="str">
        <f t="shared" si="85"/>
        <v>Qīngshùzuĭ Zhèn</v>
      </c>
      <c r="D1363" t="s">
        <v>3563</v>
      </c>
      <c r="E1363" t="s">
        <v>306</v>
      </c>
      <c r="F1363" t="str">
        <f>_xlfn.CONCAT(D1363,", ",H1363,", ",I1363,", ","湖南省")</f>
        <v>青树嘴镇, 南县, 益阳市, 湖南省</v>
      </c>
      <c r="G1363">
        <v>35060</v>
      </c>
      <c r="H1363" t="s">
        <v>192</v>
      </c>
      <c r="I1363" t="s">
        <v>188</v>
      </c>
      <c r="J1363">
        <f>VLOOKUP(F1363,[1]!china_towns_second__2[[Column1]:[Y]],3,FALSE)</f>
        <v>29.214287000239299</v>
      </c>
      <c r="K1363">
        <f>VLOOKUP(F1363,[1]!china_towns_second__2[[Column1]:[Y]],2,FALSE)</f>
        <v>112.4235813</v>
      </c>
      <c r="L1363" t="s">
        <v>7257</v>
      </c>
      <c r="M1363" t="str">
        <f>VLOOKUP(H1363,CHOOSE({1,2},Table2[Native],Table2[Name]),2,0)</f>
        <v>Nán Xiàn</v>
      </c>
      <c r="N1363" t="str">
        <f>VLOOKUP(I1363,CHOOSE({1,2},Table2[Native],Table2[Name]),2,0)</f>
        <v>Yìyáng Shì</v>
      </c>
      <c r="O1363" t="str">
        <f t="shared" si="86"/>
        <v>Qingshuzui Zhen (Yìyáng Shì)</v>
      </c>
      <c r="P1363" s="11" t="str">
        <f t="shared" si="87"/>
        <v>Qingshuzui Zhen (Yìyáng Shì)</v>
      </c>
    </row>
    <row r="1364" spans="1:16" hidden="1" x14ac:dyDescent="0.25">
      <c r="A1364" t="s">
        <v>4208</v>
      </c>
      <c r="B1364" t="str">
        <f t="shared" si="84"/>
        <v>Qīngtán Xiāng</v>
      </c>
      <c r="C1364" t="str">
        <f t="shared" si="85"/>
        <v>Qīngtán Xiāng</v>
      </c>
      <c r="D1364" t="s">
        <v>4209</v>
      </c>
      <c r="E1364" t="s">
        <v>280</v>
      </c>
      <c r="F1364" t="str">
        <f>_xlfn.CONCAT(D1364,", ",H1364,", ",I1364,", ","湖南省")</f>
        <v>青潭乡, 湘阴县, 岳阳市, 湖南省</v>
      </c>
      <c r="G1364">
        <v>958</v>
      </c>
      <c r="H1364" t="s">
        <v>232</v>
      </c>
      <c r="I1364" t="s">
        <v>221</v>
      </c>
      <c r="J1364" t="e">
        <f>VLOOKUP(F1364,[1]!china_towns_second__2[[Column1]:[Y]],3,FALSE)</f>
        <v>#N/A</v>
      </c>
      <c r="K1364" t="e">
        <f>VLOOKUP(F1364,[1]!china_towns_second__2[[Column1]:[Y]],2,FALSE)</f>
        <v>#N/A</v>
      </c>
      <c r="L1364" t="s">
        <v>7258</v>
      </c>
      <c r="M1364" t="str">
        <f>VLOOKUP(H1364,CHOOSE({1,2},Table2[Native],Table2[Name]),2,0)</f>
        <v>Xiāngyīn Xiàn</v>
      </c>
      <c r="N1364" t="str">
        <f>VLOOKUP(I1364,CHOOSE({1,2},Table2[Native],Table2[Name]),2,0)</f>
        <v>Yuèyáng Shì</v>
      </c>
      <c r="O1364" t="str">
        <f t="shared" si="86"/>
        <v>Qingtan Xiang (Yuèyáng Shì)</v>
      </c>
      <c r="P1364" s="11" t="str">
        <f t="shared" si="87"/>
        <v>Qingtan Xiang (Yuèyáng Shì)</v>
      </c>
    </row>
    <row r="1365" spans="1:16" hidden="1" x14ac:dyDescent="0.25">
      <c r="A1365" t="s">
        <v>3879</v>
      </c>
      <c r="B1365" t="str">
        <f t="shared" si="84"/>
        <v>Qīngtáng Zhèn</v>
      </c>
      <c r="C1365" t="str">
        <f t="shared" si="85"/>
        <v>Qīngtáng Zhèn</v>
      </c>
      <c r="D1365" t="s">
        <v>3880</v>
      </c>
      <c r="E1365" t="s">
        <v>306</v>
      </c>
      <c r="F1365" t="str">
        <f>_xlfn.CONCAT(D1365,", ",H1365,", ",I1365,", ","湖南省")</f>
        <v>清塘镇, 道县, 永州市, 湖南省</v>
      </c>
      <c r="G1365">
        <v>31429</v>
      </c>
      <c r="H1365" t="s">
        <v>202</v>
      </c>
      <c r="I1365" t="s">
        <v>200</v>
      </c>
      <c r="J1365">
        <f>VLOOKUP(F1365,[1]!china_towns_second__2[[Column1]:[Y]],3,FALSE)</f>
        <v>25.5040321038597</v>
      </c>
      <c r="K1365">
        <f>VLOOKUP(F1365,[1]!china_towns_second__2[[Column1]:[Y]],2,FALSE)</f>
        <v>111.4476791</v>
      </c>
      <c r="L1365" t="s">
        <v>7259</v>
      </c>
      <c r="M1365" t="str">
        <f>VLOOKUP(H1365,CHOOSE({1,2},Table2[Native],Table2[Name]),2,0)</f>
        <v>Dào Xiàn</v>
      </c>
      <c r="N1365" t="str">
        <f>VLOOKUP(I1365,CHOOSE({1,2},Table2[Native],Table2[Name]),2,0)</f>
        <v>Yŏngzhōu Shì</v>
      </c>
      <c r="O1365" t="str">
        <f t="shared" si="86"/>
        <v>Qingtang Zhen (Yŏngzhōu Shì)</v>
      </c>
      <c r="P1365" s="11" t="str">
        <f t="shared" si="87"/>
        <v>Qingtang Zhen (Yŏngzhōu Shì)</v>
      </c>
    </row>
    <row r="1366" spans="1:16" hidden="1" x14ac:dyDescent="0.25">
      <c r="A1366" t="s">
        <v>3881</v>
      </c>
      <c r="B1366" t="str">
        <f t="shared" si="84"/>
        <v>Qīngtáng Zhuàngzú Xiāng</v>
      </c>
      <c r="C1366" t="str">
        <f t="shared" si="85"/>
        <v>Qīngtáng Zhuàngzú Xiāng</v>
      </c>
      <c r="D1366" t="s">
        <v>3882</v>
      </c>
      <c r="E1366" t="s">
        <v>280</v>
      </c>
      <c r="F1366" t="str">
        <f>_xlfn.CONCAT(D1366,", ",H1366,", ",I1366,", ","湖南省")</f>
        <v>清塘壮族乡, 江华瑶族自治县, 永州市, 湖南省</v>
      </c>
      <c r="G1366">
        <v>5144</v>
      </c>
      <c r="H1366" t="s">
        <v>206</v>
      </c>
      <c r="I1366" t="s">
        <v>200</v>
      </c>
      <c r="J1366" t="e">
        <f>VLOOKUP(F1366,[1]!china_towns_second__2[[Column1]:[Y]],3,FALSE)</f>
        <v>#N/A</v>
      </c>
      <c r="K1366" t="e">
        <f>VLOOKUP(F1366,[1]!china_towns_second__2[[Column1]:[Y]],2,FALSE)</f>
        <v>#N/A</v>
      </c>
      <c r="L1366" t="s">
        <v>7260</v>
      </c>
      <c r="M1366" t="str">
        <f>VLOOKUP(H1366,CHOOSE({1,2},Table2[Native],Table2[Name]),2,0)</f>
        <v>Jiānghuá Yáozú Zìzhìxiàn</v>
      </c>
      <c r="N1366" t="str">
        <f>VLOOKUP(I1366,CHOOSE({1,2},Table2[Native],Table2[Name]),2,0)</f>
        <v>Yŏngzhōu Shì</v>
      </c>
      <c r="O1366" t="str">
        <f t="shared" si="86"/>
        <v>Qingtang Zhuangzu Xiang (Yŏngzhōu Shì)</v>
      </c>
      <c r="P1366" s="11" t="str">
        <f t="shared" si="87"/>
        <v>Qingtang Zhuangzu Xiang (Yŏngzhōu Shì)</v>
      </c>
    </row>
    <row r="1367" spans="1:16" hidden="1" x14ac:dyDescent="0.25">
      <c r="A1367" t="s">
        <v>3564</v>
      </c>
      <c r="B1367" t="str">
        <f t="shared" si="84"/>
        <v>Qīngtángpū Zhèn</v>
      </c>
      <c r="C1367" t="str">
        <f t="shared" si="85"/>
        <v>Qīngtángpū Zhèn</v>
      </c>
      <c r="D1367" t="s">
        <v>3565</v>
      </c>
      <c r="E1367" t="s">
        <v>306</v>
      </c>
      <c r="F1367" t="str">
        <f>_xlfn.CONCAT(D1367,", ",H1367,", ",I1367,", ","湖南省")</f>
        <v>清塘铺镇, 安化县, 益阳市, 湖南省</v>
      </c>
      <c r="G1367">
        <v>56965</v>
      </c>
      <c r="H1367" t="s">
        <v>190</v>
      </c>
      <c r="I1367" t="s">
        <v>188</v>
      </c>
      <c r="J1367">
        <f>VLOOKUP(F1367,[1]!china_towns_second__2[[Column1]:[Y]],3,FALSE)</f>
        <v>28.089953943675098</v>
      </c>
      <c r="K1367">
        <f>VLOOKUP(F1367,[1]!china_towns_second__2[[Column1]:[Y]],2,FALSE)</f>
        <v>111.7605507</v>
      </c>
      <c r="L1367" t="s">
        <v>7261</v>
      </c>
      <c r="M1367" t="str">
        <f>VLOOKUP(H1367,CHOOSE({1,2},Table2[Native],Table2[Name]),2,0)</f>
        <v>Ānhuà Xiàn</v>
      </c>
      <c r="N1367" t="str">
        <f>VLOOKUP(I1367,CHOOSE({1,2},Table2[Native],Table2[Name]),2,0)</f>
        <v>Yìyáng Shì</v>
      </c>
      <c r="O1367" t="str">
        <f t="shared" si="86"/>
        <v>Qingtangpu Zhen (Yìyáng Shì)</v>
      </c>
      <c r="P1367" s="11" t="str">
        <f t="shared" si="87"/>
        <v>Qingtangpu Zhen (Yìyáng Shì)</v>
      </c>
    </row>
    <row r="1368" spans="1:16" hidden="1" x14ac:dyDescent="0.25">
      <c r="A1368" t="s">
        <v>3054</v>
      </c>
      <c r="B1368" t="str">
        <f t="shared" si="84"/>
        <v>Qīngxī Zhèn</v>
      </c>
      <c r="C1368" t="str">
        <f t="shared" si="85"/>
        <v>Qīngxī Zhèn</v>
      </c>
      <c r="D1368" t="s">
        <v>3055</v>
      </c>
      <c r="E1368" t="s">
        <v>306</v>
      </c>
      <c r="F1368" t="str">
        <f>_xlfn.CONCAT(D1368,", ",H1368,", ",I1368,", ","湖南省")</f>
        <v>清溪镇, 韶山市, 湘潭市, 湖南省</v>
      </c>
      <c r="G1368">
        <v>13491</v>
      </c>
      <c r="H1368" t="s">
        <v>161</v>
      </c>
      <c r="I1368" t="s">
        <v>159</v>
      </c>
      <c r="J1368">
        <f>VLOOKUP(F1368,[1]!china_towns_second__2[[Column1]:[Y]],3,FALSE)</f>
        <v>27.921027348624499</v>
      </c>
      <c r="K1368">
        <f>VLOOKUP(F1368,[1]!china_towns_second__2[[Column1]:[Y]],2,FALSE)</f>
        <v>112.52811939999999</v>
      </c>
      <c r="L1368" t="s">
        <v>7262</v>
      </c>
      <c r="M1368" t="str">
        <f>VLOOKUP(H1368,CHOOSE({1,2},Table2[Native],Table2[Name]),2,0)</f>
        <v>Sháoshān Shì</v>
      </c>
      <c r="N1368" t="str">
        <f>VLOOKUP(I1368,CHOOSE({1,2},Table2[Native],Table2[Name]),2,0)</f>
        <v>Xiāngtán Shì</v>
      </c>
      <c r="O1368" t="str">
        <f t="shared" si="86"/>
        <v>Qingxi Zhen (Xiāngtán Shì)</v>
      </c>
      <c r="P1368" s="11" t="str">
        <f t="shared" si="87"/>
        <v>Qingxi Zhen (Xiāngtán Shì)</v>
      </c>
    </row>
    <row r="1369" spans="1:16" hidden="1" x14ac:dyDescent="0.25">
      <c r="A1369" t="s">
        <v>932</v>
      </c>
      <c r="B1369" t="str">
        <f t="shared" si="84"/>
        <v>Qīngyuán Jiēdào</v>
      </c>
      <c r="C1369" t="str">
        <f t="shared" si="85"/>
        <v>Qīngyuán Jiēdào</v>
      </c>
      <c r="D1369" t="s">
        <v>933</v>
      </c>
      <c r="E1369" t="s">
        <v>287</v>
      </c>
      <c r="F1369" t="str">
        <f>_xlfn.CONCAT(D1369,", ",H1369,", ",I1369,", ","湖南省")</f>
        <v>青园街道, 天心区, 长沙市, 湖南省</v>
      </c>
      <c r="G1369">
        <v>37472</v>
      </c>
      <c r="H1369" t="s">
        <v>40</v>
      </c>
      <c r="I1369" t="s">
        <v>28</v>
      </c>
      <c r="J1369">
        <f>VLOOKUP(F1369,[1]!china_towns_second__2[[Column1]:[Y]],3,FALSE)</f>
        <v>28.1226206999191</v>
      </c>
      <c r="K1369">
        <f>VLOOKUP(F1369,[1]!china_towns_second__2[[Column1]:[Y]],2,FALSE)</f>
        <v>112.9836537</v>
      </c>
      <c r="L1369" t="s">
        <v>7263</v>
      </c>
      <c r="M1369" t="str">
        <f>VLOOKUP(H1369,CHOOSE({1,2},Table2[Native],Table2[Name]),2,0)</f>
        <v>Tiānxīn Qū</v>
      </c>
      <c r="N1369" t="str">
        <f>VLOOKUP(I1369,CHOOSE({1,2},Table2[Native],Table2[Name]),2,0)</f>
        <v>Chángshā Shì</v>
      </c>
      <c r="O1369" t="str">
        <f t="shared" si="86"/>
        <v>Qingyuan Jiedao (Chángshā Shì)</v>
      </c>
      <c r="P1369" s="11" t="str">
        <f t="shared" si="87"/>
        <v>Qingyuan Jiedao (Chángshā Shì)</v>
      </c>
    </row>
    <row r="1370" spans="1:16" hidden="1" x14ac:dyDescent="0.25">
      <c r="A1370" t="s">
        <v>4679</v>
      </c>
      <c r="B1370" t="str">
        <f t="shared" si="84"/>
        <v>Qìngyún Jiēdào</v>
      </c>
      <c r="C1370" t="str">
        <f t="shared" si="85"/>
        <v>Qìngyún Jiēdào</v>
      </c>
      <c r="D1370" t="s">
        <v>4680</v>
      </c>
      <c r="E1370" t="s">
        <v>287</v>
      </c>
      <c r="F1370" t="str">
        <f>_xlfn.CONCAT(D1370,", ",H1370,", ",I1370,", ","湖南省")</f>
        <v>庆云街道, 芦淞区, 株洲市, 湖南省</v>
      </c>
      <c r="G1370">
        <v>43007</v>
      </c>
      <c r="H1370" t="s">
        <v>259</v>
      </c>
      <c r="I1370" t="s">
        <v>250</v>
      </c>
      <c r="J1370">
        <f>VLOOKUP(F1370,[1]!china_towns_second__2[[Column1]:[Y]],3,FALSE)</f>
        <v>27.811853488017</v>
      </c>
      <c r="K1370">
        <f>VLOOKUP(F1370,[1]!china_towns_second__2[[Column1]:[Y]],2,FALSE)</f>
        <v>113.1502431</v>
      </c>
      <c r="L1370" t="s">
        <v>7264</v>
      </c>
      <c r="M1370" t="str">
        <f>VLOOKUP(H1370,CHOOSE({1,2},Table2[Native],Table2[Name]),2,0)</f>
        <v>Lúsōng Qū</v>
      </c>
      <c r="N1370" t="str">
        <f>VLOOKUP(I1370,CHOOSE({1,2},Table2[Native],Table2[Name]),2,0)</f>
        <v>Zhūzhōu Shì</v>
      </c>
      <c r="O1370" t="str">
        <f t="shared" si="86"/>
        <v>Qingyun Jiedao (Zhūzhōu Shì)</v>
      </c>
      <c r="P1370" s="11" t="str">
        <f t="shared" si="87"/>
        <v>Qingyun Jiedao (Zhūzhōu Shì)</v>
      </c>
    </row>
    <row r="1371" spans="1:16" hidden="1" x14ac:dyDescent="0.25">
      <c r="A1371" t="s">
        <v>3566</v>
      </c>
      <c r="B1371" t="str">
        <f t="shared" si="84"/>
        <v>Qìngyúnshān Jiēdào</v>
      </c>
      <c r="C1371" t="str">
        <f t="shared" si="85"/>
        <v>Qìngyúnshān Jiēdào</v>
      </c>
      <c r="D1371" t="s">
        <v>3567</v>
      </c>
      <c r="E1371" t="s">
        <v>287</v>
      </c>
      <c r="F1371" t="str">
        <f>_xlfn.CONCAT(D1371,", ",H1371,", ",I1371,", ","湖南省")</f>
        <v>庆云山街道, 沅江市, 益阳市, 湖南省</v>
      </c>
      <c r="G1371">
        <v>70457</v>
      </c>
      <c r="H1371" t="s">
        <v>196</v>
      </c>
      <c r="I1371" t="s">
        <v>188</v>
      </c>
      <c r="J1371">
        <f>VLOOKUP(F1371,[1]!china_towns_second__2[[Column1]:[Y]],3,FALSE)</f>
        <v>28.838454846095502</v>
      </c>
      <c r="K1371">
        <f>VLOOKUP(F1371,[1]!china_towns_second__2[[Column1]:[Y]],2,FALSE)</f>
        <v>112.3833951</v>
      </c>
      <c r="L1371" t="s">
        <v>7265</v>
      </c>
      <c r="M1371" t="str">
        <f>VLOOKUP(H1371,CHOOSE({1,2},Table2[Native],Table2[Name]),2,0)</f>
        <v>Yuánjiāng Shì</v>
      </c>
      <c r="N1371" t="str">
        <f>VLOOKUP(I1371,CHOOSE({1,2},Table2[Native],Table2[Name]),2,0)</f>
        <v>Yìyáng Shì</v>
      </c>
      <c r="O1371" t="str">
        <f t="shared" si="86"/>
        <v>Qingyunshan Jiedao (Yìyáng Shì)</v>
      </c>
      <c r="P1371" s="11" t="str">
        <f t="shared" si="87"/>
        <v>Qingyunshan Jiedao (Yìyáng Shì)</v>
      </c>
    </row>
    <row r="1372" spans="1:16" hidden="1" x14ac:dyDescent="0.25">
      <c r="A1372" t="s">
        <v>934</v>
      </c>
      <c r="B1372" t="str">
        <f t="shared" si="84"/>
        <v>Qīngzhúhú Jiēdào</v>
      </c>
      <c r="C1372" t="str">
        <f t="shared" si="85"/>
        <v>Qīngzhúhú Jiēdào</v>
      </c>
      <c r="D1372" t="s">
        <v>935</v>
      </c>
      <c r="E1372" t="s">
        <v>287</v>
      </c>
      <c r="F1372" t="str">
        <f>_xlfn.CONCAT(D1372,", ",H1372,", ",I1372,", ","湖南省")</f>
        <v>青竹湖街道, 开福区, 长沙市, 湖南省</v>
      </c>
      <c r="G1372">
        <v>12765</v>
      </c>
      <c r="H1372" t="s">
        <v>34</v>
      </c>
      <c r="I1372" t="s">
        <v>28</v>
      </c>
      <c r="J1372" t="e">
        <f>VLOOKUP(F1372,[1]!china_towns_second__2[[Column1]:[Y]],3,FALSE)</f>
        <v>#N/A</v>
      </c>
      <c r="K1372" t="e">
        <f>VLOOKUP(F1372,[1]!china_towns_second__2[[Column1]:[Y]],2,FALSE)</f>
        <v>#N/A</v>
      </c>
      <c r="L1372" t="s">
        <v>7266</v>
      </c>
      <c r="M1372" t="str">
        <f>VLOOKUP(H1372,CHOOSE({1,2},Table2[Native],Table2[Name]),2,0)</f>
        <v>Kāifú Qū</v>
      </c>
      <c r="N1372" t="str">
        <f>VLOOKUP(I1372,CHOOSE({1,2},Table2[Native],Table2[Name]),2,0)</f>
        <v>Chángshā Shì</v>
      </c>
      <c r="O1372" t="str">
        <f t="shared" si="86"/>
        <v>Qingzhuhu Jiedao (Chángshā Shì)</v>
      </c>
      <c r="P1372" s="11" t="str">
        <f t="shared" si="87"/>
        <v>Qingzhuhu Jiedao (Chángshā Shì)</v>
      </c>
    </row>
    <row r="1373" spans="1:16" hidden="1" x14ac:dyDescent="0.25">
      <c r="A1373" t="s">
        <v>4210</v>
      </c>
      <c r="B1373" t="str">
        <f t="shared" si="84"/>
        <v>Qínqí Xiāng</v>
      </c>
      <c r="C1373" t="str">
        <f t="shared" si="85"/>
        <v>Qínqí Xiāng</v>
      </c>
      <c r="D1373" t="s">
        <v>4211</v>
      </c>
      <c r="E1373" t="s">
        <v>280</v>
      </c>
      <c r="F1373" t="str">
        <f>_xlfn.CONCAT(D1373,", ",H1373,", ",I1373,", ","湖南省")</f>
        <v>琴棋乡, 汨罗市, 岳阳市, 湖南省</v>
      </c>
      <c r="G1373">
        <v>6893</v>
      </c>
      <c r="H1373" t="s">
        <v>228</v>
      </c>
      <c r="I1373" t="s">
        <v>221</v>
      </c>
      <c r="J1373" t="e">
        <f>VLOOKUP(F1373,[1]!china_towns_second__2[[Column1]:[Y]],3,FALSE)</f>
        <v>#N/A</v>
      </c>
      <c r="K1373" t="e">
        <f>VLOOKUP(F1373,[1]!china_towns_second__2[[Column1]:[Y]],2,FALSE)</f>
        <v>#N/A</v>
      </c>
      <c r="L1373" t="s">
        <v>7267</v>
      </c>
      <c r="M1373" t="str">
        <f>VLOOKUP(H1373,CHOOSE({1,2},Table2[Native],Table2[Name]),2,0)</f>
        <v>Mìluó Shì</v>
      </c>
      <c r="N1373" t="str">
        <f>VLOOKUP(I1373,CHOOSE({1,2},Table2[Native],Table2[Name]),2,0)</f>
        <v>Yuèyáng Shì</v>
      </c>
      <c r="O1373" t="str">
        <f t="shared" si="86"/>
        <v>Qinqi Xiang (Yuèyáng Shì)</v>
      </c>
      <c r="P1373" s="11" t="str">
        <f t="shared" si="87"/>
        <v>Qinqi Xiang (Yuèyáng Shì)</v>
      </c>
    </row>
    <row r="1374" spans="1:16" hidden="1" x14ac:dyDescent="0.25">
      <c r="A1374" t="s">
        <v>2824</v>
      </c>
      <c r="B1374" t="str">
        <f t="shared" si="84"/>
        <v>Qínqiáo Zhèn</v>
      </c>
      <c r="C1374" t="str">
        <f t="shared" si="85"/>
        <v>Qínqiáo Zhèn</v>
      </c>
      <c r="D1374" t="s">
        <v>2825</v>
      </c>
      <c r="E1374" t="s">
        <v>306</v>
      </c>
      <c r="F1374" t="str">
        <f>_xlfn.CONCAT(D1374,", ",H1374,", ",I1374,", ","湖南省")</f>
        <v>秦桥镇, 武冈市, 邵阳市, 湖南省</v>
      </c>
      <c r="G1374">
        <v>20975</v>
      </c>
      <c r="H1374" t="s">
        <v>153</v>
      </c>
      <c r="I1374" t="s">
        <v>133</v>
      </c>
      <c r="J1374">
        <f>VLOOKUP(F1374,[1]!china_towns_second__2[[Column1]:[Y]],3,FALSE)</f>
        <v>26.7888993983407</v>
      </c>
      <c r="K1374">
        <f>VLOOKUP(F1374,[1]!china_towns_second__2[[Column1]:[Y]],2,FALSE)</f>
        <v>110.8938892</v>
      </c>
      <c r="L1374" t="s">
        <v>7268</v>
      </c>
      <c r="M1374" t="str">
        <f>VLOOKUP(H1374,CHOOSE({1,2},Table2[Native],Table2[Name]),2,0)</f>
        <v>Wŭgāng Shì</v>
      </c>
      <c r="N1374" t="str">
        <f>VLOOKUP(I1374,CHOOSE({1,2},Table2[Native],Table2[Name]),2,0)</f>
        <v>Shàoyáng Shì</v>
      </c>
      <c r="O1374" t="str">
        <f t="shared" si="86"/>
        <v>Qinqiao Zhen (Shàoyáng Shì)</v>
      </c>
      <c r="P1374" s="11" t="str">
        <f t="shared" si="87"/>
        <v>Qinqiao Zhen (Shàoyáng Shì)</v>
      </c>
    </row>
    <row r="1375" spans="1:16" hidden="1" x14ac:dyDescent="0.25">
      <c r="A1375" t="s">
        <v>3568</v>
      </c>
      <c r="B1375" t="str">
        <f t="shared" si="84"/>
        <v>Qiónghú Jiēdào</v>
      </c>
      <c r="C1375" t="str">
        <f t="shared" si="85"/>
        <v>Qiónghú Jiēdào</v>
      </c>
      <c r="D1375" t="s">
        <v>3569</v>
      </c>
      <c r="E1375" t="s">
        <v>287</v>
      </c>
      <c r="F1375" t="str">
        <f>_xlfn.CONCAT(D1375,", ",H1375,", ",I1375,", ","湖南省")</f>
        <v>琼湖街道, 沅江市, 益阳市, 湖南省</v>
      </c>
      <c r="G1375">
        <v>84374</v>
      </c>
      <c r="H1375" t="s">
        <v>196</v>
      </c>
      <c r="I1375" t="s">
        <v>188</v>
      </c>
      <c r="J1375">
        <f>VLOOKUP(F1375,[1]!china_towns_second__2[[Column1]:[Y]],3,FALSE)</f>
        <v>28.839333037615901</v>
      </c>
      <c r="K1375">
        <f>VLOOKUP(F1375,[1]!china_towns_second__2[[Column1]:[Y]],2,FALSE)</f>
        <v>112.3606005</v>
      </c>
      <c r="L1375" t="s">
        <v>7269</v>
      </c>
      <c r="M1375" t="str">
        <f>VLOOKUP(H1375,CHOOSE({1,2},Table2[Native],Table2[Name]),2,0)</f>
        <v>Yuánjiāng Shì</v>
      </c>
      <c r="N1375" t="str">
        <f>VLOOKUP(I1375,CHOOSE({1,2},Table2[Native],Table2[Name]),2,0)</f>
        <v>Yìyáng Shì</v>
      </c>
      <c r="O1375" t="str">
        <f t="shared" si="86"/>
        <v>Qionghu Jiedao (Yìyáng Shì)</v>
      </c>
      <c r="P1375" s="11" t="str">
        <f t="shared" si="87"/>
        <v>Qionghu Jiedao (Yìyáng Shì)</v>
      </c>
    </row>
    <row r="1376" spans="1:16" hidden="1" x14ac:dyDescent="0.25">
      <c r="A1376" t="s">
        <v>4212</v>
      </c>
      <c r="B1376" t="str">
        <f t="shared" si="84"/>
        <v>Qiúsuŏ Jiēdào</v>
      </c>
      <c r="C1376" t="str">
        <f t="shared" si="85"/>
        <v>Qiúsuŏ Jiēdào</v>
      </c>
      <c r="D1376" t="s">
        <v>4213</v>
      </c>
      <c r="E1376" t="s">
        <v>287</v>
      </c>
      <c r="F1376" t="str">
        <f>_xlfn.CONCAT(D1376,", ",H1376,", ",I1376,", ","湖南省")</f>
        <v>求索街道, 岳阳楼区, 岳阳市, 湖南省</v>
      </c>
      <c r="G1376">
        <v>9004</v>
      </c>
      <c r="H1376" t="s">
        <v>234</v>
      </c>
      <c r="I1376" t="s">
        <v>221</v>
      </c>
      <c r="J1376">
        <f>VLOOKUP(F1376,[1]!china_towns_second__2[[Column1]:[Y]],3,FALSE)</f>
        <v>29.342579827668199</v>
      </c>
      <c r="K1376">
        <f>VLOOKUP(F1376,[1]!china_towns_second__2[[Column1]:[Y]],2,FALSE)</f>
        <v>113.097588</v>
      </c>
      <c r="L1376" t="s">
        <v>7270</v>
      </c>
      <c r="M1376" t="str">
        <f>VLOOKUP(H1376,CHOOSE({1,2},Table2[Native],Table2[Name]),2,0)</f>
        <v>Yuèyánglóu Qū</v>
      </c>
      <c r="N1376" t="str">
        <f>VLOOKUP(I1376,CHOOSE({1,2},Table2[Native],Table2[Name]),2,0)</f>
        <v>Yuèyáng Shì</v>
      </c>
      <c r="O1376" t="str">
        <f t="shared" si="86"/>
        <v>Qiusuo Jiedao (Yuèyáng Shì)</v>
      </c>
      <c r="P1376" s="11" t="str">
        <f t="shared" si="87"/>
        <v>Qiusuo Jiedao (Yuèyáng Shì)</v>
      </c>
    </row>
    <row r="1377" spans="1:16" hidden="1" x14ac:dyDescent="0.25">
      <c r="A1377" t="s">
        <v>2499</v>
      </c>
      <c r="B1377" t="str">
        <f t="shared" si="84"/>
        <v>Qīxīngjiē Zhèn</v>
      </c>
      <c r="C1377" t="str">
        <f t="shared" si="85"/>
        <v>Qīxīngjiē Zhèn</v>
      </c>
      <c r="D1377" t="s">
        <v>2500</v>
      </c>
      <c r="E1377" t="s">
        <v>306</v>
      </c>
      <c r="F1377" t="str">
        <f>_xlfn.CONCAT(D1377,", ",H1377,", ",I1377,", ","湖南省")</f>
        <v>七星街镇, 涟源市, 娄底市, 湖南省</v>
      </c>
      <c r="G1377">
        <v>68681</v>
      </c>
      <c r="H1377" t="s">
        <v>125</v>
      </c>
      <c r="I1377" t="s">
        <v>121</v>
      </c>
      <c r="J1377">
        <f>VLOOKUP(F1377,[1]!china_towns_second__2[[Column1]:[Y]],3,FALSE)</f>
        <v>27.933373769528899</v>
      </c>
      <c r="K1377">
        <f>VLOOKUP(F1377,[1]!china_towns_second__2[[Column1]:[Y]],2,FALSE)</f>
        <v>111.8761253</v>
      </c>
      <c r="L1377" t="s">
        <v>7271</v>
      </c>
      <c r="M1377" t="str">
        <f>VLOOKUP(H1377,CHOOSE({1,2},Table2[Native],Table2[Name]),2,0)</f>
        <v>Liányuán Shì</v>
      </c>
      <c r="N1377" t="str">
        <f>VLOOKUP(I1377,CHOOSE({1,2},Table2[Native],Table2[Name]),2,0)</f>
        <v>Lóudĭ Shì</v>
      </c>
      <c r="O1377" t="str">
        <f t="shared" si="86"/>
        <v>Qixingjie Zhen (Lóudĭ Shì)</v>
      </c>
      <c r="P1377" s="11" t="str">
        <f t="shared" si="87"/>
        <v>Qixingjie Zhen (Lóudĭ Shì)</v>
      </c>
    </row>
    <row r="1378" spans="1:16" hidden="1" x14ac:dyDescent="0.25">
      <c r="A1378" t="s">
        <v>3056</v>
      </c>
      <c r="B1378" t="str">
        <f t="shared" si="84"/>
        <v>Qízĭ Zhèn</v>
      </c>
      <c r="C1378" t="str">
        <f t="shared" si="85"/>
        <v>Qízĭ Zhèn</v>
      </c>
      <c r="D1378" t="s">
        <v>3057</v>
      </c>
      <c r="E1378" t="s">
        <v>306</v>
      </c>
      <c r="F1378" t="str">
        <f>_xlfn.CONCAT(D1378,", ",H1378,", ",I1378,", ","湖南省")</f>
        <v>棋梓镇, 湘乡市, 湘潭市, 湖南省</v>
      </c>
      <c r="G1378">
        <v>46006</v>
      </c>
      <c r="H1378" t="s">
        <v>165</v>
      </c>
      <c r="I1378" t="s">
        <v>159</v>
      </c>
      <c r="J1378">
        <f>VLOOKUP(F1378,[1]!china_towns_second__2[[Column1]:[Y]],3,FALSE)</f>
        <v>27.749421754910198</v>
      </c>
      <c r="K1378">
        <f>VLOOKUP(F1378,[1]!china_towns_second__2[[Column1]:[Y]],2,FALSE)</f>
        <v>112.1914982</v>
      </c>
      <c r="L1378" t="s">
        <v>7272</v>
      </c>
      <c r="M1378" t="str">
        <f>VLOOKUP(H1378,CHOOSE({1,2},Table2[Native],Table2[Name]),2,0)</f>
        <v>Xiāngxiāng Shì</v>
      </c>
      <c r="N1378" t="str">
        <f>VLOOKUP(I1378,CHOOSE({1,2},Table2[Native],Table2[Name]),2,0)</f>
        <v>Xiāngtán Shì</v>
      </c>
      <c r="O1378" t="str">
        <f t="shared" si="86"/>
        <v>Qizi Zhen (Xiāngtán Shì)</v>
      </c>
      <c r="P1378" s="11" t="str">
        <f t="shared" si="87"/>
        <v>Qizi Zhen (Xiāngtán Shì)</v>
      </c>
    </row>
    <row r="1379" spans="1:16" hidden="1" x14ac:dyDescent="0.25">
      <c r="A1379" t="s">
        <v>1680</v>
      </c>
      <c r="B1379" t="str">
        <f t="shared" si="84"/>
        <v>Quánfēng Jiēdào</v>
      </c>
      <c r="C1379" t="str">
        <f t="shared" si="85"/>
        <v>Quánfēng Jiēdào</v>
      </c>
      <c r="D1379" t="s">
        <v>1681</v>
      </c>
      <c r="E1379" t="s">
        <v>287</v>
      </c>
      <c r="F1379" t="str">
        <f>_xlfn.CONCAT(D1379,", ",H1379,", ",I1379,", ","湖南省")</f>
        <v>泉峰街道, 常宁市, 衡阳市, 湖南省</v>
      </c>
      <c r="G1379">
        <v>56785</v>
      </c>
      <c r="H1379" t="s">
        <v>74</v>
      </c>
      <c r="I1379" t="s">
        <v>72</v>
      </c>
      <c r="J1379">
        <f>VLOOKUP(F1379,[1]!china_towns_second__2[[Column1]:[Y]],3,FALSE)</f>
        <v>26.392900056496401</v>
      </c>
      <c r="K1379">
        <f>VLOOKUP(F1379,[1]!china_towns_second__2[[Column1]:[Y]],2,FALSE)</f>
        <v>112.4001765</v>
      </c>
      <c r="L1379" t="s">
        <v>7273</v>
      </c>
      <c r="M1379" t="str">
        <f>VLOOKUP(H1379,CHOOSE({1,2},Table2[Native],Table2[Name]),2,0)</f>
        <v>Chángníng Shì</v>
      </c>
      <c r="N1379" t="str">
        <f>VLOOKUP(I1379,CHOOSE({1,2},Table2[Native],Table2[Name]),2,0)</f>
        <v>Héngyáng Shì</v>
      </c>
      <c r="O1379" t="str">
        <f t="shared" si="86"/>
        <v>Quanfeng Jiedao (Héngyáng Shì)</v>
      </c>
      <c r="P1379" s="11" t="str">
        <f t="shared" si="87"/>
        <v>Quanfeng Jiedao (Héngyáng Shì)</v>
      </c>
    </row>
    <row r="1380" spans="1:16" hidden="1" x14ac:dyDescent="0.25">
      <c r="A1380" t="s">
        <v>1682</v>
      </c>
      <c r="B1380" t="str">
        <f t="shared" si="84"/>
        <v>Quánhú Zhèn</v>
      </c>
      <c r="C1380" t="str">
        <f t="shared" si="85"/>
        <v>Quánhú Zhèn</v>
      </c>
      <c r="D1380" t="s">
        <v>1683</v>
      </c>
      <c r="E1380" t="s">
        <v>306</v>
      </c>
      <c r="F1380" t="str">
        <f>_xlfn.CONCAT(D1380,", ",H1380,", ",I1380,", ","湖南省")</f>
        <v>泉湖镇, 衡南县, 衡阳市, 湖南省</v>
      </c>
      <c r="G1380">
        <v>29879</v>
      </c>
      <c r="H1380" t="s">
        <v>78</v>
      </c>
      <c r="I1380" t="s">
        <v>72</v>
      </c>
      <c r="J1380">
        <f>VLOOKUP(F1380,[1]!china_towns_second__2[[Column1]:[Y]],3,FALSE)</f>
        <v>26.8314043591811</v>
      </c>
      <c r="K1380">
        <f>VLOOKUP(F1380,[1]!china_towns_second__2[[Column1]:[Y]],2,FALSE)</f>
        <v>112.27834249999999</v>
      </c>
      <c r="L1380" t="s">
        <v>7274</v>
      </c>
      <c r="M1380" t="str">
        <f>VLOOKUP(H1380,CHOOSE({1,2},Table2[Native],Table2[Name]),2,0)</f>
        <v>Héngnán Xiàn</v>
      </c>
      <c r="N1380" t="str">
        <f>VLOOKUP(I1380,CHOOSE({1,2},Table2[Native],Table2[Name]),2,0)</f>
        <v>Héngyáng Shì</v>
      </c>
      <c r="O1380" t="str">
        <f t="shared" si="86"/>
        <v>Quanhu Zhen (Héngyáng Shì)</v>
      </c>
      <c r="P1380" s="11" t="str">
        <f t="shared" si="87"/>
        <v>Quanhu Zhen (Héngyáng Shì)</v>
      </c>
    </row>
    <row r="1381" spans="1:16" hidden="1" x14ac:dyDescent="0.25">
      <c r="A1381" t="s">
        <v>3570</v>
      </c>
      <c r="B1381" t="str">
        <f t="shared" si="84"/>
        <v>Quánjiāohé Zhèn</v>
      </c>
      <c r="C1381" t="str">
        <f t="shared" si="85"/>
        <v>Quánjiāohé Zhèn</v>
      </c>
      <c r="D1381" t="s">
        <v>3571</v>
      </c>
      <c r="E1381" t="s">
        <v>306</v>
      </c>
      <c r="F1381" t="str">
        <f>_xlfn.CONCAT(D1381,", ",H1381,", ",I1381,", ","湖南省")</f>
        <v>泉交河镇, 赫山区, 益阳市, 湖南省</v>
      </c>
      <c r="G1381">
        <v>42811</v>
      </c>
      <c r="H1381" t="s">
        <v>191</v>
      </c>
      <c r="I1381" t="s">
        <v>188</v>
      </c>
      <c r="J1381">
        <f>VLOOKUP(F1381,[1]!china_towns_second__2[[Column1]:[Y]],3,FALSE)</f>
        <v>28.4705927769437</v>
      </c>
      <c r="K1381">
        <f>VLOOKUP(F1381,[1]!china_towns_second__2[[Column1]:[Y]],2,FALSE)</f>
        <v>112.54292270000001</v>
      </c>
      <c r="L1381" t="s">
        <v>7275</v>
      </c>
      <c r="M1381" t="str">
        <f>VLOOKUP(H1381,CHOOSE({1,2},Table2[Native],Table2[Name]),2,0)</f>
        <v>Hèshān Qū</v>
      </c>
      <c r="N1381" t="str">
        <f>VLOOKUP(I1381,CHOOSE({1,2},Table2[Native],Table2[Name]),2,0)</f>
        <v>Yìyáng Shì</v>
      </c>
      <c r="O1381" t="str">
        <f t="shared" si="86"/>
        <v>Quanjiaohe Zhen (Yìyáng Shì)</v>
      </c>
      <c r="P1381" s="11" t="str">
        <f t="shared" si="87"/>
        <v>Quanjiaohe Zhen (Yìyáng Shì)</v>
      </c>
    </row>
    <row r="1382" spans="1:16" hidden="1" x14ac:dyDescent="0.25">
      <c r="A1382" t="s">
        <v>1284</v>
      </c>
      <c r="B1382" t="str">
        <f t="shared" si="84"/>
        <v>Quánshuǐ Zhèn [Sānxīng Zhèn]</v>
      </c>
      <c r="C1382" t="str">
        <f t="shared" si="85"/>
        <v>Quánshuǐ Zhèn [Sānxīng Zhèn]</v>
      </c>
      <c r="D1382" t="s">
        <v>1285</v>
      </c>
      <c r="E1382" t="s">
        <v>306</v>
      </c>
      <c r="F1382" t="str">
        <f>_xlfn.CONCAT(D1382,", ",H1382,", ",I1382,", ","湖南省")</f>
        <v>泉水镇, 汝城县, 郴州市, 湖南省</v>
      </c>
      <c r="G1382">
        <v>23364</v>
      </c>
      <c r="H1382" t="s">
        <v>62</v>
      </c>
      <c r="I1382" t="s">
        <v>48</v>
      </c>
      <c r="J1382">
        <f>VLOOKUP(F1382,[1]!china_towns_second__2[[Column1]:[Y]],3,FALSE)</f>
        <v>25.482286889790899</v>
      </c>
      <c r="K1382">
        <f>VLOOKUP(F1382,[1]!china_towns_second__2[[Column1]:[Y]],2,FALSE)</f>
        <v>113.60474309999999</v>
      </c>
      <c r="L1382" t="s">
        <v>7276</v>
      </c>
      <c r="M1382" t="str">
        <f>VLOOKUP(H1382,CHOOSE({1,2},Table2[Native],Table2[Name]),2,0)</f>
        <v>Rŭchéng Xiàn</v>
      </c>
      <c r="N1382" t="str">
        <f>VLOOKUP(I1382,CHOOSE({1,2},Table2[Native],Table2[Name]),2,0)</f>
        <v>Chēnzhōu Shì</v>
      </c>
      <c r="O1382" t="str">
        <f t="shared" si="86"/>
        <v>Quanshui Zhen [Sanxing Zhen] (Chēnzhōu Shì)</v>
      </c>
      <c r="P1382" s="11" t="str">
        <f t="shared" si="87"/>
        <v>Quanshui Zhen [Sanxing Zhen] (Chēnzhōu Shì)</v>
      </c>
    </row>
    <row r="1383" spans="1:16" hidden="1" x14ac:dyDescent="0.25">
      <c r="A1383" t="s">
        <v>936</v>
      </c>
      <c r="B1383" t="str">
        <f t="shared" si="84"/>
        <v>Quántáng Jiēdào</v>
      </c>
      <c r="C1383" t="str">
        <f t="shared" si="85"/>
        <v>Quántáng Jiēdào</v>
      </c>
      <c r="D1383" t="s">
        <v>937</v>
      </c>
      <c r="E1383" t="s">
        <v>287</v>
      </c>
      <c r="F1383" t="str">
        <f>_xlfn.CONCAT(D1383,", ",H1383,", ",I1383,", ","湖南省")</f>
        <v>泉塘街道, 长沙县, 长沙市, 湖南省</v>
      </c>
      <c r="G1383">
        <v>68232</v>
      </c>
      <c r="H1383" t="s">
        <v>30</v>
      </c>
      <c r="I1383" t="s">
        <v>28</v>
      </c>
      <c r="J1383">
        <f>VLOOKUP(F1383,[1]!china_towns_second__2[[Column1]:[Y]],3,FALSE)</f>
        <v>28.2233881702914</v>
      </c>
      <c r="K1383">
        <f>VLOOKUP(F1383,[1]!china_towns_second__2[[Column1]:[Y]],2,FALSE)</f>
        <v>113.1067448</v>
      </c>
      <c r="L1383" t="s">
        <v>7277</v>
      </c>
      <c r="M1383" t="str">
        <f>VLOOKUP(H1383,CHOOSE({1,2},Table2[Native],Table2[Name]),2,0)</f>
        <v>Chángshā Xiàn</v>
      </c>
      <c r="N1383" t="str">
        <f>VLOOKUP(I1383,CHOOSE({1,2},Table2[Native],Table2[Name]),2,0)</f>
        <v>Chángshā Shì</v>
      </c>
      <c r="O1383" t="str">
        <f t="shared" si="86"/>
        <v>Quantang Jiedao (Chángshā Shì)</v>
      </c>
      <c r="P1383" s="11" t="str">
        <f t="shared" si="87"/>
        <v>Quantang Jiedao (Chángshā Shì)</v>
      </c>
    </row>
    <row r="1384" spans="1:16" hidden="1" x14ac:dyDescent="0.25">
      <c r="A1384" t="s">
        <v>3058</v>
      </c>
      <c r="B1384" t="str">
        <f t="shared" si="84"/>
        <v>Quántáng Zhèn</v>
      </c>
      <c r="C1384" t="str">
        <f t="shared" si="85"/>
        <v>Quántáng Zhèn</v>
      </c>
      <c r="D1384" t="s">
        <v>3059</v>
      </c>
      <c r="E1384" t="s">
        <v>306</v>
      </c>
      <c r="F1384" t="str">
        <f>_xlfn.CONCAT(D1384,", ",H1384,", ",I1384,", ","湖南省")</f>
        <v>泉塘镇, 湘乡市, 湘潭市, 湖南省</v>
      </c>
      <c r="G1384">
        <v>42971</v>
      </c>
      <c r="H1384" t="s">
        <v>165</v>
      </c>
      <c r="I1384" t="s">
        <v>159</v>
      </c>
      <c r="J1384">
        <f>VLOOKUP(F1384,[1]!china_towns_second__2[[Column1]:[Y]],3,FALSE)</f>
        <v>27.736559570740901</v>
      </c>
      <c r="K1384">
        <f>VLOOKUP(F1384,[1]!china_towns_second__2[[Column1]:[Y]],2,FALSE)</f>
        <v>112.4360906</v>
      </c>
      <c r="L1384" t="s">
        <v>7278</v>
      </c>
      <c r="M1384" t="str">
        <f>VLOOKUP(H1384,CHOOSE({1,2},Table2[Native],Table2[Name]),2,0)</f>
        <v>Xiāngxiāng Shì</v>
      </c>
      <c r="N1384" t="str">
        <f>VLOOKUP(I1384,CHOOSE({1,2},Table2[Native],Table2[Name]),2,0)</f>
        <v>Xiāngtán Shì</v>
      </c>
      <c r="O1384" t="str">
        <f t="shared" si="86"/>
        <v>Quantang Zhen (Xiāngtán Shì)</v>
      </c>
      <c r="P1384" s="11" t="str">
        <f t="shared" si="87"/>
        <v>Quantang Zhen (Xiāngtán Shì)</v>
      </c>
    </row>
    <row r="1385" spans="1:16" hidden="1" x14ac:dyDescent="0.25">
      <c r="A1385" t="s">
        <v>1684</v>
      </c>
      <c r="B1385" t="str">
        <f t="shared" si="84"/>
        <v>Quánxī Zhèn</v>
      </c>
      <c r="C1385" t="str">
        <f t="shared" si="85"/>
        <v>Quánxī Zhèn</v>
      </c>
      <c r="D1385" t="s">
        <v>1685</v>
      </c>
      <c r="E1385" t="s">
        <v>306</v>
      </c>
      <c r="F1385" t="str">
        <f>_xlfn.CONCAT(D1385,", ",H1385,", ",I1385,", ","湖南省")</f>
        <v>泉溪镇, 衡南县, 衡阳市, 湖南省</v>
      </c>
      <c r="G1385">
        <v>22633</v>
      </c>
      <c r="H1385" t="s">
        <v>78</v>
      </c>
      <c r="I1385" t="s">
        <v>72</v>
      </c>
      <c r="J1385">
        <f>VLOOKUP(F1385,[1]!china_towns_second__2[[Column1]:[Y]],3,FALSE)</f>
        <v>26.864455273402601</v>
      </c>
      <c r="K1385">
        <f>VLOOKUP(F1385,[1]!china_towns_second__2[[Column1]:[Y]],2,FALSE)</f>
        <v>112.7393545</v>
      </c>
      <c r="L1385" t="s">
        <v>7279</v>
      </c>
      <c r="M1385" t="str">
        <f>VLOOKUP(H1385,CHOOSE({1,2},Table2[Native],Table2[Name]),2,0)</f>
        <v>Héngnán Xiàn</v>
      </c>
      <c r="N1385" t="str">
        <f>VLOOKUP(I1385,CHOOSE({1,2},Table2[Native],Table2[Name]),2,0)</f>
        <v>Héngyáng Shì</v>
      </c>
      <c r="O1385" t="str">
        <f t="shared" si="86"/>
        <v>Quanxi Zhen (Héngyáng Shì)</v>
      </c>
      <c r="P1385" s="11" t="str">
        <f t="shared" si="87"/>
        <v>Quanxi Zhen (Héngyáng Shì)</v>
      </c>
    </row>
    <row r="1386" spans="1:16" hidden="1" x14ac:dyDescent="0.25">
      <c r="A1386" t="s">
        <v>2826</v>
      </c>
      <c r="B1386" t="str">
        <f t="shared" si="84"/>
        <v>Quètáng Zhèn</v>
      </c>
      <c r="C1386" t="str">
        <f t="shared" si="85"/>
        <v>Quètáng Zhèn</v>
      </c>
      <c r="D1386" t="s">
        <v>2827</v>
      </c>
      <c r="E1386" t="s">
        <v>306</v>
      </c>
      <c r="F1386" t="str">
        <f>_xlfn.CONCAT(D1386,", ",H1386,", ",I1386,", ","湖南省")</f>
        <v>雀塘镇, 新邵县, 邵阳市, 湖南省</v>
      </c>
      <c r="G1386">
        <v>52682</v>
      </c>
      <c r="H1386" t="s">
        <v>157</v>
      </c>
      <c r="I1386" t="s">
        <v>133</v>
      </c>
      <c r="J1386">
        <f>VLOOKUP(F1386,[1]!china_towns_second__2[[Column1]:[Y]],3,FALSE)</f>
        <v>27.331183875842001</v>
      </c>
      <c r="K1386">
        <f>VLOOKUP(F1386,[1]!china_towns_second__2[[Column1]:[Y]],2,FALSE)</f>
        <v>111.54599039999999</v>
      </c>
      <c r="L1386" t="s">
        <v>7280</v>
      </c>
      <c r="M1386" t="str">
        <f>VLOOKUP(H1386,CHOOSE({1,2},Table2[Native],Table2[Name]),2,0)</f>
        <v>Xīnshào Xiàn</v>
      </c>
      <c r="N1386" t="str">
        <f>VLOOKUP(I1386,CHOOSE({1,2},Table2[Native],Table2[Name]),2,0)</f>
        <v>Shàoyáng Shì</v>
      </c>
      <c r="O1386" t="str">
        <f t="shared" si="86"/>
        <v>Quetang Zhen (Shàoyáng Shì)</v>
      </c>
      <c r="P1386" s="11" t="str">
        <f t="shared" si="87"/>
        <v>Quetang Zhen (Shàoyáng Shì)</v>
      </c>
    </row>
    <row r="1387" spans="1:16" hidden="1" x14ac:dyDescent="0.25">
      <c r="A1387" t="s">
        <v>3572</v>
      </c>
      <c r="B1387" t="str">
        <f t="shared" si="84"/>
        <v>Qújiāng Zhèn</v>
      </c>
      <c r="C1387" t="str">
        <f t="shared" si="85"/>
        <v>Qújiāng Zhèn</v>
      </c>
      <c r="D1387" t="s">
        <v>3573</v>
      </c>
      <c r="E1387" t="s">
        <v>306</v>
      </c>
      <c r="F1387" t="str">
        <f>_xlfn.CONCAT(D1387,", ",H1387,", ",I1387,", ","湖南省")</f>
        <v>渠江镇, 安化县, 益阳市, 湖南省</v>
      </c>
      <c r="G1387">
        <v>12780</v>
      </c>
      <c r="H1387" t="s">
        <v>190</v>
      </c>
      <c r="I1387" t="s">
        <v>188</v>
      </c>
      <c r="J1387">
        <f>VLOOKUP(F1387,[1]!china_towns_second__2[[Column1]:[Y]],3,FALSE)</f>
        <v>28.062481480593799</v>
      </c>
      <c r="K1387">
        <f>VLOOKUP(F1387,[1]!china_towns_second__2[[Column1]:[Y]],2,FALSE)</f>
        <v>110.9259107</v>
      </c>
      <c r="L1387" t="s">
        <v>7281</v>
      </c>
      <c r="M1387" t="str">
        <f>VLOOKUP(H1387,CHOOSE({1,2},Table2[Native],Table2[Name]),2,0)</f>
        <v>Ānhuà Xiàn</v>
      </c>
      <c r="N1387" t="str">
        <f>VLOOKUP(I1387,CHOOSE({1,2},Table2[Native],Table2[Name]),2,0)</f>
        <v>Yìyáng Shì</v>
      </c>
      <c r="O1387" t="str">
        <f t="shared" si="86"/>
        <v>Qujiang Zhen (Yìyáng Shì)</v>
      </c>
      <c r="P1387" s="11" t="str">
        <f t="shared" si="87"/>
        <v>Qujiang Zhen (Yìyáng Shì)</v>
      </c>
    </row>
    <row r="1388" spans="1:16" hidden="1" x14ac:dyDescent="0.25">
      <c r="A1388" t="s">
        <v>1686</v>
      </c>
      <c r="B1388" t="str">
        <f t="shared" si="84"/>
        <v>Qŭlán Zhèn</v>
      </c>
      <c r="C1388" t="str">
        <f t="shared" si="85"/>
        <v>Qŭlán Zhèn</v>
      </c>
      <c r="D1388" t="s">
        <v>1687</v>
      </c>
      <c r="E1388" t="s">
        <v>306</v>
      </c>
      <c r="F1388" t="str">
        <f>_xlfn.CONCAT(D1388,", ",H1388,", ",I1388,", ","湖南省")</f>
        <v>曲兰镇, 衡阳县, 衡阳市, 湖南省</v>
      </c>
      <c r="G1388">
        <v>45609</v>
      </c>
      <c r="H1388" t="s">
        <v>82</v>
      </c>
      <c r="I1388" t="s">
        <v>72</v>
      </c>
      <c r="J1388">
        <f>VLOOKUP(F1388,[1]!china_towns_second__2[[Column1]:[Y]],3,FALSE)</f>
        <v>27.236396176518198</v>
      </c>
      <c r="K1388">
        <f>VLOOKUP(F1388,[1]!china_towns_second__2[[Column1]:[Y]],2,FALSE)</f>
        <v>112.1802959</v>
      </c>
      <c r="L1388" t="s">
        <v>7282</v>
      </c>
      <c r="M1388" t="str">
        <f>VLOOKUP(H1388,CHOOSE({1,2},Table2[Native],Table2[Name]),2,0)</f>
        <v>Héngyáng Xiàn</v>
      </c>
      <c r="N1388" t="str">
        <f>VLOOKUP(I1388,CHOOSE({1,2},Table2[Native],Table2[Name]),2,0)</f>
        <v>Héngyáng Shì</v>
      </c>
      <c r="O1388" t="str">
        <f t="shared" si="86"/>
        <v>Qulan Zhen (Héngyáng Shì)</v>
      </c>
      <c r="P1388" s="11" t="str">
        <f t="shared" si="87"/>
        <v>Qulan Zhen (Héngyáng Shì)</v>
      </c>
    </row>
    <row r="1389" spans="1:16" hidden="1" x14ac:dyDescent="0.25">
      <c r="A1389" t="s">
        <v>2187</v>
      </c>
      <c r="B1389" t="str">
        <f t="shared" si="84"/>
        <v>Qúnfēng Xiāng</v>
      </c>
      <c r="C1389" t="str">
        <f t="shared" si="85"/>
        <v>Qúnfēng Xiāng</v>
      </c>
      <c r="D1389" t="s">
        <v>2188</v>
      </c>
      <c r="E1389" t="s">
        <v>280</v>
      </c>
      <c r="F1389" t="str">
        <f>_xlfn.CONCAT(D1389,", ",H1389,", ",I1389,", ","湖南省")</f>
        <v>群峰乡, 洪江市, 怀化市, 湖南省</v>
      </c>
      <c r="G1389">
        <v>8221</v>
      </c>
      <c r="H1389" t="s">
        <v>100</v>
      </c>
      <c r="I1389" t="s">
        <v>95</v>
      </c>
      <c r="J1389" t="e">
        <f>VLOOKUP(F1389,[1]!china_towns_second__2[[Column1]:[Y]],3,FALSE)</f>
        <v>#N/A</v>
      </c>
      <c r="K1389" t="e">
        <f>VLOOKUP(F1389,[1]!china_towns_second__2[[Column1]:[Y]],2,FALSE)</f>
        <v>#N/A</v>
      </c>
      <c r="L1389" t="s">
        <v>7283</v>
      </c>
      <c r="M1389" t="str">
        <f>VLOOKUP(H1389,CHOOSE({1,2},Table2[Native],Table2[Name]),2,0)</f>
        <v>Hóngjiāng Shì</v>
      </c>
      <c r="N1389" t="str">
        <f>VLOOKUP(I1389,CHOOSE({1,2},Table2[Native],Table2[Name]),2,0)</f>
        <v>Huáihuà Shì</v>
      </c>
      <c r="O1389" t="str">
        <f t="shared" si="86"/>
        <v>Qunfeng Xiang (Huáihuà Shì)</v>
      </c>
      <c r="P1389" s="11" t="str">
        <f t="shared" si="87"/>
        <v>Qunfeng Xiang (Huáihuà Shì)</v>
      </c>
    </row>
    <row r="1390" spans="1:16" hidden="1" x14ac:dyDescent="0.25">
      <c r="A1390" t="s">
        <v>4681</v>
      </c>
      <c r="B1390" t="str">
        <f t="shared" si="84"/>
        <v>Qúnfēng Zhèn</v>
      </c>
      <c r="C1390" t="str">
        <f t="shared" si="85"/>
        <v>Qúnfēng Zhèn</v>
      </c>
      <c r="D1390" t="s">
        <v>4682</v>
      </c>
      <c r="E1390" t="s">
        <v>306</v>
      </c>
      <c r="F1390" t="str">
        <f>_xlfn.CONCAT(D1390,", ",H1390,", ",I1390,", ","湖南省")</f>
        <v>群丰镇, 天元区, 株洲市, 湖南省</v>
      </c>
      <c r="G1390">
        <v>20471</v>
      </c>
      <c r="H1390" t="s">
        <v>262</v>
      </c>
      <c r="I1390" t="s">
        <v>250</v>
      </c>
      <c r="J1390">
        <f>VLOOKUP(F1390,[1]!china_towns_second__2[[Column1]:[Y]],3,FALSE)</f>
        <v>27.751557789087201</v>
      </c>
      <c r="K1390">
        <f>VLOOKUP(F1390,[1]!china_towns_second__2[[Column1]:[Y]],2,FALSE)</f>
        <v>113.0798058</v>
      </c>
      <c r="L1390" t="s">
        <v>7284</v>
      </c>
      <c r="M1390" t="str">
        <f>VLOOKUP(H1390,CHOOSE({1,2},Table2[Native],Table2[Name]),2,0)</f>
        <v>Tiānyuán Qū</v>
      </c>
      <c r="N1390" t="str">
        <f>VLOOKUP(I1390,CHOOSE({1,2},Table2[Native],Table2[Name]),2,0)</f>
        <v>Zhūzhōu Shì</v>
      </c>
      <c r="O1390" t="str">
        <f t="shared" si="86"/>
        <v>Qunfeng Zhen (Zhūzhōu Shì)</v>
      </c>
      <c r="P1390" s="11" t="str">
        <f t="shared" si="87"/>
        <v>Qunfeng Zhen (Zhūzhōu Shì)</v>
      </c>
    </row>
    <row r="1391" spans="1:16" hidden="1" x14ac:dyDescent="0.25">
      <c r="A1391" t="s">
        <v>1688</v>
      </c>
      <c r="B1391" t="str">
        <f t="shared" si="84"/>
        <v>Qūtán Jiēdào [Yítán Xiāng]</v>
      </c>
      <c r="C1391" t="str">
        <f t="shared" si="85"/>
        <v>Qūtán Jiēdào [Yítán Xiāng]</v>
      </c>
      <c r="D1391" t="s">
        <v>1689</v>
      </c>
      <c r="E1391" t="s">
        <v>287</v>
      </c>
      <c r="F1391" t="str">
        <f>_xlfn.CONCAT(D1391,", ",H1391,", ",I1391,", ","湖南省")</f>
        <v>曲潭街道, 常宁市, 衡阳市, 湖南省</v>
      </c>
      <c r="G1391">
        <v>39297</v>
      </c>
      <c r="H1391" t="s">
        <v>74</v>
      </c>
      <c r="I1391" t="s">
        <v>72</v>
      </c>
      <c r="J1391" t="e">
        <f>VLOOKUP(F1391,[1]!china_towns_second__2[[Column1]:[Y]],3,FALSE)</f>
        <v>#N/A</v>
      </c>
      <c r="K1391" t="e">
        <f>VLOOKUP(F1391,[1]!china_towns_second__2[[Column1]:[Y]],2,FALSE)</f>
        <v>#N/A</v>
      </c>
      <c r="L1391" t="s">
        <v>7285</v>
      </c>
      <c r="M1391" t="str">
        <f>VLOOKUP(H1391,CHOOSE({1,2},Table2[Native],Table2[Name]),2,0)</f>
        <v>Chángníng Shì</v>
      </c>
      <c r="N1391" t="str">
        <f>VLOOKUP(I1391,CHOOSE({1,2},Table2[Native],Table2[Name]),2,0)</f>
        <v>Héngyáng Shì</v>
      </c>
      <c r="O1391" t="str">
        <f t="shared" si="86"/>
        <v>Qutan Jiedao [Yitan Xiang] (Héngyáng Shì)</v>
      </c>
      <c r="P1391" s="11" t="str">
        <f t="shared" si="87"/>
        <v>Qutan Jiedao [Yitan Xiang] (Héngyáng Shì)</v>
      </c>
    </row>
    <row r="1392" spans="1:16" hidden="1" x14ac:dyDescent="0.25">
      <c r="A1392" t="s">
        <v>2189</v>
      </c>
      <c r="B1392" t="str">
        <f t="shared" si="84"/>
        <v>Qúyáng Zhèn</v>
      </c>
      <c r="C1392" t="str">
        <f t="shared" si="85"/>
        <v>Qúyáng Zhèn</v>
      </c>
      <c r="D1392" t="s">
        <v>2190</v>
      </c>
      <c r="E1392" t="s">
        <v>306</v>
      </c>
      <c r="F1392" t="str">
        <f>_xlfn.CONCAT(D1392,", ",H1392,", ",I1392,", ","湖南省")</f>
        <v>渠阳镇, 靖州苗族侗族自治县, 怀化市, 湖南省</v>
      </c>
      <c r="G1392">
        <v>92777</v>
      </c>
      <c r="H1392" t="s">
        <v>105</v>
      </c>
      <c r="I1392" t="s">
        <v>95</v>
      </c>
      <c r="J1392">
        <f>VLOOKUP(F1392,[1]!china_towns_second__2[[Column1]:[Y]],3,FALSE)</f>
        <v>26.551712680595202</v>
      </c>
      <c r="K1392">
        <f>VLOOKUP(F1392,[1]!china_towns_second__2[[Column1]:[Y]],2,FALSE)</f>
        <v>109.6944884</v>
      </c>
      <c r="L1392" t="s">
        <v>7286</v>
      </c>
      <c r="M1392" t="str">
        <f>VLOOKUP(H1392,CHOOSE({1,2},Table2[Native],Table2[Name]),2,0)</f>
        <v>Jìngzhōu Miáozú Dòngzú Zìzhìxiàn</v>
      </c>
      <c r="N1392" t="str">
        <f>VLOOKUP(I1392,CHOOSE({1,2},Table2[Native],Table2[Name]),2,0)</f>
        <v>Huáihuà Shì</v>
      </c>
      <c r="O1392" t="str">
        <f t="shared" si="86"/>
        <v>Quyang Zhen (Huáihuà Shì)</v>
      </c>
      <c r="P1392" s="11" t="str">
        <f t="shared" si="87"/>
        <v>Quyang Zhen (Huáihuà Shì)</v>
      </c>
    </row>
    <row r="1393" spans="1:16" hidden="1" x14ac:dyDescent="0.25">
      <c r="A1393" t="s">
        <v>4214</v>
      </c>
      <c r="B1393" t="str">
        <f t="shared" si="84"/>
        <v>Qūzicí Zhèn</v>
      </c>
      <c r="C1393" t="str">
        <f t="shared" si="85"/>
        <v>Qūzicí Zhèn</v>
      </c>
      <c r="D1393" t="s">
        <v>4215</v>
      </c>
      <c r="E1393" t="s">
        <v>306</v>
      </c>
      <c r="F1393" t="str">
        <f>_xlfn.CONCAT(D1393,", ",H1393,", ",I1393,", ","湖南省")</f>
        <v>屈子祠镇, 汨罗市, 岳阳市, 湖南省</v>
      </c>
      <c r="G1393">
        <v>16909</v>
      </c>
      <c r="H1393" t="s">
        <v>228</v>
      </c>
      <c r="I1393" t="s">
        <v>221</v>
      </c>
      <c r="J1393">
        <f>VLOOKUP(F1393,[1]!china_towns_second__2[[Column1]:[Y]],3,FALSE)</f>
        <v>28.8801263304698</v>
      </c>
      <c r="K1393">
        <f>VLOOKUP(F1393,[1]!china_towns_second__2[[Column1]:[Y]],2,FALSE)</f>
        <v>113.0341186</v>
      </c>
      <c r="L1393" t="s">
        <v>7287</v>
      </c>
      <c r="M1393" t="str">
        <f>VLOOKUP(H1393,CHOOSE({1,2},Table2[Native],Table2[Name]),2,0)</f>
        <v>Mìluó Shì</v>
      </c>
      <c r="N1393" t="str">
        <f>VLOOKUP(I1393,CHOOSE({1,2},Table2[Native],Table2[Name]),2,0)</f>
        <v>Yuèyáng Shì</v>
      </c>
      <c r="O1393" t="str">
        <f t="shared" si="86"/>
        <v>Quzici Zhen (Yuèyáng Shì)</v>
      </c>
      <c r="P1393" s="11" t="str">
        <f t="shared" si="87"/>
        <v>Quzici Zhen (Yuèyáng Shì)</v>
      </c>
    </row>
    <row r="1394" spans="1:16" hidden="1" x14ac:dyDescent="0.25">
      <c r="A1394" t="s">
        <v>4216</v>
      </c>
      <c r="B1394" t="str">
        <f t="shared" si="84"/>
        <v>Ráocūn Xiāng</v>
      </c>
      <c r="C1394" t="str">
        <f t="shared" si="85"/>
        <v>Ráocūn Xiāng</v>
      </c>
      <c r="D1394" t="s">
        <v>4217</v>
      </c>
      <c r="E1394" t="s">
        <v>280</v>
      </c>
      <c r="F1394" t="str">
        <f>_xlfn.CONCAT(D1394,", ",H1394,", ",I1394,", ","湖南省")</f>
        <v>饶村乡, 岳阳县, 岳阳市, 湖南省</v>
      </c>
      <c r="G1394">
        <v>13264</v>
      </c>
      <c r="H1394" t="s">
        <v>236</v>
      </c>
      <c r="I1394" t="s">
        <v>221</v>
      </c>
      <c r="J1394" t="e">
        <f>VLOOKUP(F1394,[1]!china_towns_second__2[[Column1]:[Y]],3,FALSE)</f>
        <v>#N/A</v>
      </c>
      <c r="K1394" t="e">
        <f>VLOOKUP(F1394,[1]!china_towns_second__2[[Column1]:[Y]],2,FALSE)</f>
        <v>#N/A</v>
      </c>
      <c r="L1394" t="s">
        <v>7288</v>
      </c>
      <c r="M1394" t="str">
        <f>VLOOKUP(H1394,CHOOSE({1,2},Table2[Native],Table2[Name]),2,0)</f>
        <v>Yuèyáng Xiàn</v>
      </c>
      <c r="N1394" t="str">
        <f>VLOOKUP(I1394,CHOOSE({1,2},Table2[Native],Table2[Name]),2,0)</f>
        <v>Yuèyáng Shì</v>
      </c>
      <c r="O1394" t="str">
        <f t="shared" si="86"/>
        <v>Raocun Xiang (Yuèyáng Shì)</v>
      </c>
      <c r="P1394" s="11" t="str">
        <f t="shared" si="87"/>
        <v>Raocun Xiang (Yuèyáng Shì)</v>
      </c>
    </row>
    <row r="1395" spans="1:16" hidden="1" x14ac:dyDescent="0.25">
      <c r="A1395" t="s">
        <v>4462</v>
      </c>
      <c r="B1395" t="str">
        <f t="shared" si="84"/>
        <v>Réncháoxī Zhèn</v>
      </c>
      <c r="C1395" t="str">
        <f t="shared" si="85"/>
        <v>Réncháoxī Zhèn</v>
      </c>
      <c r="D1395" t="s">
        <v>4463</v>
      </c>
      <c r="E1395" t="s">
        <v>306</v>
      </c>
      <c r="F1395" t="str">
        <f>_xlfn.CONCAT(D1395,", ",H1395,", ",I1395,", ","湖南省")</f>
        <v>人潮溪镇, 桑植县, 张家界市, 湖南省</v>
      </c>
      <c r="G1395">
        <v>5284</v>
      </c>
      <c r="H1395" t="s">
        <v>244</v>
      </c>
      <c r="I1395" t="s">
        <v>240</v>
      </c>
      <c r="J1395">
        <f>VLOOKUP(F1395,[1]!china_towns_second__2[[Column1]:[Y]],3,FALSE)</f>
        <v>29.597582172592201</v>
      </c>
      <c r="K1395">
        <f>VLOOKUP(F1395,[1]!china_towns_second__2[[Column1]:[Y]],2,FALSE)</f>
        <v>110.5746434</v>
      </c>
      <c r="L1395" t="s">
        <v>7289</v>
      </c>
      <c r="M1395" t="str">
        <f>VLOOKUP(H1395,CHOOSE({1,2},Table2[Native],Table2[Name]),2,0)</f>
        <v>Sāngzhí Xiàn</v>
      </c>
      <c r="N1395" t="str">
        <f>VLOOKUP(I1395,CHOOSE({1,2},Table2[Native],Table2[Name]),2,0)</f>
        <v>Zhāngjiājiè Shì</v>
      </c>
      <c r="O1395" t="str">
        <f t="shared" si="86"/>
        <v>Renchaoxi Zhen (Zhāngjiājiè Shì)</v>
      </c>
      <c r="P1395" s="11" t="str">
        <f t="shared" si="87"/>
        <v>Renchaoxi Zhen (Zhāngjiājiè Shì)</v>
      </c>
    </row>
    <row r="1396" spans="1:16" hidden="1" x14ac:dyDescent="0.25">
      <c r="A1396" t="s">
        <v>3883</v>
      </c>
      <c r="B1396" t="str">
        <f t="shared" si="84"/>
        <v>Rénhé Zhèn</v>
      </c>
      <c r="C1396" t="str">
        <f t="shared" si="85"/>
        <v>Rénhé Zhèn</v>
      </c>
      <c r="D1396" t="s">
        <v>3884</v>
      </c>
      <c r="E1396" t="s">
        <v>306</v>
      </c>
      <c r="F1396" t="str">
        <f>_xlfn.CONCAT(D1396,", ",H1396,", ",I1396,", ","湖南省")</f>
        <v>仁和镇, 宁远县, 永州市, 湖南省</v>
      </c>
      <c r="G1396">
        <v>28869</v>
      </c>
      <c r="H1396" t="s">
        <v>214</v>
      </c>
      <c r="I1396" t="s">
        <v>200</v>
      </c>
      <c r="J1396">
        <f>VLOOKUP(F1396,[1]!china_towns_second__2[[Column1]:[Y]],3,FALSE)</f>
        <v>25.702427533833699</v>
      </c>
      <c r="K1396">
        <f>VLOOKUP(F1396,[1]!china_towns_second__2[[Column1]:[Y]],2,FALSE)</f>
        <v>111.9792631</v>
      </c>
      <c r="L1396" t="s">
        <v>7290</v>
      </c>
      <c r="M1396" t="str">
        <f>VLOOKUP(H1396,CHOOSE({1,2},Table2[Native],Table2[Name]),2,0)</f>
        <v>Níngyuăn Xiàn</v>
      </c>
      <c r="N1396" t="str">
        <f>VLOOKUP(I1396,CHOOSE({1,2},Table2[Native],Table2[Name]),2,0)</f>
        <v>Yŏngzhōu Shì</v>
      </c>
      <c r="O1396" t="str">
        <f t="shared" si="86"/>
        <v>Renhe Zhen (Yŏngzhōu Shì)</v>
      </c>
      <c r="P1396" s="11" t="str">
        <f t="shared" si="87"/>
        <v>Renhe Zhen (Yŏngzhōu Shì)</v>
      </c>
    </row>
    <row r="1397" spans="1:16" hidden="1" x14ac:dyDescent="0.25">
      <c r="A1397" t="s">
        <v>1690</v>
      </c>
      <c r="B1397" t="str">
        <f t="shared" si="84"/>
        <v>Rénmín Jiēdào</v>
      </c>
      <c r="C1397" t="str">
        <f t="shared" si="85"/>
        <v>Rénmín Jiēdào</v>
      </c>
      <c r="D1397" t="s">
        <v>1691</v>
      </c>
      <c r="E1397" t="s">
        <v>287</v>
      </c>
      <c r="F1397" t="str">
        <f>_xlfn.CONCAT(D1397,", ",H1397,", ",I1397,", ","湖南省")</f>
        <v>人民街道, 石鼓区, 衡阳市, 湖南省</v>
      </c>
      <c r="G1397">
        <v>27326</v>
      </c>
      <c r="H1397" t="s">
        <v>89</v>
      </c>
      <c r="I1397" t="s">
        <v>72</v>
      </c>
      <c r="J1397" t="e">
        <f>VLOOKUP(F1397,[1]!china_towns_second__2[[Column1]:[Y]],3,FALSE)</f>
        <v>#N/A</v>
      </c>
      <c r="K1397" t="e">
        <f>VLOOKUP(F1397,[1]!china_towns_second__2[[Column1]:[Y]],2,FALSE)</f>
        <v>#N/A</v>
      </c>
      <c r="L1397" t="s">
        <v>7291</v>
      </c>
      <c r="M1397" t="str">
        <f>VLOOKUP(H1397,CHOOSE({1,2},Table2[Native],Table2[Name]),2,0)</f>
        <v>Shígŭ Qū</v>
      </c>
      <c r="N1397" t="str">
        <f>VLOOKUP(I1397,CHOOSE({1,2},Table2[Native],Table2[Name]),2,0)</f>
        <v>Héngyáng Shì</v>
      </c>
      <c r="O1397" t="str">
        <f t="shared" si="86"/>
        <v>Renmin Jiedao (Héngyáng Shì)</v>
      </c>
      <c r="P1397" s="11" t="str">
        <f t="shared" si="87"/>
        <v>Renmin Jiedao (Héngyáng Shì)</v>
      </c>
    </row>
    <row r="1398" spans="1:16" hidden="1" x14ac:dyDescent="0.25">
      <c r="A1398" t="s">
        <v>1286</v>
      </c>
      <c r="B1398" t="str">
        <f t="shared" si="84"/>
        <v>Rénmínlù Jiēdào</v>
      </c>
      <c r="C1398" t="str">
        <f t="shared" si="85"/>
        <v>Rénmínlù Jiēdào</v>
      </c>
      <c r="D1398" t="s">
        <v>1287</v>
      </c>
      <c r="E1398" t="s">
        <v>287</v>
      </c>
      <c r="F1398" t="str">
        <f>_xlfn.CONCAT(D1398,", ",H1398,", ",I1398,", ","湖南省")</f>
        <v>人民路街道, 北湖区, 郴州市, 湖南省</v>
      </c>
      <c r="G1398">
        <v>49264</v>
      </c>
      <c r="H1398" t="s">
        <v>52</v>
      </c>
      <c r="I1398" t="s">
        <v>48</v>
      </c>
      <c r="J1398">
        <f>VLOOKUP(F1398,[1]!china_towns_second__2[[Column1]:[Y]],3,FALSE)</f>
        <v>25.797568210560701</v>
      </c>
      <c r="K1398">
        <f>VLOOKUP(F1398,[1]!china_towns_second__2[[Column1]:[Y]],2,FALSE)</f>
        <v>113.02159760000001</v>
      </c>
      <c r="L1398" t="s">
        <v>7292</v>
      </c>
      <c r="M1398" t="str">
        <f>VLOOKUP(H1398,CHOOSE({1,2},Table2[Native],Table2[Name]),2,0)</f>
        <v>Bĕihú Qū</v>
      </c>
      <c r="N1398" t="str">
        <f>VLOOKUP(I1398,CHOOSE({1,2},Table2[Native],Table2[Name]),2,0)</f>
        <v>Chēnzhōu Shì</v>
      </c>
      <c r="O1398" t="str">
        <f t="shared" si="86"/>
        <v>Renminlu Jiedao (Chēnzhōu Shì)</v>
      </c>
      <c r="P1398" s="11" t="str">
        <f t="shared" si="87"/>
        <v>Renminlu Jiedao (Chēnzhōu Shì)</v>
      </c>
    </row>
    <row r="1399" spans="1:16" hidden="1" x14ac:dyDescent="0.25">
      <c r="A1399" t="s">
        <v>3885</v>
      </c>
      <c r="B1399" t="str">
        <f t="shared" si="84"/>
        <v>Rénwān Jiēdào</v>
      </c>
      <c r="C1399" t="str">
        <f t="shared" si="85"/>
        <v>Rénwān Jiēdào</v>
      </c>
      <c r="D1399" t="s">
        <v>3886</v>
      </c>
      <c r="E1399" t="s">
        <v>287</v>
      </c>
      <c r="F1399" t="str">
        <f>_xlfn.CONCAT(D1399,", ",H1399,", ",I1399,", ","湖南省")</f>
        <v>仁湾街道, 冷水滩区, 永州市, 湖南省</v>
      </c>
      <c r="G1399">
        <v>20687</v>
      </c>
      <c r="H1399" t="s">
        <v>210</v>
      </c>
      <c r="I1399" t="s">
        <v>200</v>
      </c>
      <c r="J1399" t="e">
        <f>VLOOKUP(F1399,[1]!china_towns_second__2[[Column1]:[Y]],3,FALSE)</f>
        <v>#N/A</v>
      </c>
      <c r="K1399" t="e">
        <f>VLOOKUP(F1399,[1]!china_towns_second__2[[Column1]:[Y]],2,FALSE)</f>
        <v>#N/A</v>
      </c>
      <c r="L1399" t="s">
        <v>7293</v>
      </c>
      <c r="M1399" t="str">
        <f>VLOOKUP(H1399,CHOOSE({1,2},Table2[Native],Table2[Name]),2,0)</f>
        <v>Lĕngshuĭtān Qū</v>
      </c>
      <c r="N1399" t="str">
        <f>VLOOKUP(I1399,CHOOSE({1,2},Table2[Native],Table2[Name]),2,0)</f>
        <v>Yŏngzhōu Shì</v>
      </c>
      <c r="O1399" t="str">
        <f t="shared" si="86"/>
        <v>Renwan Jiedao (Yŏngzhōu Shì)</v>
      </c>
      <c r="P1399" s="11" t="str">
        <f t="shared" si="87"/>
        <v>Renwan Jiedao (Yŏngzhōu Shì)</v>
      </c>
    </row>
    <row r="1400" spans="1:16" hidden="1" x14ac:dyDescent="0.25">
      <c r="A1400" t="s">
        <v>1692</v>
      </c>
      <c r="B1400" t="str">
        <f t="shared" si="84"/>
        <v>Rényì Zhèn</v>
      </c>
      <c r="C1400" t="str">
        <f t="shared" si="85"/>
        <v>Rényì Zhèn</v>
      </c>
      <c r="D1400" t="s">
        <v>1289</v>
      </c>
      <c r="E1400" t="s">
        <v>306</v>
      </c>
      <c r="F1400" t="str">
        <f>_xlfn.CONCAT(D1400,", ",H1400,", ",I1400,", ","湖南省")</f>
        <v>仁义镇, 耒阳市, 衡阳市, 湖南省</v>
      </c>
      <c r="G1400">
        <v>34482</v>
      </c>
      <c r="H1400" t="s">
        <v>84</v>
      </c>
      <c r="I1400" t="s">
        <v>72</v>
      </c>
      <c r="J1400">
        <f>VLOOKUP(F1400,[1]!china_towns_second__2[[Column1]:[Y]],3,FALSE)</f>
        <v>26.254768879853302</v>
      </c>
      <c r="K1400">
        <f>VLOOKUP(F1400,[1]!china_towns_second__2[[Column1]:[Y]],2,FALSE)</f>
        <v>112.6741079</v>
      </c>
      <c r="L1400" t="s">
        <v>7294</v>
      </c>
      <c r="M1400" t="str">
        <f>VLOOKUP(H1400,CHOOSE({1,2},Table2[Native],Table2[Name]),2,0)</f>
        <v>Lĕiyáng Shì</v>
      </c>
      <c r="N1400" t="str">
        <f>VLOOKUP(I1400,CHOOSE({1,2},Table2[Native],Table2[Name]),2,0)</f>
        <v>Héngyáng Shì</v>
      </c>
      <c r="O1400" t="str">
        <f t="shared" si="86"/>
        <v>Renyi Zhen (Héngyáng Shì)</v>
      </c>
      <c r="P1400" s="11" t="str">
        <f t="shared" si="87"/>
        <v>Renyi Zhen (Héngyáng Shì)</v>
      </c>
    </row>
    <row r="1401" spans="1:16" hidden="1" x14ac:dyDescent="0.25">
      <c r="A1401" t="s">
        <v>1288</v>
      </c>
      <c r="B1401" t="str">
        <f t="shared" si="84"/>
        <v>Rényì Zhèn [incl. Yínhé Xiāng]</v>
      </c>
      <c r="C1401" t="str">
        <f t="shared" si="85"/>
        <v>Rényì Zhèn [incl. Yínhé Xiāng]</v>
      </c>
      <c r="D1401" t="s">
        <v>1289</v>
      </c>
      <c r="E1401" t="s">
        <v>306</v>
      </c>
      <c r="F1401" t="str">
        <f>_xlfn.CONCAT(D1401,", ",H1401,", ",I1401,", ","湖南省")</f>
        <v>仁义镇, 桂阳县, 郴州市, 湖南省</v>
      </c>
      <c r="G1401">
        <v>25822</v>
      </c>
      <c r="H1401" t="s">
        <v>56</v>
      </c>
      <c r="I1401" t="s">
        <v>48</v>
      </c>
      <c r="J1401">
        <f>VLOOKUP(F1401,[1]!china_towns_second__2[[Column1]:[Y]],3,FALSE)</f>
        <v>25.793200500000001</v>
      </c>
      <c r="K1401">
        <f>VLOOKUP(F1401,[1]!china_towns_second__2[[Column1]:[Y]],2,FALSE)</f>
        <v>112.6602025</v>
      </c>
      <c r="L1401" t="s">
        <v>7295</v>
      </c>
      <c r="M1401" t="str">
        <f>VLOOKUP(H1401,CHOOSE({1,2},Table2[Native],Table2[Name]),2,0)</f>
        <v>Guìyáng Xiàn</v>
      </c>
      <c r="N1401" t="str">
        <f>VLOOKUP(I1401,CHOOSE({1,2},Table2[Native],Table2[Name]),2,0)</f>
        <v>Chēnzhōu Shì</v>
      </c>
      <c r="O1401" t="str">
        <f t="shared" si="86"/>
        <v>Renyi Zhen [incl. Yinhe Xiang] (Chēnzhōu Shì)</v>
      </c>
      <c r="P1401" s="11" t="str">
        <f t="shared" si="87"/>
        <v>Renyi Zhen [incl. Yinhe Xiang] (Chēnzhōu Shì)</v>
      </c>
    </row>
    <row r="1402" spans="1:16" hidden="1" x14ac:dyDescent="0.25">
      <c r="A1402" t="s">
        <v>541</v>
      </c>
      <c r="B1402" t="str">
        <f t="shared" si="84"/>
        <v>Rèshì Zhèn</v>
      </c>
      <c r="C1402" t="str">
        <f t="shared" si="85"/>
        <v>Rèshì Zhèn</v>
      </c>
      <c r="D1402" t="s">
        <v>542</v>
      </c>
      <c r="E1402" t="s">
        <v>306</v>
      </c>
      <c r="F1402" t="str">
        <f>_xlfn.CONCAT(D1402,", ",H1402,", ",I1402,", ","湖南省")</f>
        <v>热市镇, 桃源县, 常德市, 湖南省</v>
      </c>
      <c r="G1402">
        <v>26041</v>
      </c>
      <c r="H1402" t="s">
        <v>24</v>
      </c>
      <c r="I1402" t="s">
        <v>6</v>
      </c>
      <c r="J1402">
        <f>VLOOKUP(F1402,[1]!china_towns_second__2[[Column1]:[Y]],3,FALSE)</f>
        <v>29.333578513254</v>
      </c>
      <c r="K1402">
        <f>VLOOKUP(F1402,[1]!china_towns_second__2[[Column1]:[Y]],2,FALSE)</f>
        <v>111.3088364</v>
      </c>
      <c r="L1402" t="s">
        <v>7296</v>
      </c>
      <c r="M1402" t="str">
        <f>VLOOKUP(H1402,CHOOSE({1,2},Table2[Native],Table2[Name]),2,0)</f>
        <v>Táoyuán Xiàn</v>
      </c>
      <c r="N1402" t="str">
        <f>VLOOKUP(I1402,CHOOSE({1,2},Table2[Native],Table2[Name]),2,0)</f>
        <v>Chángdé Shì</v>
      </c>
      <c r="O1402" t="str">
        <f t="shared" si="86"/>
        <v>Reshi Zhen (Chángdé Shì)</v>
      </c>
      <c r="P1402" s="11" t="str">
        <f t="shared" si="87"/>
        <v>Reshi Zhen (Chángdé Shì)</v>
      </c>
    </row>
    <row r="1403" spans="1:16" hidden="1" x14ac:dyDescent="0.25">
      <c r="A1403" t="s">
        <v>1290</v>
      </c>
      <c r="B1403" t="str">
        <f t="shared" si="84"/>
        <v>Rèshuĭ Zhèn</v>
      </c>
      <c r="C1403" t="str">
        <f t="shared" si="85"/>
        <v>Rèshuĭ Zhèn</v>
      </c>
      <c r="D1403" t="s">
        <v>1291</v>
      </c>
      <c r="E1403" t="s">
        <v>306</v>
      </c>
      <c r="F1403" t="str">
        <f>_xlfn.CONCAT(D1403,", ",H1403,", ",I1403,", ","湖南省")</f>
        <v>热水镇, 汝城县, 郴州市, 湖南省</v>
      </c>
      <c r="G1403">
        <v>10056</v>
      </c>
      <c r="H1403" t="s">
        <v>62</v>
      </c>
      <c r="I1403" t="s">
        <v>48</v>
      </c>
      <c r="J1403">
        <f>VLOOKUP(F1403,[1]!china_towns_second__2[[Column1]:[Y]],3,FALSE)</f>
        <v>25.5088910615755</v>
      </c>
      <c r="K1403">
        <f>VLOOKUP(F1403,[1]!china_towns_second__2[[Column1]:[Y]],2,FALSE)</f>
        <v>113.905468</v>
      </c>
      <c r="L1403" t="s">
        <v>7297</v>
      </c>
      <c r="M1403" t="str">
        <f>VLOOKUP(H1403,CHOOSE({1,2},Table2[Native],Table2[Name]),2,0)</f>
        <v>Rŭchéng Xiàn</v>
      </c>
      <c r="N1403" t="str">
        <f>VLOOKUP(I1403,CHOOSE({1,2},Table2[Native],Table2[Name]),2,0)</f>
        <v>Chēnzhōu Shì</v>
      </c>
      <c r="O1403" t="str">
        <f t="shared" si="86"/>
        <v>Reshui Zhen (Chēnzhōu Shì)</v>
      </c>
      <c r="P1403" s="11" t="str">
        <f t="shared" si="87"/>
        <v>Reshui Zhen (Chēnzhōu Shì)</v>
      </c>
    </row>
    <row r="1404" spans="1:16" hidden="1" x14ac:dyDescent="0.25">
      <c r="A1404" t="s">
        <v>2501</v>
      </c>
      <c r="B1404" t="str">
        <f t="shared" si="84"/>
        <v>Rónghuá Xiāng</v>
      </c>
      <c r="C1404" t="str">
        <f t="shared" si="85"/>
        <v>Rónghuá Xiāng</v>
      </c>
      <c r="D1404" t="s">
        <v>2502</v>
      </c>
      <c r="E1404" t="s">
        <v>280</v>
      </c>
      <c r="F1404" t="str">
        <f>_xlfn.CONCAT(D1404,", ",H1404,", ",I1404,", ","湖南省")</f>
        <v>荣华乡, 新化县, 娄底市, 湖南省</v>
      </c>
      <c r="G1404">
        <v>20756</v>
      </c>
      <c r="H1404" t="s">
        <v>131</v>
      </c>
      <c r="I1404" t="s">
        <v>121</v>
      </c>
      <c r="J1404" t="e">
        <f>VLOOKUP(F1404,[1]!china_towns_second__2[[Column1]:[Y]],3,FALSE)</f>
        <v>#N/A</v>
      </c>
      <c r="K1404" t="e">
        <f>VLOOKUP(F1404,[1]!china_towns_second__2[[Column1]:[Y]],2,FALSE)</f>
        <v>#N/A</v>
      </c>
      <c r="L1404" t="s">
        <v>7298</v>
      </c>
      <c r="M1404" t="str">
        <f>VLOOKUP(H1404,CHOOSE({1,2},Table2[Native],Table2[Name]),2,0)</f>
        <v>Xīnhuà Xiàn</v>
      </c>
      <c r="N1404" t="str">
        <f>VLOOKUP(I1404,CHOOSE({1,2},Table2[Native],Table2[Name]),2,0)</f>
        <v>Lóudĭ Shì</v>
      </c>
      <c r="O1404" t="str">
        <f t="shared" si="86"/>
        <v>Ronghua Xiang (Lóudĭ Shì)</v>
      </c>
      <c r="P1404" s="11" t="str">
        <f t="shared" si="87"/>
        <v>Ronghua Xiang (Lóudĭ Shì)</v>
      </c>
    </row>
    <row r="1405" spans="1:16" hidden="1" x14ac:dyDescent="0.25">
      <c r="A1405" t="s">
        <v>1693</v>
      </c>
      <c r="B1405" t="str">
        <f t="shared" si="84"/>
        <v>Rónghuán Zhèn</v>
      </c>
      <c r="C1405" t="str">
        <f t="shared" si="85"/>
        <v>Rónghuán Zhèn</v>
      </c>
      <c r="D1405" t="s">
        <v>1694</v>
      </c>
      <c r="E1405" t="s">
        <v>306</v>
      </c>
      <c r="F1405" t="str">
        <f>_xlfn.CONCAT(D1405,", ",H1405,", ",I1405,", ","湖南省")</f>
        <v>荣桓镇, 衡东县, 衡阳市, 湖南省</v>
      </c>
      <c r="G1405">
        <v>25607</v>
      </c>
      <c r="H1405" t="s">
        <v>76</v>
      </c>
      <c r="I1405" t="s">
        <v>72</v>
      </c>
      <c r="J1405">
        <f>VLOOKUP(F1405,[1]!china_towns_second__2[[Column1]:[Y]],3,FALSE)</f>
        <v>27.1063991898856</v>
      </c>
      <c r="K1405">
        <f>VLOOKUP(F1405,[1]!china_towns_second__2[[Column1]:[Y]],2,FALSE)</f>
        <v>113.1375925</v>
      </c>
      <c r="L1405" t="s">
        <v>7299</v>
      </c>
      <c r="M1405" t="str">
        <f>VLOOKUP(H1405,CHOOSE({1,2},Table2[Native],Table2[Name]),2,0)</f>
        <v>Héngdōng Xiàn</v>
      </c>
      <c r="N1405" t="str">
        <f>VLOOKUP(I1405,CHOOSE({1,2},Table2[Native],Table2[Name]),2,0)</f>
        <v>Héngyáng Shì</v>
      </c>
      <c r="O1405" t="str">
        <f t="shared" si="86"/>
        <v>Ronghuan Zhen (Héngyáng Shì)</v>
      </c>
      <c r="P1405" s="11" t="str">
        <f t="shared" si="87"/>
        <v>Ronghuan Zhen (Héngyáng Shì)</v>
      </c>
    </row>
    <row r="1406" spans="1:16" hidden="1" x14ac:dyDescent="0.25">
      <c r="A1406" t="s">
        <v>4218</v>
      </c>
      <c r="B1406" t="str">
        <f t="shared" si="84"/>
        <v>Róngjiāwān Zhèn</v>
      </c>
      <c r="C1406" t="str">
        <f t="shared" si="85"/>
        <v>Róngjiāwān Zhèn</v>
      </c>
      <c r="D1406" t="s">
        <v>4219</v>
      </c>
      <c r="E1406" t="s">
        <v>306</v>
      </c>
      <c r="F1406" t="str">
        <f>_xlfn.CONCAT(D1406,", ",H1406,", ",I1406,", ","湖南省")</f>
        <v>荣家湾镇, 岳阳县, 岳阳市, 湖南省</v>
      </c>
      <c r="G1406">
        <v>140120</v>
      </c>
      <c r="H1406" t="s">
        <v>236</v>
      </c>
      <c r="I1406" t="s">
        <v>221</v>
      </c>
      <c r="J1406">
        <f>VLOOKUP(F1406,[1]!china_towns_second__2[[Column1]:[Y]],3,FALSE)</f>
        <v>29.1386463712508</v>
      </c>
      <c r="K1406">
        <f>VLOOKUP(F1406,[1]!china_towns_second__2[[Column1]:[Y]],2,FALSE)</f>
        <v>113.13210290000001</v>
      </c>
      <c r="L1406" t="s">
        <v>7300</v>
      </c>
      <c r="M1406" t="str">
        <f>VLOOKUP(H1406,CHOOSE({1,2},Table2[Native],Table2[Name]),2,0)</f>
        <v>Yuèyáng Xiàn</v>
      </c>
      <c r="N1406" t="str">
        <f>VLOOKUP(I1406,CHOOSE({1,2},Table2[Native],Table2[Name]),2,0)</f>
        <v>Yuèyáng Shì</v>
      </c>
      <c r="O1406" t="str">
        <f t="shared" si="86"/>
        <v>Rongjiawan Zhen (Yuèyáng Shì)</v>
      </c>
      <c r="P1406" s="11" t="str">
        <f t="shared" si="87"/>
        <v>Rongjiawan Zhen (Yuèyáng Shì)</v>
      </c>
    </row>
    <row r="1407" spans="1:16" hidden="1" x14ac:dyDescent="0.25">
      <c r="A1407" t="s">
        <v>543</v>
      </c>
      <c r="B1407" t="str">
        <f t="shared" si="84"/>
        <v>Rúdōng Zhèn</v>
      </c>
      <c r="C1407" t="str">
        <f t="shared" si="85"/>
        <v>Rúdōng Zhèn</v>
      </c>
      <c r="D1407" t="s">
        <v>544</v>
      </c>
      <c r="E1407" t="s">
        <v>306</v>
      </c>
      <c r="F1407" t="str">
        <f>_xlfn.CONCAT(D1407,", ",H1407,", ",I1407,", ","湖南省")</f>
        <v>如东镇, 澧县, 常德市, 湖南省</v>
      </c>
      <c r="G1407">
        <v>22449</v>
      </c>
      <c r="H1407" t="s">
        <v>20</v>
      </c>
      <c r="I1407" t="s">
        <v>6</v>
      </c>
      <c r="J1407">
        <f>VLOOKUP(F1407,[1]!china_towns_second__2[[Column1]:[Y]],3,FALSE)</f>
        <v>29.751762421579699</v>
      </c>
      <c r="K1407">
        <f>VLOOKUP(F1407,[1]!china_towns_second__2[[Column1]:[Y]],2,FALSE)</f>
        <v>111.9812173</v>
      </c>
      <c r="L1407" t="s">
        <v>7301</v>
      </c>
      <c r="M1407" t="str">
        <f>VLOOKUP(H1407,CHOOSE({1,2},Table2[Native],Table2[Name]),2,0)</f>
        <v>Lĭ Xiàn</v>
      </c>
      <c r="N1407" t="str">
        <f>VLOOKUP(I1407,CHOOSE({1,2},Table2[Native],Table2[Name]),2,0)</f>
        <v>Chángdé Shì</v>
      </c>
      <c r="O1407" t="str">
        <f t="shared" si="86"/>
        <v>Rudong Zhen (Chángdé Shì)</v>
      </c>
      <c r="P1407" s="11" t="str">
        <f t="shared" si="87"/>
        <v>Rudong Zhen (Chángdé Shì)</v>
      </c>
    </row>
    <row r="1408" spans="1:16" hidden="1" x14ac:dyDescent="0.25">
      <c r="A1408" t="s">
        <v>4464</v>
      </c>
      <c r="B1408" t="str">
        <f t="shared" si="84"/>
        <v>Ruìtăpū Zhèn</v>
      </c>
      <c r="C1408" t="str">
        <f t="shared" si="85"/>
        <v>Ruìtăpū Zhèn</v>
      </c>
      <c r="D1408" t="s">
        <v>4465</v>
      </c>
      <c r="E1408" t="s">
        <v>306</v>
      </c>
      <c r="F1408" t="str">
        <f>_xlfn.CONCAT(D1408,", ",H1408,", ",I1408,", ","湖南省")</f>
        <v>瑞塔铺镇, 桑植县, 张家界市, 湖南省</v>
      </c>
      <c r="G1408">
        <v>20042</v>
      </c>
      <c r="H1408" t="s">
        <v>244</v>
      </c>
      <c r="I1408" t="s">
        <v>240</v>
      </c>
      <c r="J1408">
        <f>VLOOKUP(F1408,[1]!china_towns_second__2[[Column1]:[Y]],3,FALSE)</f>
        <v>29.403485816234799</v>
      </c>
      <c r="K1408">
        <f>VLOOKUP(F1408,[1]!china_towns_second__2[[Column1]:[Y]],2,FALSE)</f>
        <v>110.2603684</v>
      </c>
      <c r="L1408" t="s">
        <v>7302</v>
      </c>
      <c r="M1408" t="str">
        <f>VLOOKUP(H1408,CHOOSE({1,2},Table2[Native],Table2[Name]),2,0)</f>
        <v>Sāngzhí Xiàn</v>
      </c>
      <c r="N1408" t="str">
        <f>VLOOKUP(I1408,CHOOSE({1,2},Table2[Native],Table2[Name]),2,0)</f>
        <v>Zhāngjiājiè Shì</v>
      </c>
      <c r="O1408" t="str">
        <f t="shared" si="86"/>
        <v>Ruitapu Zhen (Zhāngjiājiè Shì)</v>
      </c>
      <c r="P1408" s="11" t="str">
        <f t="shared" si="87"/>
        <v>Ruitapu Zhen (Zhāngjiājiè Shì)</v>
      </c>
    </row>
    <row r="1409" spans="1:16" hidden="1" x14ac:dyDescent="0.25">
      <c r="A1409" t="s">
        <v>2828</v>
      </c>
      <c r="B1409" t="str">
        <f t="shared" si="84"/>
        <v>Rúlín Zhèn</v>
      </c>
      <c r="C1409" t="str">
        <f t="shared" si="85"/>
        <v>Rúlín Zhèn</v>
      </c>
      <c r="D1409" t="s">
        <v>2829</v>
      </c>
      <c r="E1409" t="s">
        <v>306</v>
      </c>
      <c r="F1409" t="str">
        <f>_xlfn.CONCAT(D1409,", ",H1409,", ",I1409,", ","湖南省")</f>
        <v>儒林镇, 城步苗族自治县, 邵阳市, 湖南省</v>
      </c>
      <c r="G1409">
        <v>64364</v>
      </c>
      <c r="H1409" t="s">
        <v>137</v>
      </c>
      <c r="I1409" t="s">
        <v>133</v>
      </c>
      <c r="J1409">
        <f>VLOOKUP(F1409,[1]!china_towns_second__2[[Column1]:[Y]],3,FALSE)</f>
        <v>26.368735486714002</v>
      </c>
      <c r="K1409">
        <f>VLOOKUP(F1409,[1]!china_towns_second__2[[Column1]:[Y]],2,FALSE)</f>
        <v>110.34503650000001</v>
      </c>
      <c r="L1409" t="s">
        <v>7303</v>
      </c>
      <c r="M1409" t="str">
        <f>VLOOKUP(H1409,CHOOSE({1,2},Table2[Native],Table2[Name]),2,0)</f>
        <v>Chéngbù Miáozú Zìzhìxiàn</v>
      </c>
      <c r="N1409" t="str">
        <f>VLOOKUP(I1409,CHOOSE({1,2},Table2[Native],Table2[Name]),2,0)</f>
        <v>Shàoyáng Shì</v>
      </c>
      <c r="O1409" t="str">
        <f t="shared" si="86"/>
        <v>Rulin Zhen (Shàoyáng Shì)</v>
      </c>
      <c r="P1409" s="11" t="str">
        <f t="shared" si="87"/>
        <v>Rulin Zhen (Shàoyáng Shì)</v>
      </c>
    </row>
    <row r="1410" spans="1:16" hidden="1" x14ac:dyDescent="0.25">
      <c r="A1410" t="s">
        <v>3334</v>
      </c>
      <c r="B1410" t="str">
        <f t="shared" ref="B1410:B1473" si="88">IF(COUNTIF(A:A,A1410)&gt;1,_xlfn.CONCAT(A1410," (",N1410,")"),A1410)</f>
        <v>Rùnyă Xiāng</v>
      </c>
      <c r="C1410" t="str">
        <f t="shared" ref="C1410:C1473" si="89">IF(COUNTIF(B:B,B1410)&gt;1,_xlfn.CONCAT(A1410," (",M1410,")"),B1410)</f>
        <v>Rùnyă Xiāng</v>
      </c>
      <c r="D1410" t="s">
        <v>3335</v>
      </c>
      <c r="E1410" t="s">
        <v>280</v>
      </c>
      <c r="F1410" t="str">
        <f>_xlfn.CONCAT(D1410,", ",H1410,", ",I1410,", ","湖南省")</f>
        <v>润雅乡, 永顺县, 湘西土家族苗族自治州, 湖南省</v>
      </c>
      <c r="G1410">
        <v>5806</v>
      </c>
      <c r="H1410" t="s">
        <v>186</v>
      </c>
      <c r="I1410" t="s">
        <v>170</v>
      </c>
      <c r="J1410" t="e">
        <f>VLOOKUP(F1410,[1]!china_towns_second__2[[Column1]:[Y]],3,FALSE)</f>
        <v>#N/A</v>
      </c>
      <c r="K1410" t="e">
        <f>VLOOKUP(F1410,[1]!china_towns_second__2[[Column1]:[Y]],2,FALSE)</f>
        <v>#N/A</v>
      </c>
      <c r="L1410" t="s">
        <v>7304</v>
      </c>
      <c r="M1410" t="str">
        <f>VLOOKUP(H1410,CHOOSE({1,2},Table2[Native],Table2[Name]),2,0)</f>
        <v>Yŏngshùn Xiàn</v>
      </c>
      <c r="N1410" t="str">
        <f>VLOOKUP(I1410,CHOOSE({1,2},Table2[Native],Table2[Name]),2,0)</f>
        <v>Xiāngxī Tŭjiāzú Miáozú Zìzhìzhōu</v>
      </c>
      <c r="O1410" t="str">
        <f t="shared" ref="O1410:O1473" si="90">_xlfn.CONCAT(L1410," (",N1410,")")</f>
        <v>Runya Xiang (Xiāngxī Tŭjiāzú Miáozú Zìzhìzhōu)</v>
      </c>
      <c r="P1410" s="11" t="str">
        <f t="shared" ref="P1410:P1473" si="91">IF(COUNTIF(O:O,O1410)&gt;1,_xlfn.CONCAT(L1410," (",M1410,")"),O1410)</f>
        <v>Runya Xiang (Xiāngxī Tŭjiāzú Miáozú Zìzhìzhōu)</v>
      </c>
    </row>
    <row r="1411" spans="1:16" hidden="1" x14ac:dyDescent="0.25">
      <c r="A1411" t="s">
        <v>2191</v>
      </c>
      <c r="B1411" t="str">
        <f t="shared" si="88"/>
        <v>Ruòshuĭ Zhèn</v>
      </c>
      <c r="C1411" t="str">
        <f t="shared" si="89"/>
        <v>Ruòshuĭ Zhèn</v>
      </c>
      <c r="D1411" t="s">
        <v>2192</v>
      </c>
      <c r="E1411" t="s">
        <v>306</v>
      </c>
      <c r="F1411" t="str">
        <f>_xlfn.CONCAT(D1411,", ",H1411,", ",I1411,", ","湖南省")</f>
        <v>若水镇, 会同县, 怀化市, 湖南省</v>
      </c>
      <c r="G1411">
        <v>11306</v>
      </c>
      <c r="H1411" t="s">
        <v>102</v>
      </c>
      <c r="I1411" t="s">
        <v>95</v>
      </c>
      <c r="J1411">
        <f>VLOOKUP(F1411,[1]!china_towns_second__2[[Column1]:[Y]],3,FALSE)</f>
        <v>26.978193981791598</v>
      </c>
      <c r="K1411">
        <f>VLOOKUP(F1411,[1]!china_towns_second__2[[Column1]:[Y]],2,FALSE)</f>
        <v>109.95742970000001</v>
      </c>
      <c r="L1411" t="s">
        <v>7305</v>
      </c>
      <c r="M1411" t="str">
        <f>VLOOKUP(H1411,CHOOSE({1,2},Table2[Native],Table2[Name]),2,0)</f>
        <v>Huìtóng Xiàn</v>
      </c>
      <c r="N1411" t="str">
        <f>VLOOKUP(I1411,CHOOSE({1,2},Table2[Native],Table2[Name]),2,0)</f>
        <v>Huáihuà Shì</v>
      </c>
      <c r="O1411" t="str">
        <f t="shared" si="90"/>
        <v>Ruoshui Zhen (Huáihuà Shì)</v>
      </c>
      <c r="P1411" s="11" t="str">
        <f t="shared" si="91"/>
        <v>Ruoshui Zhen (Huáihuà Shì)</v>
      </c>
    </row>
    <row r="1412" spans="1:16" hidden="1" x14ac:dyDescent="0.25">
      <c r="A1412" t="s">
        <v>4220</v>
      </c>
      <c r="B1412" t="str">
        <f t="shared" si="88"/>
        <v>Rúxī Zhèn</v>
      </c>
      <c r="C1412" t="str">
        <f t="shared" si="89"/>
        <v>Rúxī Zhèn</v>
      </c>
      <c r="D1412" t="s">
        <v>4221</v>
      </c>
      <c r="E1412" t="s">
        <v>306</v>
      </c>
      <c r="F1412" t="str">
        <f>_xlfn.CONCAT(D1412,", ",H1412,", ",I1412,", ","湖南省")</f>
        <v>儒溪镇, 临湘市, 岳阳市, 湖南省</v>
      </c>
      <c r="G1412">
        <v>10385</v>
      </c>
      <c r="H1412" t="s">
        <v>227</v>
      </c>
      <c r="I1412" t="s">
        <v>221</v>
      </c>
      <c r="J1412">
        <f>VLOOKUP(F1412,[1]!china_towns_second__2[[Column1]:[Y]],3,FALSE)</f>
        <v>29.647953068980701</v>
      </c>
      <c r="K1412">
        <f>VLOOKUP(F1412,[1]!china_towns_second__2[[Column1]:[Y]],2,FALSE)</f>
        <v>113.388034</v>
      </c>
      <c r="L1412" t="s">
        <v>7306</v>
      </c>
      <c r="M1412" t="str">
        <f>VLOOKUP(H1412,CHOOSE({1,2},Table2[Native],Table2[Name]),2,0)</f>
        <v>Línxiāng Shì</v>
      </c>
      <c r="N1412" t="str">
        <f>VLOOKUP(I1412,CHOOSE({1,2},Table2[Native],Table2[Name]),2,0)</f>
        <v>Yuèyáng Shì</v>
      </c>
      <c r="O1412" t="str">
        <f t="shared" si="90"/>
        <v>Ruxi Zhen (Yuèyáng Shì)</v>
      </c>
      <c r="P1412" s="11" t="str">
        <f t="shared" si="91"/>
        <v>Ruxi Zhen (Yuèyáng Shì)</v>
      </c>
    </row>
    <row r="1413" spans="1:16" hidden="1" x14ac:dyDescent="0.25">
      <c r="A1413" t="s">
        <v>3060</v>
      </c>
      <c r="B1413" t="str">
        <f t="shared" si="88"/>
        <v>Rúyì Zhèn</v>
      </c>
      <c r="C1413" t="str">
        <f t="shared" si="89"/>
        <v>Rúyì Zhèn</v>
      </c>
      <c r="D1413" t="s">
        <v>3061</v>
      </c>
      <c r="E1413" t="s">
        <v>306</v>
      </c>
      <c r="F1413" t="str">
        <f>_xlfn.CONCAT(D1413,", ",H1413,", ",I1413,", ","湖南省")</f>
        <v>如意镇, 韶山市, 湘潭市, 湖南省</v>
      </c>
      <c r="G1413">
        <v>11475</v>
      </c>
      <c r="H1413" t="s">
        <v>161</v>
      </c>
      <c r="I1413" t="s">
        <v>159</v>
      </c>
      <c r="J1413">
        <f>VLOOKUP(F1413,[1]!china_towns_second__2[[Column1]:[Y]],3,FALSE)</f>
        <v>27.944829539363599</v>
      </c>
      <c r="K1413">
        <f>VLOOKUP(F1413,[1]!china_towns_second__2[[Column1]:[Y]],2,FALSE)</f>
        <v>112.5593824</v>
      </c>
      <c r="L1413" t="s">
        <v>7307</v>
      </c>
      <c r="M1413" t="str">
        <f>VLOOKUP(H1413,CHOOSE({1,2},Table2[Native],Table2[Name]),2,0)</f>
        <v>Sháoshān Shì</v>
      </c>
      <c r="N1413" t="str">
        <f>VLOOKUP(I1413,CHOOSE({1,2},Table2[Native],Table2[Name]),2,0)</f>
        <v>Xiāngtán Shì</v>
      </c>
      <c r="O1413" t="str">
        <f t="shared" si="90"/>
        <v>Ruyi Zhen (Xiāngtán Shì)</v>
      </c>
      <c r="P1413" s="11" t="str">
        <f t="shared" si="91"/>
        <v>Ruyi Zhen (Xiāngtán Shì)</v>
      </c>
    </row>
    <row r="1414" spans="1:16" hidden="1" x14ac:dyDescent="0.25">
      <c r="A1414" t="s">
        <v>4466</v>
      </c>
      <c r="B1414" t="str">
        <f t="shared" si="88"/>
        <v>Sānchà Xiāng</v>
      </c>
      <c r="C1414" t="str">
        <f t="shared" si="89"/>
        <v>Sānchà Xiāng</v>
      </c>
      <c r="D1414" t="s">
        <v>4467</v>
      </c>
      <c r="E1414" t="s">
        <v>280</v>
      </c>
      <c r="F1414" t="str">
        <f>_xlfn.CONCAT(D1414,", ",H1414,", ",I1414,", ","湖南省")</f>
        <v>三岔乡, 永定区, 张家界市, 湖南省</v>
      </c>
      <c r="G1414">
        <v>4379</v>
      </c>
      <c r="H1414" t="s">
        <v>248</v>
      </c>
      <c r="I1414" t="s">
        <v>240</v>
      </c>
      <c r="J1414" t="e">
        <f>VLOOKUP(F1414,[1]!china_towns_second__2[[Column1]:[Y]],3,FALSE)</f>
        <v>#N/A</v>
      </c>
      <c r="K1414" t="e">
        <f>VLOOKUP(F1414,[1]!china_towns_second__2[[Column1]:[Y]],2,FALSE)</f>
        <v>#N/A</v>
      </c>
      <c r="L1414" t="s">
        <v>7308</v>
      </c>
      <c r="M1414" t="str">
        <f>VLOOKUP(H1414,CHOOSE({1,2},Table2[Native],Table2[Name]),2,0)</f>
        <v>Yŏngdìng Qū</v>
      </c>
      <c r="N1414" t="str">
        <f>VLOOKUP(I1414,CHOOSE({1,2},Table2[Native],Table2[Name]),2,0)</f>
        <v>Zhāngjiājiè Shì</v>
      </c>
      <c r="O1414" t="str">
        <f t="shared" si="90"/>
        <v>Sancha Xiang (Zhāngjiājiè Shì)</v>
      </c>
      <c r="P1414" s="11" t="str">
        <f t="shared" si="91"/>
        <v>Sancha Xiang (Zhāngjiājiè Shì)</v>
      </c>
    </row>
    <row r="1415" spans="1:16" hidden="1" x14ac:dyDescent="0.25">
      <c r="A1415" t="s">
        <v>545</v>
      </c>
      <c r="B1415" t="str">
        <f t="shared" si="88"/>
        <v>Sānchàhé Zhèn</v>
      </c>
      <c r="C1415" t="str">
        <f t="shared" si="89"/>
        <v>Sānchàhé Zhèn</v>
      </c>
      <c r="D1415" t="s">
        <v>546</v>
      </c>
      <c r="E1415" t="s">
        <v>306</v>
      </c>
      <c r="F1415" t="str">
        <f>_xlfn.CONCAT(D1415,", ",H1415,", ",I1415,", ","湖南省")</f>
        <v>三岔河镇, 安乡县, 常德市, 湖南省</v>
      </c>
      <c r="G1415">
        <v>20833</v>
      </c>
      <c r="H1415" t="s">
        <v>9</v>
      </c>
      <c r="I1415" t="s">
        <v>6</v>
      </c>
      <c r="J1415">
        <f>VLOOKUP(F1415,[1]!china_towns_second__2[[Column1]:[Y]],3,FALSE)</f>
        <v>29.460607109241</v>
      </c>
      <c r="K1415">
        <f>VLOOKUP(F1415,[1]!china_towns_second__2[[Column1]:[Y]],2,FALSE)</f>
        <v>112.2652509</v>
      </c>
      <c r="L1415" t="s">
        <v>7309</v>
      </c>
      <c r="M1415" t="str">
        <f>VLOOKUP(H1415,CHOOSE({1,2},Table2[Native],Table2[Name]),2,0)</f>
        <v>Ānxiāng Xiàn</v>
      </c>
      <c r="N1415" t="str">
        <f>VLOOKUP(I1415,CHOOSE({1,2},Table2[Native],Table2[Name]),2,0)</f>
        <v>Chángdé Shì</v>
      </c>
      <c r="O1415" t="str">
        <f t="shared" si="90"/>
        <v>Sanchahe Zhen (Chángdé Shì)</v>
      </c>
      <c r="P1415" s="11" t="str">
        <f t="shared" si="91"/>
        <v>Sanchahe Zhen (Chángdé Shì)</v>
      </c>
    </row>
    <row r="1416" spans="1:16" hidden="1" x14ac:dyDescent="0.25">
      <c r="A1416" t="s">
        <v>2193</v>
      </c>
      <c r="B1416" t="str">
        <f t="shared" si="88"/>
        <v>Sāndàokēng Zhèn [incl. Mùyèxī Xiāng, Wŭlángxī Xiāng]</v>
      </c>
      <c r="C1416" t="str">
        <f t="shared" si="89"/>
        <v>Sāndàokēng Zhèn [incl. Mùyèxī Xiāng, Wŭlángxī Xiāng]</v>
      </c>
      <c r="D1416" t="s">
        <v>2194</v>
      </c>
      <c r="E1416" t="s">
        <v>306</v>
      </c>
      <c r="F1416" t="str">
        <f>_xlfn.CONCAT(D1416,", ",H1416,", ",I1416,", ","湖南省")</f>
        <v>三道坑镇, 芷江侗族自治县, 怀化市, 湖南省</v>
      </c>
      <c r="G1416">
        <v>11194</v>
      </c>
      <c r="H1416" t="s">
        <v>117</v>
      </c>
      <c r="I1416" t="s">
        <v>95</v>
      </c>
      <c r="J1416">
        <f>VLOOKUP(F1416,[1]!china_towns_second__2[[Column1]:[Y]],3,FALSE)</f>
        <v>27.496351073607801</v>
      </c>
      <c r="K1416">
        <f>VLOOKUP(F1416,[1]!china_towns_second__2[[Column1]:[Y]],2,FALSE)</f>
        <v>109.5486588</v>
      </c>
      <c r="L1416" t="s">
        <v>7310</v>
      </c>
      <c r="M1416" t="str">
        <f>VLOOKUP(H1416,CHOOSE({1,2},Table2[Native],Table2[Name]),2,0)</f>
        <v>Zhĭjiāng Dòngzú Zìzhìxiàn</v>
      </c>
      <c r="N1416" t="str">
        <f>VLOOKUP(I1416,CHOOSE({1,2},Table2[Native],Table2[Name]),2,0)</f>
        <v>Huáihuà Shì</v>
      </c>
      <c r="O1416" t="str">
        <f t="shared" si="90"/>
        <v>Sandaokeng Zhen [incl. Muyexi Xiang, Wulangxi Xiang] (Huáihuà Shì)</v>
      </c>
      <c r="P1416" s="11" t="str">
        <f t="shared" si="91"/>
        <v>Sandaokeng Zhen [incl. Muyexi Xiang, Wulangxi Xiang] (Huáihuà Shì)</v>
      </c>
    </row>
    <row r="1417" spans="1:16" hidden="1" x14ac:dyDescent="0.25">
      <c r="A1417" t="s">
        <v>1695</v>
      </c>
      <c r="B1417" t="str">
        <f t="shared" si="88"/>
        <v>Sāndū Zhèn</v>
      </c>
      <c r="C1417" t="str">
        <f t="shared" si="89"/>
        <v>Sāndū Zhèn</v>
      </c>
      <c r="D1417" t="s">
        <v>1293</v>
      </c>
      <c r="E1417" t="s">
        <v>306</v>
      </c>
      <c r="F1417" t="str">
        <f>_xlfn.CONCAT(D1417,", ",H1417,", ",I1417,", ","湖南省")</f>
        <v>三都镇, 耒阳市, 衡阳市, 湖南省</v>
      </c>
      <c r="G1417">
        <v>26420</v>
      </c>
      <c r="H1417" t="s">
        <v>84</v>
      </c>
      <c r="I1417" t="s">
        <v>72</v>
      </c>
      <c r="J1417">
        <f>VLOOKUP(F1417,[1]!china_towns_second__2[[Column1]:[Y]],3,FALSE)</f>
        <v>26.4016927988127</v>
      </c>
      <c r="K1417">
        <f>VLOOKUP(F1417,[1]!china_towns_second__2[[Column1]:[Y]],2,FALSE)</f>
        <v>113.0997272</v>
      </c>
      <c r="L1417" t="s">
        <v>7311</v>
      </c>
      <c r="M1417" t="str">
        <f>VLOOKUP(H1417,CHOOSE({1,2},Table2[Native],Table2[Name]),2,0)</f>
        <v>Lĕiyáng Shì</v>
      </c>
      <c r="N1417" t="str">
        <f>VLOOKUP(I1417,CHOOSE({1,2},Table2[Native],Table2[Name]),2,0)</f>
        <v>Héngyáng Shì</v>
      </c>
      <c r="O1417" t="str">
        <f t="shared" si="90"/>
        <v>Sandu Zhen (Héngyáng Shì)</v>
      </c>
      <c r="P1417" s="11" t="str">
        <f t="shared" si="91"/>
        <v>Sandu Zhen (Héngyáng Shì)</v>
      </c>
    </row>
    <row r="1418" spans="1:16" hidden="1" x14ac:dyDescent="0.25">
      <c r="A1418" t="s">
        <v>1292</v>
      </c>
      <c r="B1418" t="str">
        <f t="shared" si="88"/>
        <v>Sāndū Zhèn [incl. Bēijì Xiāng]</v>
      </c>
      <c r="C1418" t="str">
        <f t="shared" si="89"/>
        <v>Sāndū Zhèn [incl. Bēijì Xiāng]</v>
      </c>
      <c r="D1418" t="s">
        <v>1293</v>
      </c>
      <c r="E1418" t="s">
        <v>306</v>
      </c>
      <c r="F1418" t="str">
        <f>_xlfn.CONCAT(D1418,", ",H1418,", ",I1418,", ","湖南省")</f>
        <v>三都镇, 资兴市, 郴州市, 湖南省</v>
      </c>
      <c r="G1418">
        <v>33731</v>
      </c>
      <c r="H1418" t="s">
        <v>70</v>
      </c>
      <c r="I1418" t="s">
        <v>48</v>
      </c>
      <c r="J1418">
        <f>VLOOKUP(F1418,[1]!china_towns_second__2[[Column1]:[Y]],3,FALSE)</f>
        <v>26.019118685981699</v>
      </c>
      <c r="K1418">
        <f>VLOOKUP(F1418,[1]!china_towns_second__2[[Column1]:[Y]],2,FALSE)</f>
        <v>113.32100730000001</v>
      </c>
      <c r="L1418" t="s">
        <v>7312</v>
      </c>
      <c r="M1418" t="str">
        <f>VLOOKUP(H1418,CHOOSE({1,2},Table2[Native],Table2[Name]),2,0)</f>
        <v>Zīxīng Shì</v>
      </c>
      <c r="N1418" t="str">
        <f>VLOOKUP(I1418,CHOOSE({1,2},Table2[Native],Table2[Name]),2,0)</f>
        <v>Chēnzhōu Shì</v>
      </c>
      <c r="O1418" t="str">
        <f t="shared" si="90"/>
        <v>Sandu Zhen [incl. Beiji Xiang] (Chēnzhōu Shì)</v>
      </c>
      <c r="P1418" s="11" t="str">
        <f t="shared" si="91"/>
        <v>Sandu Zhen [incl. Beiji Xiang] (Chēnzhōu Shì)</v>
      </c>
    </row>
    <row r="1419" spans="1:16" hidden="1" x14ac:dyDescent="0.25">
      <c r="A1419" t="s">
        <v>4222</v>
      </c>
      <c r="B1419" t="str">
        <f t="shared" si="88"/>
        <v>Sāndūn Xiāng</v>
      </c>
      <c r="C1419" t="str">
        <f t="shared" si="89"/>
        <v>Sāndūn Xiāng</v>
      </c>
      <c r="D1419" t="s">
        <v>4223</v>
      </c>
      <c r="E1419" t="s">
        <v>280</v>
      </c>
      <c r="F1419" t="str">
        <f>_xlfn.CONCAT(D1419,", ",H1419,", ",I1419,", ","湖南省")</f>
        <v>三墩乡, 平江县, 岳阳市, 湖南省</v>
      </c>
      <c r="G1419">
        <v>24747</v>
      </c>
      <c r="H1419" t="s">
        <v>230</v>
      </c>
      <c r="I1419" t="s">
        <v>221</v>
      </c>
      <c r="J1419" t="e">
        <f>VLOOKUP(F1419,[1]!china_towns_second__2[[Column1]:[Y]],3,FALSE)</f>
        <v>#N/A</v>
      </c>
      <c r="K1419" t="e">
        <f>VLOOKUP(F1419,[1]!china_towns_second__2[[Column1]:[Y]],2,FALSE)</f>
        <v>#N/A</v>
      </c>
      <c r="L1419" t="s">
        <v>7313</v>
      </c>
      <c r="M1419" t="str">
        <f>VLOOKUP(H1419,CHOOSE({1,2},Table2[Native],Table2[Name]),2,0)</f>
        <v>Píngjiāng Xiàn</v>
      </c>
      <c r="N1419" t="str">
        <f>VLOOKUP(I1419,CHOOSE({1,2},Table2[Native],Table2[Name]),2,0)</f>
        <v>Yuèyáng Shì</v>
      </c>
      <c r="O1419" t="str">
        <f t="shared" si="90"/>
        <v>Sandun Xiang (Yuèyáng Shì)</v>
      </c>
      <c r="P1419" s="11" t="str">
        <f t="shared" si="91"/>
        <v>Sandun Xiang (Yuèyáng Shì)</v>
      </c>
    </row>
    <row r="1420" spans="1:16" hidden="1" x14ac:dyDescent="0.25">
      <c r="A1420" t="s">
        <v>4224</v>
      </c>
      <c r="B1420" t="str">
        <f t="shared" si="88"/>
        <v>Sānfēngsì Zhèn</v>
      </c>
      <c r="C1420" t="str">
        <f t="shared" si="89"/>
        <v>Sānfēngsì Zhèn</v>
      </c>
      <c r="D1420" t="s">
        <v>4225</v>
      </c>
      <c r="E1420" t="s">
        <v>306</v>
      </c>
      <c r="F1420" t="str">
        <f>_xlfn.CONCAT(D1420,", ",H1420,", ",I1420,", ","湖南省")</f>
        <v>三封寺镇, 华容县, 岳阳市, 湖南省</v>
      </c>
      <c r="G1420">
        <v>28564</v>
      </c>
      <c r="H1420" t="s">
        <v>223</v>
      </c>
      <c r="I1420" t="s">
        <v>221</v>
      </c>
      <c r="J1420">
        <f>VLOOKUP(F1420,[1]!china_towns_second__2[[Column1]:[Y]],3,FALSE)</f>
        <v>29.543063301298002</v>
      </c>
      <c r="K1420">
        <f>VLOOKUP(F1420,[1]!china_towns_second__2[[Column1]:[Y]],2,FALSE)</f>
        <v>112.68834579999999</v>
      </c>
      <c r="L1420" t="s">
        <v>7314</v>
      </c>
      <c r="M1420" t="str">
        <f>VLOOKUP(H1420,CHOOSE({1,2},Table2[Native],Table2[Name]),2,0)</f>
        <v>Huáróng Xiàn</v>
      </c>
      <c r="N1420" t="str">
        <f>VLOOKUP(I1420,CHOOSE({1,2},Table2[Native],Table2[Name]),2,0)</f>
        <v>Yuèyáng Shì</v>
      </c>
      <c r="O1420" t="str">
        <f t="shared" si="90"/>
        <v>Sanfengsi Zhen (Yuèyáng Shì)</v>
      </c>
      <c r="P1420" s="11" t="str">
        <f t="shared" si="91"/>
        <v>Sanfengsi Zhen (Yuèyáng Shì)</v>
      </c>
    </row>
    <row r="1421" spans="1:16" hidden="1" x14ac:dyDescent="0.25">
      <c r="A1421" t="s">
        <v>2830</v>
      </c>
      <c r="B1421" t="str">
        <f t="shared" si="88"/>
        <v>Sāngésī Zhèn</v>
      </c>
      <c r="C1421" t="str">
        <f t="shared" si="89"/>
        <v>Sāngésī Zhèn</v>
      </c>
      <c r="D1421" t="s">
        <v>2831</v>
      </c>
      <c r="E1421" t="s">
        <v>306</v>
      </c>
      <c r="F1421" t="str">
        <f>_xlfn.CONCAT(D1421,", ",H1421,", ",I1421,", ","湖南省")</f>
        <v>三阁司镇, 隆回县, 邵阳市, 湖南省</v>
      </c>
      <c r="G1421">
        <v>62220</v>
      </c>
      <c r="H1421" t="s">
        <v>143</v>
      </c>
      <c r="I1421" t="s">
        <v>133</v>
      </c>
      <c r="J1421">
        <f>VLOOKUP(F1421,[1]!china_towns_second__2[[Column1]:[Y]],3,FALSE)</f>
        <v>27.086619140527802</v>
      </c>
      <c r="K1421">
        <f>VLOOKUP(F1421,[1]!china_towns_second__2[[Column1]:[Y]],2,FALSE)</f>
        <v>110.9404139</v>
      </c>
      <c r="L1421" t="s">
        <v>7315</v>
      </c>
      <c r="M1421" t="str">
        <f>VLOOKUP(H1421,CHOOSE({1,2},Table2[Native],Table2[Name]),2,0)</f>
        <v>Lónghuí Xiàn</v>
      </c>
      <c r="N1421" t="str">
        <f>VLOOKUP(I1421,CHOOSE({1,2},Table2[Native],Table2[Name]),2,0)</f>
        <v>Shàoyáng Shì</v>
      </c>
      <c r="O1421" t="str">
        <f t="shared" si="90"/>
        <v>Sangesi Zhen (Shàoyáng Shì)</v>
      </c>
      <c r="P1421" s="11" t="str">
        <f t="shared" si="91"/>
        <v>Sangesi Zhen (Shàoyáng Shì)</v>
      </c>
    </row>
    <row r="1422" spans="1:16" hidden="1" x14ac:dyDescent="0.25">
      <c r="A1422" t="s">
        <v>3336</v>
      </c>
      <c r="B1422" t="str">
        <f t="shared" si="88"/>
        <v>Sāngŏngqiáo Xiāng</v>
      </c>
      <c r="C1422" t="str">
        <f t="shared" si="89"/>
        <v>Sāngŏngqiáo Xiāng</v>
      </c>
      <c r="D1422" t="s">
        <v>3337</v>
      </c>
      <c r="E1422" t="s">
        <v>280</v>
      </c>
      <c r="F1422" t="str">
        <f>_xlfn.CONCAT(D1422,", ",H1422,", ",I1422,", ","湖南省")</f>
        <v>三拱桥乡, 凤凰县, 湘西土家族苗族自治州, 湖南省</v>
      </c>
      <c r="G1422">
        <v>12141</v>
      </c>
      <c r="H1422" t="s">
        <v>174</v>
      </c>
      <c r="I1422" t="s">
        <v>170</v>
      </c>
      <c r="J1422" t="e">
        <f>VLOOKUP(F1422,[1]!china_towns_second__2[[Column1]:[Y]],3,FALSE)</f>
        <v>#N/A</v>
      </c>
      <c r="K1422" t="e">
        <f>VLOOKUP(F1422,[1]!china_towns_second__2[[Column1]:[Y]],2,FALSE)</f>
        <v>#N/A</v>
      </c>
      <c r="L1422" t="s">
        <v>7316</v>
      </c>
      <c r="M1422" t="str">
        <f>VLOOKUP(H1422,CHOOSE({1,2},Table2[Native],Table2[Name]),2,0)</f>
        <v>Fènghuáng Xiàn</v>
      </c>
      <c r="N1422" t="str">
        <f>VLOOKUP(I1422,CHOOSE({1,2},Table2[Native],Table2[Name]),2,0)</f>
        <v>Xiāngxī Tŭjiāzú Miáozú Zìzhìzhōu</v>
      </c>
      <c r="O1422" t="str">
        <f t="shared" si="90"/>
        <v>Sangongqiao Xiang (Xiāngxī Tŭjiāzú Miáozú Zìzhìzhōu)</v>
      </c>
      <c r="P1422" s="11" t="str">
        <f t="shared" si="91"/>
        <v>Sangongqiao Xiang (Xiāngxī Tŭjiāzú Miáozú Zìzhìzhōu)</v>
      </c>
    </row>
    <row r="1423" spans="1:16" hidden="1" x14ac:dyDescent="0.25">
      <c r="A1423" t="s">
        <v>4468</v>
      </c>
      <c r="B1423" t="str">
        <f t="shared" si="88"/>
        <v>Sānguānsì Tŭjiāzú Xiāng</v>
      </c>
      <c r="C1423" t="str">
        <f t="shared" si="89"/>
        <v>Sānguānsì Tŭjiāzú Xiāng</v>
      </c>
      <c r="D1423" t="s">
        <v>4469</v>
      </c>
      <c r="E1423" t="s">
        <v>280</v>
      </c>
      <c r="F1423" t="str">
        <f>_xlfn.CONCAT(D1423,", ",H1423,", ",I1423,", ","湖南省")</f>
        <v>三官寺土家族乡, 慈利县, 张家界市, 湖南省</v>
      </c>
      <c r="G1423">
        <v>21561</v>
      </c>
      <c r="H1423" t="s">
        <v>242</v>
      </c>
      <c r="I1423" t="s">
        <v>240</v>
      </c>
      <c r="J1423" t="e">
        <f>VLOOKUP(F1423,[1]!china_towns_second__2[[Column1]:[Y]],3,FALSE)</f>
        <v>#N/A</v>
      </c>
      <c r="K1423" t="e">
        <f>VLOOKUP(F1423,[1]!china_towns_second__2[[Column1]:[Y]],2,FALSE)</f>
        <v>#N/A</v>
      </c>
      <c r="L1423" t="s">
        <v>7317</v>
      </c>
      <c r="M1423" t="str">
        <f>VLOOKUP(H1423,CHOOSE({1,2},Table2[Native],Table2[Name]),2,0)</f>
        <v>Cílì Xiàn</v>
      </c>
      <c r="N1423" t="str">
        <f>VLOOKUP(I1423,CHOOSE({1,2},Table2[Native],Table2[Name]),2,0)</f>
        <v>Zhāngjiājiè Shì</v>
      </c>
      <c r="O1423" t="str">
        <f t="shared" si="90"/>
        <v>Sanguansi Tujiazu Xiang (Zhāngjiājiè Shì)</v>
      </c>
      <c r="P1423" s="11" t="str">
        <f t="shared" si="91"/>
        <v>Sanguansi Tujiazu Xiang (Zhāngjiājiè Shì)</v>
      </c>
    </row>
    <row r="1424" spans="1:16" hidden="1" x14ac:dyDescent="0.25">
      <c r="A1424" t="s">
        <v>2503</v>
      </c>
      <c r="B1424" t="str">
        <f t="shared" si="88"/>
        <v>Sāngzĭ Zhèn</v>
      </c>
      <c r="C1424" t="str">
        <f t="shared" si="89"/>
        <v>Sāngzĭ Zhèn</v>
      </c>
      <c r="D1424" t="s">
        <v>2504</v>
      </c>
      <c r="E1424" t="s">
        <v>306</v>
      </c>
      <c r="F1424" t="str">
        <f>_xlfn.CONCAT(D1424,", ",H1424,", ",I1424,", ","湖南省")</f>
        <v>桑梓镇, 新化县, 娄底市, 湖南省</v>
      </c>
      <c r="G1424">
        <v>51582</v>
      </c>
      <c r="H1424" t="s">
        <v>131</v>
      </c>
      <c r="I1424" t="s">
        <v>121</v>
      </c>
      <c r="J1424">
        <f>VLOOKUP(F1424,[1]!china_towns_second__2[[Column1]:[Y]],3,FALSE)</f>
        <v>27.781160499546999</v>
      </c>
      <c r="K1424">
        <f>VLOOKUP(F1424,[1]!china_towns_second__2[[Column1]:[Y]],2,FALSE)</f>
        <v>111.4038106</v>
      </c>
      <c r="L1424" t="s">
        <v>7318</v>
      </c>
      <c r="M1424" t="str">
        <f>VLOOKUP(H1424,CHOOSE({1,2},Table2[Native],Table2[Name]),2,0)</f>
        <v>Xīnhuà Xiàn</v>
      </c>
      <c r="N1424" t="str">
        <f>VLOOKUP(I1424,CHOOSE({1,2},Table2[Native],Table2[Name]),2,0)</f>
        <v>Lóudĭ Shì</v>
      </c>
      <c r="O1424" t="str">
        <f t="shared" si="90"/>
        <v>Sangzi Zhen (Lóudĭ Shì)</v>
      </c>
      <c r="P1424" s="11" t="str">
        <f t="shared" si="91"/>
        <v>Sangzi Zhen (Lóudĭ Shì)</v>
      </c>
    </row>
    <row r="1425" spans="1:16" hidden="1" x14ac:dyDescent="0.25">
      <c r="A1425" t="s">
        <v>547</v>
      </c>
      <c r="B1425" t="str">
        <f t="shared" si="88"/>
        <v>Sānhé Xiāng</v>
      </c>
      <c r="C1425" t="str">
        <f t="shared" si="89"/>
        <v>Sānhé Xiāng</v>
      </c>
      <c r="D1425" t="s">
        <v>548</v>
      </c>
      <c r="E1425" t="s">
        <v>280</v>
      </c>
      <c r="F1425" t="str">
        <f>_xlfn.CONCAT(D1425,", ",H1425,", ",I1425,", ","湖南省")</f>
        <v>三和乡, 汉寿县, 常德市, 湖南省</v>
      </c>
      <c r="G1425">
        <v>18433</v>
      </c>
      <c r="H1425" t="s">
        <v>13</v>
      </c>
      <c r="I1425" t="s">
        <v>6</v>
      </c>
      <c r="J1425" t="e">
        <f>VLOOKUP(F1425,[1]!china_towns_second__2[[Column1]:[Y]],3,FALSE)</f>
        <v>#N/A</v>
      </c>
      <c r="K1425" t="e">
        <f>VLOOKUP(F1425,[1]!china_towns_second__2[[Column1]:[Y]],2,FALSE)</f>
        <v>#N/A</v>
      </c>
      <c r="L1425" t="s">
        <v>7319</v>
      </c>
      <c r="M1425" t="str">
        <f>VLOOKUP(H1425,CHOOSE({1,2},Table2[Native],Table2[Name]),2,0)</f>
        <v>Hànshòu Xiàn</v>
      </c>
      <c r="N1425" t="str">
        <f>VLOOKUP(I1425,CHOOSE({1,2},Table2[Native],Table2[Name]),2,0)</f>
        <v>Chángdé Shì</v>
      </c>
      <c r="O1425" t="str">
        <f t="shared" si="90"/>
        <v>Sanhe Xiang (Chángdé Shì)</v>
      </c>
      <c r="P1425" s="11" t="str">
        <f t="shared" si="91"/>
        <v>Sanhe Xiang (Chángdé Shì)</v>
      </c>
    </row>
    <row r="1426" spans="1:16" hidden="1" x14ac:dyDescent="0.25">
      <c r="A1426" t="s">
        <v>4683</v>
      </c>
      <c r="B1426" t="str">
        <f t="shared" si="88"/>
        <v>Sānhé Zhèn</v>
      </c>
      <c r="C1426" t="str">
        <f t="shared" si="89"/>
        <v>Sānhé Zhèn</v>
      </c>
      <c r="D1426" t="s">
        <v>4684</v>
      </c>
      <c r="E1426" t="s">
        <v>306</v>
      </c>
      <c r="F1426" t="str">
        <f>_xlfn.CONCAT(D1426,", ",H1426,", ",I1426,", ","湖南省")</f>
        <v>三河镇, 炎陵县, 株洲市, 湖南省</v>
      </c>
      <c r="G1426">
        <v>24924</v>
      </c>
      <c r="H1426" t="s">
        <v>264</v>
      </c>
      <c r="I1426" t="s">
        <v>250</v>
      </c>
      <c r="J1426">
        <f>VLOOKUP(F1426,[1]!china_towns_second__2[[Column1]:[Y]],3,FALSE)</f>
        <v>26.452451315763199</v>
      </c>
      <c r="K1426">
        <f>VLOOKUP(F1426,[1]!china_towns_second__2[[Column1]:[Y]],2,FALSE)</f>
        <v>113.700372</v>
      </c>
      <c r="L1426" t="s">
        <v>7320</v>
      </c>
      <c r="M1426" t="str">
        <f>VLOOKUP(H1426,CHOOSE({1,2},Table2[Native],Table2[Name]),2,0)</f>
        <v>Yánlíng Xiàn</v>
      </c>
      <c r="N1426" t="str">
        <f>VLOOKUP(I1426,CHOOSE({1,2},Table2[Native],Table2[Name]),2,0)</f>
        <v>Zhūzhōu Shì</v>
      </c>
      <c r="O1426" t="str">
        <f t="shared" si="90"/>
        <v>Sanhe Zhen (Zhūzhōu Shì)</v>
      </c>
      <c r="P1426" s="11" t="str">
        <f t="shared" si="91"/>
        <v>Sanhe Zhen (Zhūzhōu Shì)</v>
      </c>
    </row>
    <row r="1427" spans="1:16" hidden="1" x14ac:dyDescent="0.25">
      <c r="A1427" t="s">
        <v>4470</v>
      </c>
      <c r="B1427" t="str">
        <f t="shared" si="88"/>
        <v>Sānhé Zhèn [incl. Sānhékŏu Xiāng, Guótàiqiáo Xiāng, Zhuāngtā Xiāng]</v>
      </c>
      <c r="C1427" t="str">
        <f t="shared" si="89"/>
        <v>Sānhé Zhèn [incl. Sānhékŏu Xiāng, Guótàiqiáo Xiāng, Zhuāngtā Xiāng]</v>
      </c>
      <c r="D1427" t="s">
        <v>4471</v>
      </c>
      <c r="E1427" t="s">
        <v>306</v>
      </c>
      <c r="F1427" t="str">
        <f>_xlfn.CONCAT(D1427,", ",H1427,", ",I1427,", ","湖南省")</f>
        <v>三合镇, 慈利县, 张家界市, 湖南省</v>
      </c>
      <c r="G1427">
        <v>21527</v>
      </c>
      <c r="H1427" t="s">
        <v>242</v>
      </c>
      <c r="I1427" t="s">
        <v>240</v>
      </c>
      <c r="J1427">
        <f>VLOOKUP(F1427,[1]!china_towns_second__2[[Column1]:[Y]],3,FALSE)</f>
        <v>29.6409280764966</v>
      </c>
      <c r="K1427">
        <f>VLOOKUP(F1427,[1]!china_towns_second__2[[Column1]:[Y]],2,FALSE)</f>
        <v>110.81788450000001</v>
      </c>
      <c r="L1427" t="s">
        <v>7321</v>
      </c>
      <c r="M1427" t="str">
        <f>VLOOKUP(H1427,CHOOSE({1,2},Table2[Native],Table2[Name]),2,0)</f>
        <v>Cílì Xiàn</v>
      </c>
      <c r="N1427" t="str">
        <f>VLOOKUP(I1427,CHOOSE({1,2},Table2[Native],Table2[Name]),2,0)</f>
        <v>Zhāngjiājiè Shì</v>
      </c>
      <c r="O1427" t="str">
        <f t="shared" si="90"/>
        <v>Sanhe Zhen [incl. Sanhekou Xiang, Guotaiqiao Xiang, Zhuangta Xiang] (Zhāngjiājiè Shì)</v>
      </c>
      <c r="P1427" s="11" t="str">
        <f t="shared" si="91"/>
        <v>Sanhe Zhen [incl. Sanhekou Xiang, Guotaiqiao Xiang, Zhuangta Xiang] (Zhāngjiājiè Shì)</v>
      </c>
    </row>
    <row r="1428" spans="1:16" hidden="1" x14ac:dyDescent="0.25">
      <c r="A1428" t="s">
        <v>1696</v>
      </c>
      <c r="B1428" t="str">
        <f t="shared" si="88"/>
        <v>Sānhú Zhèn</v>
      </c>
      <c r="C1428" t="str">
        <f t="shared" si="89"/>
        <v>Sānhú Zhèn</v>
      </c>
      <c r="D1428" t="s">
        <v>1697</v>
      </c>
      <c r="E1428" t="s">
        <v>306</v>
      </c>
      <c r="F1428" t="str">
        <f>_xlfn.CONCAT(D1428,", ",H1428,", ",I1428,", ","湖南省")</f>
        <v>三湖镇, 衡阳县, 衡阳市, 湖南省</v>
      </c>
      <c r="G1428">
        <v>48156</v>
      </c>
      <c r="H1428" t="s">
        <v>82</v>
      </c>
      <c r="I1428" t="s">
        <v>72</v>
      </c>
      <c r="J1428">
        <f>VLOOKUP(F1428,[1]!china_towns_second__2[[Column1]:[Y]],3,FALSE)</f>
        <v>27.194894263309699</v>
      </c>
      <c r="K1428">
        <f>VLOOKUP(F1428,[1]!china_towns_second__2[[Column1]:[Y]],2,FALSE)</f>
        <v>112.3390577</v>
      </c>
      <c r="L1428" t="s">
        <v>7322</v>
      </c>
      <c r="M1428" t="str">
        <f>VLOOKUP(H1428,CHOOSE({1,2},Table2[Native],Table2[Name]),2,0)</f>
        <v>Héngyáng Xiàn</v>
      </c>
      <c r="N1428" t="str">
        <f>VLOOKUP(I1428,CHOOSE({1,2},Table2[Native],Table2[Name]),2,0)</f>
        <v>Héngyáng Shì</v>
      </c>
      <c r="O1428" t="str">
        <f t="shared" si="90"/>
        <v>Sanhu Zhen (Héngyáng Shì)</v>
      </c>
      <c r="P1428" s="11" t="str">
        <f t="shared" si="91"/>
        <v>Sanhu Zhen (Héngyáng Shì)</v>
      </c>
    </row>
    <row r="1429" spans="1:16" hidden="1" x14ac:dyDescent="0.25">
      <c r="A1429" t="s">
        <v>2507</v>
      </c>
      <c r="B1429" t="str">
        <f t="shared" si="88"/>
        <v>Sānjiă Xiāng</v>
      </c>
      <c r="C1429" t="str">
        <f t="shared" si="89"/>
        <v>Sānjiă Xiāng</v>
      </c>
      <c r="D1429" t="s">
        <v>2508</v>
      </c>
      <c r="E1429" t="s">
        <v>280</v>
      </c>
      <c r="F1429" t="str">
        <f>_xlfn.CONCAT(D1429,", ",H1429,", ",I1429,", ","湖南省")</f>
        <v>三甲乡, 涟源市, 娄底市, 湖南省</v>
      </c>
      <c r="G1429">
        <v>38658</v>
      </c>
      <c r="H1429" t="s">
        <v>125</v>
      </c>
      <c r="I1429" t="s">
        <v>121</v>
      </c>
      <c r="J1429" t="e">
        <f>VLOOKUP(F1429,[1]!china_towns_second__2[[Column1]:[Y]],3,FALSE)</f>
        <v>#N/A</v>
      </c>
      <c r="K1429" t="e">
        <f>VLOOKUP(F1429,[1]!china_towns_second__2[[Column1]:[Y]],2,FALSE)</f>
        <v>#N/A</v>
      </c>
      <c r="L1429" t="s">
        <v>7323</v>
      </c>
      <c r="M1429" t="str">
        <f>VLOOKUP(H1429,CHOOSE({1,2},Table2[Native],Table2[Name]),2,0)</f>
        <v>Liányuán Shì</v>
      </c>
      <c r="N1429" t="str">
        <f>VLOOKUP(I1429,CHOOSE({1,2},Table2[Native],Table2[Name]),2,0)</f>
        <v>Lóudĭ Shì</v>
      </c>
      <c r="O1429" t="str">
        <f t="shared" si="90"/>
        <v>Sanjia Xiang (Lóudĭ Shì)</v>
      </c>
      <c r="P1429" s="11" t="str">
        <f t="shared" si="91"/>
        <v>Sanjia Xiang (Lóudĭ Shì)</v>
      </c>
    </row>
    <row r="1430" spans="1:16" hidden="1" x14ac:dyDescent="0.25">
      <c r="A1430" t="s">
        <v>4472</v>
      </c>
      <c r="B1430" t="str">
        <f t="shared" si="88"/>
        <v>Sānjiāguăn Xiāng</v>
      </c>
      <c r="C1430" t="str">
        <f t="shared" si="89"/>
        <v>Sānjiāguăn Xiāng</v>
      </c>
      <c r="D1430" t="s">
        <v>4473</v>
      </c>
      <c r="E1430" t="s">
        <v>280</v>
      </c>
      <c r="F1430" t="str">
        <f>_xlfn.CONCAT(D1430,", ",H1430,", ",I1430,", ","湖南省")</f>
        <v>三家馆乡, 永定区, 张家界市, 湖南省</v>
      </c>
      <c r="G1430">
        <v>10268</v>
      </c>
      <c r="H1430" t="s">
        <v>248</v>
      </c>
      <c r="I1430" t="s">
        <v>240</v>
      </c>
      <c r="J1430" t="e">
        <f>VLOOKUP(F1430,[1]!china_towns_second__2[[Column1]:[Y]],3,FALSE)</f>
        <v>#N/A</v>
      </c>
      <c r="K1430" t="e">
        <f>VLOOKUP(F1430,[1]!china_towns_second__2[[Column1]:[Y]],2,FALSE)</f>
        <v>#N/A</v>
      </c>
      <c r="L1430" t="s">
        <v>7324</v>
      </c>
      <c r="M1430" t="str">
        <f>VLOOKUP(H1430,CHOOSE({1,2},Table2[Native],Table2[Name]),2,0)</f>
        <v>Yŏngdìng Qū</v>
      </c>
      <c r="N1430" t="str">
        <f>VLOOKUP(I1430,CHOOSE({1,2},Table2[Native],Table2[Name]),2,0)</f>
        <v>Zhāngjiājiè Shì</v>
      </c>
      <c r="O1430" t="str">
        <f t="shared" si="90"/>
        <v>Sanjiaguan Xiang (Zhāngjiājiè Shì)</v>
      </c>
      <c r="P1430" s="11" t="str">
        <f t="shared" si="91"/>
        <v>Sanjiaguan Xiang (Zhāngjiājiè Shì)</v>
      </c>
    </row>
    <row r="1431" spans="1:16" hidden="1" x14ac:dyDescent="0.25">
      <c r="A1431" t="s">
        <v>2505</v>
      </c>
      <c r="B1431" t="str">
        <f t="shared" si="88"/>
        <v>Sānjiān Zhèn</v>
      </c>
      <c r="C1431" t="str">
        <f t="shared" si="89"/>
        <v>Sānjiān Zhèn</v>
      </c>
      <c r="D1431" t="s">
        <v>2506</v>
      </c>
      <c r="E1431" t="s">
        <v>306</v>
      </c>
      <c r="F1431" t="str">
        <f>_xlfn.CONCAT(D1431,", ",H1431,", ",I1431,", ","湖南省")</f>
        <v>三尖镇, 冷水江市, 娄底市, 湖南省</v>
      </c>
      <c r="G1431">
        <v>14886</v>
      </c>
      <c r="H1431" t="s">
        <v>123</v>
      </c>
      <c r="I1431" t="s">
        <v>121</v>
      </c>
      <c r="J1431">
        <f>VLOOKUP(F1431,[1]!china_towns_second__2[[Column1]:[Y]],3,FALSE)</f>
        <v>27.570833854008502</v>
      </c>
      <c r="K1431">
        <f>VLOOKUP(F1431,[1]!china_towns_second__2[[Column1]:[Y]],2,FALSE)</f>
        <v>111.3676766</v>
      </c>
      <c r="L1431" t="s">
        <v>7325</v>
      </c>
      <c r="M1431" t="str">
        <f>VLOOKUP(H1431,CHOOSE({1,2},Table2[Native],Table2[Name]),2,0)</f>
        <v>Lĕngshuĭjiāng Shì</v>
      </c>
      <c r="N1431" t="str">
        <f>VLOOKUP(I1431,CHOOSE({1,2},Table2[Native],Table2[Name]),2,0)</f>
        <v>Lóudĭ Shì</v>
      </c>
      <c r="O1431" t="str">
        <f t="shared" si="90"/>
        <v>Sanjian Zhen (Lóudĭ Shì)</v>
      </c>
      <c r="P1431" s="11" t="str">
        <f t="shared" si="91"/>
        <v>Sanjian Zhen (Lóudĭ Shì)</v>
      </c>
    </row>
    <row r="1432" spans="1:16" hidden="1" x14ac:dyDescent="0.25">
      <c r="A1432" t="s">
        <v>4226</v>
      </c>
      <c r="B1432" t="str">
        <f t="shared" si="88"/>
        <v>Sānjiāng Zhèn</v>
      </c>
      <c r="C1432" t="str">
        <f t="shared" si="89"/>
        <v>Sānjiāng Zhèn</v>
      </c>
      <c r="D1432" t="s">
        <v>2196</v>
      </c>
      <c r="E1432" t="s">
        <v>306</v>
      </c>
      <c r="F1432" t="str">
        <f>_xlfn.CONCAT(D1432,", ",H1432,", ",I1432,", ","湖南省")</f>
        <v>三江镇, 汨罗市, 岳阳市, 湖南省</v>
      </c>
      <c r="G1432">
        <v>15899</v>
      </c>
      <c r="H1432" t="s">
        <v>228</v>
      </c>
      <c r="I1432" t="s">
        <v>221</v>
      </c>
      <c r="J1432">
        <f>VLOOKUP(F1432,[1]!china_towns_second__2[[Column1]:[Y]],3,FALSE)</f>
        <v>28.960733384506899</v>
      </c>
      <c r="K1432">
        <f>VLOOKUP(F1432,[1]!china_towns_second__2[[Column1]:[Y]],2,FALSE)</f>
        <v>113.334177</v>
      </c>
      <c r="L1432" t="s">
        <v>7326</v>
      </c>
      <c r="M1432" t="str">
        <f>VLOOKUP(H1432,CHOOSE({1,2},Table2[Native],Table2[Name]),2,0)</f>
        <v>Mìluó Shì</v>
      </c>
      <c r="N1432" t="str">
        <f>VLOOKUP(I1432,CHOOSE({1,2},Table2[Native],Table2[Name]),2,0)</f>
        <v>Yuèyáng Shì</v>
      </c>
      <c r="O1432" t="str">
        <f t="shared" si="90"/>
        <v>Sanjiang Zhen (Yuèyáng Shì)</v>
      </c>
      <c r="P1432" s="11" t="str">
        <f t="shared" si="91"/>
        <v>Sanjiang Zhen (Yuèyáng Shì)</v>
      </c>
    </row>
    <row r="1433" spans="1:16" hidden="1" x14ac:dyDescent="0.25">
      <c r="A1433" t="s">
        <v>2195</v>
      </c>
      <c r="B1433" t="str">
        <f t="shared" si="88"/>
        <v>Sānjiāng Zhèn [incl. Liăngjiāng Xiāng, Găngdōng Xiāng, Shànxī Xiāng]</v>
      </c>
      <c r="C1433" t="str">
        <f t="shared" si="89"/>
        <v>Sānjiāng Zhèn [incl. Liăngjiāng Xiāng, Găngdōng Xiāng, Shànxī Xiāng]</v>
      </c>
      <c r="D1433" t="s">
        <v>2196</v>
      </c>
      <c r="E1433" t="s">
        <v>306</v>
      </c>
      <c r="F1433" t="str">
        <f>_xlfn.CONCAT(D1433,", ",H1433,", ",I1433,", ","湖南省")</f>
        <v>三江镇, 溆浦县, 怀化市, 湖南省</v>
      </c>
      <c r="G1433">
        <v>22700</v>
      </c>
      <c r="H1433" t="s">
        <v>113</v>
      </c>
      <c r="I1433" t="s">
        <v>95</v>
      </c>
      <c r="J1433">
        <f>VLOOKUP(F1433,[1]!china_towns_second__2[[Column1]:[Y]],3,FALSE)</f>
        <v>27.9528670945963</v>
      </c>
      <c r="K1433">
        <f>VLOOKUP(F1433,[1]!china_towns_second__2[[Column1]:[Y]],2,FALSE)</f>
        <v>110.9000186</v>
      </c>
      <c r="L1433" t="s">
        <v>7327</v>
      </c>
      <c r="M1433" t="str">
        <f>VLOOKUP(H1433,CHOOSE({1,2},Table2[Native],Table2[Name]),2,0)</f>
        <v>Xùpŭ Xiàn</v>
      </c>
      <c r="N1433" t="str">
        <f>VLOOKUP(I1433,CHOOSE({1,2},Table2[Native],Table2[Name]),2,0)</f>
        <v>Huáihuà Shì</v>
      </c>
      <c r="O1433" t="str">
        <f t="shared" si="90"/>
        <v>Sanjiang Zhen [incl. Liangjiang Xiang, Gangdong Xiang, Shanxi Xiang] (Huáihuà Shì)</v>
      </c>
      <c r="P1433" s="11" t="str">
        <f t="shared" si="91"/>
        <v>Sanjiang Zhen [incl. Liangjiang Xiang, Gangdong Xiang, Shanxi Xiang] (Huáihuà Shì)</v>
      </c>
    </row>
    <row r="1434" spans="1:16" hidden="1" x14ac:dyDescent="0.25">
      <c r="A1434" t="s">
        <v>1294</v>
      </c>
      <c r="B1434" t="str">
        <f t="shared" si="88"/>
        <v>Sānjiāngkŏu Yáozú Zhèn</v>
      </c>
      <c r="C1434" t="str">
        <f t="shared" si="89"/>
        <v>Sānjiāngkŏu Yáozú Zhèn</v>
      </c>
      <c r="D1434" t="s">
        <v>1295</v>
      </c>
      <c r="E1434" t="s">
        <v>306</v>
      </c>
      <c r="F1434" t="str">
        <f>_xlfn.CONCAT(D1434,", ",H1434,", ",I1434,", ","湖南省")</f>
        <v>三江口瑶族镇, 汝城县, 郴州市, 湖南省</v>
      </c>
      <c r="G1434">
        <v>8389</v>
      </c>
      <c r="H1434" t="s">
        <v>62</v>
      </c>
      <c r="I1434" t="s">
        <v>48</v>
      </c>
      <c r="J1434">
        <f>VLOOKUP(F1434,[1]!china_towns_second__2[[Column1]:[Y]],3,FALSE)</f>
        <v>25.393012096008501</v>
      </c>
      <c r="K1434">
        <f>VLOOKUP(F1434,[1]!china_towns_second__2[[Column1]:[Y]],2,FALSE)</f>
        <v>113.8178277</v>
      </c>
      <c r="L1434" t="s">
        <v>7328</v>
      </c>
      <c r="M1434" t="str">
        <f>VLOOKUP(H1434,CHOOSE({1,2},Table2[Native],Table2[Name]),2,0)</f>
        <v>Rŭchéng Xiàn</v>
      </c>
      <c r="N1434" t="str">
        <f>VLOOKUP(I1434,CHOOSE({1,2},Table2[Native],Table2[Name]),2,0)</f>
        <v>Chēnzhōu Shì</v>
      </c>
      <c r="O1434" t="str">
        <f t="shared" si="90"/>
        <v>Sanjiangkou Yaozu Zhen (Chēnzhōu Shì)</v>
      </c>
      <c r="P1434" s="11" t="str">
        <f t="shared" si="91"/>
        <v>Sanjiangkou Yaozu Zhen (Chēnzhōu Shì)</v>
      </c>
    </row>
    <row r="1435" spans="1:16" hidden="1" x14ac:dyDescent="0.25">
      <c r="A1435" t="s">
        <v>1698</v>
      </c>
      <c r="B1435" t="str">
        <f t="shared" si="88"/>
        <v>Sānjiăotáng Zhèn [incl.Yánhú Zhèn]</v>
      </c>
      <c r="C1435" t="str">
        <f t="shared" si="89"/>
        <v>Sānjiăotáng Zhèn [incl.Yánhú Zhèn]</v>
      </c>
      <c r="D1435" t="s">
        <v>1699</v>
      </c>
      <c r="E1435" t="s">
        <v>306</v>
      </c>
      <c r="F1435" t="str">
        <f>_xlfn.CONCAT(D1435,", ",H1435,", ",I1435,", ","湖南省")</f>
        <v>三角塘镇, 常宁市, 衡阳市, 湖南省</v>
      </c>
      <c r="G1435">
        <v>46755</v>
      </c>
      <c r="H1435" t="s">
        <v>74</v>
      </c>
      <c r="I1435" t="s">
        <v>72</v>
      </c>
      <c r="J1435">
        <f>VLOOKUP(F1435,[1]!china_towns_second__2[[Column1]:[Y]],3,FALSE)</f>
        <v>26.349983126905901</v>
      </c>
      <c r="K1435">
        <f>VLOOKUP(F1435,[1]!china_towns_second__2[[Column1]:[Y]],2,FALSE)</f>
        <v>112.4464345</v>
      </c>
      <c r="L1435" t="s">
        <v>7329</v>
      </c>
      <c r="M1435" t="str">
        <f>VLOOKUP(H1435,CHOOSE({1,2},Table2[Native],Table2[Name]),2,0)</f>
        <v>Chángníng Shì</v>
      </c>
      <c r="N1435" t="str">
        <f>VLOOKUP(I1435,CHOOSE({1,2},Table2[Native],Table2[Name]),2,0)</f>
        <v>Héngyáng Shì</v>
      </c>
      <c r="O1435" t="str">
        <f t="shared" si="90"/>
        <v>Sanjiaotang Zhen [incl.Yanhu Zhen] (Héngyáng Shì)</v>
      </c>
      <c r="P1435" s="11" t="str">
        <f t="shared" si="91"/>
        <v>Sanjiaotang Zhen [incl.Yanhu Zhen] (Héngyáng Shì)</v>
      </c>
    </row>
    <row r="1436" spans="1:16" hidden="1" x14ac:dyDescent="0.25">
      <c r="A1436" t="s">
        <v>3887</v>
      </c>
      <c r="B1436" t="str">
        <f t="shared" si="88"/>
        <v>Sānjĭng Zhèn</v>
      </c>
      <c r="C1436" t="str">
        <f t="shared" si="89"/>
        <v>Sānjĭng Zhèn</v>
      </c>
      <c r="D1436" t="s">
        <v>3888</v>
      </c>
      <c r="E1436" t="s">
        <v>306</v>
      </c>
      <c r="F1436" t="str">
        <f>_xlfn.CONCAT(D1436,", ",H1436,", ",I1436,", ","湖南省")</f>
        <v>三井镇, 新田县, 永州市, 湖南省</v>
      </c>
      <c r="G1436">
        <v>10955</v>
      </c>
      <c r="H1436" t="s">
        <v>219</v>
      </c>
      <c r="I1436" t="s">
        <v>200</v>
      </c>
      <c r="J1436">
        <f>VLOOKUP(F1436,[1]!china_towns_second__2[[Column1]:[Y]],3,FALSE)</f>
        <v>25.796391641005901</v>
      </c>
      <c r="K1436">
        <f>VLOOKUP(F1436,[1]!china_towns_second__2[[Column1]:[Y]],2,FALSE)</f>
        <v>112.21688260000001</v>
      </c>
      <c r="L1436" t="s">
        <v>7330</v>
      </c>
      <c r="M1436" t="str">
        <f>VLOOKUP(H1436,CHOOSE({1,2},Table2[Native],Table2[Name]),2,0)</f>
        <v>Xīntián Xiàn</v>
      </c>
      <c r="N1436" t="str">
        <f>VLOOKUP(I1436,CHOOSE({1,2},Table2[Native],Table2[Name]),2,0)</f>
        <v>Yŏngzhōu Shì</v>
      </c>
      <c r="O1436" t="str">
        <f t="shared" si="90"/>
        <v>Sanjing Zhen (Yŏngzhōu Shì)</v>
      </c>
      <c r="P1436" s="11" t="str">
        <f t="shared" si="91"/>
        <v>Sanjing Zhen (Yŏngzhōu Shì)</v>
      </c>
    </row>
    <row r="1437" spans="1:16" hidden="1" x14ac:dyDescent="0.25">
      <c r="A1437" t="s">
        <v>3889</v>
      </c>
      <c r="B1437" t="str">
        <f t="shared" si="88"/>
        <v>Sānkŏutáng Zhèn</v>
      </c>
      <c r="C1437" t="str">
        <f t="shared" si="89"/>
        <v>Sānkŏutáng Zhèn</v>
      </c>
      <c r="D1437" t="s">
        <v>3890</v>
      </c>
      <c r="E1437" t="s">
        <v>306</v>
      </c>
      <c r="F1437" t="str">
        <f>_xlfn.CONCAT(D1437,", ",H1437,", ",I1437,", ","湖南省")</f>
        <v>三口塘镇, 祁阳市, 永州市, 湖南省</v>
      </c>
      <c r="G1437">
        <v>19165</v>
      </c>
      <c r="H1437" t="s">
        <v>215</v>
      </c>
      <c r="I1437" t="s">
        <v>200</v>
      </c>
      <c r="J1437">
        <f>VLOOKUP(F1437,[1]!china_towns_second__2[[Column1]:[Y]],3,FALSE)</f>
        <v>26.4286666425097</v>
      </c>
      <c r="K1437">
        <f>VLOOKUP(F1437,[1]!china_towns_second__2[[Column1]:[Y]],2,FALSE)</f>
        <v>111.8251947</v>
      </c>
      <c r="L1437" t="s">
        <v>7331</v>
      </c>
      <c r="M1437" t="str">
        <f>VLOOKUP(H1437,CHOOSE({1,2},Table2[Native],Table2[Name]),2,0)</f>
        <v>Qíyáng Shì</v>
      </c>
      <c r="N1437" t="str">
        <f>VLOOKUP(I1437,CHOOSE({1,2},Table2[Native],Table2[Name]),2,0)</f>
        <v>Yŏngzhōu Shì</v>
      </c>
      <c r="O1437" t="str">
        <f t="shared" si="90"/>
        <v>Sankoutang Zhen (Yŏngzhōu Shì)</v>
      </c>
      <c r="P1437" s="11" t="str">
        <f t="shared" si="91"/>
        <v>Sankoutang Zhen (Yŏngzhōu Shì)</v>
      </c>
    </row>
    <row r="1438" spans="1:16" hidden="1" x14ac:dyDescent="0.25">
      <c r="A1438" t="s">
        <v>4685</v>
      </c>
      <c r="B1438" t="str">
        <f t="shared" si="88"/>
        <v>Sānmén Zhèn</v>
      </c>
      <c r="C1438" t="str">
        <f t="shared" si="89"/>
        <v>Sānmén Zhèn</v>
      </c>
      <c r="D1438" t="s">
        <v>4686</v>
      </c>
      <c r="E1438" t="s">
        <v>306</v>
      </c>
      <c r="F1438" t="str">
        <f>_xlfn.CONCAT(D1438,", ",H1438,", ",I1438,", ","湖南省")</f>
        <v>三门镇, 天元区, 株洲市, 湖南省</v>
      </c>
      <c r="G1438">
        <v>27502</v>
      </c>
      <c r="H1438" t="s">
        <v>262</v>
      </c>
      <c r="I1438" t="s">
        <v>250</v>
      </c>
      <c r="J1438">
        <f>VLOOKUP(F1438,[1]!china_towns_second__2[[Column1]:[Y]],3,FALSE)</f>
        <v>27.591969769931801</v>
      </c>
      <c r="K1438">
        <f>VLOOKUP(F1438,[1]!china_towns_second__2[[Column1]:[Y]],2,FALSE)</f>
        <v>113.06420850000001</v>
      </c>
      <c r="L1438" t="s">
        <v>7332</v>
      </c>
      <c r="M1438" t="str">
        <f>VLOOKUP(H1438,CHOOSE({1,2},Table2[Native],Table2[Name]),2,0)</f>
        <v>Tiānyuán Qū</v>
      </c>
      <c r="N1438" t="str">
        <f>VLOOKUP(I1438,CHOOSE({1,2},Table2[Native],Table2[Name]),2,0)</f>
        <v>Zhūzhōu Shì</v>
      </c>
      <c r="O1438" t="str">
        <f t="shared" si="90"/>
        <v>Sanmen Zhen (Zhūzhōu Shì)</v>
      </c>
      <c r="P1438" s="11" t="str">
        <f t="shared" si="91"/>
        <v>Sanmen Zhen (Zhūzhōu Shì)</v>
      </c>
    </row>
    <row r="1439" spans="1:16" hidden="1" x14ac:dyDescent="0.25">
      <c r="A1439" t="s">
        <v>2197</v>
      </c>
      <c r="B1439" t="str">
        <f t="shared" si="88"/>
        <v>Sānqiāo Xiāng</v>
      </c>
      <c r="C1439" t="str">
        <f t="shared" si="89"/>
        <v>Sānqiāo Xiāng</v>
      </c>
      <c r="D1439" t="s">
        <v>2198</v>
      </c>
      <c r="E1439" t="s">
        <v>280</v>
      </c>
      <c r="F1439" t="str">
        <f>_xlfn.CONCAT(D1439,", ",H1439,", ",I1439,", ","湖南省")</f>
        <v>三锹乡, 靖州苗族侗族自治县, 怀化市, 湖南省</v>
      </c>
      <c r="G1439">
        <v>5975</v>
      </c>
      <c r="H1439" t="s">
        <v>105</v>
      </c>
      <c r="I1439" t="s">
        <v>95</v>
      </c>
      <c r="J1439" t="e">
        <f>VLOOKUP(F1439,[1]!china_towns_second__2[[Column1]:[Y]],3,FALSE)</f>
        <v>#N/A</v>
      </c>
      <c r="K1439" t="e">
        <f>VLOOKUP(F1439,[1]!china_towns_second__2[[Column1]:[Y]],2,FALSE)</f>
        <v>#N/A</v>
      </c>
      <c r="L1439" t="s">
        <v>7333</v>
      </c>
      <c r="M1439" t="str">
        <f>VLOOKUP(H1439,CHOOSE({1,2},Table2[Native],Table2[Name]),2,0)</f>
        <v>Jìngzhōu Miáozú Dòngzú Zìzhìxiàn</v>
      </c>
      <c r="N1439" t="str">
        <f>VLOOKUP(I1439,CHOOSE({1,2},Table2[Native],Table2[Name]),2,0)</f>
        <v>Huáihuà Shì</v>
      </c>
      <c r="O1439" t="str">
        <f t="shared" si="90"/>
        <v>Sanqiao Xiang (Huáihuà Shì)</v>
      </c>
      <c r="P1439" s="11" t="str">
        <f t="shared" si="91"/>
        <v>Sanqiao Xiang (Huáihuà Shì)</v>
      </c>
    </row>
    <row r="1440" spans="1:16" hidden="1" x14ac:dyDescent="0.25">
      <c r="A1440" t="s">
        <v>549</v>
      </c>
      <c r="B1440" t="str">
        <f t="shared" si="88"/>
        <v>Sānshèng Xiāng</v>
      </c>
      <c r="C1440" t="str">
        <f t="shared" si="89"/>
        <v>Sānshèng Xiāng</v>
      </c>
      <c r="D1440" t="s">
        <v>550</v>
      </c>
      <c r="E1440" t="s">
        <v>280</v>
      </c>
      <c r="F1440" t="str">
        <f>_xlfn.CONCAT(D1440,", ",H1440,", ",I1440,", ","湖南省")</f>
        <v>三圣乡, 石门县, 常德市, 湖南省</v>
      </c>
      <c r="G1440">
        <v>34094</v>
      </c>
      <c r="H1440" t="s">
        <v>22</v>
      </c>
      <c r="I1440" t="s">
        <v>6</v>
      </c>
      <c r="J1440" t="e">
        <f>VLOOKUP(F1440,[1]!china_towns_second__2[[Column1]:[Y]],3,FALSE)</f>
        <v>#N/A</v>
      </c>
      <c r="K1440" t="e">
        <f>VLOOKUP(F1440,[1]!china_towns_second__2[[Column1]:[Y]],2,FALSE)</f>
        <v>#N/A</v>
      </c>
      <c r="L1440" t="s">
        <v>7334</v>
      </c>
      <c r="M1440" t="str">
        <f>VLOOKUP(H1440,CHOOSE({1,2},Table2[Native],Table2[Name]),2,0)</f>
        <v>Shímén Xiàn</v>
      </c>
      <c r="N1440" t="str">
        <f>VLOOKUP(I1440,CHOOSE({1,2},Table2[Native],Table2[Name]),2,0)</f>
        <v>Chángdé Shì</v>
      </c>
      <c r="O1440" t="str">
        <f t="shared" si="90"/>
        <v>Sansheng Xiang (Chángdé Shì)</v>
      </c>
      <c r="P1440" s="11" t="str">
        <f t="shared" si="91"/>
        <v>Sansheng Xiang (Chángdé Shì)</v>
      </c>
    </row>
    <row r="1441" spans="1:16" hidden="1" x14ac:dyDescent="0.25">
      <c r="A1441" t="s">
        <v>4227</v>
      </c>
      <c r="B1441" t="str">
        <f t="shared" si="88"/>
        <v>Sānshì Zhèn</v>
      </c>
      <c r="C1441" t="str">
        <f t="shared" si="89"/>
        <v>Sānshì Zhèn</v>
      </c>
      <c r="D1441" t="s">
        <v>4228</v>
      </c>
      <c r="E1441" t="s">
        <v>306</v>
      </c>
      <c r="F1441" t="str">
        <f>_xlfn.CONCAT(D1441,", ",H1441,", ",I1441,", ","湖南省")</f>
        <v>三市镇, 平江县, 岳阳市, 湖南省</v>
      </c>
      <c r="G1441">
        <v>49744</v>
      </c>
      <c r="H1441" t="s">
        <v>230</v>
      </c>
      <c r="I1441" t="s">
        <v>221</v>
      </c>
      <c r="J1441">
        <f>VLOOKUP(F1441,[1]!china_towns_second__2[[Column1]:[Y]],3,FALSE)</f>
        <v>28.636513092450699</v>
      </c>
      <c r="K1441">
        <f>VLOOKUP(F1441,[1]!china_towns_second__2[[Column1]:[Y]],2,FALSE)</f>
        <v>113.71704510000001</v>
      </c>
      <c r="L1441" t="s">
        <v>7335</v>
      </c>
      <c r="M1441" t="str">
        <f>VLOOKUP(H1441,CHOOSE({1,2},Table2[Native],Table2[Name]),2,0)</f>
        <v>Píngjiāng Xiàn</v>
      </c>
      <c r="N1441" t="str">
        <f>VLOOKUP(I1441,CHOOSE({1,2},Table2[Native],Table2[Name]),2,0)</f>
        <v>Yuèyáng Shì</v>
      </c>
      <c r="O1441" t="str">
        <f t="shared" si="90"/>
        <v>Sanshi Zhen (Yuèyáng Shì)</v>
      </c>
      <c r="P1441" s="11" t="str">
        <f t="shared" si="91"/>
        <v>Sanshi Zhen (Yuèyáng Shì)</v>
      </c>
    </row>
    <row r="1442" spans="1:16" hidden="1" x14ac:dyDescent="0.25">
      <c r="A1442" t="s">
        <v>1296</v>
      </c>
      <c r="B1442" t="str">
        <f t="shared" si="88"/>
        <v>Sānshíliù Wān Kuàngqū</v>
      </c>
      <c r="C1442" t="str">
        <f t="shared" si="89"/>
        <v>Sānshíliù Wān Kuàngqū</v>
      </c>
      <c r="D1442" t="s">
        <v>1297</v>
      </c>
      <c r="E1442" t="s">
        <v>315</v>
      </c>
      <c r="F1442" t="str">
        <f>_xlfn.CONCAT(D1442,", ",H1442,", ",I1442,", ","湖南省")</f>
        <v>三十六湾矿区, 临武县, 郴州市, 湖南省</v>
      </c>
      <c r="G1442">
        <v>2</v>
      </c>
      <c r="H1442" t="s">
        <v>60</v>
      </c>
      <c r="I1442" t="s">
        <v>48</v>
      </c>
      <c r="J1442" t="e">
        <f>VLOOKUP(F1442,[1]!china_towns_second__2[[Column1]:[Y]],3,FALSE)</f>
        <v>#N/A</v>
      </c>
      <c r="K1442" t="e">
        <f>VLOOKUP(F1442,[1]!china_towns_second__2[[Column1]:[Y]],2,FALSE)</f>
        <v>#N/A</v>
      </c>
      <c r="L1442" t="s">
        <v>7336</v>
      </c>
      <c r="M1442" t="str">
        <f>VLOOKUP(H1442,CHOOSE({1,2},Table2[Native],Table2[Name]),2,0)</f>
        <v>Línwŭ Xiàn</v>
      </c>
      <c r="N1442" t="str">
        <f>VLOOKUP(I1442,CHOOSE({1,2},Table2[Native],Table2[Name]),2,0)</f>
        <v>Chēnzhōu Shì</v>
      </c>
      <c r="O1442" t="str">
        <f t="shared" si="90"/>
        <v>Sanshiliu Wan Kuangqu (Chēnzhōu Shì)</v>
      </c>
      <c r="P1442" s="11" t="str">
        <f t="shared" si="91"/>
        <v>Sanshiliu Wan Kuangqu (Chēnzhōu Shì)</v>
      </c>
    </row>
    <row r="1443" spans="1:16" hidden="1" x14ac:dyDescent="0.25">
      <c r="A1443" t="s">
        <v>1298</v>
      </c>
      <c r="B1443" t="str">
        <f t="shared" si="88"/>
        <v>Sāntáng Xiāng</v>
      </c>
      <c r="C1443" t="str">
        <f t="shared" si="89"/>
        <v>Sāntáng Xiāng</v>
      </c>
      <c r="D1443" t="s">
        <v>1299</v>
      </c>
      <c r="E1443" t="s">
        <v>280</v>
      </c>
      <c r="F1443" t="str">
        <f>_xlfn.CONCAT(D1443,", ",H1443,", ",I1443,", ","湖南省")</f>
        <v>三塘乡, 永兴县, 郴州市, 湖南省</v>
      </c>
      <c r="G1443">
        <v>20449</v>
      </c>
      <c r="H1443" t="s">
        <v>68</v>
      </c>
      <c r="I1443" t="s">
        <v>48</v>
      </c>
      <c r="J1443" t="e">
        <f>VLOOKUP(F1443,[1]!china_towns_second__2[[Column1]:[Y]],3,FALSE)</f>
        <v>#N/A</v>
      </c>
      <c r="K1443" t="e">
        <f>VLOOKUP(F1443,[1]!china_towns_second__2[[Column1]:[Y]],2,FALSE)</f>
        <v>#N/A</v>
      </c>
      <c r="L1443" t="s">
        <v>7337</v>
      </c>
      <c r="M1443" t="str">
        <f>VLOOKUP(H1443,CHOOSE({1,2},Table2[Native],Table2[Name]),2,0)</f>
        <v>Yŏngxīng Xiàn</v>
      </c>
      <c r="N1443" t="str">
        <f>VLOOKUP(I1443,CHOOSE({1,2},Table2[Native],Table2[Name]),2,0)</f>
        <v>Chēnzhōu Shì</v>
      </c>
      <c r="O1443" t="str">
        <f t="shared" si="90"/>
        <v>Santang Xiang (Chēnzhōu Shì)</v>
      </c>
      <c r="P1443" s="11" t="str">
        <f t="shared" si="91"/>
        <v>Santang Xiang (Chēnzhōu Shì)</v>
      </c>
    </row>
    <row r="1444" spans="1:16" hidden="1" x14ac:dyDescent="0.25">
      <c r="A1444" t="s">
        <v>4229</v>
      </c>
      <c r="B1444" t="str">
        <f t="shared" si="88"/>
        <v>Sāntáng Zhèn</v>
      </c>
      <c r="C1444" t="str">
        <f t="shared" si="89"/>
        <v>Sāntáng Zhèn</v>
      </c>
      <c r="D1444" t="s">
        <v>1701</v>
      </c>
      <c r="E1444" t="s">
        <v>306</v>
      </c>
      <c r="F1444" t="str">
        <f>_xlfn.CONCAT(D1444,", ",H1444,", ",I1444,", ","湖南省")</f>
        <v>三塘镇, 湘阴县, 岳阳市, 湖南省</v>
      </c>
      <c r="G1444">
        <v>19093</v>
      </c>
      <c r="H1444" t="s">
        <v>232</v>
      </c>
      <c r="I1444" t="s">
        <v>221</v>
      </c>
      <c r="J1444">
        <f>VLOOKUP(F1444,[1]!china_towns_second__2[[Column1]:[Y]],3,FALSE)</f>
        <v>28.806309719143101</v>
      </c>
      <c r="K1444">
        <f>VLOOKUP(F1444,[1]!china_towns_second__2[[Column1]:[Y]],2,FALSE)</f>
        <v>112.9194687</v>
      </c>
      <c r="L1444" t="s">
        <v>7338</v>
      </c>
      <c r="M1444" t="str">
        <f>VLOOKUP(H1444,CHOOSE({1,2},Table2[Native],Table2[Name]),2,0)</f>
        <v>Xiāngyīn Xiàn</v>
      </c>
      <c r="N1444" t="str">
        <f>VLOOKUP(I1444,CHOOSE({1,2},Table2[Native],Table2[Name]),2,0)</f>
        <v>Yuèyáng Shì</v>
      </c>
      <c r="O1444" t="str">
        <f t="shared" si="90"/>
        <v>Santang Zhen (Yuèyáng Shì)</v>
      </c>
      <c r="P1444" s="11" t="str">
        <f t="shared" si="91"/>
        <v>Santang Zhen (Yuèyáng Shì)</v>
      </c>
    </row>
    <row r="1445" spans="1:16" hidden="1" x14ac:dyDescent="0.25">
      <c r="A1445" t="s">
        <v>1700</v>
      </c>
      <c r="B1445" t="str">
        <f t="shared" si="88"/>
        <v>Sāntáng Zhèn [incl. Zhōushì Xiāng]</v>
      </c>
      <c r="C1445" t="str">
        <f t="shared" si="89"/>
        <v>Sāntáng Zhèn [incl. Zhōushì Xiāng]</v>
      </c>
      <c r="D1445" t="s">
        <v>1701</v>
      </c>
      <c r="E1445" t="s">
        <v>306</v>
      </c>
      <c r="F1445" t="str">
        <f>_xlfn.CONCAT(D1445,", ",H1445,", ",I1445,", ","湖南省")</f>
        <v>三塘镇, 衡南县, 衡阳市, 湖南省</v>
      </c>
      <c r="G1445">
        <v>94234</v>
      </c>
      <c r="H1445" t="s">
        <v>78</v>
      </c>
      <c r="I1445" t="s">
        <v>72</v>
      </c>
      <c r="J1445">
        <f>VLOOKUP(F1445,[1]!china_towns_second__2[[Column1]:[Y]],3,FALSE)</f>
        <v>26.8830992725551</v>
      </c>
      <c r="K1445">
        <f>VLOOKUP(F1445,[1]!china_towns_second__2[[Column1]:[Y]],2,FALSE)</f>
        <v>112.4582891</v>
      </c>
      <c r="L1445" t="s">
        <v>7339</v>
      </c>
      <c r="M1445" t="str">
        <f>VLOOKUP(H1445,CHOOSE({1,2},Table2[Native],Table2[Name]),2,0)</f>
        <v>Héngnán Xiàn</v>
      </c>
      <c r="N1445" t="str">
        <f>VLOOKUP(I1445,CHOOSE({1,2},Table2[Native],Table2[Name]),2,0)</f>
        <v>Héngyáng Shì</v>
      </c>
      <c r="O1445" t="str">
        <f t="shared" si="90"/>
        <v>Santang Zhen [incl. Zhoushi Xiang] (Héngyáng Shì)</v>
      </c>
      <c r="P1445" s="11" t="str">
        <f t="shared" si="91"/>
        <v>Santang Zhen [incl. Zhoushi Xiang] (Héngyáng Shì)</v>
      </c>
    </row>
    <row r="1446" spans="1:16" hidden="1" x14ac:dyDescent="0.25">
      <c r="A1446" t="s">
        <v>3574</v>
      </c>
      <c r="B1446" t="str">
        <f t="shared" si="88"/>
        <v>Sāntángjiē Zhèn</v>
      </c>
      <c r="C1446" t="str">
        <f t="shared" si="89"/>
        <v>Sāntángjiē Zhèn</v>
      </c>
      <c r="D1446" t="s">
        <v>3575</v>
      </c>
      <c r="E1446" t="s">
        <v>306</v>
      </c>
      <c r="F1446" t="str">
        <f>_xlfn.CONCAT(D1446,", ",H1446,", ",I1446,", ","湖南省")</f>
        <v>三堂街镇, 桃江县, 益阳市, 湖南省</v>
      </c>
      <c r="G1446">
        <v>50715</v>
      </c>
      <c r="H1446" t="s">
        <v>194</v>
      </c>
      <c r="I1446" t="s">
        <v>188</v>
      </c>
      <c r="J1446">
        <f>VLOOKUP(F1446,[1]!china_towns_second__2[[Column1]:[Y]],3,FALSE)</f>
        <v>28.611309176429899</v>
      </c>
      <c r="K1446">
        <f>VLOOKUP(F1446,[1]!china_towns_second__2[[Column1]:[Y]],2,FALSE)</f>
        <v>111.91780350000001</v>
      </c>
      <c r="L1446" t="s">
        <v>7340</v>
      </c>
      <c r="M1446" t="str">
        <f>VLOOKUP(H1446,CHOOSE({1,2},Table2[Native],Table2[Name]),2,0)</f>
        <v>Táojiāng Xiàn</v>
      </c>
      <c r="N1446" t="str">
        <f>VLOOKUP(I1446,CHOOSE({1,2},Table2[Native],Table2[Name]),2,0)</f>
        <v>Yìyáng Shì</v>
      </c>
      <c r="O1446" t="str">
        <f t="shared" si="90"/>
        <v>Santangjie Zhen (Yìyáng Shì)</v>
      </c>
      <c r="P1446" s="11" t="str">
        <f t="shared" si="91"/>
        <v>Santangjie Zhen (Yìyáng Shì)</v>
      </c>
    </row>
    <row r="1447" spans="1:16" hidden="1" x14ac:dyDescent="0.25">
      <c r="A1447" t="s">
        <v>2509</v>
      </c>
      <c r="B1447" t="str">
        <f t="shared" si="88"/>
        <v>Sāntángpū Zhèn</v>
      </c>
      <c r="C1447" t="str">
        <f t="shared" si="89"/>
        <v>Sāntángpū Zhèn</v>
      </c>
      <c r="D1447" t="s">
        <v>2510</v>
      </c>
      <c r="E1447" t="s">
        <v>306</v>
      </c>
      <c r="F1447" t="str">
        <f>_xlfn.CONCAT(D1447,", ",H1447,", ",I1447,", ","湖南省")</f>
        <v>三塘铺镇, 双峰县, 娄底市, 湖南省</v>
      </c>
      <c r="G1447">
        <v>38049</v>
      </c>
      <c r="H1447" t="s">
        <v>129</v>
      </c>
      <c r="I1447" t="s">
        <v>121</v>
      </c>
      <c r="J1447">
        <f>VLOOKUP(F1447,[1]!china_towns_second__2[[Column1]:[Y]],3,FALSE)</f>
        <v>27.410242832329001</v>
      </c>
      <c r="K1447">
        <f>VLOOKUP(F1447,[1]!china_towns_second__2[[Column1]:[Y]],2,FALSE)</f>
        <v>111.9768874</v>
      </c>
      <c r="L1447" t="s">
        <v>7341</v>
      </c>
      <c r="M1447" t="str">
        <f>VLOOKUP(H1447,CHOOSE({1,2},Table2[Native],Table2[Name]),2,0)</f>
        <v>Shuāngfēng Xiàn</v>
      </c>
      <c r="N1447" t="str">
        <f>VLOOKUP(I1447,CHOOSE({1,2},Table2[Native],Table2[Name]),2,0)</f>
        <v>Lóudĭ Shì</v>
      </c>
      <c r="O1447" t="str">
        <f t="shared" si="90"/>
        <v>Santangpu Zhen (Lóudĭ Shì)</v>
      </c>
      <c r="P1447" s="11" t="str">
        <f t="shared" si="91"/>
        <v>Santangpu Zhen (Lóudĭ Shì)</v>
      </c>
    </row>
    <row r="1448" spans="1:16" hidden="1" x14ac:dyDescent="0.25">
      <c r="A1448" t="s">
        <v>3576</v>
      </c>
      <c r="B1448" t="str">
        <f t="shared" si="88"/>
        <v>Sānxiānhú Zhèn</v>
      </c>
      <c r="C1448" t="str">
        <f t="shared" si="89"/>
        <v>Sānxiānhú Zhèn</v>
      </c>
      <c r="D1448" t="s">
        <v>3577</v>
      </c>
      <c r="E1448" t="s">
        <v>306</v>
      </c>
      <c r="F1448" t="str">
        <f>_xlfn.CONCAT(D1448,", ",H1448,", ",I1448,", ","湖南省")</f>
        <v>三仙湖镇, 南县, 益阳市, 湖南省</v>
      </c>
      <c r="G1448">
        <v>45094</v>
      </c>
      <c r="H1448" t="s">
        <v>192</v>
      </c>
      <c r="I1448" t="s">
        <v>188</v>
      </c>
      <c r="J1448">
        <f>VLOOKUP(F1448,[1]!china_towns_second__2[[Column1]:[Y]],3,FALSE)</f>
        <v>29.188385539229401</v>
      </c>
      <c r="K1448">
        <f>VLOOKUP(F1448,[1]!china_towns_second__2[[Column1]:[Y]],2,FALSE)</f>
        <v>112.3126139</v>
      </c>
      <c r="L1448" t="s">
        <v>7342</v>
      </c>
      <c r="M1448" t="str">
        <f>VLOOKUP(H1448,CHOOSE({1,2},Table2[Native],Table2[Name]),2,0)</f>
        <v>Nán Xiàn</v>
      </c>
      <c r="N1448" t="str">
        <f>VLOOKUP(I1448,CHOOSE({1,2},Table2[Native],Table2[Name]),2,0)</f>
        <v>Yìyáng Shì</v>
      </c>
      <c r="O1448" t="str">
        <f t="shared" si="90"/>
        <v>Sanxianhu Zhen (Yìyáng Shì)</v>
      </c>
      <c r="P1448" s="11" t="str">
        <f t="shared" si="91"/>
        <v>Sanxianhu Zhen (Yìyáng Shì)</v>
      </c>
    </row>
    <row r="1449" spans="1:16" hidden="1" x14ac:dyDescent="0.25">
      <c r="A1449" t="s">
        <v>4230</v>
      </c>
      <c r="B1449" t="str">
        <f t="shared" si="88"/>
        <v>Sānyáng Xiāng [incl. Tiānyuè Jiēdào]</v>
      </c>
      <c r="C1449" t="str">
        <f t="shared" si="89"/>
        <v>Sānyáng Xiāng [incl. Tiānyuè Jiēdào]</v>
      </c>
      <c r="D1449" t="s">
        <v>4231</v>
      </c>
      <c r="E1449" t="s">
        <v>280</v>
      </c>
      <c r="F1449" t="str">
        <f>_xlfn.CONCAT(D1449,", ",H1449,", ",I1449,", ","湖南省")</f>
        <v>三阳乡, 平江县, 岳阳市, 湖南省</v>
      </c>
      <c r="G1449">
        <v>50093</v>
      </c>
      <c r="H1449" t="s">
        <v>230</v>
      </c>
      <c r="I1449" t="s">
        <v>221</v>
      </c>
      <c r="J1449" t="e">
        <f>VLOOKUP(F1449,[1]!china_towns_second__2[[Column1]:[Y]],3,FALSE)</f>
        <v>#N/A</v>
      </c>
      <c r="K1449" t="e">
        <f>VLOOKUP(F1449,[1]!china_towns_second__2[[Column1]:[Y]],2,FALSE)</f>
        <v>#N/A</v>
      </c>
      <c r="L1449" t="s">
        <v>7343</v>
      </c>
      <c r="M1449" t="str">
        <f>VLOOKUP(H1449,CHOOSE({1,2},Table2[Native],Table2[Name]),2,0)</f>
        <v>Píngjiāng Xiàn</v>
      </c>
      <c r="N1449" t="str">
        <f>VLOOKUP(I1449,CHOOSE({1,2},Table2[Native],Table2[Name]),2,0)</f>
        <v>Yuèyáng Shì</v>
      </c>
      <c r="O1449" t="str">
        <f t="shared" si="90"/>
        <v>Sanyang Xiang [incl. Tianyue Jiedao] (Yuèyáng Shì)</v>
      </c>
      <c r="P1449" s="11" t="str">
        <f t="shared" si="91"/>
        <v>Sanyang Xiang [incl. Tianyue Jiedao] (Yuèyáng Shì)</v>
      </c>
    </row>
    <row r="1450" spans="1:16" hidden="1" x14ac:dyDescent="0.25">
      <c r="A1450" t="s">
        <v>551</v>
      </c>
      <c r="B1450" t="str">
        <f t="shared" si="88"/>
        <v>Sānyánggăng Zhèn</v>
      </c>
      <c r="C1450" t="str">
        <f t="shared" si="89"/>
        <v>Sānyánggăng Zhèn</v>
      </c>
      <c r="D1450" t="s">
        <v>552</v>
      </c>
      <c r="E1450" t="s">
        <v>306</v>
      </c>
      <c r="F1450" t="str">
        <f>_xlfn.CONCAT(D1450,", ",H1450,", ",I1450,", ","湖南省")</f>
        <v>三阳港镇, 桃源县, 常德市, 湖南省</v>
      </c>
      <c r="G1450">
        <v>21913</v>
      </c>
      <c r="H1450" t="s">
        <v>24</v>
      </c>
      <c r="I1450" t="s">
        <v>6</v>
      </c>
      <c r="J1450">
        <f>VLOOKUP(F1450,[1]!china_towns_second__2[[Column1]:[Y]],3,FALSE)</f>
        <v>28.984697803727698</v>
      </c>
      <c r="K1450">
        <f>VLOOKUP(F1450,[1]!china_towns_second__2[[Column1]:[Y]],2,FALSE)</f>
        <v>111.3184354</v>
      </c>
      <c r="L1450" t="s">
        <v>7344</v>
      </c>
      <c r="M1450" t="str">
        <f>VLOOKUP(H1450,CHOOSE({1,2},Table2[Native],Table2[Name]),2,0)</f>
        <v>Táoyuán Xiàn</v>
      </c>
      <c r="N1450" t="str">
        <f>VLOOKUP(I1450,CHOOSE({1,2},Table2[Native],Table2[Name]),2,0)</f>
        <v>Chángdé Shì</v>
      </c>
      <c r="O1450" t="str">
        <f t="shared" si="90"/>
        <v>Sanyanggang Zhen (Chángdé Shì)</v>
      </c>
      <c r="P1450" s="11" t="str">
        <f t="shared" si="91"/>
        <v>Sanyanggang Zhen (Chángdé Shì)</v>
      </c>
    </row>
    <row r="1451" spans="1:16" hidden="1" x14ac:dyDescent="0.25">
      <c r="A1451" t="s">
        <v>4232</v>
      </c>
      <c r="B1451" t="str">
        <f t="shared" si="88"/>
        <v>Sānyănqiáo Jiēdào</v>
      </c>
      <c r="C1451" t="str">
        <f t="shared" si="89"/>
        <v>Sānyănqiáo Jiēdào</v>
      </c>
      <c r="D1451" t="s">
        <v>4233</v>
      </c>
      <c r="E1451" t="s">
        <v>287</v>
      </c>
      <c r="F1451" t="str">
        <f>_xlfn.CONCAT(D1451,", ",H1451,", ",I1451,", ","湖南省")</f>
        <v>三眼桥街道, 岳阳楼区, 岳阳市, 湖南省</v>
      </c>
      <c r="G1451">
        <v>40534</v>
      </c>
      <c r="H1451" t="s">
        <v>234</v>
      </c>
      <c r="I1451" t="s">
        <v>221</v>
      </c>
      <c r="J1451">
        <f>VLOOKUP(F1451,[1]!china_towns_second__2[[Column1]:[Y]],3,FALSE)</f>
        <v>29.354278998103499</v>
      </c>
      <c r="K1451">
        <f>VLOOKUP(F1451,[1]!china_towns_second__2[[Column1]:[Y]],2,FALSE)</f>
        <v>113.127441</v>
      </c>
      <c r="L1451" t="s">
        <v>7345</v>
      </c>
      <c r="M1451" t="str">
        <f>VLOOKUP(H1451,CHOOSE({1,2},Table2[Native],Table2[Name]),2,0)</f>
        <v>Yuèyánglóu Qū</v>
      </c>
      <c r="N1451" t="str">
        <f>VLOOKUP(I1451,CHOOSE({1,2},Table2[Native],Table2[Name]),2,0)</f>
        <v>Yuèyáng Shì</v>
      </c>
      <c r="O1451" t="str">
        <f t="shared" si="90"/>
        <v>Sanyanqiao Jiedao (Yuèyáng Shì)</v>
      </c>
      <c r="P1451" s="11" t="str">
        <f t="shared" si="91"/>
        <v>Sanyanqiao Jiedao (Yuèyáng Shì)</v>
      </c>
    </row>
    <row r="1452" spans="1:16" hidden="1" x14ac:dyDescent="0.25">
      <c r="A1452" t="s">
        <v>3338</v>
      </c>
      <c r="B1452" t="str">
        <f t="shared" si="88"/>
        <v>Sānyuán Xiāng</v>
      </c>
      <c r="C1452" t="str">
        <f t="shared" si="89"/>
        <v>Sānyuán Xiāng</v>
      </c>
      <c r="D1452" t="s">
        <v>3339</v>
      </c>
      <c r="E1452" t="s">
        <v>280</v>
      </c>
      <c r="F1452" t="str">
        <f>_xlfn.CONCAT(D1452,", ",H1452,", ",I1452,", ","湖南省")</f>
        <v>三元乡, 龙山县, 湘西土家族苗族自治州, 湖南省</v>
      </c>
      <c r="G1452">
        <v>12426</v>
      </c>
      <c r="H1452" t="s">
        <v>182</v>
      </c>
      <c r="I1452" t="s">
        <v>170</v>
      </c>
      <c r="J1452" t="e">
        <f>VLOOKUP(F1452,[1]!china_towns_second__2[[Column1]:[Y]],3,FALSE)</f>
        <v>#N/A</v>
      </c>
      <c r="K1452" t="e">
        <f>VLOOKUP(F1452,[1]!china_towns_second__2[[Column1]:[Y]],2,FALSE)</f>
        <v>#N/A</v>
      </c>
      <c r="L1452" t="s">
        <v>7346</v>
      </c>
      <c r="M1452" t="str">
        <f>VLOOKUP(H1452,CHOOSE({1,2},Table2[Native],Table2[Name]),2,0)</f>
        <v>Lóngshān Xiàn</v>
      </c>
      <c r="N1452" t="str">
        <f>VLOOKUP(I1452,CHOOSE({1,2},Table2[Native],Table2[Name]),2,0)</f>
        <v>Xiāngxī Tŭjiāzú Miáozú Zìzhìzhōu</v>
      </c>
      <c r="O1452" t="str">
        <f t="shared" si="90"/>
        <v>Sanyuan Xiang (Xiāngxī Tŭjiāzú Miáozú Zìzhìzhōu)</v>
      </c>
      <c r="P1452" s="11" t="str">
        <f t="shared" si="91"/>
        <v>Sanyuan Xiang (Xiāngxī Tŭjiāzú Miáozú Zìzhìzhōu)</v>
      </c>
    </row>
    <row r="1453" spans="1:16" hidden="1" x14ac:dyDescent="0.25">
      <c r="A1453" t="s">
        <v>1702</v>
      </c>
      <c r="B1453" t="str">
        <f t="shared" si="88"/>
        <v>Sānzhāng Zhèn [incl. Dàqiáo Zhèn]</v>
      </c>
      <c r="C1453" t="str">
        <f t="shared" si="89"/>
        <v>Sānzhāng Zhèn [incl. Dàqiáo Zhèn]</v>
      </c>
      <c r="D1453" t="s">
        <v>1703</v>
      </c>
      <c r="E1453" t="s">
        <v>306</v>
      </c>
      <c r="F1453" t="str">
        <f>_xlfn.CONCAT(D1453,", ",H1453,", ",I1453,", ","湖南省")</f>
        <v>三樟镇, 衡东县, 衡阳市, 湖南省</v>
      </c>
      <c r="G1453">
        <v>36136</v>
      </c>
      <c r="H1453" t="s">
        <v>76</v>
      </c>
      <c r="I1453" t="s">
        <v>72</v>
      </c>
      <c r="J1453">
        <f>VLOOKUP(F1453,[1]!china_towns_second__2[[Column1]:[Y]],3,FALSE)</f>
        <v>27.399327118396499</v>
      </c>
      <c r="K1453">
        <f>VLOOKUP(F1453,[1]!china_towns_second__2[[Column1]:[Y]],2,FALSE)</f>
        <v>112.94781860000001</v>
      </c>
      <c r="L1453" t="s">
        <v>7347</v>
      </c>
      <c r="M1453" t="str">
        <f>VLOOKUP(H1453,CHOOSE({1,2},Table2[Native],Table2[Name]),2,0)</f>
        <v>Héngdōng Xiàn</v>
      </c>
      <c r="N1453" t="str">
        <f>VLOOKUP(I1453,CHOOSE({1,2},Table2[Native],Table2[Name]),2,0)</f>
        <v>Héngyáng Shì</v>
      </c>
      <c r="O1453" t="str">
        <f t="shared" si="90"/>
        <v>Sanzhang Zhen [incl. Daqiao Zhen] (Héngyáng Shì)</v>
      </c>
      <c r="P1453" s="11" t="str">
        <f t="shared" si="91"/>
        <v>Sanzhang Zhen [incl. Daqiao Zhen] (Héngyáng Shì)</v>
      </c>
    </row>
    <row r="1454" spans="1:16" hidden="1" x14ac:dyDescent="0.25">
      <c r="A1454" t="s">
        <v>553</v>
      </c>
      <c r="B1454" t="str">
        <f t="shared" si="88"/>
        <v>Sānzhōuyì Jiēdào</v>
      </c>
      <c r="C1454" t="str">
        <f t="shared" si="89"/>
        <v>Sānzhōuyì Jiēdào</v>
      </c>
      <c r="D1454" t="s">
        <v>554</v>
      </c>
      <c r="E1454" t="s">
        <v>287</v>
      </c>
      <c r="F1454" t="str">
        <f>_xlfn.CONCAT(D1454,", ",H1454,", ",I1454,", ","湖南省")</f>
        <v>三洲驿街道, 津市市, 常德市, 湖南省</v>
      </c>
      <c r="G1454">
        <v>35985</v>
      </c>
      <c r="H1454" t="s">
        <v>16</v>
      </c>
      <c r="I1454" t="s">
        <v>6</v>
      </c>
      <c r="J1454">
        <f>VLOOKUP(F1454,[1]!china_towns_second__2[[Column1]:[Y]],3,FALSE)</f>
        <v>29.640338447947901</v>
      </c>
      <c r="K1454">
        <f>VLOOKUP(F1454,[1]!china_towns_second__2[[Column1]:[Y]],2,FALSE)</f>
        <v>111.8718166</v>
      </c>
      <c r="L1454" t="s">
        <v>7348</v>
      </c>
      <c r="M1454" t="str">
        <f>VLOOKUP(H1454,CHOOSE({1,2},Table2[Native],Table2[Name]),2,0)</f>
        <v>Jīnshì Shì</v>
      </c>
      <c r="N1454" t="str">
        <f>VLOOKUP(I1454,CHOOSE({1,2},Table2[Native],Table2[Name]),2,0)</f>
        <v>Chángdé Shì</v>
      </c>
      <c r="O1454" t="str">
        <f t="shared" si="90"/>
        <v>Sanzhouyi Jiedao (Chángdé Shì)</v>
      </c>
      <c r="P1454" s="11" t="str">
        <f t="shared" si="91"/>
        <v>Sanzhouyi Jiedao (Chángdé Shì)</v>
      </c>
    </row>
    <row r="1455" spans="1:16" hidden="1" x14ac:dyDescent="0.25">
      <c r="A1455" t="s">
        <v>2199</v>
      </c>
      <c r="B1455" t="str">
        <f t="shared" si="88"/>
        <v>Săxī Xiāng</v>
      </c>
      <c r="C1455" t="str">
        <f t="shared" si="89"/>
        <v>Săxī Xiāng</v>
      </c>
      <c r="D1455" t="s">
        <v>2200</v>
      </c>
      <c r="E1455" t="s">
        <v>280</v>
      </c>
      <c r="F1455" t="str">
        <f>_xlfn.CONCAT(D1455,", ",H1455,", ",I1455,", ","湖南省")</f>
        <v>洒溪乡, 会同县, 怀化市, 湖南省</v>
      </c>
      <c r="G1455">
        <v>8124</v>
      </c>
      <c r="H1455" t="s">
        <v>102</v>
      </c>
      <c r="I1455" t="s">
        <v>95</v>
      </c>
      <c r="J1455" t="e">
        <f>VLOOKUP(F1455,[1]!china_towns_second__2[[Column1]:[Y]],3,FALSE)</f>
        <v>#N/A</v>
      </c>
      <c r="K1455" t="e">
        <f>VLOOKUP(F1455,[1]!china_towns_second__2[[Column1]:[Y]],2,FALSE)</f>
        <v>#N/A</v>
      </c>
      <c r="L1455" t="s">
        <v>7349</v>
      </c>
      <c r="M1455" t="str">
        <f>VLOOKUP(H1455,CHOOSE({1,2},Table2[Native],Table2[Name]),2,0)</f>
        <v>Huìtóng Xiàn</v>
      </c>
      <c r="N1455" t="str">
        <f>VLOOKUP(I1455,CHOOSE({1,2},Table2[Native],Table2[Name]),2,0)</f>
        <v>Huáihuà Shì</v>
      </c>
      <c r="O1455" t="str">
        <f t="shared" si="90"/>
        <v>Saxi Xiang (Huáihuà Shì)</v>
      </c>
      <c r="P1455" s="11" t="str">
        <f t="shared" si="91"/>
        <v>Saxi Xiang (Huáihuà Shì)</v>
      </c>
    </row>
    <row r="1456" spans="1:16" hidden="1" x14ac:dyDescent="0.25">
      <c r="A1456" t="s">
        <v>3340</v>
      </c>
      <c r="B1456" t="str">
        <f t="shared" si="88"/>
        <v>Shābà Zhèn</v>
      </c>
      <c r="C1456" t="str">
        <f t="shared" si="89"/>
        <v>Shābà Zhèn</v>
      </c>
      <c r="D1456" t="s">
        <v>3341</v>
      </c>
      <c r="E1456" t="s">
        <v>306</v>
      </c>
      <c r="F1456" t="str">
        <f>_xlfn.CONCAT(D1456,", ",H1456,", ",I1456,", ","湖南省")</f>
        <v>砂坝镇, 永顺县, 湘西土家族苗族自治州, 湖南省</v>
      </c>
      <c r="G1456">
        <v>19115</v>
      </c>
      <c r="H1456" t="s">
        <v>186</v>
      </c>
      <c r="I1456" t="s">
        <v>170</v>
      </c>
      <c r="J1456">
        <f>VLOOKUP(F1456,[1]!china_towns_second__2[[Column1]:[Y]],3,FALSE)</f>
        <v>29.268179108162901</v>
      </c>
      <c r="K1456">
        <f>VLOOKUP(F1456,[1]!china_towns_second__2[[Column1]:[Y]],2,FALSE)</f>
        <v>110.0256488</v>
      </c>
      <c r="L1456" t="s">
        <v>7350</v>
      </c>
      <c r="M1456" t="str">
        <f>VLOOKUP(H1456,CHOOSE({1,2},Table2[Native],Table2[Name]),2,0)</f>
        <v>Yŏngshùn Xiàn</v>
      </c>
      <c r="N1456" t="str">
        <f>VLOOKUP(I1456,CHOOSE({1,2},Table2[Native],Table2[Name]),2,0)</f>
        <v>Xiāngxī Tŭjiāzú Miáozú Zìzhìzhōu</v>
      </c>
      <c r="O1456" t="str">
        <f t="shared" si="90"/>
        <v>Shaba Zhen (Xiāngxī Tŭjiāzú Miáozú Zìzhìzhōu)</v>
      </c>
      <c r="P1456" s="11" t="str">
        <f t="shared" si="91"/>
        <v>Shaba Zhen (Xiāngxī Tŭjiāzú Miáozú Zìzhìzhōu)</v>
      </c>
    </row>
    <row r="1457" spans="1:16" hidden="1" x14ac:dyDescent="0.25">
      <c r="A1457" t="s">
        <v>3578</v>
      </c>
      <c r="B1457" t="str">
        <f t="shared" si="88"/>
        <v>Shābăozhōu Jiēdào Bànshìchù</v>
      </c>
      <c r="C1457" t="str">
        <f t="shared" si="89"/>
        <v>Shābăozhōu Jiēdào Bànshìchù</v>
      </c>
      <c r="D1457" t="s">
        <v>3579</v>
      </c>
      <c r="E1457" t="s">
        <v>315</v>
      </c>
      <c r="F1457" t="str">
        <f>_xlfn.CONCAT(D1457,", ",H1457,", ",I1457,", ","湖南省")</f>
        <v>沙堡洲街道办事处, 南县, 益阳市, 湖南省</v>
      </c>
      <c r="G1457">
        <v>2334</v>
      </c>
      <c r="H1457" t="s">
        <v>192</v>
      </c>
      <c r="I1457" t="s">
        <v>188</v>
      </c>
      <c r="J1457" t="e">
        <f>VLOOKUP(F1457,[1]!china_towns_second__2[[Column1]:[Y]],3,FALSE)</f>
        <v>#N/A</v>
      </c>
      <c r="K1457" t="e">
        <f>VLOOKUP(F1457,[1]!china_towns_second__2[[Column1]:[Y]],2,FALSE)</f>
        <v>#N/A</v>
      </c>
      <c r="L1457" t="s">
        <v>7351</v>
      </c>
      <c r="M1457" t="str">
        <f>VLOOKUP(H1457,CHOOSE({1,2},Table2[Native],Table2[Name]),2,0)</f>
        <v>Nán Xiàn</v>
      </c>
      <c r="N1457" t="str">
        <f>VLOOKUP(I1457,CHOOSE({1,2},Table2[Native],Table2[Name]),2,0)</f>
        <v>Yìyáng Shì</v>
      </c>
      <c r="O1457" t="str">
        <f t="shared" si="90"/>
        <v>Shabaozhou Jiedao Banshichu (Yìyáng Shì)</v>
      </c>
      <c r="P1457" s="11" t="str">
        <f t="shared" si="91"/>
        <v>Shabaozhou Jiedao Banshichu (Yìyáng Shì)</v>
      </c>
    </row>
    <row r="1458" spans="1:16" hidden="1" x14ac:dyDescent="0.25">
      <c r="A1458" t="s">
        <v>4474</v>
      </c>
      <c r="B1458" t="str">
        <f t="shared" si="88"/>
        <v>Shādī Xiāng</v>
      </c>
      <c r="C1458" t="str">
        <f t="shared" si="89"/>
        <v>Shādī Xiāng</v>
      </c>
      <c r="D1458" t="s">
        <v>4475</v>
      </c>
      <c r="E1458" t="s">
        <v>280</v>
      </c>
      <c r="F1458" t="str">
        <f>_xlfn.CONCAT(D1458,", ",H1458,", ",I1458,", ","湖南省")</f>
        <v>沙堤乡, 永定区, 张家界市, 湖南省</v>
      </c>
      <c r="G1458">
        <v>16112</v>
      </c>
      <c r="H1458" t="s">
        <v>248</v>
      </c>
      <c r="I1458" t="s">
        <v>240</v>
      </c>
      <c r="J1458" t="e">
        <f>VLOOKUP(F1458,[1]!china_towns_second__2[[Column1]:[Y]],3,FALSE)</f>
        <v>#N/A</v>
      </c>
      <c r="K1458" t="e">
        <f>VLOOKUP(F1458,[1]!china_towns_second__2[[Column1]:[Y]],2,FALSE)</f>
        <v>#N/A</v>
      </c>
      <c r="L1458" t="s">
        <v>7352</v>
      </c>
      <c r="M1458" t="str">
        <f>VLOOKUP(H1458,CHOOSE({1,2},Table2[Native],Table2[Name]),2,0)</f>
        <v>Yŏngdìng Qū</v>
      </c>
      <c r="N1458" t="str">
        <f>VLOOKUP(I1458,CHOOSE({1,2},Table2[Native],Table2[Name]),2,0)</f>
        <v>Zhāngjiājiè Shì</v>
      </c>
      <c r="O1458" t="str">
        <f t="shared" si="90"/>
        <v>Shadi Xiang (Zhāngjiājiè Shì)</v>
      </c>
      <c r="P1458" s="11" t="str">
        <f t="shared" si="91"/>
        <v>Shadi Xiang (Zhāngjiājiè Shì)</v>
      </c>
    </row>
    <row r="1459" spans="1:16" hidden="1" x14ac:dyDescent="0.25">
      <c r="A1459" t="s">
        <v>3891</v>
      </c>
      <c r="B1459" t="str">
        <f t="shared" si="88"/>
        <v>Shàibĕitān Yáozú Xiāng</v>
      </c>
      <c r="C1459" t="str">
        <f t="shared" si="89"/>
        <v>Shàibĕitān Yáozú Xiāng</v>
      </c>
      <c r="D1459" t="s">
        <v>3892</v>
      </c>
      <c r="E1459" t="s">
        <v>280</v>
      </c>
      <c r="F1459" t="str">
        <f>_xlfn.CONCAT(D1459,", ",H1459,", ",I1459,", ","湖南省")</f>
        <v>晒北滩瑶族乡, 祁阳市, 永州市, 湖南省</v>
      </c>
      <c r="G1459">
        <v>4502</v>
      </c>
      <c r="H1459" t="s">
        <v>215</v>
      </c>
      <c r="I1459" t="s">
        <v>200</v>
      </c>
      <c r="J1459" t="e">
        <f>VLOOKUP(F1459,[1]!china_towns_second__2[[Column1]:[Y]],3,FALSE)</f>
        <v>#N/A</v>
      </c>
      <c r="K1459" t="e">
        <f>VLOOKUP(F1459,[1]!china_towns_second__2[[Column1]:[Y]],2,FALSE)</f>
        <v>#N/A</v>
      </c>
      <c r="L1459" t="s">
        <v>7353</v>
      </c>
      <c r="M1459" t="str">
        <f>VLOOKUP(H1459,CHOOSE({1,2},Table2[Native],Table2[Name]),2,0)</f>
        <v>Qíyáng Shì</v>
      </c>
      <c r="N1459" t="str">
        <f>VLOOKUP(I1459,CHOOSE({1,2},Table2[Native],Table2[Name]),2,0)</f>
        <v>Yŏngzhōu Shì</v>
      </c>
      <c r="O1459" t="str">
        <f t="shared" si="90"/>
        <v>Shaibeitan Yaozu Xiang (Yŏngzhōu Shì)</v>
      </c>
      <c r="P1459" s="11" t="str">
        <f t="shared" si="91"/>
        <v>Shaibeitan Yaozu Xiang (Yŏngzhōu Shì)</v>
      </c>
    </row>
    <row r="1460" spans="1:16" hidden="1" x14ac:dyDescent="0.25">
      <c r="A1460" t="s">
        <v>1704</v>
      </c>
      <c r="B1460" t="str">
        <f t="shared" si="88"/>
        <v>Shāmíng Xiāng</v>
      </c>
      <c r="C1460" t="str">
        <f t="shared" si="89"/>
        <v>Shāmíng Xiāng</v>
      </c>
      <c r="D1460" t="s">
        <v>1705</v>
      </c>
      <c r="E1460" t="s">
        <v>280</v>
      </c>
      <c r="F1460" t="str">
        <f>_xlfn.CONCAT(D1460,", ",H1460,", ",I1460,", ","湖南省")</f>
        <v>沙明乡, 耒阳市, 衡阳市, 湖南省</v>
      </c>
      <c r="G1460">
        <v>5140</v>
      </c>
      <c r="H1460" t="s">
        <v>84</v>
      </c>
      <c r="I1460" t="s">
        <v>72</v>
      </c>
      <c r="J1460" t="e">
        <f>VLOOKUP(F1460,[1]!china_towns_second__2[[Column1]:[Y]],3,FALSE)</f>
        <v>#N/A</v>
      </c>
      <c r="K1460" t="e">
        <f>VLOOKUP(F1460,[1]!china_towns_second__2[[Column1]:[Y]],2,FALSE)</f>
        <v>#N/A</v>
      </c>
      <c r="L1460" t="s">
        <v>7354</v>
      </c>
      <c r="M1460" t="str">
        <f>VLOOKUP(H1460,CHOOSE({1,2},Table2[Native],Table2[Name]),2,0)</f>
        <v>Lĕiyáng Shì</v>
      </c>
      <c r="N1460" t="str">
        <f>VLOOKUP(I1460,CHOOSE({1,2},Table2[Native],Table2[Name]),2,0)</f>
        <v>Héngyáng Shì</v>
      </c>
      <c r="O1460" t="str">
        <f t="shared" si="90"/>
        <v>Shaming Xiang (Héngyáng Shì)</v>
      </c>
      <c r="P1460" s="11" t="str">
        <f t="shared" si="91"/>
        <v>Shaming Xiang (Héngyáng Shì)</v>
      </c>
    </row>
    <row r="1461" spans="1:16" hidden="1" x14ac:dyDescent="0.25">
      <c r="A1461" t="s">
        <v>555</v>
      </c>
      <c r="B1461" t="str">
        <f t="shared" si="88"/>
        <v>Shānbăn Xiāng</v>
      </c>
      <c r="C1461" t="str">
        <f t="shared" si="89"/>
        <v>Shānbăn Xiāng</v>
      </c>
      <c r="D1461" t="s">
        <v>556</v>
      </c>
      <c r="E1461" t="s">
        <v>280</v>
      </c>
      <c r="F1461" t="str">
        <f>_xlfn.CONCAT(D1461,", ",H1461,", ",I1461,", ","湖南省")</f>
        <v>杉板乡, 临澧县, 常德市, 湖南省</v>
      </c>
      <c r="G1461">
        <v>12447</v>
      </c>
      <c r="H1461" t="s">
        <v>18</v>
      </c>
      <c r="I1461" t="s">
        <v>6</v>
      </c>
      <c r="J1461" t="e">
        <f>VLOOKUP(F1461,[1]!china_towns_second__2[[Column1]:[Y]],3,FALSE)</f>
        <v>#N/A</v>
      </c>
      <c r="K1461" t="e">
        <f>VLOOKUP(F1461,[1]!china_towns_second__2[[Column1]:[Y]],2,FALSE)</f>
        <v>#N/A</v>
      </c>
      <c r="L1461" t="s">
        <v>7355</v>
      </c>
      <c r="M1461" t="str">
        <f>VLOOKUP(H1461,CHOOSE({1,2},Table2[Native],Table2[Name]),2,0)</f>
        <v>Línlĭ Xiàn</v>
      </c>
      <c r="N1461" t="str">
        <f>VLOOKUP(I1461,CHOOSE({1,2},Table2[Native],Table2[Name]),2,0)</f>
        <v>Chángdé Shì</v>
      </c>
      <c r="O1461" t="str">
        <f t="shared" si="90"/>
        <v>Shanban Xiang (Chángdé Shì)</v>
      </c>
      <c r="P1461" s="11" t="str">
        <f t="shared" si="91"/>
        <v>Shanban Xiang (Chángdé Shì)</v>
      </c>
    </row>
    <row r="1462" spans="1:16" hidden="1" x14ac:dyDescent="0.25">
      <c r="A1462" t="s">
        <v>4476</v>
      </c>
      <c r="B1462" t="str">
        <f t="shared" si="88"/>
        <v>Shàngdòngjiē Xiāng</v>
      </c>
      <c r="C1462" t="str">
        <f t="shared" si="89"/>
        <v>Shàngdòngjiē Xiāng</v>
      </c>
      <c r="D1462" t="s">
        <v>4477</v>
      </c>
      <c r="E1462" t="s">
        <v>280</v>
      </c>
      <c r="F1462" t="str">
        <f>_xlfn.CONCAT(D1462,", ",H1462,", ",I1462,", ","湖南省")</f>
        <v>上洞街乡, 桑植县, 张家界市, 湖南省</v>
      </c>
      <c r="G1462">
        <v>7595</v>
      </c>
      <c r="H1462" t="s">
        <v>244</v>
      </c>
      <c r="I1462" t="s">
        <v>240</v>
      </c>
      <c r="J1462" t="e">
        <f>VLOOKUP(F1462,[1]!china_towns_second__2[[Column1]:[Y]],3,FALSE)</f>
        <v>#N/A</v>
      </c>
      <c r="K1462" t="e">
        <f>VLOOKUP(F1462,[1]!china_towns_second__2[[Column1]:[Y]],2,FALSE)</f>
        <v>#N/A</v>
      </c>
      <c r="L1462" t="s">
        <v>7356</v>
      </c>
      <c r="M1462" t="str">
        <f>VLOOKUP(H1462,CHOOSE({1,2},Table2[Native],Table2[Name]),2,0)</f>
        <v>Sāngzhí Xiàn</v>
      </c>
      <c r="N1462" t="str">
        <f>VLOOKUP(I1462,CHOOSE({1,2},Table2[Native],Table2[Name]),2,0)</f>
        <v>Zhāngjiājiè Shì</v>
      </c>
      <c r="O1462" t="str">
        <f t="shared" si="90"/>
        <v>Shangdongjie Xiang (Zhāngjiājiè Shì)</v>
      </c>
      <c r="P1462" s="11" t="str">
        <f t="shared" si="91"/>
        <v>Shangdongjie Xiang (Zhāngjiājiè Shì)</v>
      </c>
    </row>
    <row r="1463" spans="1:16" hidden="1" x14ac:dyDescent="0.25">
      <c r="A1463" t="s">
        <v>2511</v>
      </c>
      <c r="B1463" t="str">
        <f t="shared" si="88"/>
        <v>Shàngdù Jiēdào</v>
      </c>
      <c r="C1463" t="str">
        <f t="shared" si="89"/>
        <v>Shàngdù Jiēdào</v>
      </c>
      <c r="D1463" t="s">
        <v>2512</v>
      </c>
      <c r="E1463" t="s">
        <v>287</v>
      </c>
      <c r="F1463" t="str">
        <f>_xlfn.CONCAT(D1463,", ",H1463,", ",I1463,", ","湖南省")</f>
        <v>上渡街道, 新化县, 娄底市, 湖南省</v>
      </c>
      <c r="G1463">
        <v>40122</v>
      </c>
      <c r="H1463" t="s">
        <v>131</v>
      </c>
      <c r="I1463" t="s">
        <v>121</v>
      </c>
      <c r="J1463">
        <f>VLOOKUP(F1463,[1]!china_towns_second__2[[Column1]:[Y]],3,FALSE)</f>
        <v>27.751850362568799</v>
      </c>
      <c r="K1463">
        <f>VLOOKUP(F1463,[1]!china_towns_second__2[[Column1]:[Y]],2,FALSE)</f>
        <v>111.3181191</v>
      </c>
      <c r="L1463" t="s">
        <v>7357</v>
      </c>
      <c r="M1463" t="str">
        <f>VLOOKUP(H1463,CHOOSE({1,2},Table2[Native],Table2[Name]),2,0)</f>
        <v>Xīnhuà Xiàn</v>
      </c>
      <c r="N1463" t="str">
        <f>VLOOKUP(I1463,CHOOSE({1,2},Table2[Native],Table2[Name]),2,0)</f>
        <v>Lóudĭ Shì</v>
      </c>
      <c r="O1463" t="str">
        <f t="shared" si="90"/>
        <v>Shangdu Jiedao (Lóudĭ Shì)</v>
      </c>
      <c r="P1463" s="11" t="str">
        <f t="shared" si="91"/>
        <v>Shangdu Jiedao (Lóudĭ Shì)</v>
      </c>
    </row>
    <row r="1464" spans="1:16" hidden="1" x14ac:dyDescent="0.25">
      <c r="A1464" t="s">
        <v>3893</v>
      </c>
      <c r="B1464" t="str">
        <f t="shared" si="88"/>
        <v>Shàngguān Jiēdào</v>
      </c>
      <c r="C1464" t="str">
        <f t="shared" si="89"/>
        <v>Shàngguān Jiēdào</v>
      </c>
      <c r="D1464" t="s">
        <v>3894</v>
      </c>
      <c r="E1464" t="s">
        <v>287</v>
      </c>
      <c r="F1464" t="str">
        <f>_xlfn.CONCAT(D1464,", ",H1464,", ",I1464,", ","湖南省")</f>
        <v>上关街道, 道县, 永州市, 湖南省</v>
      </c>
      <c r="G1464">
        <v>22849</v>
      </c>
      <c r="H1464" t="s">
        <v>202</v>
      </c>
      <c r="I1464" t="s">
        <v>200</v>
      </c>
      <c r="J1464">
        <f>VLOOKUP(F1464,[1]!china_towns_second__2[[Column1]:[Y]],3,FALSE)</f>
        <v>25.498087817623801</v>
      </c>
      <c r="K1464">
        <f>VLOOKUP(F1464,[1]!china_towns_second__2[[Column1]:[Y]],2,FALSE)</f>
        <v>111.638515</v>
      </c>
      <c r="L1464" t="s">
        <v>7358</v>
      </c>
      <c r="M1464" t="str">
        <f>VLOOKUP(H1464,CHOOSE({1,2},Table2[Native],Table2[Name]),2,0)</f>
        <v>Dào Xiàn</v>
      </c>
      <c r="N1464" t="str">
        <f>VLOOKUP(I1464,CHOOSE({1,2},Table2[Native],Table2[Name]),2,0)</f>
        <v>Yŏngzhōu Shì</v>
      </c>
      <c r="O1464" t="str">
        <f t="shared" si="90"/>
        <v>Shangguan Jiedao (Yŏngzhōu Shì)</v>
      </c>
      <c r="P1464" s="11" t="str">
        <f t="shared" si="91"/>
        <v>Shangguan Jiedao (Yŏngzhōu Shì)</v>
      </c>
    </row>
    <row r="1465" spans="1:16" hidden="1" x14ac:dyDescent="0.25">
      <c r="A1465" t="s">
        <v>4478</v>
      </c>
      <c r="B1465" t="str">
        <f t="shared" si="88"/>
        <v>Shànghéxī Xiāng</v>
      </c>
      <c r="C1465" t="str">
        <f t="shared" si="89"/>
        <v>Shànghéxī Xiāng</v>
      </c>
      <c r="D1465" t="s">
        <v>4479</v>
      </c>
      <c r="E1465" t="s">
        <v>280</v>
      </c>
      <c r="F1465" t="str">
        <f>_xlfn.CONCAT(D1465,", ",H1465,", ",I1465,", ","湖南省")</f>
        <v>上河溪乡, 桑植县, 张家界市, 湖南省</v>
      </c>
      <c r="G1465">
        <v>11527</v>
      </c>
      <c r="H1465" t="s">
        <v>244</v>
      </c>
      <c r="I1465" t="s">
        <v>240</v>
      </c>
      <c r="J1465" t="e">
        <f>VLOOKUP(F1465,[1]!china_towns_second__2[[Column1]:[Y]],3,FALSE)</f>
        <v>#N/A</v>
      </c>
      <c r="K1465" t="e">
        <f>VLOOKUP(F1465,[1]!china_towns_second__2[[Column1]:[Y]],2,FALSE)</f>
        <v>#N/A</v>
      </c>
      <c r="L1465" t="s">
        <v>7359</v>
      </c>
      <c r="M1465" t="str">
        <f>VLOOKUP(H1465,CHOOSE({1,2},Table2[Native],Table2[Name]),2,0)</f>
        <v>Sāngzhí Xiàn</v>
      </c>
      <c r="N1465" t="str">
        <f>VLOOKUP(I1465,CHOOSE({1,2},Table2[Native],Table2[Name]),2,0)</f>
        <v>Zhāngjiājiè Shì</v>
      </c>
      <c r="O1465" t="str">
        <f t="shared" si="90"/>
        <v>Shanghexi Xiang (Zhāngjiājiè Shì)</v>
      </c>
      <c r="P1465" s="11" t="str">
        <f t="shared" si="91"/>
        <v>Shanghexi Xiang (Zhāngjiājiè Shì)</v>
      </c>
    </row>
    <row r="1466" spans="1:16" hidden="1" x14ac:dyDescent="0.25">
      <c r="A1466" t="s">
        <v>1706</v>
      </c>
      <c r="B1466" t="str">
        <f t="shared" si="88"/>
        <v>Shàngjià Xiāng</v>
      </c>
      <c r="C1466" t="str">
        <f t="shared" si="89"/>
        <v>Shàngjià Xiāng</v>
      </c>
      <c r="D1466" t="s">
        <v>1707</v>
      </c>
      <c r="E1466" t="s">
        <v>280</v>
      </c>
      <c r="F1466" t="str">
        <f>_xlfn.CONCAT(D1466,", ",H1466,", ",I1466,", ","湖南省")</f>
        <v>上架乡, 耒阳市, 衡阳市, 湖南省</v>
      </c>
      <c r="G1466">
        <v>10468</v>
      </c>
      <c r="H1466" t="s">
        <v>84</v>
      </c>
      <c r="I1466" t="s">
        <v>72</v>
      </c>
      <c r="J1466" t="e">
        <f>VLOOKUP(F1466,[1]!china_towns_second__2[[Column1]:[Y]],3,FALSE)</f>
        <v>#N/A</v>
      </c>
      <c r="K1466" t="e">
        <f>VLOOKUP(F1466,[1]!china_towns_second__2[[Column1]:[Y]],2,FALSE)</f>
        <v>#N/A</v>
      </c>
      <c r="L1466" t="s">
        <v>7360</v>
      </c>
      <c r="M1466" t="str">
        <f>VLOOKUP(H1466,CHOOSE({1,2},Table2[Native],Table2[Name]),2,0)</f>
        <v>Lĕiyáng Shì</v>
      </c>
      <c r="N1466" t="str">
        <f>VLOOKUP(I1466,CHOOSE({1,2},Table2[Native],Table2[Name]),2,0)</f>
        <v>Héngyáng Shì</v>
      </c>
      <c r="O1466" t="str">
        <f t="shared" si="90"/>
        <v>Shangjia Xiang (Héngyáng Shì)</v>
      </c>
      <c r="P1466" s="11" t="str">
        <f t="shared" si="91"/>
        <v>Shangjia Xiang (Héngyáng Shì)</v>
      </c>
    </row>
    <row r="1467" spans="1:16" hidden="1" x14ac:dyDescent="0.25">
      <c r="A1467" t="s">
        <v>3895</v>
      </c>
      <c r="B1467" t="str">
        <f t="shared" si="88"/>
        <v>Shàngjiāngwéi Zhèn</v>
      </c>
      <c r="C1467" t="str">
        <f t="shared" si="89"/>
        <v>Shàngjiāngwéi Zhèn</v>
      </c>
      <c r="D1467" t="s">
        <v>3896</v>
      </c>
      <c r="E1467" t="s">
        <v>306</v>
      </c>
      <c r="F1467" t="str">
        <f>_xlfn.CONCAT(D1467,", ",H1467,", ",I1467,", ","湖南省")</f>
        <v>上江圩镇, 江永县, 永州市, 湖南省</v>
      </c>
      <c r="G1467">
        <v>18578</v>
      </c>
      <c r="H1467" t="s">
        <v>207</v>
      </c>
      <c r="I1467" t="s">
        <v>200</v>
      </c>
      <c r="J1467">
        <f>VLOOKUP(F1467,[1]!china_towns_second__2[[Column1]:[Y]],3,FALSE)</f>
        <v>25.3338268173665</v>
      </c>
      <c r="K1467">
        <f>VLOOKUP(F1467,[1]!china_towns_second__2[[Column1]:[Y]],2,FALSE)</f>
        <v>111.4156041</v>
      </c>
      <c r="L1467" t="s">
        <v>7361</v>
      </c>
      <c r="M1467" t="str">
        <f>VLOOKUP(H1467,CHOOSE({1,2},Table2[Native],Table2[Name]),2,0)</f>
        <v>Jiāngyŏng Xiàn</v>
      </c>
      <c r="N1467" t="str">
        <f>VLOOKUP(I1467,CHOOSE({1,2},Table2[Native],Table2[Name]),2,0)</f>
        <v>Yŏngzhōu Shì</v>
      </c>
      <c r="O1467" t="str">
        <f t="shared" si="90"/>
        <v>Shangjiangwei Zhen (Yŏngzhōu Shì)</v>
      </c>
      <c r="P1467" s="11" t="str">
        <f t="shared" si="91"/>
        <v>Shangjiangwei Zhen (Yŏngzhōu Shì)</v>
      </c>
    </row>
    <row r="1468" spans="1:16" hidden="1" x14ac:dyDescent="0.25">
      <c r="A1468" t="s">
        <v>3897</v>
      </c>
      <c r="B1468" t="str">
        <f t="shared" si="88"/>
        <v>Shànglĭngqiáo Zhèn [incl. Zhúshānqiáo Zhèn]</v>
      </c>
      <c r="C1468" t="str">
        <f t="shared" si="89"/>
        <v>Shànglĭngqiáo Zhèn [incl. Zhúshānqiáo Zhèn]</v>
      </c>
      <c r="D1468" t="s">
        <v>3898</v>
      </c>
      <c r="E1468" t="s">
        <v>306</v>
      </c>
      <c r="F1468" t="str">
        <f>_xlfn.CONCAT(D1468,", ",H1468,", ",I1468,", ","湖南省")</f>
        <v>上岭桥镇, 冷水滩区, 永州市, 湖南省</v>
      </c>
      <c r="G1468">
        <v>37841</v>
      </c>
      <c r="H1468" t="s">
        <v>210</v>
      </c>
      <c r="I1468" t="s">
        <v>200</v>
      </c>
      <c r="J1468">
        <f>VLOOKUP(F1468,[1]!china_towns_second__2[[Column1]:[Y]],3,FALSE)</f>
        <v>26.4705648263343</v>
      </c>
      <c r="K1468">
        <f>VLOOKUP(F1468,[1]!china_towns_second__2[[Column1]:[Y]],2,FALSE)</f>
        <v>111.67242950000001</v>
      </c>
      <c r="L1468" t="s">
        <v>7362</v>
      </c>
      <c r="M1468" t="str">
        <f>VLOOKUP(H1468,CHOOSE({1,2},Table2[Native],Table2[Name]),2,0)</f>
        <v>Lĕngshuĭtān Qū</v>
      </c>
      <c r="N1468" t="str">
        <f>VLOOKUP(I1468,CHOOSE({1,2},Table2[Native],Table2[Name]),2,0)</f>
        <v>Yŏngzhōu Shì</v>
      </c>
      <c r="O1468" t="str">
        <f t="shared" si="90"/>
        <v>Shanglingqiao Zhen [incl. Zhushanqiao Zhen] (Yŏngzhōu Shì)</v>
      </c>
      <c r="P1468" s="11" t="str">
        <f t="shared" si="91"/>
        <v>Shanglingqiao Zhen [incl. Zhushanqiao Zhen] (Yŏngzhōu Shì)</v>
      </c>
    </row>
    <row r="1469" spans="1:16" hidden="1" x14ac:dyDescent="0.25">
      <c r="A1469" t="s">
        <v>2513</v>
      </c>
      <c r="B1469" t="str">
        <f t="shared" si="88"/>
        <v>Shàngméi Zhèn [→ Shàngméi Jiēdào, Fēnglín Jiēdào]</v>
      </c>
      <c r="C1469" t="str">
        <f t="shared" si="89"/>
        <v>Shàngméi Zhèn [→ Shàngméi Jiēdào, Fēnglín Jiēdào]</v>
      </c>
      <c r="D1469" t="s">
        <v>2514</v>
      </c>
      <c r="E1469" t="s">
        <v>306</v>
      </c>
      <c r="F1469" t="str">
        <f>_xlfn.CONCAT(D1469,", ",H1469,", ",I1469,", ","湖南省")</f>
        <v>上梅镇, 新化县, 娄底市, 湖南省</v>
      </c>
      <c r="G1469">
        <v>119429</v>
      </c>
      <c r="H1469" t="s">
        <v>131</v>
      </c>
      <c r="I1469" t="s">
        <v>121</v>
      </c>
      <c r="J1469">
        <f>VLOOKUP(F1469,[1]!china_towns_second__2[[Column1]:[Y]],3,FALSE)</f>
        <v>27.723079104493902</v>
      </c>
      <c r="K1469">
        <f>VLOOKUP(F1469,[1]!china_towns_second__2[[Column1]:[Y]],2,FALSE)</f>
        <v>111.3010634</v>
      </c>
      <c r="L1469" t="s">
        <v>7363</v>
      </c>
      <c r="M1469" t="str">
        <f>VLOOKUP(H1469,CHOOSE({1,2},Table2[Native],Table2[Name]),2,0)</f>
        <v>Xīnhuà Xiàn</v>
      </c>
      <c r="N1469" t="str">
        <f>VLOOKUP(I1469,CHOOSE({1,2},Table2[Native],Table2[Name]),2,0)</f>
        <v>Lóudĭ Shì</v>
      </c>
      <c r="O1469" t="str">
        <f t="shared" si="90"/>
        <v>Shangmei Zhen [→ Shangmei Jiedao, Fenglin Jiedao] (Lóudĭ Shì)</v>
      </c>
      <c r="P1469" s="11" t="str">
        <f t="shared" si="91"/>
        <v>Shangmei Zhen [→ Shangmei Jiedao, Fenglin Jiedao] (Lóudĭ Shì)</v>
      </c>
    </row>
    <row r="1470" spans="1:16" hidden="1" x14ac:dyDescent="0.25">
      <c r="A1470" t="s">
        <v>2201</v>
      </c>
      <c r="B1470" t="str">
        <f t="shared" si="88"/>
        <v>Shàngpíng Xiāng</v>
      </c>
      <c r="C1470" t="str">
        <f t="shared" si="89"/>
        <v>Shàngpíng Xiāng</v>
      </c>
      <c r="D1470" t="s">
        <v>2202</v>
      </c>
      <c r="E1470" t="s">
        <v>280</v>
      </c>
      <c r="F1470" t="str">
        <f>_xlfn.CONCAT(D1470,", ",H1470,", ",I1470,", ","湖南省")</f>
        <v>上坪乡, 芷江侗族自治县, 怀化市, 湖南省</v>
      </c>
      <c r="G1470">
        <v>10198</v>
      </c>
      <c r="H1470" t="s">
        <v>117</v>
      </c>
      <c r="I1470" t="s">
        <v>95</v>
      </c>
      <c r="J1470" t="e">
        <f>VLOOKUP(F1470,[1]!china_towns_second__2[[Column1]:[Y]],3,FALSE)</f>
        <v>#N/A</v>
      </c>
      <c r="K1470" t="e">
        <f>VLOOKUP(F1470,[1]!china_towns_second__2[[Column1]:[Y]],2,FALSE)</f>
        <v>#N/A</v>
      </c>
      <c r="L1470" t="s">
        <v>7364</v>
      </c>
      <c r="M1470" t="str">
        <f>VLOOKUP(H1470,CHOOSE({1,2},Table2[Native],Table2[Name]),2,0)</f>
        <v>Zhĭjiāng Dòngzú Zìzhìxiàn</v>
      </c>
      <c r="N1470" t="str">
        <f>VLOOKUP(I1470,CHOOSE({1,2},Table2[Native],Table2[Name]),2,0)</f>
        <v>Huáihuà Shì</v>
      </c>
      <c r="O1470" t="str">
        <f t="shared" si="90"/>
        <v>Shangping Xiang (Huáihuà Shì)</v>
      </c>
      <c r="P1470" s="11" t="str">
        <f t="shared" si="91"/>
        <v>Shangping Xiang (Huáihuà Shì)</v>
      </c>
    </row>
    <row r="1471" spans="1:16" hidden="1" x14ac:dyDescent="0.25">
      <c r="A1471" t="s">
        <v>2203</v>
      </c>
      <c r="B1471" t="str">
        <f t="shared" si="88"/>
        <v>Shàngpúxī Yáozú Xiāng</v>
      </c>
      <c r="C1471" t="str">
        <f t="shared" si="89"/>
        <v>Shàngpúxī Yáozú Xiāng</v>
      </c>
      <c r="D1471" t="s">
        <v>2204</v>
      </c>
      <c r="E1471" t="s">
        <v>280</v>
      </c>
      <c r="F1471" t="str">
        <f>_xlfn.CONCAT(D1471,", ",H1471,", ",I1471,", ","湖南省")</f>
        <v>上蒲溪瑶族乡, 辰溪县, 怀化市, 湖南省</v>
      </c>
      <c r="G1471">
        <v>7470</v>
      </c>
      <c r="H1471" t="s">
        <v>97</v>
      </c>
      <c r="I1471" t="s">
        <v>95</v>
      </c>
      <c r="J1471" t="e">
        <f>VLOOKUP(F1471,[1]!china_towns_second__2[[Column1]:[Y]],3,FALSE)</f>
        <v>#N/A</v>
      </c>
      <c r="K1471" t="e">
        <f>VLOOKUP(F1471,[1]!china_towns_second__2[[Column1]:[Y]],2,FALSE)</f>
        <v>#N/A</v>
      </c>
      <c r="L1471" t="s">
        <v>7365</v>
      </c>
      <c r="M1471" t="str">
        <f>VLOOKUP(H1471,CHOOSE({1,2},Table2[Native],Table2[Name]),2,0)</f>
        <v>Chénxī Xiàn</v>
      </c>
      <c r="N1471" t="str">
        <f>VLOOKUP(I1471,CHOOSE({1,2},Table2[Native],Table2[Name]),2,0)</f>
        <v>Huáihuà Shì</v>
      </c>
      <c r="O1471" t="str">
        <f t="shared" si="90"/>
        <v>Shangpuxi Yaozu Xiang (Huáihuà Shì)</v>
      </c>
      <c r="P1471" s="11" t="str">
        <f t="shared" si="91"/>
        <v>Shangpuxi Yaozu Xiang (Huáihuà Shì)</v>
      </c>
    </row>
    <row r="1472" spans="1:16" hidden="1" x14ac:dyDescent="0.25">
      <c r="A1472" t="s">
        <v>4234</v>
      </c>
      <c r="B1472" t="str">
        <f t="shared" si="88"/>
        <v>Shàngtǎshì Zhèn [Dōngtă Xiāng]</v>
      </c>
      <c r="C1472" t="str">
        <f t="shared" si="89"/>
        <v>Shàngtǎshì Zhèn [Dōngtă Xiāng]</v>
      </c>
      <c r="D1472" t="s">
        <v>4235</v>
      </c>
      <c r="E1472" t="s">
        <v>306</v>
      </c>
      <c r="F1472" t="str">
        <f>_xlfn.CONCAT(D1472,", ",H1472,", ",I1472,", ","湖南省")</f>
        <v>上塔市镇, 平江县, 岳阳市, 湖南省</v>
      </c>
      <c r="G1472">
        <v>22016</v>
      </c>
      <c r="H1472" t="s">
        <v>230</v>
      </c>
      <c r="I1472" t="s">
        <v>221</v>
      </c>
      <c r="J1472">
        <f>VLOOKUP(F1472,[1]!china_towns_second__2[[Column1]:[Y]],3,FALSE)</f>
        <v>29.0655128637849</v>
      </c>
      <c r="K1472">
        <f>VLOOKUP(F1472,[1]!china_towns_second__2[[Column1]:[Y]],2,FALSE)</f>
        <v>113.7928477</v>
      </c>
      <c r="L1472" t="s">
        <v>7366</v>
      </c>
      <c r="M1472" t="str">
        <f>VLOOKUP(H1472,CHOOSE({1,2},Table2[Native],Table2[Name]),2,0)</f>
        <v>Píngjiāng Xiàn</v>
      </c>
      <c r="N1472" t="str">
        <f>VLOOKUP(I1472,CHOOSE({1,2},Table2[Native],Table2[Name]),2,0)</f>
        <v>Yuèyáng Shì</v>
      </c>
      <c r="O1472" t="str">
        <f t="shared" si="90"/>
        <v>Shangtashi Zhen [Dongta Xiang] (Yuèyáng Shì)</v>
      </c>
      <c r="P1472" s="11" t="str">
        <f t="shared" si="91"/>
        <v>Shangtashi Zhen [Dongta Xiang] (Yuèyáng Shì)</v>
      </c>
    </row>
    <row r="1473" spans="1:16" hidden="1" x14ac:dyDescent="0.25">
      <c r="A1473" t="s">
        <v>3899</v>
      </c>
      <c r="B1473" t="str">
        <f t="shared" si="88"/>
        <v>Shàngwújiāng Yáozú Xiāng</v>
      </c>
      <c r="C1473" t="str">
        <f t="shared" si="89"/>
        <v>Shàngwújiāng Yáozú Xiāng</v>
      </c>
      <c r="D1473" t="s">
        <v>3900</v>
      </c>
      <c r="E1473" t="s">
        <v>280</v>
      </c>
      <c r="F1473" t="str">
        <f>_xlfn.CONCAT(D1473,", ",H1473,", ",I1473,", ","湖南省")</f>
        <v>上梧江瑶族乡, 双牌县, 永州市, 湖南省</v>
      </c>
      <c r="G1473">
        <v>10587</v>
      </c>
      <c r="H1473" t="s">
        <v>217</v>
      </c>
      <c r="I1473" t="s">
        <v>200</v>
      </c>
      <c r="J1473" t="e">
        <f>VLOOKUP(F1473,[1]!china_towns_second__2[[Column1]:[Y]],3,FALSE)</f>
        <v>#N/A</v>
      </c>
      <c r="K1473" t="e">
        <f>VLOOKUP(F1473,[1]!china_towns_second__2[[Column1]:[Y]],2,FALSE)</f>
        <v>#N/A</v>
      </c>
      <c r="L1473" t="s">
        <v>7367</v>
      </c>
      <c r="M1473" t="str">
        <f>VLOOKUP(H1473,CHOOSE({1,2},Table2[Native],Table2[Name]),2,0)</f>
        <v>Shuāngpái Xiàn</v>
      </c>
      <c r="N1473" t="str">
        <f>VLOOKUP(I1473,CHOOSE({1,2},Table2[Native],Table2[Name]),2,0)</f>
        <v>Yŏngzhōu Shì</v>
      </c>
      <c r="O1473" t="str">
        <f t="shared" si="90"/>
        <v>Shangwujiang Yaozu Xiang (Yŏngzhōu Shì)</v>
      </c>
      <c r="P1473" s="11" t="str">
        <f t="shared" si="91"/>
        <v>Shangwujiang Yaozu Xiang (Yŏngzhōu Shì)</v>
      </c>
    </row>
    <row r="1474" spans="1:16" hidden="1" x14ac:dyDescent="0.25">
      <c r="A1474" t="s">
        <v>3901</v>
      </c>
      <c r="B1474" t="str">
        <f t="shared" ref="B1474:B1537" si="92">IF(COUNTIF(A:A,A1474)&gt;1,_xlfn.CONCAT(A1474," (",N1474,")"),A1474)</f>
        <v>Shānhú Jiēdào</v>
      </c>
      <c r="C1474" t="str">
        <f t="shared" ref="C1474:C1537" si="93">IF(COUNTIF(B:B,B1474)&gt;1,_xlfn.CONCAT(A1474," (",M1474,")"),B1474)</f>
        <v>Shānhú Jiēdào</v>
      </c>
      <c r="D1474" t="s">
        <v>3902</v>
      </c>
      <c r="E1474" t="s">
        <v>287</v>
      </c>
      <c r="F1474" t="str">
        <f>_xlfn.CONCAT(D1474,", ",H1474,", ",I1474,", ","湖南省")</f>
        <v>珊瑚街道, 冷水滩区, 永州市, 湖南省</v>
      </c>
      <c r="G1474">
        <v>10746</v>
      </c>
      <c r="H1474" t="s">
        <v>210</v>
      </c>
      <c r="I1474" t="s">
        <v>200</v>
      </c>
      <c r="J1474">
        <f>VLOOKUP(F1474,[1]!china_towns_second__2[[Column1]:[Y]],3,FALSE)</f>
        <v>26.4943313994156</v>
      </c>
      <c r="K1474">
        <f>VLOOKUP(F1474,[1]!china_towns_second__2[[Column1]:[Y]],2,FALSE)</f>
        <v>111.5696749</v>
      </c>
      <c r="L1474" t="s">
        <v>7368</v>
      </c>
      <c r="M1474" t="str">
        <f>VLOOKUP(H1474,CHOOSE({1,2},Table2[Native],Table2[Name]),2,0)</f>
        <v>Lĕngshuĭtān Qū</v>
      </c>
      <c r="N1474" t="str">
        <f>VLOOKUP(I1474,CHOOSE({1,2},Table2[Native],Table2[Name]),2,0)</f>
        <v>Yŏngzhōu Shì</v>
      </c>
      <c r="O1474" t="str">
        <f t="shared" ref="O1474:O1537" si="94">_xlfn.CONCAT(L1474," (",N1474,")")</f>
        <v>Shanhu Jiedao (Yŏngzhōu Shì)</v>
      </c>
      <c r="P1474" s="11" t="str">
        <f t="shared" ref="P1474:P1537" si="95">IF(COUNTIF(O:O,O1474)&gt;1,_xlfn.CONCAT(L1474," (",M1474,")"),O1474)</f>
        <v>Shanhu Jiedao (Yŏngzhōu Shì)</v>
      </c>
    </row>
    <row r="1475" spans="1:16" hidden="1" x14ac:dyDescent="0.25">
      <c r="A1475" t="s">
        <v>3342</v>
      </c>
      <c r="B1475" t="str">
        <f t="shared" si="92"/>
        <v>Shānjiāng Zhèn</v>
      </c>
      <c r="C1475" t="str">
        <f t="shared" si="93"/>
        <v>Shānjiāng Zhèn</v>
      </c>
      <c r="D1475" t="s">
        <v>3343</v>
      </c>
      <c r="E1475" t="s">
        <v>306</v>
      </c>
      <c r="F1475" t="str">
        <f>_xlfn.CONCAT(D1475,", ",H1475,", ",I1475,", ","湖南省")</f>
        <v>山江镇, 凤凰县, 湘西土家族苗族自治州, 湖南省</v>
      </c>
      <c r="G1475">
        <v>14280</v>
      </c>
      <c r="H1475" t="s">
        <v>174</v>
      </c>
      <c r="I1475" t="s">
        <v>170</v>
      </c>
      <c r="J1475">
        <f>VLOOKUP(F1475,[1]!china_towns_second__2[[Column1]:[Y]],3,FALSE)</f>
        <v>28.047628883904199</v>
      </c>
      <c r="K1475">
        <f>VLOOKUP(F1475,[1]!china_towns_second__2[[Column1]:[Y]],2,FALSE)</f>
        <v>109.43986599999999</v>
      </c>
      <c r="L1475" t="s">
        <v>7369</v>
      </c>
      <c r="M1475" t="str">
        <f>VLOOKUP(H1475,CHOOSE({1,2},Table2[Native],Table2[Name]),2,0)</f>
        <v>Fènghuáng Xiàn</v>
      </c>
      <c r="N1475" t="str">
        <f>VLOOKUP(I1475,CHOOSE({1,2},Table2[Native],Table2[Name]),2,0)</f>
        <v>Xiāngxī Tŭjiāzú Miáozú Zìzhìzhōu</v>
      </c>
      <c r="O1475" t="str">
        <f t="shared" si="94"/>
        <v>Shanjiang Zhen (Xiāngxī Tŭjiāzú Miáozú Zìzhìzhōu)</v>
      </c>
      <c r="P1475" s="11" t="str">
        <f t="shared" si="95"/>
        <v>Shanjiang Zhen (Xiāngxī Tŭjiāzú Miáozú Zìzhìzhōu)</v>
      </c>
    </row>
    <row r="1476" spans="1:16" hidden="1" x14ac:dyDescent="0.25">
      <c r="A1476" t="s">
        <v>2832</v>
      </c>
      <c r="B1476" t="str">
        <f t="shared" si="92"/>
        <v>Shānjiè Huízú Xiāng</v>
      </c>
      <c r="C1476" t="str">
        <f t="shared" si="93"/>
        <v>Shānjiè Huízú Xiāng</v>
      </c>
      <c r="D1476" t="s">
        <v>2833</v>
      </c>
      <c r="E1476" t="s">
        <v>280</v>
      </c>
      <c r="F1476" t="str">
        <f>_xlfn.CONCAT(D1476,", ",H1476,", ",I1476,", ","湖南省")</f>
        <v>山界回族乡, 隆回县, 邵阳市, 湖南省</v>
      </c>
      <c r="G1476">
        <v>23033</v>
      </c>
      <c r="H1476" t="s">
        <v>143</v>
      </c>
      <c r="I1476" t="s">
        <v>133</v>
      </c>
      <c r="J1476" t="e">
        <f>VLOOKUP(F1476,[1]!china_towns_second__2[[Column1]:[Y]],3,FALSE)</f>
        <v>#N/A</v>
      </c>
      <c r="K1476" t="e">
        <f>VLOOKUP(F1476,[1]!china_towns_second__2[[Column1]:[Y]],2,FALSE)</f>
        <v>#N/A</v>
      </c>
      <c r="L1476" t="s">
        <v>7370</v>
      </c>
      <c r="M1476" t="str">
        <f>VLOOKUP(H1476,CHOOSE({1,2},Table2[Native],Table2[Name]),2,0)</f>
        <v>Lónghuí Xiàn</v>
      </c>
      <c r="N1476" t="str">
        <f>VLOOKUP(I1476,CHOOSE({1,2},Table2[Native],Table2[Name]),2,0)</f>
        <v>Shàoyáng Shì</v>
      </c>
      <c r="O1476" t="str">
        <f t="shared" si="94"/>
        <v>Shanjie Huizu Xiang (Shàoyáng Shì)</v>
      </c>
      <c r="P1476" s="11" t="str">
        <f t="shared" si="95"/>
        <v>Shanjie Huizu Xiang (Shàoyáng Shì)</v>
      </c>
    </row>
    <row r="1477" spans="1:16" hidden="1" x14ac:dyDescent="0.25">
      <c r="A1477" t="s">
        <v>2834</v>
      </c>
      <c r="B1477" t="str">
        <f t="shared" si="92"/>
        <v>Shānmén Zhèn</v>
      </c>
      <c r="C1477" t="str">
        <f t="shared" si="93"/>
        <v>Shānmén Zhèn</v>
      </c>
      <c r="D1477" t="s">
        <v>2835</v>
      </c>
      <c r="E1477" t="s">
        <v>306</v>
      </c>
      <c r="F1477" t="str">
        <f>_xlfn.CONCAT(D1477,", ",H1477,", ",I1477,", ","湖南省")</f>
        <v>山门镇, 洞口县, 邵阳市, 湖南省</v>
      </c>
      <c r="G1477">
        <v>51992</v>
      </c>
      <c r="H1477" t="s">
        <v>141</v>
      </c>
      <c r="I1477" t="s">
        <v>133</v>
      </c>
      <c r="J1477">
        <f>VLOOKUP(F1477,[1]!china_towns_second__2[[Column1]:[Y]],3,FALSE)</f>
        <v>27.202779814971699</v>
      </c>
      <c r="K1477">
        <f>VLOOKUP(F1477,[1]!china_towns_second__2[[Column1]:[Y]],2,FALSE)</f>
        <v>110.66740609999999</v>
      </c>
      <c r="L1477" t="s">
        <v>7371</v>
      </c>
      <c r="M1477" t="str">
        <f>VLOOKUP(H1477,CHOOSE({1,2},Table2[Native],Table2[Name]),2,0)</f>
        <v>Dòngkŏu Xiàn</v>
      </c>
      <c r="N1477" t="str">
        <f>VLOOKUP(I1477,CHOOSE({1,2},Table2[Native],Table2[Name]),2,0)</f>
        <v>Shàoyáng Shì</v>
      </c>
      <c r="O1477" t="str">
        <f t="shared" si="94"/>
        <v>Shanmen Zhen (Shàoyáng Shì)</v>
      </c>
      <c r="P1477" s="11" t="str">
        <f t="shared" si="95"/>
        <v>Shanmen Zhen (Shàoyáng Shì)</v>
      </c>
    </row>
    <row r="1478" spans="1:16" hidden="1" x14ac:dyDescent="0.25">
      <c r="A1478" t="s">
        <v>2205</v>
      </c>
      <c r="B1478" t="str">
        <f t="shared" si="92"/>
        <v>Shānmùqiáo Xiāng</v>
      </c>
      <c r="C1478" t="str">
        <f t="shared" si="93"/>
        <v>Shānmùqiáo Xiāng</v>
      </c>
      <c r="D1478" t="s">
        <v>2206</v>
      </c>
      <c r="E1478" t="s">
        <v>280</v>
      </c>
      <c r="F1478" t="str">
        <f>_xlfn.CONCAT(D1478,", ",H1478,", ",I1478,", ","湖南省")</f>
        <v>杉木桥乡, 通道侗族自治县, 怀化市, 湖南省</v>
      </c>
      <c r="G1478">
        <v>6142</v>
      </c>
      <c r="H1478" t="s">
        <v>109</v>
      </c>
      <c r="I1478" t="s">
        <v>95</v>
      </c>
      <c r="J1478" t="e">
        <f>VLOOKUP(F1478,[1]!china_towns_second__2[[Column1]:[Y]],3,FALSE)</f>
        <v>#N/A</v>
      </c>
      <c r="K1478" t="e">
        <f>VLOOKUP(F1478,[1]!china_towns_second__2[[Column1]:[Y]],2,FALSE)</f>
        <v>#N/A</v>
      </c>
      <c r="L1478" t="s">
        <v>7372</v>
      </c>
      <c r="M1478" t="str">
        <f>VLOOKUP(H1478,CHOOSE({1,2},Table2[Native],Table2[Name]),2,0)</f>
        <v>Tōngdào Dòngzú Zìzhìxiàn</v>
      </c>
      <c r="N1478" t="str">
        <f>VLOOKUP(I1478,CHOOSE({1,2},Table2[Native],Table2[Name]),2,0)</f>
        <v>Huáihuà Shì</v>
      </c>
      <c r="O1478" t="str">
        <f t="shared" si="94"/>
        <v>Shanmuqiao Xiang (Huáihuà Shì)</v>
      </c>
      <c r="P1478" s="11" t="str">
        <f t="shared" si="95"/>
        <v>Shanmuqiao Xiang (Huáihuà Shì)</v>
      </c>
    </row>
    <row r="1479" spans="1:16" hidden="1" x14ac:dyDescent="0.25">
      <c r="A1479" t="s">
        <v>4480</v>
      </c>
      <c r="B1479" t="str">
        <f t="shared" si="92"/>
        <v>Shānmùqiáo Zhèn</v>
      </c>
      <c r="C1479" t="str">
        <f t="shared" si="93"/>
        <v>Shānmùqiáo Zhèn</v>
      </c>
      <c r="D1479" t="s">
        <v>4481</v>
      </c>
      <c r="E1479" t="s">
        <v>306</v>
      </c>
      <c r="F1479" t="str">
        <f>_xlfn.CONCAT(D1479,", ",H1479,", ",I1479,", ","湖南省")</f>
        <v>杉木桥镇, 慈利县, 张家界市, 湖南省</v>
      </c>
      <c r="G1479">
        <v>16388</v>
      </c>
      <c r="H1479" t="s">
        <v>242</v>
      </c>
      <c r="I1479" t="s">
        <v>240</v>
      </c>
      <c r="J1479">
        <f>VLOOKUP(F1479,[1]!china_towns_second__2[[Column1]:[Y]],3,FALSE)</f>
        <v>29.546045934747202</v>
      </c>
      <c r="K1479">
        <f>VLOOKUP(F1479,[1]!china_towns_second__2[[Column1]:[Y]],2,FALSE)</f>
        <v>110.90185150000001</v>
      </c>
      <c r="L1479" t="s">
        <v>7373</v>
      </c>
      <c r="M1479" t="str">
        <f>VLOOKUP(H1479,CHOOSE({1,2},Table2[Native],Table2[Name]),2,0)</f>
        <v>Cílì Xiàn</v>
      </c>
      <c r="N1479" t="str">
        <f>VLOOKUP(I1479,CHOOSE({1,2},Table2[Native],Table2[Name]),2,0)</f>
        <v>Zhāngjiājiè Shì</v>
      </c>
      <c r="O1479" t="str">
        <f t="shared" si="94"/>
        <v>Shanmuqiao Zhen (Zhāngjiājiè Shì)</v>
      </c>
      <c r="P1479" s="11" t="str">
        <f t="shared" si="95"/>
        <v>Shanmuqiao Zhen (Zhāngjiājiè Shì)</v>
      </c>
    </row>
    <row r="1480" spans="1:16" hidden="1" x14ac:dyDescent="0.25">
      <c r="A1480" t="s">
        <v>1708</v>
      </c>
      <c r="B1480" t="str">
        <f t="shared" si="92"/>
        <v>Shānqiáo Zhèn</v>
      </c>
      <c r="C1480" t="str">
        <f t="shared" si="93"/>
        <v>Shānqiáo Zhèn</v>
      </c>
      <c r="D1480" t="s">
        <v>1709</v>
      </c>
      <c r="E1480" t="s">
        <v>306</v>
      </c>
      <c r="F1480" t="str">
        <f>_xlfn.CONCAT(D1480,", ",H1480,", ",I1480,", ","湖南省")</f>
        <v>杉桥镇, 衡阳县, 衡阳市, 湖南省</v>
      </c>
      <c r="G1480">
        <v>20049</v>
      </c>
      <c r="H1480" t="s">
        <v>82</v>
      </c>
      <c r="I1480" t="s">
        <v>72</v>
      </c>
      <c r="J1480">
        <f>VLOOKUP(F1480,[1]!china_towns_second__2[[Column1]:[Y]],3,FALSE)</f>
        <v>27.0398767968064</v>
      </c>
      <c r="K1480">
        <f>VLOOKUP(F1480,[1]!china_towns_second__2[[Column1]:[Y]],2,FALSE)</f>
        <v>112.4861257</v>
      </c>
      <c r="L1480" t="s">
        <v>7374</v>
      </c>
      <c r="M1480" t="str">
        <f>VLOOKUP(H1480,CHOOSE({1,2},Table2[Native],Table2[Name]),2,0)</f>
        <v>Héngyáng Xiàn</v>
      </c>
      <c r="N1480" t="str">
        <f>VLOOKUP(I1480,CHOOSE({1,2},Table2[Native],Table2[Name]),2,0)</f>
        <v>Héngyáng Shì</v>
      </c>
      <c r="O1480" t="str">
        <f t="shared" si="94"/>
        <v>Shanqiao Zhen (Héngyáng Shì)</v>
      </c>
      <c r="P1480" s="11" t="str">
        <f t="shared" si="95"/>
        <v>Shanqiao Zhen (Héngyáng Shì)</v>
      </c>
    </row>
    <row r="1481" spans="1:16" hidden="1" x14ac:dyDescent="0.25">
      <c r="A1481" t="s">
        <v>2515</v>
      </c>
      <c r="B1481" t="str">
        <f t="shared" si="92"/>
        <v>Shānshān Zhèn [incl. Xiăobì Zhèn]</v>
      </c>
      <c r="C1481" t="str">
        <f t="shared" si="93"/>
        <v>Shānshān Zhèn [incl. Xiăobì Zhèn]</v>
      </c>
      <c r="D1481" t="s">
        <v>2516</v>
      </c>
      <c r="E1481" t="s">
        <v>306</v>
      </c>
      <c r="F1481" t="str">
        <f>_xlfn.CONCAT(D1481,", ",H1481,", ",I1481,", ","湖南省")</f>
        <v>杉山镇, 娄星区, 娄底市, 湖南省</v>
      </c>
      <c r="G1481">
        <v>31453</v>
      </c>
      <c r="H1481" t="s">
        <v>127</v>
      </c>
      <c r="I1481" t="s">
        <v>121</v>
      </c>
      <c r="J1481">
        <f>VLOOKUP(F1481,[1]!china_towns_second__2[[Column1]:[Y]],3,FALSE)</f>
        <v>27.805472636097299</v>
      </c>
      <c r="K1481">
        <f>VLOOKUP(F1481,[1]!china_towns_second__2[[Column1]:[Y]],2,FALSE)</f>
        <v>112.0066788</v>
      </c>
      <c r="L1481" t="s">
        <v>7375</v>
      </c>
      <c r="M1481" t="str">
        <f>VLOOKUP(H1481,CHOOSE({1,2},Table2[Native],Table2[Name]),2,0)</f>
        <v>Lóuxīng Qū</v>
      </c>
      <c r="N1481" t="str">
        <f>VLOOKUP(I1481,CHOOSE({1,2},Table2[Native],Table2[Name]),2,0)</f>
        <v>Lóudĭ Shì</v>
      </c>
      <c r="O1481" t="str">
        <f t="shared" si="94"/>
        <v>Shanshan Zhen [incl. Xiaobi Zhen] (Lóudĭ Shì)</v>
      </c>
      <c r="P1481" s="11" t="str">
        <f t="shared" si="95"/>
        <v>Shanshan Zhen [incl. Xiaobi Zhen] (Lóudĭ Shì)</v>
      </c>
    </row>
    <row r="1482" spans="1:16" hidden="1" x14ac:dyDescent="0.25">
      <c r="A1482" t="s">
        <v>3344</v>
      </c>
      <c r="B1482" t="str">
        <f t="shared" si="92"/>
        <v>Shānzăo Xiāng</v>
      </c>
      <c r="C1482" t="str">
        <f t="shared" si="93"/>
        <v>Shānzăo Xiāng</v>
      </c>
      <c r="D1482" t="s">
        <v>3345</v>
      </c>
      <c r="E1482" t="s">
        <v>280</v>
      </c>
      <c r="F1482" t="str">
        <f>_xlfn.CONCAT(D1482,", ",H1482,", ",I1482,", ","湖南省")</f>
        <v>山枣乡, 古丈县, 湘西土家族苗族自治州, 湖南省</v>
      </c>
      <c r="G1482">
        <v>5171</v>
      </c>
      <c r="H1482" t="s">
        <v>176</v>
      </c>
      <c r="I1482" t="s">
        <v>170</v>
      </c>
      <c r="J1482" t="e">
        <f>VLOOKUP(F1482,[1]!china_towns_second__2[[Column1]:[Y]],3,FALSE)</f>
        <v>#N/A</v>
      </c>
      <c r="K1482" t="e">
        <f>VLOOKUP(F1482,[1]!china_towns_second__2[[Column1]:[Y]],2,FALSE)</f>
        <v>#N/A</v>
      </c>
      <c r="L1482" t="s">
        <v>7376</v>
      </c>
      <c r="M1482" t="str">
        <f>VLOOKUP(H1482,CHOOSE({1,2},Table2[Native],Table2[Name]),2,0)</f>
        <v>Gŭzhàng Xiàn</v>
      </c>
      <c r="N1482" t="str">
        <f>VLOOKUP(I1482,CHOOSE({1,2},Table2[Native],Table2[Name]),2,0)</f>
        <v>Xiāngxī Tŭjiāzú Miáozú Zìzhìzhōu</v>
      </c>
      <c r="O1482" t="str">
        <f t="shared" si="94"/>
        <v>Shanzao Xiang (Xiāngxī Tŭjiāzú Miáozú Zìzhìzhōu)</v>
      </c>
      <c r="P1482" s="11" t="str">
        <f t="shared" si="95"/>
        <v>Shanzao Xiang (Xiāngxī Tŭjiāzú Miáozú Zìzhìzhōu)</v>
      </c>
    </row>
    <row r="1483" spans="1:16" hidden="1" x14ac:dyDescent="0.25">
      <c r="A1483" t="s">
        <v>3062</v>
      </c>
      <c r="B1483" t="str">
        <f t="shared" si="92"/>
        <v>Shānzăo Zhèn</v>
      </c>
      <c r="C1483" t="str">
        <f t="shared" si="93"/>
        <v>Shānzăo Zhèn</v>
      </c>
      <c r="D1483" t="s">
        <v>3063</v>
      </c>
      <c r="E1483" t="s">
        <v>306</v>
      </c>
      <c r="F1483" t="str">
        <f>_xlfn.CONCAT(D1483,", ",H1483,", ",I1483,", ","湖南省")</f>
        <v>山枣镇, 湘乡市, 湘潭市, 湖南省</v>
      </c>
      <c r="G1483">
        <v>39703</v>
      </c>
      <c r="H1483" t="s">
        <v>165</v>
      </c>
      <c r="I1483" t="s">
        <v>159</v>
      </c>
      <c r="J1483">
        <f>VLOOKUP(F1483,[1]!china_towns_second__2[[Column1]:[Y]],3,FALSE)</f>
        <v>27.656450953521698</v>
      </c>
      <c r="K1483">
        <f>VLOOKUP(F1483,[1]!china_towns_second__2[[Column1]:[Y]],2,FALSE)</f>
        <v>112.4390144</v>
      </c>
      <c r="L1483" t="s">
        <v>7377</v>
      </c>
      <c r="M1483" t="str">
        <f>VLOOKUP(H1483,CHOOSE({1,2},Table2[Native],Table2[Name]),2,0)</f>
        <v>Xiāngxiāng Shì</v>
      </c>
      <c r="N1483" t="str">
        <f>VLOOKUP(I1483,CHOOSE({1,2},Table2[Native],Table2[Name]),2,0)</f>
        <v>Xiāngtán Shì</v>
      </c>
      <c r="O1483" t="str">
        <f t="shared" si="94"/>
        <v>Shanzao Zhen (Xiāngtán Shì)</v>
      </c>
      <c r="P1483" s="11" t="str">
        <f t="shared" si="95"/>
        <v>Shanzao Zhen (Xiāngtán Shì)</v>
      </c>
    </row>
    <row r="1484" spans="1:16" hidden="1" x14ac:dyDescent="0.25">
      <c r="A1484" t="s">
        <v>3346</v>
      </c>
      <c r="B1484" t="str">
        <f t="shared" si="92"/>
        <v>Sháohā Xiāng</v>
      </c>
      <c r="C1484" t="str">
        <f t="shared" si="93"/>
        <v>Sháohā Xiāng</v>
      </c>
      <c r="D1484" t="s">
        <v>3347</v>
      </c>
      <c r="E1484" t="s">
        <v>280</v>
      </c>
      <c r="F1484" t="str">
        <f>_xlfn.CONCAT(D1484,", ",H1484,", ",I1484,", ","湖南省")</f>
        <v>勺哈乡, 永顺县, 湘西土家族苗族自治州, 湖南省</v>
      </c>
      <c r="G1484">
        <v>12312</v>
      </c>
      <c r="H1484" t="s">
        <v>186</v>
      </c>
      <c r="I1484" t="s">
        <v>170</v>
      </c>
      <c r="J1484" t="e">
        <f>VLOOKUP(F1484,[1]!china_towns_second__2[[Column1]:[Y]],3,FALSE)</f>
        <v>#N/A</v>
      </c>
      <c r="K1484" t="e">
        <f>VLOOKUP(F1484,[1]!china_towns_second__2[[Column1]:[Y]],2,FALSE)</f>
        <v>#N/A</v>
      </c>
      <c r="L1484" t="s">
        <v>7378</v>
      </c>
      <c r="M1484" t="str">
        <f>VLOOKUP(H1484,CHOOSE({1,2},Table2[Native],Table2[Name]),2,0)</f>
        <v>Yŏngshùn Xiàn</v>
      </c>
      <c r="N1484" t="str">
        <f>VLOOKUP(I1484,CHOOSE({1,2},Table2[Native],Table2[Name]),2,0)</f>
        <v>Xiāngxī Tŭjiāzú Miáozú Zìzhìzhōu</v>
      </c>
      <c r="O1484" t="str">
        <f t="shared" si="94"/>
        <v>Shaoha Xiang (Xiāngxī Tŭjiāzú Miáozú Zìzhìzhōu)</v>
      </c>
      <c r="P1484" s="11" t="str">
        <f t="shared" si="95"/>
        <v>Shaoha Xiang (Xiāngxī Tŭjiāzú Miáozú Zìzhìzhōu)</v>
      </c>
    </row>
    <row r="1485" spans="1:16" hidden="1" x14ac:dyDescent="0.25">
      <c r="A1485" t="s">
        <v>2207</v>
      </c>
      <c r="B1485" t="str">
        <f t="shared" si="92"/>
        <v>Shāojīwān Zhèn</v>
      </c>
      <c r="C1485" t="str">
        <f t="shared" si="93"/>
        <v>Shāojīwān Zhèn</v>
      </c>
      <c r="D1485" t="s">
        <v>2208</v>
      </c>
      <c r="E1485" t="s">
        <v>306</v>
      </c>
      <c r="F1485" t="str">
        <f>_xlfn.CONCAT(D1485,", ",H1485,", ",I1485,", ","湖南省")</f>
        <v>筲箕湾镇, 沅陵县, 怀化市, 湖南省</v>
      </c>
      <c r="G1485">
        <v>27986</v>
      </c>
      <c r="H1485" t="s">
        <v>115</v>
      </c>
      <c r="I1485" t="s">
        <v>95</v>
      </c>
      <c r="J1485">
        <f>VLOOKUP(F1485,[1]!china_towns_second__2[[Column1]:[Y]],3,FALSE)</f>
        <v>28.1903154172862</v>
      </c>
      <c r="K1485">
        <f>VLOOKUP(F1485,[1]!china_towns_second__2[[Column1]:[Y]],2,FALSE)</f>
        <v>110.3548996</v>
      </c>
      <c r="L1485" t="s">
        <v>7379</v>
      </c>
      <c r="M1485" t="str">
        <f>VLOOKUP(H1485,CHOOSE({1,2},Table2[Native],Table2[Name]),2,0)</f>
        <v>Yuánlíng Xiàn</v>
      </c>
      <c r="N1485" t="str">
        <f>VLOOKUP(I1485,CHOOSE({1,2},Table2[Native],Table2[Name]),2,0)</f>
        <v>Huáihuà Shì</v>
      </c>
      <c r="O1485" t="str">
        <f t="shared" si="94"/>
        <v>Shaojiwan Zhen (Huáihuà Shì)</v>
      </c>
      <c r="P1485" s="11" t="str">
        <f t="shared" si="95"/>
        <v>Shaojiwan Zhen (Huáihuà Shì)</v>
      </c>
    </row>
    <row r="1486" spans="1:16" hidden="1" x14ac:dyDescent="0.25">
      <c r="A1486" t="s">
        <v>3064</v>
      </c>
      <c r="B1486" t="str">
        <f t="shared" si="92"/>
        <v>Sháoshān Xiāng</v>
      </c>
      <c r="C1486" t="str">
        <f t="shared" si="93"/>
        <v>Sháoshān Xiāng</v>
      </c>
      <c r="D1486" t="s">
        <v>3065</v>
      </c>
      <c r="E1486" t="s">
        <v>280</v>
      </c>
      <c r="F1486" t="str">
        <f>_xlfn.CONCAT(D1486,", ",H1486,", ",I1486,", ","湖南省")</f>
        <v>韶山乡, 韶山市, 湘潭市, 湖南省</v>
      </c>
      <c r="G1486">
        <v>15438</v>
      </c>
      <c r="H1486" t="s">
        <v>161</v>
      </c>
      <c r="I1486" t="s">
        <v>159</v>
      </c>
      <c r="J1486" t="e">
        <f>VLOOKUP(F1486,[1]!china_towns_second__2[[Column1]:[Y]],3,FALSE)</f>
        <v>#N/A</v>
      </c>
      <c r="K1486" t="e">
        <f>VLOOKUP(F1486,[1]!china_towns_second__2[[Column1]:[Y]],2,FALSE)</f>
        <v>#N/A</v>
      </c>
      <c r="L1486" t="s">
        <v>7380</v>
      </c>
      <c r="M1486" t="str">
        <f>VLOOKUP(H1486,CHOOSE({1,2},Table2[Native],Table2[Name]),2,0)</f>
        <v>Sháoshān Shì</v>
      </c>
      <c r="N1486" t="str">
        <f>VLOOKUP(I1486,CHOOSE({1,2},Table2[Native],Table2[Name]),2,0)</f>
        <v>Xiāngtán Shì</v>
      </c>
      <c r="O1486" t="str">
        <f t="shared" si="94"/>
        <v>Shaoshan Xiang (Xiāngtán Shì)</v>
      </c>
      <c r="P1486" s="11" t="str">
        <f t="shared" si="95"/>
        <v>Shaoshan Xiang (Xiāngtán Shì)</v>
      </c>
    </row>
    <row r="1487" spans="1:16" hidden="1" x14ac:dyDescent="0.25">
      <c r="A1487" t="s">
        <v>2836</v>
      </c>
      <c r="B1487" t="str">
        <f t="shared" si="92"/>
        <v>Shàoyáng Shì Yuányìchăng</v>
      </c>
      <c r="C1487" t="str">
        <f t="shared" si="93"/>
        <v>Shàoyáng Shì Yuányìchăng</v>
      </c>
      <c r="D1487" t="s">
        <v>2837</v>
      </c>
      <c r="E1487" t="s">
        <v>315</v>
      </c>
      <c r="F1487" t="str">
        <f>_xlfn.CONCAT(D1487,", ",H1487,", ",I1487,", ","湖南省")</f>
        <v>邵阳市园艺场, 北塔区, 邵阳市, 湖南省</v>
      </c>
      <c r="G1487">
        <v>815</v>
      </c>
      <c r="H1487" t="s">
        <v>135</v>
      </c>
      <c r="I1487" t="s">
        <v>133</v>
      </c>
      <c r="J1487">
        <f>VLOOKUP(F1487,[1]!china_towns_second__2[[Column1]:[Y]],3,FALSE)</f>
        <v>27.2742156447867</v>
      </c>
      <c r="K1487">
        <f>VLOOKUP(F1487,[1]!china_towns_second__2[[Column1]:[Y]],2,FALSE)</f>
        <v>111.47154</v>
      </c>
      <c r="L1487" t="s">
        <v>7381</v>
      </c>
      <c r="M1487" t="str">
        <f>VLOOKUP(H1487,CHOOSE({1,2},Table2[Native],Table2[Name]),2,0)</f>
        <v>Bĕită Qū</v>
      </c>
      <c r="N1487" t="str">
        <f>VLOOKUP(I1487,CHOOSE({1,2},Table2[Native],Table2[Name]),2,0)</f>
        <v>Shàoyáng Shì</v>
      </c>
      <c r="O1487" t="str">
        <f t="shared" si="94"/>
        <v>Shaoyang Shi Yuanyichang (Shàoyáng Shì)</v>
      </c>
      <c r="P1487" s="11" t="str">
        <f t="shared" si="95"/>
        <v>Shaoyang Shi Yuanyichang (Shàoyáng Shì)</v>
      </c>
    </row>
    <row r="1488" spans="1:16" hidden="1" x14ac:dyDescent="0.25">
      <c r="A1488" t="s">
        <v>557</v>
      </c>
      <c r="B1488" t="str">
        <f t="shared" si="92"/>
        <v>Shāpíng Zhèn</v>
      </c>
      <c r="C1488" t="str">
        <f t="shared" si="93"/>
        <v>Shāpíng Zhèn</v>
      </c>
      <c r="D1488" t="s">
        <v>558</v>
      </c>
      <c r="E1488" t="s">
        <v>306</v>
      </c>
      <c r="F1488" t="str">
        <f>_xlfn.CONCAT(D1488,", ",H1488,", ",I1488,", ","湖南省")</f>
        <v>沙坪镇, 桃源县, 常德市, 湖南省</v>
      </c>
      <c r="G1488">
        <v>14854</v>
      </c>
      <c r="H1488" t="s">
        <v>24</v>
      </c>
      <c r="I1488" t="s">
        <v>6</v>
      </c>
      <c r="J1488">
        <f>VLOOKUP(F1488,[1]!china_towns_second__2[[Column1]:[Y]],3,FALSE)</f>
        <v>28.599461066127599</v>
      </c>
      <c r="K1488">
        <f>VLOOKUP(F1488,[1]!china_towns_second__2[[Column1]:[Y]],2,FALSE)</f>
        <v>111.3476022</v>
      </c>
      <c r="L1488" t="s">
        <v>7382</v>
      </c>
      <c r="M1488" t="str">
        <f>VLOOKUP(H1488,CHOOSE({1,2},Table2[Native],Table2[Name]),2,0)</f>
        <v>Táoyuán Xiàn</v>
      </c>
      <c r="N1488" t="str">
        <f>VLOOKUP(I1488,CHOOSE({1,2},Table2[Native],Table2[Name]),2,0)</f>
        <v>Chángdé Shì</v>
      </c>
      <c r="O1488" t="str">
        <f t="shared" si="94"/>
        <v>Shaping Zhen (Chángdé Shì)</v>
      </c>
      <c r="P1488" s="11" t="str">
        <f t="shared" si="95"/>
        <v>Shaping Zhen (Chángdé Shì)</v>
      </c>
    </row>
    <row r="1489" spans="1:16" hidden="1" x14ac:dyDescent="0.25">
      <c r="A1489" t="s">
        <v>1710</v>
      </c>
      <c r="B1489" t="str">
        <f t="shared" si="92"/>
        <v>Shāquán Xiāng</v>
      </c>
      <c r="C1489" t="str">
        <f t="shared" si="93"/>
        <v>Shāquán Xiāng</v>
      </c>
      <c r="D1489" t="s">
        <v>1711</v>
      </c>
      <c r="E1489" t="s">
        <v>280</v>
      </c>
      <c r="F1489" t="str">
        <f>_xlfn.CONCAT(D1489,", ",H1489,", ",I1489,", ","湖南省")</f>
        <v>沙泉乡, 衡山县, 衡阳市, 湖南省</v>
      </c>
      <c r="G1489">
        <v>15231</v>
      </c>
      <c r="H1489" t="s">
        <v>80</v>
      </c>
      <c r="I1489" t="s">
        <v>72</v>
      </c>
      <c r="J1489" t="e">
        <f>VLOOKUP(F1489,[1]!china_towns_second__2[[Column1]:[Y]],3,FALSE)</f>
        <v>#N/A</v>
      </c>
      <c r="K1489" t="e">
        <f>VLOOKUP(F1489,[1]!china_towns_second__2[[Column1]:[Y]],2,FALSE)</f>
        <v>#N/A</v>
      </c>
      <c r="L1489" t="s">
        <v>7383</v>
      </c>
      <c r="M1489" t="str">
        <f>VLOOKUP(H1489,CHOOSE({1,2},Table2[Native],Table2[Name]),2,0)</f>
        <v>Héngshān Xiàn</v>
      </c>
      <c r="N1489" t="str">
        <f>VLOOKUP(I1489,CHOOSE({1,2},Table2[Native],Table2[Name]),2,0)</f>
        <v>Héngyáng Shì</v>
      </c>
      <c r="O1489" t="str">
        <f t="shared" si="94"/>
        <v>Shaquan Xiang (Héngyáng Shì)</v>
      </c>
      <c r="P1489" s="11" t="str">
        <f t="shared" si="95"/>
        <v>Shaquan Xiang (Héngyáng Shì)</v>
      </c>
    </row>
    <row r="1490" spans="1:16" x14ac:dyDescent="0.25">
      <c r="A1490" t="s">
        <v>2838</v>
      </c>
      <c r="B1490" t="str">
        <f t="shared" si="92"/>
        <v>Shāshí Zhèn</v>
      </c>
      <c r="C1490" t="str">
        <f t="shared" si="93"/>
        <v>Shāshí Zhèn</v>
      </c>
      <c r="D1490" t="s">
        <v>2839</v>
      </c>
      <c r="E1490" t="s">
        <v>306</v>
      </c>
      <c r="F1490" t="str">
        <f>_xlfn.CONCAT(D1490,", ",H1490,", ",I1490,", ","湖南省")</f>
        <v>砂石镇, 邵东市, 邵阳市, 湖南省</v>
      </c>
      <c r="G1490">
        <v>23827</v>
      </c>
      <c r="H1490" t="s">
        <v>145</v>
      </c>
      <c r="I1490" t="s">
        <v>133</v>
      </c>
      <c r="J1490">
        <f>VLOOKUP(F1490,[1]!china_towns_second__2[[Column1]:[Y]],3,FALSE)</f>
        <v>27.244519907679301</v>
      </c>
      <c r="K1490">
        <f>VLOOKUP(F1490,[1]!china_towns_second__2[[Column1]:[Y]],2,FALSE)</f>
        <v>111.8877557</v>
      </c>
      <c r="L1490" t="s">
        <v>7384</v>
      </c>
      <c r="M1490" t="str">
        <f>VLOOKUP(H1490,CHOOSE({1,2},Table2[Native],Table2[Name]),2,0)</f>
        <v>Shàodōng Shì</v>
      </c>
      <c r="N1490" t="str">
        <f>VLOOKUP(I1490,CHOOSE({1,2},Table2[Native],Table2[Name]),2,0)</f>
        <v>Shàoyáng Shì</v>
      </c>
      <c r="O1490" t="str">
        <f t="shared" si="94"/>
        <v>Shashi Zhen (Shàoyáng Shì)</v>
      </c>
      <c r="P1490" s="11" t="str">
        <f t="shared" si="95"/>
        <v>Shashi Zhen (Shàoyáng Shì)</v>
      </c>
    </row>
    <row r="1491" spans="1:16" x14ac:dyDescent="0.25">
      <c r="A1491" t="s">
        <v>938</v>
      </c>
      <c r="B1491" t="str">
        <f t="shared" si="92"/>
        <v>Shāshì Zhèn</v>
      </c>
      <c r="C1491" t="str">
        <f t="shared" si="93"/>
        <v>Shāshì Zhèn</v>
      </c>
      <c r="D1491" t="s">
        <v>939</v>
      </c>
      <c r="E1491" t="s">
        <v>306</v>
      </c>
      <c r="F1491" t="str">
        <f>_xlfn.CONCAT(D1491,", ",H1491,", ",I1491,", ","湖南省")</f>
        <v>沙市镇, 浏阳市, 长沙市, 湖南省</v>
      </c>
      <c r="G1491">
        <v>59140</v>
      </c>
      <c r="H1491" t="s">
        <v>36</v>
      </c>
      <c r="I1491" t="s">
        <v>28</v>
      </c>
      <c r="J1491">
        <f>VLOOKUP(F1491,[1]!china_towns_second__2[[Column1]:[Y]],3,FALSE)</f>
        <v>28.391935382122998</v>
      </c>
      <c r="K1491">
        <f>VLOOKUP(F1491,[1]!china_towns_second__2[[Column1]:[Y]],2,FALSE)</f>
        <v>113.4050652</v>
      </c>
      <c r="L1491" t="s">
        <v>7384</v>
      </c>
      <c r="M1491" t="str">
        <f>VLOOKUP(H1491,CHOOSE({1,2},Table2[Native],Table2[Name]),2,0)</f>
        <v>Liúyáng Shì</v>
      </c>
      <c r="N1491" t="str">
        <f>VLOOKUP(I1491,CHOOSE({1,2},Table2[Native],Table2[Name]),2,0)</f>
        <v>Chángshā Shì</v>
      </c>
      <c r="O1491" t="str">
        <f t="shared" si="94"/>
        <v>Shashi Zhen (Chángshā Shì)</v>
      </c>
      <c r="P1491" s="11" t="str">
        <f t="shared" si="95"/>
        <v>Shashi Zhen (Chángshā Shì)</v>
      </c>
    </row>
    <row r="1492" spans="1:16" hidden="1" x14ac:dyDescent="0.25">
      <c r="A1492" t="s">
        <v>2519</v>
      </c>
      <c r="B1492" t="str">
        <f t="shared" si="92"/>
        <v>Shātáng Xiāng</v>
      </c>
      <c r="C1492" t="str">
        <f t="shared" si="93"/>
        <v>Shātáng Xiāng</v>
      </c>
      <c r="D1492" t="s">
        <v>2520</v>
      </c>
      <c r="E1492" t="s">
        <v>280</v>
      </c>
      <c r="F1492" t="str">
        <f>_xlfn.CONCAT(D1492,", ",H1492,", ",I1492,", ","湖南省")</f>
        <v>沙塘乡, 双峰县, 娄底市, 湖南省</v>
      </c>
      <c r="G1492">
        <v>28777</v>
      </c>
      <c r="H1492" t="s">
        <v>129</v>
      </c>
      <c r="I1492" t="s">
        <v>121</v>
      </c>
      <c r="J1492" t="e">
        <f>VLOOKUP(F1492,[1]!china_towns_second__2[[Column1]:[Y]],3,FALSE)</f>
        <v>#N/A</v>
      </c>
      <c r="K1492" t="e">
        <f>VLOOKUP(F1492,[1]!china_towns_second__2[[Column1]:[Y]],2,FALSE)</f>
        <v>#N/A</v>
      </c>
      <c r="L1492" t="s">
        <v>7385</v>
      </c>
      <c r="M1492" t="str">
        <f>VLOOKUP(H1492,CHOOSE({1,2},Table2[Native],Table2[Name]),2,0)</f>
        <v>Shuāngfēng Xiàn</v>
      </c>
      <c r="N1492" t="str">
        <f>VLOOKUP(I1492,CHOOSE({1,2},Table2[Native],Table2[Name]),2,0)</f>
        <v>Lóudĭ Shì</v>
      </c>
      <c r="O1492" t="str">
        <f t="shared" si="94"/>
        <v>Shatang Xiang (Lóudĭ Shì)</v>
      </c>
      <c r="P1492" s="11" t="str">
        <f t="shared" si="95"/>
        <v>Shatang Xiang (Lóudĭ Shì)</v>
      </c>
    </row>
    <row r="1493" spans="1:16" hidden="1" x14ac:dyDescent="0.25">
      <c r="A1493" t="s">
        <v>2517</v>
      </c>
      <c r="B1493" t="str">
        <f t="shared" si="92"/>
        <v>Shātángwān Jiēdào</v>
      </c>
      <c r="C1493" t="str">
        <f t="shared" si="93"/>
        <v>Shātángwān Jiēdào</v>
      </c>
      <c r="D1493" t="s">
        <v>2518</v>
      </c>
      <c r="E1493" t="s">
        <v>287</v>
      </c>
      <c r="F1493" t="str">
        <f>_xlfn.CONCAT(D1493,", ",H1493,", ",I1493,", ","湖南省")</f>
        <v>沙塘湾街道, 冷水江市, 娄底市, 湖南省</v>
      </c>
      <c r="G1493">
        <v>11974</v>
      </c>
      <c r="H1493" t="s">
        <v>123</v>
      </c>
      <c r="I1493" t="s">
        <v>121</v>
      </c>
      <c r="J1493">
        <f>VLOOKUP(F1493,[1]!china_towns_second__2[[Column1]:[Y]],3,FALSE)</f>
        <v>27.644990528074899</v>
      </c>
      <c r="K1493">
        <f>VLOOKUP(F1493,[1]!china_towns_second__2[[Column1]:[Y]],2,FALSE)</f>
        <v>111.477239</v>
      </c>
      <c r="L1493" t="s">
        <v>7386</v>
      </c>
      <c r="M1493" t="str">
        <f>VLOOKUP(H1493,CHOOSE({1,2},Table2[Native],Table2[Name]),2,0)</f>
        <v>Lĕngshuĭjiāng Shì</v>
      </c>
      <c r="N1493" t="str">
        <f>VLOOKUP(I1493,CHOOSE({1,2},Table2[Native],Table2[Name]),2,0)</f>
        <v>Lóudĭ Shì</v>
      </c>
      <c r="O1493" t="str">
        <f t="shared" si="94"/>
        <v>Shatangwan Jiedao (Lóudĭ Shì)</v>
      </c>
      <c r="P1493" s="11" t="str">
        <f t="shared" si="95"/>
        <v>Shatangwan Jiedao (Lóudĭ Shì)</v>
      </c>
    </row>
    <row r="1494" spans="1:16" hidden="1" x14ac:dyDescent="0.25">
      <c r="A1494" t="s">
        <v>4482</v>
      </c>
      <c r="B1494" t="str">
        <f t="shared" si="92"/>
        <v>Shātăpíng Xiāng</v>
      </c>
      <c r="C1494" t="str">
        <f t="shared" si="93"/>
        <v>Shātăpíng Xiāng</v>
      </c>
      <c r="D1494" t="s">
        <v>4483</v>
      </c>
      <c r="E1494" t="s">
        <v>280</v>
      </c>
      <c r="F1494" t="str">
        <f>_xlfn.CONCAT(D1494,", ",H1494,", ",I1494,", ","湖南省")</f>
        <v>沙塔坪乡, 桑植县, 张家界市, 湖南省</v>
      </c>
      <c r="G1494">
        <v>12477</v>
      </c>
      <c r="H1494" t="s">
        <v>244</v>
      </c>
      <c r="I1494" t="s">
        <v>240</v>
      </c>
      <c r="J1494" t="e">
        <f>VLOOKUP(F1494,[1]!china_towns_second__2[[Column1]:[Y]],3,FALSE)</f>
        <v>#N/A</v>
      </c>
      <c r="K1494" t="e">
        <f>VLOOKUP(F1494,[1]!china_towns_second__2[[Column1]:[Y]],2,FALSE)</f>
        <v>#N/A</v>
      </c>
      <c r="L1494" t="s">
        <v>7387</v>
      </c>
      <c r="M1494" t="str">
        <f>VLOOKUP(H1494,CHOOSE({1,2},Table2[Native],Table2[Name]),2,0)</f>
        <v>Sāngzhí Xiàn</v>
      </c>
      <c r="N1494" t="str">
        <f>VLOOKUP(I1494,CHOOSE({1,2},Table2[Native],Table2[Name]),2,0)</f>
        <v>Zhāngjiājiè Shì</v>
      </c>
      <c r="O1494" t="str">
        <f t="shared" si="94"/>
        <v>Shataping Xiang (Zhāngjiājiè Shì)</v>
      </c>
      <c r="P1494" s="11" t="str">
        <f t="shared" si="95"/>
        <v>Shataping Xiang (Zhāngjiājiè Shì)</v>
      </c>
    </row>
    <row r="1495" spans="1:16" hidden="1" x14ac:dyDescent="0.25">
      <c r="A1495" t="s">
        <v>940</v>
      </c>
      <c r="B1495" t="str">
        <f t="shared" si="92"/>
        <v>Shātián Xiāng</v>
      </c>
      <c r="C1495" t="str">
        <f t="shared" si="93"/>
        <v>Shātián Xiāng</v>
      </c>
      <c r="D1495" t="s">
        <v>941</v>
      </c>
      <c r="E1495" t="s">
        <v>280</v>
      </c>
      <c r="F1495" t="str">
        <f>_xlfn.CONCAT(D1495,", ",H1495,", ",I1495,", ","湖南省")</f>
        <v>沙田乡, 宁乡市, 长沙市, 湖南省</v>
      </c>
      <c r="G1495">
        <v>22838</v>
      </c>
      <c r="H1495" t="s">
        <v>38</v>
      </c>
      <c r="I1495" t="s">
        <v>28</v>
      </c>
      <c r="J1495" t="e">
        <f>VLOOKUP(F1495,[1]!china_towns_second__2[[Column1]:[Y]],3,FALSE)</f>
        <v>#N/A</v>
      </c>
      <c r="K1495" t="e">
        <f>VLOOKUP(F1495,[1]!china_towns_second__2[[Column1]:[Y]],2,FALSE)</f>
        <v>#N/A</v>
      </c>
      <c r="L1495" t="s">
        <v>7388</v>
      </c>
      <c r="M1495" t="str">
        <f>VLOOKUP(H1495,CHOOSE({1,2},Table2[Native],Table2[Name]),2,0)</f>
        <v>Níngxiāng Shì</v>
      </c>
      <c r="N1495" t="str">
        <f>VLOOKUP(I1495,CHOOSE({1,2},Table2[Native],Table2[Name]),2,0)</f>
        <v>Chángshā Shì</v>
      </c>
      <c r="O1495" t="str">
        <f t="shared" si="94"/>
        <v>Shatian Xiang (Chángshā Shì)</v>
      </c>
      <c r="P1495" s="11" t="str">
        <f t="shared" si="95"/>
        <v>Shatian Xiang (Chángshā Shì)</v>
      </c>
    </row>
    <row r="1496" spans="1:16" hidden="1" x14ac:dyDescent="0.25">
      <c r="A1496" t="s">
        <v>1300</v>
      </c>
      <c r="B1496" t="str">
        <f t="shared" si="92"/>
        <v>Shātián Zhèn [incl. Dàshuĭ Xiāng]</v>
      </c>
      <c r="C1496" t="str">
        <f t="shared" si="93"/>
        <v>Shātián Zhèn [incl. Dàshuĭ Xiāng]</v>
      </c>
      <c r="D1496" t="s">
        <v>1301</v>
      </c>
      <c r="E1496" t="s">
        <v>306</v>
      </c>
      <c r="F1496" t="str">
        <f>_xlfn.CONCAT(D1496,", ",H1496,", ",I1496,", ","湖南省")</f>
        <v>沙田镇, 桂东县, 郴州市, 湖南省</v>
      </c>
      <c r="G1496">
        <v>30877</v>
      </c>
      <c r="H1496" t="s">
        <v>54</v>
      </c>
      <c r="I1496" t="s">
        <v>48</v>
      </c>
      <c r="J1496">
        <f>VLOOKUP(F1496,[1]!china_towns_second__2[[Column1]:[Y]],3,FALSE)</f>
        <v>25.825877237186699</v>
      </c>
      <c r="K1496">
        <f>VLOOKUP(F1496,[1]!china_towns_second__2[[Column1]:[Y]],2,FALSE)</f>
        <v>113.7859033</v>
      </c>
      <c r="L1496" t="s">
        <v>7389</v>
      </c>
      <c r="M1496" t="str">
        <f>VLOOKUP(H1496,CHOOSE({1,2},Table2[Native],Table2[Name]),2,0)</f>
        <v>Guìdōng Xiàn</v>
      </c>
      <c r="N1496" t="str">
        <f>VLOOKUP(I1496,CHOOSE({1,2},Table2[Native],Table2[Name]),2,0)</f>
        <v>Chēnzhōu Shì</v>
      </c>
      <c r="O1496" t="str">
        <f t="shared" si="94"/>
        <v>Shatian Zhen [incl. Dashui Xiang] (Chēnzhōu Shì)</v>
      </c>
      <c r="P1496" s="11" t="str">
        <f t="shared" si="95"/>
        <v>Shatian Zhen [incl. Dashui Xiang] (Chēnzhōu Shì)</v>
      </c>
    </row>
    <row r="1497" spans="1:16" hidden="1" x14ac:dyDescent="0.25">
      <c r="A1497" t="s">
        <v>3580</v>
      </c>
      <c r="B1497" t="str">
        <f t="shared" si="92"/>
        <v>Shātóu Zhèn</v>
      </c>
      <c r="C1497" t="str">
        <f t="shared" si="93"/>
        <v>Shātóu Zhèn</v>
      </c>
      <c r="D1497" t="s">
        <v>3581</v>
      </c>
      <c r="E1497" t="s">
        <v>306</v>
      </c>
      <c r="F1497" t="str">
        <f>_xlfn.CONCAT(D1497,", ",H1497,", ",I1497,", ","湖南省")</f>
        <v>沙头镇, 资阳区, 益阳市, 湖南省</v>
      </c>
      <c r="G1497">
        <v>21944</v>
      </c>
      <c r="H1497" t="s">
        <v>198</v>
      </c>
      <c r="I1497" t="s">
        <v>188</v>
      </c>
      <c r="J1497">
        <f>VLOOKUP(F1497,[1]!china_towns_second__2[[Column1]:[Y]],3,FALSE)</f>
        <v>28.6720678532519</v>
      </c>
      <c r="K1497">
        <f>VLOOKUP(F1497,[1]!china_towns_second__2[[Column1]:[Y]],2,FALSE)</f>
        <v>112.4603541</v>
      </c>
      <c r="L1497" t="s">
        <v>7390</v>
      </c>
      <c r="M1497" t="str">
        <f>VLOOKUP(H1497,CHOOSE({1,2},Table2[Native],Table2[Name]),2,0)</f>
        <v>Zīyáng Qū</v>
      </c>
      <c r="N1497" t="str">
        <f>VLOOKUP(I1497,CHOOSE({1,2},Table2[Native],Table2[Name]),2,0)</f>
        <v>Yìyáng Shì</v>
      </c>
      <c r="O1497" t="str">
        <f t="shared" si="94"/>
        <v>Shatou Zhen (Yìyáng Shì)</v>
      </c>
      <c r="P1497" s="11" t="str">
        <f t="shared" si="95"/>
        <v>Shatou Zhen (Yìyáng Shì)</v>
      </c>
    </row>
    <row r="1498" spans="1:16" hidden="1" x14ac:dyDescent="0.25">
      <c r="A1498" t="s">
        <v>2209</v>
      </c>
      <c r="B1498" t="str">
        <f t="shared" si="92"/>
        <v>Shāwān Xiāng</v>
      </c>
      <c r="C1498" t="str">
        <f t="shared" si="93"/>
        <v>Shāwān Xiāng</v>
      </c>
      <c r="D1498" t="s">
        <v>2210</v>
      </c>
      <c r="E1498" t="s">
        <v>280</v>
      </c>
      <c r="F1498" t="str">
        <f>_xlfn.CONCAT(D1498,", ",H1498,", ",I1498,", ","湖南省")</f>
        <v>沙湾乡, 洪江市, 怀化市, 湖南省</v>
      </c>
      <c r="G1498">
        <v>16306</v>
      </c>
      <c r="H1498" t="s">
        <v>100</v>
      </c>
      <c r="I1498" t="s">
        <v>95</v>
      </c>
      <c r="J1498" t="e">
        <f>VLOOKUP(F1498,[1]!china_towns_second__2[[Column1]:[Y]],3,FALSE)</f>
        <v>#N/A</v>
      </c>
      <c r="K1498" t="e">
        <f>VLOOKUP(F1498,[1]!china_towns_second__2[[Column1]:[Y]],2,FALSE)</f>
        <v>#N/A</v>
      </c>
      <c r="L1498" t="s">
        <v>7391</v>
      </c>
      <c r="M1498" t="str">
        <f>VLOOKUP(H1498,CHOOSE({1,2},Table2[Native],Table2[Name]),2,0)</f>
        <v>Hóngjiāng Shì</v>
      </c>
      <c r="N1498" t="str">
        <f>VLOOKUP(I1498,CHOOSE({1,2},Table2[Native],Table2[Name]),2,0)</f>
        <v>Huáihuà Shì</v>
      </c>
      <c r="O1498" t="str">
        <f t="shared" si="94"/>
        <v>Shawan Xiang (Huáihuà Shì)</v>
      </c>
      <c r="P1498" s="11" t="str">
        <f t="shared" si="95"/>
        <v>Shawan Xiang (Huáihuà Shì)</v>
      </c>
    </row>
    <row r="1499" spans="1:16" hidden="1" x14ac:dyDescent="0.25">
      <c r="A1499" t="s">
        <v>2211</v>
      </c>
      <c r="B1499" t="str">
        <f t="shared" si="92"/>
        <v>Shāxī Xiāng</v>
      </c>
      <c r="C1499" t="str">
        <f t="shared" si="93"/>
        <v>Shāxī Xiāng</v>
      </c>
      <c r="D1499" t="s">
        <v>2212</v>
      </c>
      <c r="E1499" t="s">
        <v>280</v>
      </c>
      <c r="F1499" t="str">
        <f>_xlfn.CONCAT(D1499,", ",H1499,", ",I1499,", ","湖南省")</f>
        <v>沙溪乡, 会同县, 怀化市, 湖南省</v>
      </c>
      <c r="G1499">
        <v>12280</v>
      </c>
      <c r="H1499" t="s">
        <v>102</v>
      </c>
      <c r="I1499" t="s">
        <v>95</v>
      </c>
      <c r="J1499" t="e">
        <f>VLOOKUP(F1499,[1]!china_towns_second__2[[Column1]:[Y]],3,FALSE)</f>
        <v>#N/A</v>
      </c>
      <c r="K1499" t="e">
        <f>VLOOKUP(F1499,[1]!china_towns_second__2[[Column1]:[Y]],2,FALSE)</f>
        <v>#N/A</v>
      </c>
      <c r="L1499" t="s">
        <v>7392</v>
      </c>
      <c r="M1499" t="str">
        <f>VLOOKUP(H1499,CHOOSE({1,2},Table2[Native],Table2[Name]),2,0)</f>
        <v>Huìtóng Xiàn</v>
      </c>
      <c r="N1499" t="str">
        <f>VLOOKUP(I1499,CHOOSE({1,2},Table2[Native],Table2[Name]),2,0)</f>
        <v>Huáihuà Shì</v>
      </c>
      <c r="O1499" t="str">
        <f t="shared" si="94"/>
        <v>Shaxi Xiang (Huáihuà Shì)</v>
      </c>
      <c r="P1499" s="11" t="str">
        <f t="shared" si="95"/>
        <v>Shaxi Xiang (Huáihuà Shì)</v>
      </c>
    </row>
    <row r="1500" spans="1:16" hidden="1" x14ac:dyDescent="0.25">
      <c r="A1500" t="s">
        <v>942</v>
      </c>
      <c r="B1500" t="str">
        <f t="shared" si="92"/>
        <v>Shāzitáng Jiēdào</v>
      </c>
      <c r="C1500" t="str">
        <f t="shared" si="93"/>
        <v>Shāzitáng Jiēdào</v>
      </c>
      <c r="D1500" t="s">
        <v>943</v>
      </c>
      <c r="E1500" t="s">
        <v>287</v>
      </c>
      <c r="F1500" t="str">
        <f>_xlfn.CONCAT(D1500,", ",H1500,", ",I1500,", ","湖南省")</f>
        <v>砂子塘街道, 雨花区, 长沙市, 湖南省</v>
      </c>
      <c r="G1500">
        <v>58575</v>
      </c>
      <c r="H1500" t="s">
        <v>46</v>
      </c>
      <c r="I1500" t="s">
        <v>28</v>
      </c>
      <c r="J1500">
        <f>VLOOKUP(F1500,[1]!china_towns_second__2[[Column1]:[Y]],3,FALSE)</f>
        <v>28.160436580051599</v>
      </c>
      <c r="K1500">
        <f>VLOOKUP(F1500,[1]!china_towns_second__2[[Column1]:[Y]],2,FALSE)</f>
        <v>112.994513</v>
      </c>
      <c r="L1500" t="s">
        <v>7393</v>
      </c>
      <c r="M1500" t="str">
        <f>VLOOKUP(H1500,CHOOSE({1,2},Table2[Native],Table2[Name]),2,0)</f>
        <v>Yŭhuā Qū</v>
      </c>
      <c r="N1500" t="str">
        <f>VLOOKUP(I1500,CHOOSE({1,2},Table2[Native],Table2[Name]),2,0)</f>
        <v>Chángshā Shì</v>
      </c>
      <c r="O1500" t="str">
        <f t="shared" si="94"/>
        <v>Shazitang Jiedao (Chángshā Shì)</v>
      </c>
      <c r="P1500" s="11" t="str">
        <f t="shared" si="95"/>
        <v>Shazitang Jiedao (Chángshā Shì)</v>
      </c>
    </row>
    <row r="1501" spans="1:16" hidden="1" x14ac:dyDescent="0.25">
      <c r="A1501" t="s">
        <v>3066</v>
      </c>
      <c r="B1501" t="str">
        <f t="shared" si="92"/>
        <v>Shèbù Zhèn</v>
      </c>
      <c r="C1501" t="str">
        <f t="shared" si="93"/>
        <v>Shèbù Zhèn</v>
      </c>
      <c r="D1501" t="s">
        <v>3067</v>
      </c>
      <c r="E1501" t="s">
        <v>306</v>
      </c>
      <c r="F1501" t="str">
        <f>_xlfn.CONCAT(D1501,", ",H1501,", ",I1501,", ","湖南省")</f>
        <v>射埠镇, 湘潭县, 湘潭市, 湖南省</v>
      </c>
      <c r="G1501">
        <v>48286</v>
      </c>
      <c r="H1501" t="s">
        <v>163</v>
      </c>
      <c r="I1501" t="s">
        <v>159</v>
      </c>
      <c r="J1501">
        <f>VLOOKUP(F1501,[1]!china_towns_second__2[[Column1]:[Y]],3,FALSE)</f>
        <v>27.642393751826202</v>
      </c>
      <c r="K1501">
        <f>VLOOKUP(F1501,[1]!china_towns_second__2[[Column1]:[Y]],2,FALSE)</f>
        <v>112.8094715</v>
      </c>
      <c r="L1501" t="s">
        <v>7394</v>
      </c>
      <c r="M1501" t="str">
        <f>VLOOKUP(H1501,CHOOSE({1,2},Table2[Native],Table2[Name]),2,0)</f>
        <v>Xiāngtán Xiàn</v>
      </c>
      <c r="N1501" t="str">
        <f>VLOOKUP(I1501,CHOOSE({1,2},Table2[Native],Table2[Name]),2,0)</f>
        <v>Xiāngtán Shì</v>
      </c>
      <c r="O1501" t="str">
        <f t="shared" si="94"/>
        <v>Shebu Zhen (Xiāngtán Shì)</v>
      </c>
      <c r="P1501" s="11" t="str">
        <f t="shared" si="95"/>
        <v>Shebu Zhen (Xiāngtán Shì)</v>
      </c>
    </row>
    <row r="1502" spans="1:16" hidden="1" x14ac:dyDescent="0.25">
      <c r="A1502" t="s">
        <v>944</v>
      </c>
      <c r="B1502" t="str">
        <f t="shared" si="92"/>
        <v>Shègăng Zhèn</v>
      </c>
      <c r="C1502" t="str">
        <f t="shared" si="93"/>
        <v>Shègăng Zhèn</v>
      </c>
      <c r="D1502" t="s">
        <v>945</v>
      </c>
      <c r="E1502" t="s">
        <v>306</v>
      </c>
      <c r="F1502" t="str">
        <f>_xlfn.CONCAT(D1502,", ",H1502,", ",I1502,", ","湖南省")</f>
        <v>社港镇, 浏阳市, 长沙市, 湖南省</v>
      </c>
      <c r="G1502">
        <v>38238</v>
      </c>
      <c r="H1502" t="s">
        <v>36</v>
      </c>
      <c r="I1502" t="s">
        <v>28</v>
      </c>
      <c r="J1502">
        <f>VLOOKUP(F1502,[1]!china_towns_second__2[[Column1]:[Y]],3,FALSE)</f>
        <v>28.470354924377698</v>
      </c>
      <c r="K1502">
        <f>VLOOKUP(F1502,[1]!china_towns_second__2[[Column1]:[Y]],2,FALSE)</f>
        <v>113.5754524</v>
      </c>
      <c r="L1502" t="s">
        <v>7395</v>
      </c>
      <c r="M1502" t="str">
        <f>VLOOKUP(H1502,CHOOSE({1,2},Table2[Native],Table2[Name]),2,0)</f>
        <v>Liúyáng Shì</v>
      </c>
      <c r="N1502" t="str">
        <f>VLOOKUP(I1502,CHOOSE({1,2},Table2[Native],Table2[Name]),2,0)</f>
        <v>Chángshā Shì</v>
      </c>
      <c r="O1502" t="str">
        <f t="shared" si="94"/>
        <v>Shegang Zhen (Chángshā Shì)</v>
      </c>
      <c r="P1502" s="11" t="str">
        <f t="shared" si="95"/>
        <v>Shegang Zhen (Chángshā Shì)</v>
      </c>
    </row>
    <row r="1503" spans="1:16" hidden="1" x14ac:dyDescent="0.25">
      <c r="A1503" t="s">
        <v>3068</v>
      </c>
      <c r="B1503" t="str">
        <f t="shared" si="92"/>
        <v>Shèjiàncūn Jiēdào</v>
      </c>
      <c r="C1503" t="str">
        <f t="shared" si="93"/>
        <v>Shèjiàncūn Jiēdào</v>
      </c>
      <c r="D1503" t="s">
        <v>3069</v>
      </c>
      <c r="E1503" t="s">
        <v>287</v>
      </c>
      <c r="F1503" t="str">
        <f>_xlfn.CONCAT(D1503,", ",H1503,", ",I1503,", ","湖南省")</f>
        <v>社建村街道, 岳塘区, 湘潭市, 湖南省</v>
      </c>
      <c r="G1503">
        <v>21003</v>
      </c>
      <c r="H1503" t="s">
        <v>166</v>
      </c>
      <c r="I1503" t="s">
        <v>159</v>
      </c>
      <c r="J1503">
        <f>VLOOKUP(F1503,[1]!china_towns_second__2[[Column1]:[Y]],3,FALSE)</f>
        <v>27.866467954283799</v>
      </c>
      <c r="K1503">
        <f>VLOOKUP(F1503,[1]!china_towns_second__2[[Column1]:[Y]],2,FALSE)</f>
        <v>112.9479257</v>
      </c>
      <c r="L1503" t="s">
        <v>7396</v>
      </c>
      <c r="M1503" t="str">
        <f>VLOOKUP(H1503,CHOOSE({1,2},Table2[Native],Table2[Name]),2,0)</f>
        <v>Yuètáng Qū</v>
      </c>
      <c r="N1503" t="str">
        <f>VLOOKUP(I1503,CHOOSE({1,2},Table2[Native],Table2[Name]),2,0)</f>
        <v>Xiāngtán Shì</v>
      </c>
      <c r="O1503" t="str">
        <f t="shared" si="94"/>
        <v>Shejiancun Jiedao (Xiāngtán Shì)</v>
      </c>
      <c r="P1503" s="11" t="str">
        <f t="shared" si="95"/>
        <v>Shejiancun Jiedao (Xiāngtán Shì)</v>
      </c>
    </row>
    <row r="1504" spans="1:16" hidden="1" x14ac:dyDescent="0.25">
      <c r="A1504" t="s">
        <v>559</v>
      </c>
      <c r="B1504" t="str">
        <f t="shared" si="92"/>
        <v>Shéjiāpíng Xiāng</v>
      </c>
      <c r="C1504" t="str">
        <f t="shared" si="93"/>
        <v>Shéjiāpíng Xiāng</v>
      </c>
      <c r="D1504" t="s">
        <v>560</v>
      </c>
      <c r="E1504" t="s">
        <v>280</v>
      </c>
      <c r="F1504" t="str">
        <f>_xlfn.CONCAT(D1504,", ",H1504,", ",I1504,", ","湖南省")</f>
        <v>佘家坪乡, 桃源县, 常德市, 湖南省</v>
      </c>
      <c r="G1504">
        <v>17230</v>
      </c>
      <c r="H1504" t="s">
        <v>24</v>
      </c>
      <c r="I1504" t="s">
        <v>6</v>
      </c>
      <c r="J1504" t="e">
        <f>VLOOKUP(F1504,[1]!china_towns_second__2[[Column1]:[Y]],3,FALSE)</f>
        <v>#N/A</v>
      </c>
      <c r="K1504" t="e">
        <f>VLOOKUP(F1504,[1]!china_towns_second__2[[Column1]:[Y]],2,FALSE)</f>
        <v>#N/A</v>
      </c>
      <c r="L1504" t="s">
        <v>7397</v>
      </c>
      <c r="M1504" t="str">
        <f>VLOOKUP(H1504,CHOOSE({1,2},Table2[Native],Table2[Name]),2,0)</f>
        <v>Táoyuán Xiàn</v>
      </c>
      <c r="N1504" t="str">
        <f>VLOOKUP(I1504,CHOOSE({1,2},Table2[Native],Table2[Name]),2,0)</f>
        <v>Chángdé Shì</v>
      </c>
      <c r="O1504" t="str">
        <f t="shared" si="94"/>
        <v>Shejiaping Xiang (Chángdé Shì)</v>
      </c>
      <c r="P1504" s="11" t="str">
        <f t="shared" si="95"/>
        <v>Shejiaping Xiang (Chángdé Shì)</v>
      </c>
    </row>
    <row r="1505" spans="1:16" hidden="1" x14ac:dyDescent="0.25">
      <c r="A1505" t="s">
        <v>4236</v>
      </c>
      <c r="B1505" t="str">
        <f t="shared" si="92"/>
        <v>Shéndǐngshān Zhèn [incl. Huángbǎi Zhèn, Shāxī Zhèn]</v>
      </c>
      <c r="C1505" t="str">
        <f t="shared" si="93"/>
        <v>Shéndǐngshān Zhèn [incl. Huángbǎi Zhèn, Shāxī Zhèn]</v>
      </c>
      <c r="D1505" t="s">
        <v>4237</v>
      </c>
      <c r="E1505" t="s">
        <v>306</v>
      </c>
      <c r="F1505" t="str">
        <f>_xlfn.CONCAT(D1505,", ",H1505,", ",I1505,", ","湖南省")</f>
        <v>神鼎山镇, 汨罗市, 岳阳市, 湖南省</v>
      </c>
      <c r="G1505">
        <v>46394</v>
      </c>
      <c r="H1505" t="s">
        <v>228</v>
      </c>
      <c r="I1505" t="s">
        <v>221</v>
      </c>
      <c r="J1505">
        <f>VLOOKUP(F1505,[1]!china_towns_second__2[[Column1]:[Y]],3,FALSE)</f>
        <v>28.657844239904001</v>
      </c>
      <c r="K1505">
        <f>VLOOKUP(F1505,[1]!china_towns_second__2[[Column1]:[Y]],2,FALSE)</f>
        <v>113.1213147</v>
      </c>
      <c r="L1505" t="s">
        <v>7398</v>
      </c>
      <c r="M1505" t="str">
        <f>VLOOKUP(H1505,CHOOSE({1,2},Table2[Native],Table2[Name]),2,0)</f>
        <v>Mìluó Shì</v>
      </c>
      <c r="N1505" t="str">
        <f>VLOOKUP(I1505,CHOOSE({1,2},Table2[Native],Table2[Name]),2,0)</f>
        <v>Yuèyáng Shì</v>
      </c>
      <c r="O1505" t="str">
        <f t="shared" si="94"/>
        <v>Shendingshan Zhen [incl. Huangbai Zhen, Shaxi Zhen] (Yuèyáng Shì)</v>
      </c>
      <c r="P1505" s="11" t="str">
        <f t="shared" si="95"/>
        <v>Shendingshan Zhen [incl. Huangbai Zhen, Shaxi Zhen] (Yuèyáng Shì)</v>
      </c>
    </row>
    <row r="1506" spans="1:16" hidden="1" x14ac:dyDescent="0.25">
      <c r="A1506" t="s">
        <v>2213</v>
      </c>
      <c r="B1506" t="str">
        <f t="shared" si="92"/>
        <v>Shēndù Miáozú Xiāng</v>
      </c>
      <c r="C1506" t="str">
        <f t="shared" si="93"/>
        <v>Shēndù Miáozú Xiāng</v>
      </c>
      <c r="D1506" t="s">
        <v>2214</v>
      </c>
      <c r="E1506" t="s">
        <v>280</v>
      </c>
      <c r="F1506" t="str">
        <f>_xlfn.CONCAT(D1506,", ",H1506,", ",I1506,", ","湖南省")</f>
        <v>深渡苗族乡, 洪江市, 怀化市, 湖南省</v>
      </c>
      <c r="G1506">
        <v>8134</v>
      </c>
      <c r="H1506" t="s">
        <v>100</v>
      </c>
      <c r="I1506" t="s">
        <v>95</v>
      </c>
      <c r="J1506" t="e">
        <f>VLOOKUP(F1506,[1]!china_towns_second__2[[Column1]:[Y]],3,FALSE)</f>
        <v>#N/A</v>
      </c>
      <c r="K1506" t="e">
        <f>VLOOKUP(F1506,[1]!china_towns_second__2[[Column1]:[Y]],2,FALSE)</f>
        <v>#N/A</v>
      </c>
      <c r="L1506" t="s">
        <v>7399</v>
      </c>
      <c r="M1506" t="str">
        <f>VLOOKUP(H1506,CHOOSE({1,2},Table2[Native],Table2[Name]),2,0)</f>
        <v>Hóngjiāng Shì</v>
      </c>
      <c r="N1506" t="str">
        <f>VLOOKUP(I1506,CHOOSE({1,2},Table2[Native],Table2[Name]),2,0)</f>
        <v>Huáihuà Shì</v>
      </c>
      <c r="O1506" t="str">
        <f t="shared" si="94"/>
        <v>Shendu Miaozu Xiang (Huáihuà Shì)</v>
      </c>
      <c r="P1506" s="11" t="str">
        <f t="shared" si="95"/>
        <v>Shendu Miaozu Xiang (Huáihuà Shì)</v>
      </c>
    </row>
    <row r="1507" spans="1:16" hidden="1" x14ac:dyDescent="0.25">
      <c r="A1507" t="s">
        <v>4238</v>
      </c>
      <c r="B1507" t="str">
        <f t="shared" si="92"/>
        <v>Shèngfēng Xiāng</v>
      </c>
      <c r="C1507" t="str">
        <f t="shared" si="93"/>
        <v>Shèngfēng Xiāng</v>
      </c>
      <c r="D1507" t="s">
        <v>4239</v>
      </c>
      <c r="E1507" t="s">
        <v>280</v>
      </c>
      <c r="F1507" t="str">
        <f>_xlfn.CONCAT(D1507,", ",H1507,", ",I1507,", ","湖南省")</f>
        <v>胜峰乡, 华容县, 岳阳市, 湖南省</v>
      </c>
      <c r="G1507">
        <v>22870</v>
      </c>
      <c r="H1507" t="s">
        <v>223</v>
      </c>
      <c r="I1507" t="s">
        <v>221</v>
      </c>
      <c r="J1507" t="e">
        <f>VLOOKUP(F1507,[1]!china_towns_second__2[[Column1]:[Y]],3,FALSE)</f>
        <v>#N/A</v>
      </c>
      <c r="K1507" t="e">
        <f>VLOOKUP(F1507,[1]!china_towns_second__2[[Column1]:[Y]],2,FALSE)</f>
        <v>#N/A</v>
      </c>
      <c r="L1507" t="s">
        <v>7400</v>
      </c>
      <c r="M1507" t="str">
        <f>VLOOKUP(H1507,CHOOSE({1,2},Table2[Native],Table2[Name]),2,0)</f>
        <v>Huáróng Xiàn</v>
      </c>
      <c r="N1507" t="str">
        <f>VLOOKUP(I1507,CHOOSE({1,2},Table2[Native],Table2[Name]),2,0)</f>
        <v>Yuèyáng Shì</v>
      </c>
      <c r="O1507" t="str">
        <f t="shared" si="94"/>
        <v>Shengfeng Xiang (Yuèyáng Shì)</v>
      </c>
      <c r="P1507" s="11" t="str">
        <f t="shared" si="95"/>
        <v>Shengfeng Xiang (Yuèyáng Shì)</v>
      </c>
    </row>
    <row r="1508" spans="1:16" hidden="1" x14ac:dyDescent="0.25">
      <c r="A1508" t="s">
        <v>1712</v>
      </c>
      <c r="B1508" t="str">
        <f t="shared" si="92"/>
        <v>Shèngqiáo Zhèn</v>
      </c>
      <c r="C1508" t="str">
        <f t="shared" si="93"/>
        <v>Shèngqiáo Zhèn</v>
      </c>
      <c r="D1508" t="s">
        <v>1713</v>
      </c>
      <c r="E1508" t="s">
        <v>306</v>
      </c>
      <c r="F1508" t="str">
        <f>_xlfn.CONCAT(D1508,", ",H1508,", ",I1508,", ","湖南省")</f>
        <v>胜桥镇, 常宁市, 衡阳市, 湖南省</v>
      </c>
      <c r="G1508">
        <v>37087</v>
      </c>
      <c r="H1508" t="s">
        <v>74</v>
      </c>
      <c r="I1508" t="s">
        <v>72</v>
      </c>
      <c r="J1508">
        <f>VLOOKUP(F1508,[1]!china_towns_second__2[[Column1]:[Y]],3,FALSE)</f>
        <v>26.305627140236901</v>
      </c>
      <c r="K1508">
        <f>VLOOKUP(F1508,[1]!china_towns_second__2[[Column1]:[Y]],2,FALSE)</f>
        <v>112.33694250000001</v>
      </c>
      <c r="L1508" t="s">
        <v>7401</v>
      </c>
      <c r="M1508" t="str">
        <f>VLOOKUP(H1508,CHOOSE({1,2},Table2[Native],Table2[Name]),2,0)</f>
        <v>Chángníng Shì</v>
      </c>
      <c r="N1508" t="str">
        <f>VLOOKUP(I1508,CHOOSE({1,2},Table2[Native],Table2[Name]),2,0)</f>
        <v>Héngyáng Shì</v>
      </c>
      <c r="O1508" t="str">
        <f t="shared" si="94"/>
        <v>Shengqiao Zhen (Héngyáng Shì)</v>
      </c>
      <c r="P1508" s="11" t="str">
        <f t="shared" si="95"/>
        <v>Shengqiao Zhen (Héngyáng Shì)</v>
      </c>
    </row>
    <row r="1509" spans="1:16" hidden="1" x14ac:dyDescent="0.25">
      <c r="A1509" t="s">
        <v>561</v>
      </c>
      <c r="B1509" t="str">
        <f t="shared" si="92"/>
        <v>Shēnliŭ Zhèn</v>
      </c>
      <c r="C1509" t="str">
        <f t="shared" si="93"/>
        <v>Shēnliŭ Zhèn</v>
      </c>
      <c r="D1509" t="s">
        <v>562</v>
      </c>
      <c r="E1509" t="s">
        <v>306</v>
      </c>
      <c r="F1509" t="str">
        <f>_xlfn.CONCAT(D1509,", ",H1509,", ",I1509,", ","湖南省")</f>
        <v>深柳镇, 安乡县, 常德市, 湖南省</v>
      </c>
      <c r="G1509">
        <v>126586</v>
      </c>
      <c r="H1509" t="s">
        <v>9</v>
      </c>
      <c r="I1509" t="s">
        <v>6</v>
      </c>
      <c r="J1509">
        <f>VLOOKUP(F1509,[1]!china_towns_second__2[[Column1]:[Y]],3,FALSE)</f>
        <v>29.409184405808901</v>
      </c>
      <c r="K1509">
        <f>VLOOKUP(F1509,[1]!china_towns_second__2[[Column1]:[Y]],2,FALSE)</f>
        <v>112.19460050000001</v>
      </c>
      <c r="L1509" t="s">
        <v>7402</v>
      </c>
      <c r="M1509" t="str">
        <f>VLOOKUP(H1509,CHOOSE({1,2},Table2[Native],Table2[Name]),2,0)</f>
        <v>Ānxiāng Xiàn</v>
      </c>
      <c r="N1509" t="str">
        <f>VLOOKUP(I1509,CHOOSE({1,2},Table2[Native],Table2[Name]),2,0)</f>
        <v>Chángdé Shì</v>
      </c>
      <c r="O1509" t="str">
        <f t="shared" si="94"/>
        <v>Shenliu Zhen (Chángdé Shì)</v>
      </c>
      <c r="P1509" s="11" t="str">
        <f t="shared" si="95"/>
        <v>Shenliu Zhen (Chángdé Shì)</v>
      </c>
    </row>
    <row r="1510" spans="1:16" hidden="1" x14ac:dyDescent="0.25">
      <c r="A1510" t="s">
        <v>563</v>
      </c>
      <c r="B1510" t="str">
        <f t="shared" si="92"/>
        <v>Shēnshuĭgăng Xiāng</v>
      </c>
      <c r="C1510" t="str">
        <f t="shared" si="93"/>
        <v>Shēnshuĭgăng Xiāng</v>
      </c>
      <c r="D1510" t="s">
        <v>564</v>
      </c>
      <c r="E1510" t="s">
        <v>280</v>
      </c>
      <c r="F1510" t="str">
        <f>_xlfn.CONCAT(D1510,", ",H1510,", ",I1510,", ","湖南省")</f>
        <v>深水港乡, 桃源县, 常德市, 湖南省</v>
      </c>
      <c r="G1510">
        <v>18089</v>
      </c>
      <c r="H1510" t="s">
        <v>24</v>
      </c>
      <c r="I1510" t="s">
        <v>6</v>
      </c>
      <c r="J1510" t="e">
        <f>VLOOKUP(F1510,[1]!china_towns_second__2[[Column1]:[Y]],3,FALSE)</f>
        <v>#N/A</v>
      </c>
      <c r="K1510" t="e">
        <f>VLOOKUP(F1510,[1]!china_towns_second__2[[Column1]:[Y]],2,FALSE)</f>
        <v>#N/A</v>
      </c>
      <c r="L1510" t="s">
        <v>7403</v>
      </c>
      <c r="M1510" t="str">
        <f>VLOOKUP(H1510,CHOOSE({1,2},Table2[Native],Table2[Name]),2,0)</f>
        <v>Táoyuán Xiàn</v>
      </c>
      <c r="N1510" t="str">
        <f>VLOOKUP(I1510,CHOOSE({1,2},Table2[Native],Table2[Name]),2,0)</f>
        <v>Chángdé Shì</v>
      </c>
      <c r="O1510" t="str">
        <f t="shared" si="94"/>
        <v>Shenshuigang Xiang (Chángdé Shì)</v>
      </c>
      <c r="P1510" s="11" t="str">
        <f t="shared" si="95"/>
        <v>Shenshuigang Xiang (Chángdé Shì)</v>
      </c>
    </row>
    <row r="1511" spans="1:16" hidden="1" x14ac:dyDescent="0.25">
      <c r="A1511" t="s">
        <v>4687</v>
      </c>
      <c r="B1511" t="str">
        <f t="shared" si="92"/>
        <v>Shĕntán Zhèn</v>
      </c>
      <c r="C1511" t="str">
        <f t="shared" si="93"/>
        <v>Shĕntán Zhèn</v>
      </c>
      <c r="D1511" t="s">
        <v>4688</v>
      </c>
      <c r="E1511" t="s">
        <v>306</v>
      </c>
      <c r="F1511" t="str">
        <f>_xlfn.CONCAT(D1511,", ",H1511,", ",I1511,", ","湖南省")</f>
        <v>沈潭镇, 醴陵市, 株洲市, 湖南省</v>
      </c>
      <c r="G1511">
        <v>20071</v>
      </c>
      <c r="H1511" t="s">
        <v>256</v>
      </c>
      <c r="I1511" t="s">
        <v>250</v>
      </c>
      <c r="J1511">
        <f>VLOOKUP(F1511,[1]!china_towns_second__2[[Column1]:[Y]],3,FALSE)</f>
        <v>27.5122207248201</v>
      </c>
      <c r="K1511">
        <f>VLOOKUP(F1511,[1]!china_towns_second__2[[Column1]:[Y]],2,FALSE)</f>
        <v>113.5702603</v>
      </c>
      <c r="L1511" t="s">
        <v>7404</v>
      </c>
      <c r="M1511" t="str">
        <f>VLOOKUP(H1511,CHOOSE({1,2},Table2[Native],Table2[Name]),2,0)</f>
        <v>Lĭlíng Shì</v>
      </c>
      <c r="N1511" t="str">
        <f>VLOOKUP(I1511,CHOOSE({1,2},Table2[Native],Table2[Name]),2,0)</f>
        <v>Zhūzhōu Shì</v>
      </c>
      <c r="O1511" t="str">
        <f t="shared" si="94"/>
        <v>Shentan Zhen (Zhūzhōu Shì)</v>
      </c>
      <c r="P1511" s="11" t="str">
        <f t="shared" si="95"/>
        <v>Shentan Zhen (Zhūzhōu Shì)</v>
      </c>
    </row>
    <row r="1512" spans="1:16" hidden="1" x14ac:dyDescent="0.25">
      <c r="A1512" t="s">
        <v>3903</v>
      </c>
      <c r="B1512" t="str">
        <f t="shared" si="92"/>
        <v>Shĕnzhāngtáng Yáozú Xiāng [incl. Jĭngtáng Xiāng]</v>
      </c>
      <c r="C1512" t="str">
        <f t="shared" si="93"/>
        <v>Shĕnzhāngtáng Yáozú Xiāng [incl. Jĭngtáng Xiāng]</v>
      </c>
      <c r="D1512" t="s">
        <v>3904</v>
      </c>
      <c r="E1512" t="s">
        <v>280</v>
      </c>
      <c r="F1512" t="str">
        <f>_xlfn.CONCAT(D1512,", ",H1512,", ",I1512,", ","湖南省")</f>
        <v>审章塘瑶族乡, 道县, 永州市, 湖南省</v>
      </c>
      <c r="G1512">
        <v>19879</v>
      </c>
      <c r="H1512" t="s">
        <v>202</v>
      </c>
      <c r="I1512" t="s">
        <v>200</v>
      </c>
      <c r="J1512" t="e">
        <f>VLOOKUP(F1512,[1]!china_towns_second__2[[Column1]:[Y]],3,FALSE)</f>
        <v>#N/A</v>
      </c>
      <c r="K1512" t="e">
        <f>VLOOKUP(F1512,[1]!china_towns_second__2[[Column1]:[Y]],2,FALSE)</f>
        <v>#N/A</v>
      </c>
      <c r="L1512" t="s">
        <v>7405</v>
      </c>
      <c r="M1512" t="str">
        <f>VLOOKUP(H1512,CHOOSE({1,2},Table2[Native],Table2[Name]),2,0)</f>
        <v>Dào Xiàn</v>
      </c>
      <c r="N1512" t="str">
        <f>VLOOKUP(I1512,CHOOSE({1,2},Table2[Native],Table2[Name]),2,0)</f>
        <v>Yŏngzhōu Shì</v>
      </c>
      <c r="O1512" t="str">
        <f t="shared" si="94"/>
        <v>Shenzhangtang Yaozu Xiang [incl. Jingtang Xiang] (Yŏngzhōu Shì)</v>
      </c>
      <c r="P1512" s="11" t="str">
        <f t="shared" si="95"/>
        <v>Shenzhangtang Yaozu Xiang [incl. Jingtang Xiang] (Yŏngzhōu Shì)</v>
      </c>
    </row>
    <row r="1513" spans="1:16" hidden="1" x14ac:dyDescent="0.25">
      <c r="A1513" t="s">
        <v>2215</v>
      </c>
      <c r="B1513" t="str">
        <f t="shared" si="92"/>
        <v>Shēnzihú Zhèn [incl. Tánjiāwān Zhèn, Shuĭ'ài Xiāng, Ràngjiāxī Xiāng]</v>
      </c>
      <c r="C1513" t="str">
        <f t="shared" si="93"/>
        <v>Shēnzihú Zhèn [incl. Tánjiāwān Zhèn, Shuĭ'ài Xiāng, Ràngjiāxī Xiāng]</v>
      </c>
      <c r="D1513" t="s">
        <v>2216</v>
      </c>
      <c r="E1513" t="s">
        <v>306</v>
      </c>
      <c r="F1513" t="str">
        <f>_xlfn.CONCAT(D1513,", ",H1513,", ",I1513,", ","湖南省")</f>
        <v>深子湖镇, 溆浦县, 怀化市, 湖南省</v>
      </c>
      <c r="G1513">
        <v>27998</v>
      </c>
      <c r="H1513" t="s">
        <v>113</v>
      </c>
      <c r="I1513" t="s">
        <v>95</v>
      </c>
      <c r="J1513">
        <f>VLOOKUP(F1513,[1]!china_towns_second__2[[Column1]:[Y]],3,FALSE)</f>
        <v>28.155201793787501</v>
      </c>
      <c r="K1513">
        <f>VLOOKUP(F1513,[1]!china_towns_second__2[[Column1]:[Y]],2,FALSE)</f>
        <v>110.7392966</v>
      </c>
      <c r="L1513" t="s">
        <v>7406</v>
      </c>
      <c r="M1513" t="str">
        <f>VLOOKUP(H1513,CHOOSE({1,2},Table2[Native],Table2[Name]),2,0)</f>
        <v>Xùpŭ Xiàn</v>
      </c>
      <c r="N1513" t="str">
        <f>VLOOKUP(I1513,CHOOSE({1,2},Table2[Native],Table2[Name]),2,0)</f>
        <v>Huáihuà Shì</v>
      </c>
      <c r="O1513" t="str">
        <f t="shared" si="94"/>
        <v>Shenzihu Zhen [incl. Tanjiawan Zhen, Shui'ai Xiang, Rangjiaxi Xiang] (Huáihuà Shì)</v>
      </c>
      <c r="P1513" s="11" t="str">
        <f t="shared" si="95"/>
        <v>Shenzihu Zhen [incl. Tanjiawan Zhen, Shui'ai Xiang, Rangjiaxi Xiang] (Huáihuà Shì)</v>
      </c>
    </row>
    <row r="1514" spans="1:16" hidden="1" x14ac:dyDescent="0.25">
      <c r="A1514" t="s">
        <v>565</v>
      </c>
      <c r="B1514" t="str">
        <f t="shared" si="92"/>
        <v>Shéshìqiáo Zhèn</v>
      </c>
      <c r="C1514" t="str">
        <f t="shared" si="93"/>
        <v>Shéshìqiáo Zhèn</v>
      </c>
      <c r="D1514" t="s">
        <v>566</v>
      </c>
      <c r="E1514" t="s">
        <v>306</v>
      </c>
      <c r="F1514" t="str">
        <f>_xlfn.CONCAT(D1514,", ",H1514,", ",I1514,", ","湖南省")</f>
        <v>佘市桥镇, 临澧县, 常德市, 湖南省</v>
      </c>
      <c r="G1514">
        <v>18581</v>
      </c>
      <c r="H1514" t="s">
        <v>18</v>
      </c>
      <c r="I1514" t="s">
        <v>6</v>
      </c>
      <c r="J1514">
        <f>VLOOKUP(F1514,[1]!china_towns_second__2[[Column1]:[Y]],3,FALSE)</f>
        <v>29.457485095841601</v>
      </c>
      <c r="K1514">
        <f>VLOOKUP(F1514,[1]!china_towns_second__2[[Column1]:[Y]],2,FALSE)</f>
        <v>111.54651680000001</v>
      </c>
      <c r="L1514" t="s">
        <v>7407</v>
      </c>
      <c r="M1514" t="str">
        <f>VLOOKUP(H1514,CHOOSE({1,2},Table2[Native],Table2[Name]),2,0)</f>
        <v>Línlĭ Xiàn</v>
      </c>
      <c r="N1514" t="str">
        <f>VLOOKUP(I1514,CHOOSE({1,2},Table2[Native],Table2[Name]),2,0)</f>
        <v>Chángdé Shì</v>
      </c>
      <c r="O1514" t="str">
        <f t="shared" si="94"/>
        <v>Sheshiqiao Zhen (Chángdé Shì)</v>
      </c>
      <c r="P1514" s="11" t="str">
        <f t="shared" si="95"/>
        <v>Sheshiqiao Zhen (Chángdé Shì)</v>
      </c>
    </row>
    <row r="1515" spans="1:16" hidden="1" x14ac:dyDescent="0.25">
      <c r="A1515" t="s">
        <v>3348</v>
      </c>
      <c r="B1515" t="str">
        <f t="shared" si="92"/>
        <v>Shètángpō Xiāng</v>
      </c>
      <c r="C1515" t="str">
        <f t="shared" si="93"/>
        <v>Shètángpō Xiāng</v>
      </c>
      <c r="D1515" t="s">
        <v>3349</v>
      </c>
      <c r="E1515" t="s">
        <v>280</v>
      </c>
      <c r="F1515" t="str">
        <f>_xlfn.CONCAT(D1515,", ",H1515,", ",I1515,", ","湖南省")</f>
        <v>社塘坡乡, 吉首市, 湘西土家族苗族自治州, 湖南省</v>
      </c>
      <c r="G1515">
        <v>6778</v>
      </c>
      <c r="H1515" t="s">
        <v>180</v>
      </c>
      <c r="I1515" t="s">
        <v>170</v>
      </c>
      <c r="J1515" t="e">
        <f>VLOOKUP(F1515,[1]!china_towns_second__2[[Column1]:[Y]],3,FALSE)</f>
        <v>#N/A</v>
      </c>
      <c r="K1515" t="e">
        <f>VLOOKUP(F1515,[1]!china_towns_second__2[[Column1]:[Y]],2,FALSE)</f>
        <v>#N/A</v>
      </c>
      <c r="L1515" t="s">
        <v>7408</v>
      </c>
      <c r="M1515" t="str">
        <f>VLOOKUP(H1515,CHOOSE({1,2},Table2[Native],Table2[Name]),2,0)</f>
        <v>Jíshŏu Shì</v>
      </c>
      <c r="N1515" t="str">
        <f>VLOOKUP(I1515,CHOOSE({1,2},Table2[Native],Table2[Name]),2,0)</f>
        <v>Xiāngxī Tŭjiāzú Miáozú Zìzhìzhōu</v>
      </c>
      <c r="O1515" t="str">
        <f t="shared" si="94"/>
        <v>Shetangpo Xiang (Xiāngxī Tŭjiāzú Miáozú Zìzhìzhōu)</v>
      </c>
      <c r="P1515" s="11" t="str">
        <f t="shared" si="95"/>
        <v>Shetangpo Xiang (Xiāngxī Tŭjiāzú Miáozú Zìzhìzhōu)</v>
      </c>
    </row>
    <row r="1516" spans="1:16" hidden="1" x14ac:dyDescent="0.25">
      <c r="A1516" t="s">
        <v>2840</v>
      </c>
      <c r="B1516" t="str">
        <f t="shared" si="92"/>
        <v>Shétiánqiáo Zhèn</v>
      </c>
      <c r="C1516" t="str">
        <f t="shared" si="93"/>
        <v>Shétiánqiáo Zhèn</v>
      </c>
      <c r="D1516" t="s">
        <v>2841</v>
      </c>
      <c r="E1516" t="s">
        <v>306</v>
      </c>
      <c r="F1516" t="str">
        <f>_xlfn.CONCAT(D1516,", ",H1516,", ",I1516,", ","湖南省")</f>
        <v>佘田桥镇, 邵东市, 邵阳市, 湖南省</v>
      </c>
      <c r="G1516">
        <v>22145</v>
      </c>
      <c r="H1516" t="s">
        <v>145</v>
      </c>
      <c r="I1516" t="s">
        <v>133</v>
      </c>
      <c r="J1516">
        <f>VLOOKUP(F1516,[1]!china_towns_second__2[[Column1]:[Y]],3,FALSE)</f>
        <v>27.106088460314702</v>
      </c>
      <c r="K1516">
        <f>VLOOKUP(F1516,[1]!china_towns_second__2[[Column1]:[Y]],2,FALSE)</f>
        <v>111.9577427</v>
      </c>
      <c r="L1516" t="s">
        <v>7409</v>
      </c>
      <c r="M1516" t="str">
        <f>VLOOKUP(H1516,CHOOSE({1,2},Table2[Native],Table2[Name]),2,0)</f>
        <v>Shàodōng Shì</v>
      </c>
      <c r="N1516" t="str">
        <f>VLOOKUP(I1516,CHOOSE({1,2},Table2[Native],Table2[Name]),2,0)</f>
        <v>Shàoyáng Shì</v>
      </c>
      <c r="O1516" t="str">
        <f t="shared" si="94"/>
        <v>Shetianqiao Zhen (Shàoyáng Shì)</v>
      </c>
      <c r="P1516" s="11" t="str">
        <f t="shared" si="95"/>
        <v>Shetianqiao Zhen (Shàoyáng Shì)</v>
      </c>
    </row>
    <row r="1517" spans="1:16" hidden="1" x14ac:dyDescent="0.25">
      <c r="A1517" t="s">
        <v>2521</v>
      </c>
      <c r="B1517" t="str">
        <f t="shared" si="92"/>
        <v>Shéxíngshān Zhèn</v>
      </c>
      <c r="C1517" t="str">
        <f t="shared" si="93"/>
        <v>Shéxíngshān Zhèn</v>
      </c>
      <c r="D1517" t="s">
        <v>2522</v>
      </c>
      <c r="E1517" t="s">
        <v>306</v>
      </c>
      <c r="F1517" t="str">
        <f>_xlfn.CONCAT(D1517,", ",H1517,", ",I1517,", ","湖南省")</f>
        <v>蛇形山镇, 娄星区, 娄底市, 湖南省</v>
      </c>
      <c r="G1517">
        <v>60129</v>
      </c>
      <c r="H1517" t="s">
        <v>127</v>
      </c>
      <c r="I1517" t="s">
        <v>121</v>
      </c>
      <c r="J1517">
        <f>VLOOKUP(F1517,[1]!china_towns_second__2[[Column1]:[Y]],3,FALSE)</f>
        <v>27.602744607468001</v>
      </c>
      <c r="K1517">
        <f>VLOOKUP(F1517,[1]!china_towns_second__2[[Column1]:[Y]],2,FALSE)</f>
        <v>112.1133849</v>
      </c>
      <c r="L1517" t="s">
        <v>7410</v>
      </c>
      <c r="M1517" t="str">
        <f>VLOOKUP(H1517,CHOOSE({1,2},Table2[Native],Table2[Name]),2,0)</f>
        <v>Lóuxīng Qū</v>
      </c>
      <c r="N1517" t="str">
        <f>VLOOKUP(I1517,CHOOSE({1,2},Table2[Native],Table2[Name]),2,0)</f>
        <v>Lóudĭ Shì</v>
      </c>
      <c r="O1517" t="str">
        <f t="shared" si="94"/>
        <v>Shexingshan Zhen (Lóudĭ Shì)</v>
      </c>
      <c r="P1517" s="11" t="str">
        <f t="shared" si="95"/>
        <v>Shexingshan Zhen (Lóudĭ Shì)</v>
      </c>
    </row>
    <row r="1518" spans="1:16" hidden="1" x14ac:dyDescent="0.25">
      <c r="A1518" t="s">
        <v>567</v>
      </c>
      <c r="B1518" t="str">
        <f t="shared" si="92"/>
        <v>Shíbăntān Zhèn</v>
      </c>
      <c r="C1518" t="str">
        <f t="shared" si="93"/>
        <v>Shíbăntān Zhèn</v>
      </c>
      <c r="D1518" t="s">
        <v>568</v>
      </c>
      <c r="E1518" t="s">
        <v>306</v>
      </c>
      <c r="F1518" t="str">
        <f>_xlfn.CONCAT(D1518,", ",H1518,", ",I1518,", ","湖南省")</f>
        <v>石板滩镇, 鼎城区, 常德市, 湖南省</v>
      </c>
      <c r="G1518">
        <v>20729</v>
      </c>
      <c r="H1518" t="s">
        <v>11</v>
      </c>
      <c r="I1518" t="s">
        <v>6</v>
      </c>
      <c r="J1518">
        <f>VLOOKUP(F1518,[1]!china_towns_second__2[[Column1]:[Y]],3,FALSE)</f>
        <v>29.162185999933602</v>
      </c>
      <c r="K1518">
        <f>VLOOKUP(F1518,[1]!china_towns_second__2[[Column1]:[Y]],2,FALSE)</f>
        <v>111.6353561</v>
      </c>
      <c r="L1518" t="s">
        <v>7411</v>
      </c>
      <c r="M1518" t="str">
        <f>VLOOKUP(H1518,CHOOSE({1,2},Table2[Native],Table2[Name]),2,0)</f>
        <v>Dĭngchéng Qū</v>
      </c>
      <c r="N1518" t="str">
        <f>VLOOKUP(I1518,CHOOSE({1,2},Table2[Native],Table2[Name]),2,0)</f>
        <v>Chángdé Shì</v>
      </c>
      <c r="O1518" t="str">
        <f t="shared" si="94"/>
        <v>Shibantan Zhen (Chángdé Shì)</v>
      </c>
      <c r="P1518" s="11" t="str">
        <f t="shared" si="95"/>
        <v>Shibantan Zhen (Chángdé Shì)</v>
      </c>
    </row>
    <row r="1519" spans="1:16" hidden="1" x14ac:dyDescent="0.25">
      <c r="A1519" t="s">
        <v>2217</v>
      </c>
      <c r="B1519" t="str">
        <f t="shared" si="92"/>
        <v>Shíbăo Xiāng</v>
      </c>
      <c r="C1519" t="str">
        <f t="shared" si="93"/>
        <v>Shíbăo Xiāng</v>
      </c>
      <c r="D1519" t="s">
        <v>2218</v>
      </c>
      <c r="E1519" t="s">
        <v>280</v>
      </c>
      <c r="F1519" t="str">
        <f>_xlfn.CONCAT(D1519,", ",H1519,", ",I1519,", ","湖南省")</f>
        <v>石宝乡, 中方县, 怀化市, 湖南省</v>
      </c>
      <c r="G1519">
        <v>6928</v>
      </c>
      <c r="H1519" t="s">
        <v>119</v>
      </c>
      <c r="I1519" t="s">
        <v>95</v>
      </c>
      <c r="J1519" t="e">
        <f>VLOOKUP(F1519,[1]!china_towns_second__2[[Column1]:[Y]],3,FALSE)</f>
        <v>#N/A</v>
      </c>
      <c r="K1519" t="e">
        <f>VLOOKUP(F1519,[1]!china_towns_second__2[[Column1]:[Y]],2,FALSE)</f>
        <v>#N/A</v>
      </c>
      <c r="L1519" t="s">
        <v>7412</v>
      </c>
      <c r="M1519" t="str">
        <f>VLOOKUP(H1519,CHOOSE({1,2},Table2[Native],Table2[Name]),2,0)</f>
        <v>Zhōngfāng Xiàn</v>
      </c>
      <c r="N1519" t="str">
        <f>VLOOKUP(I1519,CHOOSE({1,2},Table2[Native],Table2[Name]),2,0)</f>
        <v>Huáihuà Shì</v>
      </c>
      <c r="O1519" t="str">
        <f t="shared" si="94"/>
        <v>Shibao Xiang (Huáihuà Shì)</v>
      </c>
      <c r="P1519" s="11" t="str">
        <f t="shared" si="95"/>
        <v>Shibao Xiang (Huáihuà Shì)</v>
      </c>
    </row>
    <row r="1520" spans="1:16" hidden="1" x14ac:dyDescent="0.25">
      <c r="A1520" t="s">
        <v>2219</v>
      </c>
      <c r="B1520" t="str">
        <f t="shared" si="92"/>
        <v>Shíbì Xiāng</v>
      </c>
      <c r="C1520" t="str">
        <f t="shared" si="93"/>
        <v>Shíbì Xiāng</v>
      </c>
      <c r="D1520" t="s">
        <v>2220</v>
      </c>
      <c r="E1520" t="s">
        <v>280</v>
      </c>
      <c r="F1520" t="str">
        <f>_xlfn.CONCAT(D1520,", ",H1520,", ",I1520,", ","湖南省")</f>
        <v>石碧乡, 辰溪县, 怀化市, 湖南省</v>
      </c>
      <c r="G1520">
        <v>11170</v>
      </c>
      <c r="H1520" t="s">
        <v>97</v>
      </c>
      <c r="I1520" t="s">
        <v>95</v>
      </c>
      <c r="J1520" t="e">
        <f>VLOOKUP(F1520,[1]!china_towns_second__2[[Column1]:[Y]],3,FALSE)</f>
        <v>#N/A</v>
      </c>
      <c r="K1520" t="e">
        <f>VLOOKUP(F1520,[1]!china_towns_second__2[[Column1]:[Y]],2,FALSE)</f>
        <v>#N/A</v>
      </c>
      <c r="L1520" t="s">
        <v>7413</v>
      </c>
      <c r="M1520" t="str">
        <f>VLOOKUP(H1520,CHOOSE({1,2},Table2[Native],Table2[Name]),2,0)</f>
        <v>Chénxī Xiàn</v>
      </c>
      <c r="N1520" t="str">
        <f>VLOOKUP(I1520,CHOOSE({1,2},Table2[Native],Table2[Name]),2,0)</f>
        <v>Huáihuà Shì</v>
      </c>
      <c r="O1520" t="str">
        <f t="shared" si="94"/>
        <v>Shibi Xiang (Huáihuà Shì)</v>
      </c>
      <c r="P1520" s="11" t="str">
        <f t="shared" si="95"/>
        <v>Shibi Xiang (Huáihuà Shì)</v>
      </c>
    </row>
    <row r="1521" spans="1:16" hidden="1" x14ac:dyDescent="0.25">
      <c r="A1521" t="s">
        <v>2523</v>
      </c>
      <c r="B1521" t="str">
        <f t="shared" si="92"/>
        <v>Shíchōngkŏu Zhèn</v>
      </c>
      <c r="C1521" t="str">
        <f t="shared" si="93"/>
        <v>Shíchōngkŏu Zhèn</v>
      </c>
      <c r="D1521" t="s">
        <v>2524</v>
      </c>
      <c r="E1521" t="s">
        <v>306</v>
      </c>
      <c r="F1521" t="str">
        <f>_xlfn.CONCAT(D1521,", ",H1521,", ",I1521,", ","湖南省")</f>
        <v>石冲口镇, 新化县, 娄底市, 湖南省</v>
      </c>
      <c r="G1521">
        <v>49187</v>
      </c>
      <c r="H1521" t="s">
        <v>131</v>
      </c>
      <c r="I1521" t="s">
        <v>121</v>
      </c>
      <c r="J1521">
        <f>VLOOKUP(F1521,[1]!china_towns_second__2[[Column1]:[Y]],3,FALSE)</f>
        <v>27.631833525580699</v>
      </c>
      <c r="K1521">
        <f>VLOOKUP(F1521,[1]!china_towns_second__2[[Column1]:[Y]],2,FALSE)</f>
        <v>111.3399191</v>
      </c>
      <c r="L1521" t="s">
        <v>7414</v>
      </c>
      <c r="M1521" t="str">
        <f>VLOOKUP(H1521,CHOOSE({1,2},Table2[Native],Table2[Name]),2,0)</f>
        <v>Xīnhuà Xiàn</v>
      </c>
      <c r="N1521" t="str">
        <f>VLOOKUP(I1521,CHOOSE({1,2},Table2[Native],Table2[Name]),2,0)</f>
        <v>Lóudĭ Shì</v>
      </c>
      <c r="O1521" t="str">
        <f t="shared" si="94"/>
        <v>Shichongkou Zhen (Lóudĭ Shì)</v>
      </c>
      <c r="P1521" s="11" t="str">
        <f t="shared" si="95"/>
        <v>Shichongkou Zhen (Lóudĭ Shì)</v>
      </c>
    </row>
    <row r="1522" spans="1:16" hidden="1" x14ac:dyDescent="0.25">
      <c r="A1522" t="s">
        <v>3350</v>
      </c>
      <c r="B1522" t="str">
        <f t="shared" si="92"/>
        <v>Shídī Zhèn</v>
      </c>
      <c r="C1522" t="str">
        <f t="shared" si="93"/>
        <v>Shídī Zhèn</v>
      </c>
      <c r="D1522" t="s">
        <v>3351</v>
      </c>
      <c r="E1522" t="s">
        <v>306</v>
      </c>
      <c r="F1522" t="str">
        <f>_xlfn.CONCAT(D1522,", ",H1522,", ",I1522,", ","湖南省")</f>
        <v>石堤镇, 永顺县, 湘西土家族苗族自治州, 湖南省</v>
      </c>
      <c r="G1522">
        <v>37355</v>
      </c>
      <c r="H1522" t="s">
        <v>186</v>
      </c>
      <c r="I1522" t="s">
        <v>170</v>
      </c>
      <c r="J1522">
        <f>VLOOKUP(F1522,[1]!china_towns_second__2[[Column1]:[Y]],3,FALSE)</f>
        <v>29.036789732193501</v>
      </c>
      <c r="K1522">
        <f>VLOOKUP(F1522,[1]!china_towns_second__2[[Column1]:[Y]],2,FALSE)</f>
        <v>110.0692078</v>
      </c>
      <c r="L1522" t="s">
        <v>7415</v>
      </c>
      <c r="M1522" t="str">
        <f>VLOOKUP(H1522,CHOOSE({1,2},Table2[Native],Table2[Name]),2,0)</f>
        <v>Yŏngshùn Xiàn</v>
      </c>
      <c r="N1522" t="str">
        <f>VLOOKUP(I1522,CHOOSE({1,2},Table2[Native],Table2[Name]),2,0)</f>
        <v>Xiāngxī Tŭjiāzú Miáozú Zìzhìzhōu</v>
      </c>
      <c r="O1522" t="str">
        <f t="shared" si="94"/>
        <v>Shidi Zhen (Xiāngxī Tŭjiāzú Miáozú Zìzhìzhōu)</v>
      </c>
      <c r="P1522" s="11" t="str">
        <f t="shared" si="95"/>
        <v>Shidi Zhen (Xiāngxī Tŭjiāzú Miáozú Zìzhìzhōu)</v>
      </c>
    </row>
    <row r="1523" spans="1:16" hidden="1" x14ac:dyDescent="0.25">
      <c r="A1523" t="s">
        <v>4689</v>
      </c>
      <c r="B1523" t="str">
        <f t="shared" si="92"/>
        <v>Shídū Zhèn</v>
      </c>
      <c r="C1523" t="str">
        <f t="shared" si="93"/>
        <v>Shídū Zhèn</v>
      </c>
      <c r="D1523" t="s">
        <v>4690</v>
      </c>
      <c r="E1523" t="s">
        <v>306</v>
      </c>
      <c r="F1523" t="str">
        <f>_xlfn.CONCAT(D1523,", ",H1523,", ",I1523,", ","湖南省")</f>
        <v>十都镇, 炎陵县, 株洲市, 湖南省</v>
      </c>
      <c r="G1523">
        <v>11612</v>
      </c>
      <c r="H1523" t="s">
        <v>264</v>
      </c>
      <c r="I1523" t="s">
        <v>250</v>
      </c>
      <c r="J1523">
        <f>VLOOKUP(F1523,[1]!china_towns_second__2[[Column1]:[Y]],3,FALSE)</f>
        <v>26.5418958936195</v>
      </c>
      <c r="K1523">
        <f>VLOOKUP(F1523,[1]!china_towns_second__2[[Column1]:[Y]],2,FALSE)</f>
        <v>113.9964042</v>
      </c>
      <c r="L1523" t="s">
        <v>7416</v>
      </c>
      <c r="M1523" t="str">
        <f>VLOOKUP(H1523,CHOOSE({1,2},Table2[Native],Table2[Name]),2,0)</f>
        <v>Yánlíng Xiàn</v>
      </c>
      <c r="N1523" t="str">
        <f>VLOOKUP(I1523,CHOOSE({1,2},Table2[Native],Table2[Name]),2,0)</f>
        <v>Zhūzhōu Shì</v>
      </c>
      <c r="O1523" t="str">
        <f t="shared" si="94"/>
        <v>Shidu Zhen (Zhūzhōu Shì)</v>
      </c>
      <c r="P1523" s="11" t="str">
        <f t="shared" si="95"/>
        <v>Shidu Zhen (Zhūzhōu Shì)</v>
      </c>
    </row>
    <row r="1524" spans="1:16" hidden="1" x14ac:dyDescent="0.25">
      <c r="A1524" t="s">
        <v>1302</v>
      </c>
      <c r="B1524" t="str">
        <f t="shared" si="92"/>
        <v>Shígàitáng Jiēdào</v>
      </c>
      <c r="C1524" t="str">
        <f t="shared" si="93"/>
        <v>Shígàitáng Jiēdào</v>
      </c>
      <c r="D1524" t="s">
        <v>1303</v>
      </c>
      <c r="E1524" t="s">
        <v>287</v>
      </c>
      <c r="F1524" t="str">
        <f>_xlfn.CONCAT(D1524,", ",H1524,", ",I1524,", ","湖南省")</f>
        <v>石盖塘街道, 北湖区, 郴州市, 湖南省</v>
      </c>
      <c r="G1524">
        <v>13275</v>
      </c>
      <c r="H1524" t="s">
        <v>52</v>
      </c>
      <c r="I1524" t="s">
        <v>48</v>
      </c>
      <c r="J1524" t="e">
        <f>VLOOKUP(F1524,[1]!china_towns_second__2[[Column1]:[Y]],3,FALSE)</f>
        <v>#N/A</v>
      </c>
      <c r="K1524" t="e">
        <f>VLOOKUP(F1524,[1]!china_towns_second__2[[Column1]:[Y]],2,FALSE)</f>
        <v>#N/A</v>
      </c>
      <c r="L1524" t="s">
        <v>7417</v>
      </c>
      <c r="M1524" t="str">
        <f>VLOOKUP(H1524,CHOOSE({1,2},Table2[Native],Table2[Name]),2,0)</f>
        <v>Bĕihú Qū</v>
      </c>
      <c r="N1524" t="str">
        <f>VLOOKUP(I1524,CHOOSE({1,2},Table2[Native],Table2[Name]),2,0)</f>
        <v>Chēnzhōu Shì</v>
      </c>
      <c r="O1524" t="str">
        <f t="shared" si="94"/>
        <v>Shigaitang Jiedao (Chēnzhōu Shì)</v>
      </c>
      <c r="P1524" s="11" t="str">
        <f t="shared" si="95"/>
        <v>Shigaitang Jiedao (Chēnzhōu Shì)</v>
      </c>
    </row>
    <row r="1525" spans="1:16" hidden="1" x14ac:dyDescent="0.25">
      <c r="A1525" t="s">
        <v>3352</v>
      </c>
      <c r="B1525" t="str">
        <f t="shared" si="92"/>
        <v>Shígāo Jiēdào</v>
      </c>
      <c r="C1525" t="str">
        <f t="shared" si="93"/>
        <v>Shígāo Jiēdào</v>
      </c>
      <c r="D1525" t="s">
        <v>3353</v>
      </c>
      <c r="E1525" t="s">
        <v>287</v>
      </c>
      <c r="F1525" t="str">
        <f>_xlfn.CONCAT(D1525,", ",H1525,", ",I1525,", ","湖南省")</f>
        <v>石羔街道, 龙山县, 湘西土家族苗族自治州, 湖南省</v>
      </c>
      <c r="G1525">
        <v>23432</v>
      </c>
      <c r="H1525" t="s">
        <v>182</v>
      </c>
      <c r="I1525" t="s">
        <v>170</v>
      </c>
      <c r="J1525" t="e">
        <f>VLOOKUP(F1525,[1]!china_towns_second__2[[Column1]:[Y]],3,FALSE)</f>
        <v>#N/A</v>
      </c>
      <c r="K1525" t="e">
        <f>VLOOKUP(F1525,[1]!china_towns_second__2[[Column1]:[Y]],2,FALSE)</f>
        <v>#N/A</v>
      </c>
      <c r="L1525" t="s">
        <v>7418</v>
      </c>
      <c r="M1525" t="str">
        <f>VLOOKUP(H1525,CHOOSE({1,2},Table2[Native],Table2[Name]),2,0)</f>
        <v>Lóngshān Xiàn</v>
      </c>
      <c r="N1525" t="str">
        <f>VLOOKUP(I1525,CHOOSE({1,2},Table2[Native],Table2[Name]),2,0)</f>
        <v>Xiāngxī Tŭjiāzú Miáozú Zìzhìzhōu</v>
      </c>
      <c r="O1525" t="str">
        <f t="shared" si="94"/>
        <v>Shigao Jiedao (Xiāngxī Tŭjiāzú Miáozú Zìzhìzhōu)</v>
      </c>
      <c r="P1525" s="11" t="str">
        <f t="shared" si="95"/>
        <v>Shigao Jiedao (Xiāngxī Tŭjiāzú Miáozú Zìzhìzhōu)</v>
      </c>
    </row>
    <row r="1526" spans="1:16" hidden="1" x14ac:dyDescent="0.25">
      <c r="A1526" t="s">
        <v>569</v>
      </c>
      <c r="B1526" t="str">
        <f t="shared" si="92"/>
        <v>Shígōngqiáo Zhèn</v>
      </c>
      <c r="C1526" t="str">
        <f t="shared" si="93"/>
        <v>Shígōngqiáo Zhèn</v>
      </c>
      <c r="D1526" t="s">
        <v>570</v>
      </c>
      <c r="E1526" t="s">
        <v>306</v>
      </c>
      <c r="F1526" t="str">
        <f>_xlfn.CONCAT(D1526,", ",H1526,", ",I1526,", ","湖南省")</f>
        <v>石公桥镇, 鼎城区, 常德市, 湖南省</v>
      </c>
      <c r="G1526">
        <v>30745</v>
      </c>
      <c r="H1526" t="s">
        <v>11</v>
      </c>
      <c r="I1526" t="s">
        <v>6</v>
      </c>
      <c r="J1526">
        <f>VLOOKUP(F1526,[1]!china_towns_second__2[[Column1]:[Y]],3,FALSE)</f>
        <v>29.185288184009998</v>
      </c>
      <c r="K1526">
        <f>VLOOKUP(F1526,[1]!china_towns_second__2[[Column1]:[Y]],2,FALSE)</f>
        <v>111.88593059999999</v>
      </c>
      <c r="L1526" t="s">
        <v>7419</v>
      </c>
      <c r="M1526" t="str">
        <f>VLOOKUP(H1526,CHOOSE({1,2},Table2[Native],Table2[Name]),2,0)</f>
        <v>Dĭngchéng Qū</v>
      </c>
      <c r="N1526" t="str">
        <f>VLOOKUP(I1526,CHOOSE({1,2},Table2[Native],Table2[Name]),2,0)</f>
        <v>Chángdé Shì</v>
      </c>
      <c r="O1526" t="str">
        <f t="shared" si="94"/>
        <v>Shigongqiao Zhen (Chángdé Shì)</v>
      </c>
      <c r="P1526" s="11" t="str">
        <f t="shared" si="95"/>
        <v>Shigongqiao Zhen (Chángdé Shì)</v>
      </c>
    </row>
    <row r="1527" spans="1:16" hidden="1" x14ac:dyDescent="0.25">
      <c r="A1527" t="s">
        <v>3070</v>
      </c>
      <c r="B1527" t="str">
        <f t="shared" si="92"/>
        <v>Shígŭ Zhèn</v>
      </c>
      <c r="C1527" t="str">
        <f t="shared" si="93"/>
        <v>Shígŭ Zhèn</v>
      </c>
      <c r="D1527" t="s">
        <v>3071</v>
      </c>
      <c r="E1527" t="s">
        <v>306</v>
      </c>
      <c r="F1527" t="str">
        <f>_xlfn.CONCAT(D1527,", ",H1527,", ",I1527,", ","湖南省")</f>
        <v>石鼓镇, 湘潭县, 湘潭市, 湖南省</v>
      </c>
      <c r="G1527">
        <v>40505</v>
      </c>
      <c r="H1527" t="s">
        <v>163</v>
      </c>
      <c r="I1527" t="s">
        <v>159</v>
      </c>
      <c r="J1527">
        <f>VLOOKUP(F1527,[1]!china_towns_second__2[[Column1]:[Y]],3,FALSE)</f>
        <v>27.524647522459102</v>
      </c>
      <c r="K1527">
        <f>VLOOKUP(F1527,[1]!china_towns_second__2[[Column1]:[Y]],2,FALSE)</f>
        <v>112.4820714</v>
      </c>
      <c r="L1527" t="s">
        <v>7420</v>
      </c>
      <c r="M1527" t="str">
        <f>VLOOKUP(H1527,CHOOSE({1,2},Table2[Native],Table2[Name]),2,0)</f>
        <v>Xiāngtán Xiàn</v>
      </c>
      <c r="N1527" t="str">
        <f>VLOOKUP(I1527,CHOOSE({1,2},Table2[Native],Table2[Name]),2,0)</f>
        <v>Xiāngtán Shì</v>
      </c>
      <c r="O1527" t="str">
        <f t="shared" si="94"/>
        <v>Shigu Zhen (Xiāngtán Shì)</v>
      </c>
      <c r="P1527" s="11" t="str">
        <f t="shared" si="95"/>
        <v>Shigu Zhen (Xiāngtán Shì)</v>
      </c>
    </row>
    <row r="1528" spans="1:16" hidden="1" x14ac:dyDescent="0.25">
      <c r="A1528" t="s">
        <v>3905</v>
      </c>
      <c r="B1528" t="str">
        <f t="shared" si="92"/>
        <v>Shígŭyuán Xiāng [incl. Shàngsīyuán Xiāng]</v>
      </c>
      <c r="C1528" t="str">
        <f t="shared" si="93"/>
        <v>Shígŭyuán Xiāng [incl. Shàngsīyuán Xiāng]</v>
      </c>
      <c r="D1528" t="s">
        <v>3906</v>
      </c>
      <c r="E1528" t="s">
        <v>280</v>
      </c>
      <c r="F1528" t="str">
        <f>_xlfn.CONCAT(D1528,", ",H1528,", ",I1528,", ","湖南省")</f>
        <v>石鼓源乡, 祁阳市, 永州市, 湖南省</v>
      </c>
      <c r="G1528">
        <v>10910</v>
      </c>
      <c r="H1528" t="s">
        <v>215</v>
      </c>
      <c r="I1528" t="s">
        <v>200</v>
      </c>
      <c r="J1528" t="e">
        <f>VLOOKUP(F1528,[1]!china_towns_second__2[[Column1]:[Y]],3,FALSE)</f>
        <v>#N/A</v>
      </c>
      <c r="K1528" t="e">
        <f>VLOOKUP(F1528,[1]!china_towns_second__2[[Column1]:[Y]],2,FALSE)</f>
        <v>#N/A</v>
      </c>
      <c r="L1528" t="s">
        <v>7421</v>
      </c>
      <c r="M1528" t="str">
        <f>VLOOKUP(H1528,CHOOSE({1,2},Table2[Native],Table2[Name]),2,0)</f>
        <v>Qíyáng Shì</v>
      </c>
      <c r="N1528" t="str">
        <f>VLOOKUP(I1528,CHOOSE({1,2},Table2[Native],Table2[Name]),2,0)</f>
        <v>Yŏngzhōu Shì</v>
      </c>
      <c r="O1528" t="str">
        <f t="shared" si="94"/>
        <v>Shiguyuan Xiang [incl. Shangsiyuan Xiang] (Yŏngzhōu Shì)</v>
      </c>
      <c r="P1528" s="11" t="str">
        <f t="shared" si="95"/>
        <v>Shiguyuan Xiang [incl. Shangsiyuan Xiang] (Yŏngzhōu Shì)</v>
      </c>
    </row>
    <row r="1529" spans="1:16" hidden="1" x14ac:dyDescent="0.25">
      <c r="A1529" t="s">
        <v>2842</v>
      </c>
      <c r="B1529" t="str">
        <f t="shared" si="92"/>
        <v>Shíjiāng Zhèn</v>
      </c>
      <c r="C1529" t="str">
        <f t="shared" si="93"/>
        <v>Shíjiāng Zhèn</v>
      </c>
      <c r="D1529" t="s">
        <v>2843</v>
      </c>
      <c r="E1529" t="s">
        <v>306</v>
      </c>
      <c r="F1529" t="str">
        <f>_xlfn.CONCAT(D1529,", ",H1529,", ",I1529,", ","湖南省")</f>
        <v>石江镇, 洞口县, 邵阳市, 湖南省</v>
      </c>
      <c r="G1529">
        <v>80854</v>
      </c>
      <c r="H1529" t="s">
        <v>141</v>
      </c>
      <c r="I1529" t="s">
        <v>133</v>
      </c>
      <c r="J1529">
        <f>VLOOKUP(F1529,[1]!china_towns_second__2[[Column1]:[Y]],3,FALSE)</f>
        <v>27.083830788344699</v>
      </c>
      <c r="K1529">
        <f>VLOOKUP(F1529,[1]!china_towns_second__2[[Column1]:[Y]],2,FALSE)</f>
        <v>110.78909729999999</v>
      </c>
      <c r="L1529" t="s">
        <v>7422</v>
      </c>
      <c r="M1529" t="str">
        <f>VLOOKUP(H1529,CHOOSE({1,2},Table2[Native],Table2[Name]),2,0)</f>
        <v>Dòngkŏu Xiàn</v>
      </c>
      <c r="N1529" t="str">
        <f>VLOOKUP(I1529,CHOOSE({1,2},Table2[Native],Table2[Name]),2,0)</f>
        <v>Shàoyáng Shì</v>
      </c>
      <c r="O1529" t="str">
        <f t="shared" si="94"/>
        <v>Shijiang Zhen (Shàoyáng Shì)</v>
      </c>
      <c r="P1529" s="11" t="str">
        <f t="shared" si="95"/>
        <v>Shijiang Zhen (Shàoyáng Shì)</v>
      </c>
    </row>
    <row r="1530" spans="1:16" hidden="1" x14ac:dyDescent="0.25">
      <c r="A1530" t="s">
        <v>2525</v>
      </c>
      <c r="B1530" t="str">
        <f t="shared" si="92"/>
        <v>Shíjĭng Zhèn [incl. Băimŭ Xiāng]</v>
      </c>
      <c r="C1530" t="str">
        <f t="shared" si="93"/>
        <v>Shíjĭng Zhèn [incl. Băimŭ Xiāng]</v>
      </c>
      <c r="D1530" t="s">
        <v>2526</v>
      </c>
      <c r="E1530" t="s">
        <v>306</v>
      </c>
      <c r="F1530" t="str">
        <f>_xlfn.CONCAT(D1530,", ",H1530,", ",I1530,", ","湖南省")</f>
        <v>石井镇, 娄星区, 娄底市, 湖南省</v>
      </c>
      <c r="G1530">
        <v>28285</v>
      </c>
      <c r="H1530" t="s">
        <v>127</v>
      </c>
      <c r="I1530" t="s">
        <v>121</v>
      </c>
      <c r="J1530">
        <f>VLOOKUP(F1530,[1]!china_towns_second__2[[Column1]:[Y]],3,FALSE)</f>
        <v>27.764260997246801</v>
      </c>
      <c r="K1530">
        <f>VLOOKUP(F1530,[1]!china_towns_second__2[[Column1]:[Y]],2,FALSE)</f>
        <v>111.92336040000001</v>
      </c>
      <c r="L1530" t="s">
        <v>7423</v>
      </c>
      <c r="M1530" t="str">
        <f>VLOOKUP(H1530,CHOOSE({1,2},Table2[Native],Table2[Name]),2,0)</f>
        <v>Lóuxīng Qū</v>
      </c>
      <c r="N1530" t="str">
        <f>VLOOKUP(I1530,CHOOSE({1,2},Table2[Native],Table2[Name]),2,0)</f>
        <v>Lóudĭ Shì</v>
      </c>
      <c r="O1530" t="str">
        <f t="shared" si="94"/>
        <v>Shijing Zhen [incl. Baimu Xiang] (Lóudĭ Shì)</v>
      </c>
      <c r="P1530" s="11" t="str">
        <f t="shared" si="95"/>
        <v>Shijing Zhen [incl. Baimu Xiang] (Lóudĭ Shì)</v>
      </c>
    </row>
    <row r="1531" spans="1:16" hidden="1" x14ac:dyDescent="0.25">
      <c r="A1531" t="s">
        <v>3354</v>
      </c>
      <c r="B1531" t="str">
        <f t="shared" si="92"/>
        <v>Shílán Zhèn [incl. Yăqiáo Xiāng, Páiwú Xiāng]</v>
      </c>
      <c r="C1531" t="str">
        <f t="shared" si="93"/>
        <v>Shílán Zhèn [incl. Yăqiáo Xiāng, Páiwú Xiāng]</v>
      </c>
      <c r="D1531" t="s">
        <v>3355</v>
      </c>
      <c r="E1531" t="s">
        <v>306</v>
      </c>
      <c r="F1531" t="str">
        <f>_xlfn.CONCAT(D1531,", ",H1531,", ",I1531,", ","湖南省")</f>
        <v>石栏镇, 花垣县, 湘西土家族苗族自治州, 湖南省</v>
      </c>
      <c r="G1531">
        <v>16131</v>
      </c>
      <c r="H1531" t="s">
        <v>178</v>
      </c>
      <c r="I1531" t="s">
        <v>170</v>
      </c>
      <c r="J1531">
        <f>VLOOKUP(F1531,[1]!china_towns_second__2[[Column1]:[Y]],3,FALSE)</f>
        <v>28.4324085775276</v>
      </c>
      <c r="K1531">
        <f>VLOOKUP(F1531,[1]!china_towns_second__2[[Column1]:[Y]],2,FALSE)</f>
        <v>109.4276904</v>
      </c>
      <c r="L1531" t="s">
        <v>7424</v>
      </c>
      <c r="M1531" t="str">
        <f>VLOOKUP(H1531,CHOOSE({1,2},Table2[Native],Table2[Name]),2,0)</f>
        <v>Huāyuán Xiàn</v>
      </c>
      <c r="N1531" t="str">
        <f>VLOOKUP(I1531,CHOOSE({1,2},Table2[Native],Table2[Name]),2,0)</f>
        <v>Xiāngxī Tŭjiāzú Miáozú Zìzhìzhōu</v>
      </c>
      <c r="O1531" t="str">
        <f t="shared" si="94"/>
        <v>Shilan Zhen [incl. Yaqiao Xiang, Paiwu Xiang] (Xiāngxī Tŭjiāzú Miáozú Zìzhìzhōu)</v>
      </c>
      <c r="P1531" s="11" t="str">
        <f t="shared" si="95"/>
        <v>Shilan Zhen [incl. Yaqiao Xiang, Paiwu Xiang] (Xiāngxī Tŭjiāzú Miáozú Zìzhìzhōu)</v>
      </c>
    </row>
    <row r="1532" spans="1:16" hidden="1" x14ac:dyDescent="0.25">
      <c r="A1532" t="s">
        <v>3356</v>
      </c>
      <c r="B1532" t="str">
        <f t="shared" si="92"/>
        <v>Shíliúpíng Xiāng</v>
      </c>
      <c r="C1532" t="str">
        <f t="shared" si="93"/>
        <v>Shíliúpíng Xiāng</v>
      </c>
      <c r="D1532" t="s">
        <v>3357</v>
      </c>
      <c r="E1532" t="s">
        <v>280</v>
      </c>
      <c r="F1532" t="str">
        <f>_xlfn.CONCAT(D1532,", ",H1532,", ",I1532,", ","湖南省")</f>
        <v>石榴坪乡, 泸溪县, 湘西土家族苗族自治州, 湖南省</v>
      </c>
      <c r="G1532">
        <v>12398</v>
      </c>
      <c r="H1532" t="s">
        <v>184</v>
      </c>
      <c r="I1532" t="s">
        <v>170</v>
      </c>
      <c r="J1532" t="e">
        <f>VLOOKUP(F1532,[1]!china_towns_second__2[[Column1]:[Y]],3,FALSE)</f>
        <v>#N/A</v>
      </c>
      <c r="K1532" t="e">
        <f>VLOOKUP(F1532,[1]!china_towns_second__2[[Column1]:[Y]],2,FALSE)</f>
        <v>#N/A</v>
      </c>
      <c r="L1532" t="s">
        <v>7425</v>
      </c>
      <c r="M1532" t="str">
        <f>VLOOKUP(H1532,CHOOSE({1,2},Table2[Native],Table2[Name]),2,0)</f>
        <v>Lúxī Xiàn</v>
      </c>
      <c r="N1532" t="str">
        <f>VLOOKUP(I1532,CHOOSE({1,2},Table2[Native],Table2[Name]),2,0)</f>
        <v>Xiāngxī Tŭjiāzú Miáozú Zìzhìzhōu</v>
      </c>
      <c r="O1532" t="str">
        <f t="shared" si="94"/>
        <v>Shiliuping Xiang (Xiāngxī Tŭjiāzú Miáozú Zìzhìzhōu)</v>
      </c>
      <c r="P1532" s="11" t="str">
        <f t="shared" si="95"/>
        <v>Shiliuping Xiang (Xiāngxī Tŭjiāzú Miáozú Zìzhìzhōu)</v>
      </c>
    </row>
    <row r="1533" spans="1:16" hidden="1" x14ac:dyDescent="0.25">
      <c r="A1533" t="s">
        <v>2527</v>
      </c>
      <c r="B1533" t="str">
        <f t="shared" si="92"/>
        <v>Shímăshān Jiēdào</v>
      </c>
      <c r="C1533" t="str">
        <f t="shared" si="93"/>
        <v>Shímăshān Jiēdào</v>
      </c>
      <c r="D1533" t="s">
        <v>2528</v>
      </c>
      <c r="E1533" t="s">
        <v>287</v>
      </c>
      <c r="F1533" t="str">
        <f>_xlfn.CONCAT(D1533,", ",H1533,", ",I1533,", ","湖南省")</f>
        <v>石马山街道, 涟源市, 娄底市, 湖南省</v>
      </c>
      <c r="G1533">
        <v>68879</v>
      </c>
      <c r="H1533" t="s">
        <v>125</v>
      </c>
      <c r="I1533" t="s">
        <v>121</v>
      </c>
      <c r="J1533" t="e">
        <f>VLOOKUP(F1533,[1]!china_towns_second__2[[Column1]:[Y]],3,FALSE)</f>
        <v>#N/A</v>
      </c>
      <c r="K1533" t="e">
        <f>VLOOKUP(F1533,[1]!china_towns_second__2[[Column1]:[Y]],2,FALSE)</f>
        <v>#N/A</v>
      </c>
      <c r="L1533" t="s">
        <v>7426</v>
      </c>
      <c r="M1533" t="str">
        <f>VLOOKUP(H1533,CHOOSE({1,2},Table2[Native],Table2[Name]),2,0)</f>
        <v>Liányuán Shì</v>
      </c>
      <c r="N1533" t="str">
        <f>VLOOKUP(I1533,CHOOSE({1,2},Table2[Native],Table2[Name]),2,0)</f>
        <v>Lóudĭ Shì</v>
      </c>
      <c r="O1533" t="str">
        <f t="shared" si="94"/>
        <v>Shimashan Jiedao (Lóudĭ Shì)</v>
      </c>
      <c r="P1533" s="11" t="str">
        <f t="shared" si="95"/>
        <v>Shimashan Jiedao (Lóudĭ Shì)</v>
      </c>
    </row>
    <row r="1534" spans="1:16" hidden="1" x14ac:dyDescent="0.25">
      <c r="A1534" t="s">
        <v>2221</v>
      </c>
      <c r="B1534" t="str">
        <f t="shared" si="92"/>
        <v>Shímăwān Xiāng</v>
      </c>
      <c r="C1534" t="str">
        <f t="shared" si="93"/>
        <v>Shímăwān Xiāng</v>
      </c>
      <c r="D1534" t="s">
        <v>2222</v>
      </c>
      <c r="E1534" t="s">
        <v>280</v>
      </c>
      <c r="F1534" t="str">
        <f>_xlfn.CONCAT(D1534,", ",H1534,", ",I1534,", ","湖南省")</f>
        <v>石马湾乡, 辰溪县, 怀化市, 湖南省</v>
      </c>
      <c r="G1534">
        <v>12069</v>
      </c>
      <c r="H1534" t="s">
        <v>97</v>
      </c>
      <c r="I1534" t="s">
        <v>95</v>
      </c>
      <c r="J1534" t="e">
        <f>VLOOKUP(F1534,[1]!china_towns_second__2[[Column1]:[Y]],3,FALSE)</f>
        <v>#N/A</v>
      </c>
      <c r="K1534" t="e">
        <f>VLOOKUP(F1534,[1]!china_towns_second__2[[Column1]:[Y]],2,FALSE)</f>
        <v>#N/A</v>
      </c>
      <c r="L1534" t="s">
        <v>7427</v>
      </c>
      <c r="M1534" t="str">
        <f>VLOOKUP(H1534,CHOOSE({1,2},Table2[Native],Table2[Name]),2,0)</f>
        <v>Chénxī Xiàn</v>
      </c>
      <c r="N1534" t="str">
        <f>VLOOKUP(I1534,CHOOSE({1,2},Table2[Native],Table2[Name]),2,0)</f>
        <v>Huáihuà Shì</v>
      </c>
      <c r="O1534" t="str">
        <f t="shared" si="94"/>
        <v>Shimawan Xiang (Huáihuà Shì)</v>
      </c>
      <c r="P1534" s="11" t="str">
        <f t="shared" si="95"/>
        <v>Shimawan Xiang (Huáihuà Shì)</v>
      </c>
    </row>
    <row r="1535" spans="1:16" hidden="1" x14ac:dyDescent="0.25">
      <c r="A1535" t="s">
        <v>571</v>
      </c>
      <c r="B1535" t="str">
        <f t="shared" si="92"/>
        <v>Shímĕitáng Zhèn</v>
      </c>
      <c r="C1535" t="str">
        <f t="shared" si="93"/>
        <v>Shímĕitáng Zhèn</v>
      </c>
      <c r="D1535" t="s">
        <v>572</v>
      </c>
      <c r="E1535" t="s">
        <v>306</v>
      </c>
      <c r="F1535" t="str">
        <f>_xlfn.CONCAT(D1535,", ",H1535,", ",I1535,", ","湖南省")</f>
        <v>十美堂镇, 鼎城区, 常德市, 湖南省</v>
      </c>
      <c r="G1535">
        <v>22290</v>
      </c>
      <c r="H1535" t="s">
        <v>11</v>
      </c>
      <c r="I1535" t="s">
        <v>6</v>
      </c>
      <c r="J1535">
        <f>VLOOKUP(F1535,[1]!china_towns_second__2[[Column1]:[Y]],3,FALSE)</f>
        <v>29.195616703981599</v>
      </c>
      <c r="K1535">
        <f>VLOOKUP(F1535,[1]!china_towns_second__2[[Column1]:[Y]],2,FALSE)</f>
        <v>112.0816561</v>
      </c>
      <c r="L1535" t="s">
        <v>7428</v>
      </c>
      <c r="M1535" t="str">
        <f>VLOOKUP(H1535,CHOOSE({1,2},Table2[Native],Table2[Name]),2,0)</f>
        <v>Dĭngchéng Qū</v>
      </c>
      <c r="N1535" t="str">
        <f>VLOOKUP(I1535,CHOOSE({1,2},Table2[Native],Table2[Name]),2,0)</f>
        <v>Chángdé Shì</v>
      </c>
      <c r="O1535" t="str">
        <f t="shared" si="94"/>
        <v>Shimeitang Zhen (Chángdé Shì)</v>
      </c>
      <c r="P1535" s="11" t="str">
        <f t="shared" si="95"/>
        <v>Shimeitang Zhen (Chángdé Shì)</v>
      </c>
    </row>
    <row r="1536" spans="1:16" hidden="1" x14ac:dyDescent="0.25">
      <c r="A1536" t="s">
        <v>2223</v>
      </c>
      <c r="B1536" t="str">
        <f t="shared" si="92"/>
        <v>Shímén Xiāng</v>
      </c>
      <c r="C1536" t="str">
        <f t="shared" si="93"/>
        <v>Shímén Xiāng</v>
      </c>
      <c r="D1536" t="s">
        <v>2224</v>
      </c>
      <c r="E1536" t="s">
        <v>280</v>
      </c>
      <c r="F1536" t="str">
        <f>_xlfn.CONCAT(D1536,", ",H1536,", ",I1536,", ","湖南省")</f>
        <v>石门乡, 鹤城区, 怀化市, 湖南省</v>
      </c>
      <c r="G1536">
        <v>19153</v>
      </c>
      <c r="H1536" t="s">
        <v>99</v>
      </c>
      <c r="I1536" t="s">
        <v>95</v>
      </c>
      <c r="J1536" t="e">
        <f>VLOOKUP(F1536,[1]!china_towns_second__2[[Column1]:[Y]],3,FALSE)</f>
        <v>#N/A</v>
      </c>
      <c r="K1536" t="e">
        <f>VLOOKUP(F1536,[1]!china_towns_second__2[[Column1]:[Y]],2,FALSE)</f>
        <v>#N/A</v>
      </c>
      <c r="L1536" t="s">
        <v>7429</v>
      </c>
      <c r="M1536" t="str">
        <f>VLOOKUP(H1536,CHOOSE({1,2},Table2[Native],Table2[Name]),2,0)</f>
        <v>Hèchéng Qū</v>
      </c>
      <c r="N1536" t="str">
        <f>VLOOKUP(I1536,CHOOSE({1,2},Table2[Native],Table2[Name]),2,0)</f>
        <v>Huáihuà Shì</v>
      </c>
      <c r="O1536" t="str">
        <f t="shared" si="94"/>
        <v>Shimen Xiang (Huáihuà Shì)</v>
      </c>
      <c r="P1536" s="11" t="str">
        <f t="shared" si="95"/>
        <v>Shimen Xiang (Huáihuà Shì)</v>
      </c>
    </row>
    <row r="1537" spans="1:16" hidden="1" x14ac:dyDescent="0.25">
      <c r="A1537" t="s">
        <v>2844</v>
      </c>
      <c r="B1537" t="str">
        <f t="shared" si="92"/>
        <v>Shímén Xiāng [→ Táohóng Zhèn]</v>
      </c>
      <c r="C1537" t="str">
        <f t="shared" si="93"/>
        <v>Shímén Xiāng [→ Táohóng Zhèn]</v>
      </c>
      <c r="D1537" t="s">
        <v>2224</v>
      </c>
      <c r="E1537" t="s">
        <v>280</v>
      </c>
      <c r="F1537" t="str">
        <f>_xlfn.CONCAT(D1537,", ",H1537,", ",I1537,", ","湖南省")</f>
        <v>石门乡, 隆回县, 邵阳市, 湖南省</v>
      </c>
      <c r="G1537">
        <v>37485</v>
      </c>
      <c r="H1537" t="s">
        <v>143</v>
      </c>
      <c r="I1537" t="s">
        <v>133</v>
      </c>
      <c r="J1537" t="e">
        <f>VLOOKUP(F1537,[1]!china_towns_second__2[[Column1]:[Y]],3,FALSE)</f>
        <v>#N/A</v>
      </c>
      <c r="K1537" t="e">
        <f>VLOOKUP(F1537,[1]!china_towns_second__2[[Column1]:[Y]],2,FALSE)</f>
        <v>#N/A</v>
      </c>
      <c r="L1537" t="s">
        <v>7430</v>
      </c>
      <c r="M1537" t="str">
        <f>VLOOKUP(H1537,CHOOSE({1,2},Table2[Native],Table2[Name]),2,0)</f>
        <v>Lónghuí Xiàn</v>
      </c>
      <c r="N1537" t="str">
        <f>VLOOKUP(I1537,CHOOSE({1,2},Table2[Native],Table2[Name]),2,0)</f>
        <v>Shàoyáng Shì</v>
      </c>
      <c r="O1537" t="str">
        <f t="shared" si="94"/>
        <v>Shimen Xiang [→ Taohong Zhen] (Shàoyáng Shì)</v>
      </c>
      <c r="P1537" s="11" t="str">
        <f t="shared" si="95"/>
        <v>Shimen Xiang [→ Taohong Zhen] (Shàoyáng Shì)</v>
      </c>
    </row>
    <row r="1538" spans="1:16" hidden="1" x14ac:dyDescent="0.25">
      <c r="A1538" t="s">
        <v>573</v>
      </c>
      <c r="B1538" t="str">
        <f t="shared" ref="B1538:B1601" si="96">IF(COUNTIF(A:A,A1538)&gt;1,_xlfn.CONCAT(A1538," (",N1538,")"),A1538)</f>
        <v>Shíménqiáo Zhèn</v>
      </c>
      <c r="C1538" t="str">
        <f t="shared" ref="C1538:C1601" si="97">IF(COUNTIF(B:B,B1538)&gt;1,_xlfn.CONCAT(A1538," (",M1538,")"),B1538)</f>
        <v>Shíménqiáo Zhèn</v>
      </c>
      <c r="D1538" t="s">
        <v>574</v>
      </c>
      <c r="E1538" t="s">
        <v>306</v>
      </c>
      <c r="F1538" t="str">
        <f>_xlfn.CONCAT(D1538,", ",H1538,", ",I1538,", ","湖南省")</f>
        <v>石门桥镇, 鼎城区, 常德市, 湖南省</v>
      </c>
      <c r="G1538">
        <v>41411</v>
      </c>
      <c r="H1538" t="s">
        <v>11</v>
      </c>
      <c r="I1538" t="s">
        <v>6</v>
      </c>
      <c r="J1538">
        <f>VLOOKUP(F1538,[1]!china_towns_second__2[[Column1]:[Y]],3,FALSE)</f>
        <v>28.890140608967599</v>
      </c>
      <c r="K1538">
        <f>VLOOKUP(F1538,[1]!china_towns_second__2[[Column1]:[Y]],2,FALSE)</f>
        <v>111.7444254</v>
      </c>
      <c r="L1538" t="s">
        <v>7431</v>
      </c>
      <c r="M1538" t="str">
        <f>VLOOKUP(H1538,CHOOSE({1,2},Table2[Native],Table2[Name]),2,0)</f>
        <v>Dĭngchéng Qū</v>
      </c>
      <c r="N1538" t="str">
        <f>VLOOKUP(I1538,CHOOSE({1,2},Table2[Native],Table2[Name]),2,0)</f>
        <v>Chángdé Shì</v>
      </c>
      <c r="O1538" t="str">
        <f t="shared" ref="O1538:O1601" si="98">_xlfn.CONCAT(L1538," (",N1538,")")</f>
        <v>Shimenqiao Zhen (Chángdé Shì)</v>
      </c>
      <c r="P1538" s="11" t="str">
        <f t="shared" ref="P1538:P1601" si="99">IF(COUNTIF(O:O,O1538)&gt;1,_xlfn.CONCAT(L1538," (",M1538,")"),O1538)</f>
        <v>Shimenqiao Zhen (Chángdé Shì)</v>
      </c>
    </row>
    <row r="1539" spans="1:16" hidden="1" x14ac:dyDescent="0.25">
      <c r="A1539" t="s">
        <v>2529</v>
      </c>
      <c r="B1539" t="str">
        <f t="shared" si="96"/>
        <v>Shíniú Xiāng</v>
      </c>
      <c r="C1539" t="str">
        <f t="shared" si="97"/>
        <v>Shíniú Xiāng</v>
      </c>
      <c r="D1539" t="s">
        <v>2530</v>
      </c>
      <c r="E1539" t="s">
        <v>280</v>
      </c>
      <c r="F1539" t="str">
        <f>_xlfn.CONCAT(D1539,", ",H1539,", ",I1539,", ","湖南省")</f>
        <v>石牛乡, 双峰县, 娄底市, 湖南省</v>
      </c>
      <c r="G1539">
        <v>43234</v>
      </c>
      <c r="H1539" t="s">
        <v>129</v>
      </c>
      <c r="I1539" t="s">
        <v>121</v>
      </c>
      <c r="J1539" t="e">
        <f>VLOOKUP(F1539,[1]!china_towns_second__2[[Column1]:[Y]],3,FALSE)</f>
        <v>#N/A</v>
      </c>
      <c r="K1539" t="e">
        <f>VLOOKUP(F1539,[1]!china_towns_second__2[[Column1]:[Y]],2,FALSE)</f>
        <v>#N/A</v>
      </c>
      <c r="L1539" t="s">
        <v>7432</v>
      </c>
      <c r="M1539" t="str">
        <f>VLOOKUP(H1539,CHOOSE({1,2},Table2[Native],Table2[Name]),2,0)</f>
        <v>Shuāngfēng Xiàn</v>
      </c>
      <c r="N1539" t="str">
        <f>VLOOKUP(I1539,CHOOSE({1,2},Table2[Native],Table2[Name]),2,0)</f>
        <v>Lóudĭ Shì</v>
      </c>
      <c r="O1539" t="str">
        <f t="shared" si="98"/>
        <v>Shiniu Xiang (Lóudĭ Shì)</v>
      </c>
      <c r="P1539" s="11" t="str">
        <f t="shared" si="99"/>
        <v>Shiniu Xiang (Lóudĭ Shì)</v>
      </c>
    </row>
    <row r="1540" spans="1:16" hidden="1" x14ac:dyDescent="0.25">
      <c r="A1540" t="s">
        <v>3582</v>
      </c>
      <c r="B1540" t="str">
        <f t="shared" si="96"/>
        <v>Shíniújiāng Zhèn</v>
      </c>
      <c r="C1540" t="str">
        <f t="shared" si="97"/>
        <v>Shíniújiāng Zhèn</v>
      </c>
      <c r="D1540" t="s">
        <v>3583</v>
      </c>
      <c r="E1540" t="s">
        <v>306</v>
      </c>
      <c r="F1540" t="str">
        <f>_xlfn.CONCAT(D1540,", ",H1540,", ",I1540,", ","湖南省")</f>
        <v>石牛江镇, 桃江县, 益阳市, 湖南省</v>
      </c>
      <c r="G1540">
        <v>29995</v>
      </c>
      <c r="H1540" t="s">
        <v>194</v>
      </c>
      <c r="I1540" t="s">
        <v>188</v>
      </c>
      <c r="J1540">
        <f>VLOOKUP(F1540,[1]!china_towns_second__2[[Column1]:[Y]],3,FALSE)</f>
        <v>28.429100019759701</v>
      </c>
      <c r="K1540">
        <f>VLOOKUP(F1540,[1]!china_towns_second__2[[Column1]:[Y]],2,FALSE)</f>
        <v>112.14534279999999</v>
      </c>
      <c r="L1540" t="s">
        <v>7433</v>
      </c>
      <c r="M1540" t="str">
        <f>VLOOKUP(H1540,CHOOSE({1,2},Table2[Native],Table2[Name]),2,0)</f>
        <v>Táojiāng Xiàn</v>
      </c>
      <c r="N1540" t="str">
        <f>VLOOKUP(I1540,CHOOSE({1,2},Table2[Native],Table2[Name]),2,0)</f>
        <v>Yìyáng Shì</v>
      </c>
      <c r="O1540" t="str">
        <f t="shared" si="98"/>
        <v>Shiniujiang Zhen (Yìyáng Shì)</v>
      </c>
      <c r="P1540" s="11" t="str">
        <f t="shared" si="99"/>
        <v>Shiniujiang Zhen (Yìyáng Shì)</v>
      </c>
    </row>
    <row r="1541" spans="1:16" hidden="1" x14ac:dyDescent="0.25">
      <c r="A1541" t="s">
        <v>4240</v>
      </c>
      <c r="B1541" t="str">
        <f t="shared" si="96"/>
        <v>Shíniúzhài Zhèn [Dàpíng Xiāng]</v>
      </c>
      <c r="C1541" t="str">
        <f t="shared" si="97"/>
        <v>Shíniúzhài Zhèn [Dàpíng Xiāng]</v>
      </c>
      <c r="D1541" t="s">
        <v>4241</v>
      </c>
      <c r="E1541" t="s">
        <v>306</v>
      </c>
      <c r="F1541" t="str">
        <f>_xlfn.CONCAT(D1541,", ",H1541,", ",I1541,", ","湖南省")</f>
        <v>石牛寨镇, 平江县, 岳阳市, 湖南省</v>
      </c>
      <c r="G1541">
        <v>20907</v>
      </c>
      <c r="H1541" t="s">
        <v>230</v>
      </c>
      <c r="I1541" t="s">
        <v>221</v>
      </c>
      <c r="J1541">
        <f>VLOOKUP(F1541,[1]!china_towns_second__2[[Column1]:[Y]],3,FALSE)</f>
        <v>28.9492736229193</v>
      </c>
      <c r="K1541">
        <f>VLOOKUP(F1541,[1]!china_towns_second__2[[Column1]:[Y]],2,FALSE)</f>
        <v>113.9505423</v>
      </c>
      <c r="L1541" t="s">
        <v>7434</v>
      </c>
      <c r="M1541" t="str">
        <f>VLOOKUP(H1541,CHOOSE({1,2},Table2[Native],Table2[Name]),2,0)</f>
        <v>Píngjiāng Xiàn</v>
      </c>
      <c r="N1541" t="str">
        <f>VLOOKUP(I1541,CHOOSE({1,2},Table2[Native],Table2[Name]),2,0)</f>
        <v>Yuèyáng Shì</v>
      </c>
      <c r="O1541" t="str">
        <f t="shared" si="98"/>
        <v>Shiniuzhai Zhen [Daping Xiang] (Yuèyáng Shì)</v>
      </c>
      <c r="P1541" s="11" t="str">
        <f t="shared" si="99"/>
        <v>Shiniuzhai Zhen [Daping Xiang] (Yuèyáng Shì)</v>
      </c>
    </row>
    <row r="1542" spans="1:16" hidden="1" x14ac:dyDescent="0.25">
      <c r="A1542" t="s">
        <v>3358</v>
      </c>
      <c r="B1542" t="str">
        <f t="shared" si="96"/>
        <v>Shípái Zhèn</v>
      </c>
      <c r="C1542" t="str">
        <f t="shared" si="97"/>
        <v>Shípái Zhèn</v>
      </c>
      <c r="D1542" t="s">
        <v>3359</v>
      </c>
      <c r="E1542" t="s">
        <v>306</v>
      </c>
      <c r="F1542" t="str">
        <f>_xlfn.CONCAT(D1542,", ",H1542,", ",I1542,", ","湖南省")</f>
        <v>石牌镇, 龙山县, 湘西土家族苗族自治州, 湖南省</v>
      </c>
      <c r="G1542">
        <v>13272</v>
      </c>
      <c r="H1542" t="s">
        <v>182</v>
      </c>
      <c r="I1542" t="s">
        <v>170</v>
      </c>
      <c r="J1542">
        <f>VLOOKUP(F1542,[1]!china_towns_second__2[[Column1]:[Y]],3,FALSE)</f>
        <v>29.592569466970001</v>
      </c>
      <c r="K1542">
        <f>VLOOKUP(F1542,[1]!china_towns_second__2[[Column1]:[Y]],2,FALSE)</f>
        <v>109.5939869</v>
      </c>
      <c r="L1542" t="s">
        <v>7435</v>
      </c>
      <c r="M1542" t="str">
        <f>VLOOKUP(H1542,CHOOSE({1,2},Table2[Native],Table2[Name]),2,0)</f>
        <v>Lóngshān Xiàn</v>
      </c>
      <c r="N1542" t="str">
        <f>VLOOKUP(I1542,CHOOSE({1,2},Table2[Native],Table2[Name]),2,0)</f>
        <v>Xiāngxī Tŭjiāzú Miáozú Zìzhìzhōu</v>
      </c>
      <c r="O1542" t="str">
        <f t="shared" si="98"/>
        <v>Shipai Zhen (Xiāngxī Tŭjiāzú Miáozú Zìzhìzhōu)</v>
      </c>
      <c r="P1542" s="11" t="str">
        <f t="shared" si="99"/>
        <v>Shipai Zhen (Xiāngxī Tŭjiāzú Miáozú Zìzhìzhōu)</v>
      </c>
    </row>
    <row r="1543" spans="1:16" hidden="1" x14ac:dyDescent="0.25">
      <c r="A1543" t="s">
        <v>2845</v>
      </c>
      <c r="B1543" t="str">
        <f t="shared" si="96"/>
        <v>Shíqiáo Jiēdào</v>
      </c>
      <c r="C1543" t="str">
        <f t="shared" si="97"/>
        <v>Shíqiáo Jiēdào</v>
      </c>
      <c r="D1543" t="s">
        <v>2846</v>
      </c>
      <c r="E1543" t="s">
        <v>287</v>
      </c>
      <c r="F1543" t="str">
        <f>_xlfn.CONCAT(D1543,", ",H1543,", ",I1543,", ","湖南省")</f>
        <v>石桥街道, 双清区, 邵阳市, 湖南省</v>
      </c>
      <c r="G1543">
        <v>20542</v>
      </c>
      <c r="H1543" t="s">
        <v>149</v>
      </c>
      <c r="I1543" t="s">
        <v>133</v>
      </c>
      <c r="J1543" t="e">
        <f>VLOOKUP(F1543,[1]!china_towns_second__2[[Column1]:[Y]],3,FALSE)</f>
        <v>#N/A</v>
      </c>
      <c r="K1543" t="e">
        <f>VLOOKUP(F1543,[1]!china_towns_second__2[[Column1]:[Y]],2,FALSE)</f>
        <v>#N/A</v>
      </c>
      <c r="L1543" t="s">
        <v>7436</v>
      </c>
      <c r="M1543" t="str">
        <f>VLOOKUP(H1543,CHOOSE({1,2},Table2[Native],Table2[Name]),2,0)</f>
        <v>Shuāngqīng Qū</v>
      </c>
      <c r="N1543" t="str">
        <f>VLOOKUP(I1543,CHOOSE({1,2},Table2[Native],Table2[Name]),2,0)</f>
        <v>Shàoyáng Shì</v>
      </c>
      <c r="O1543" t="str">
        <f t="shared" si="98"/>
        <v>Shiqiao Jiedao (Shàoyáng Shì)</v>
      </c>
      <c r="P1543" s="11" t="str">
        <f t="shared" si="99"/>
        <v>Shiqiao Jiedao (Shàoyáng Shì)</v>
      </c>
    </row>
    <row r="1544" spans="1:16" hidden="1" x14ac:dyDescent="0.25">
      <c r="A1544" t="s">
        <v>1304</v>
      </c>
      <c r="B1544" t="str">
        <f t="shared" si="96"/>
        <v>Shíqiáo Zhèn</v>
      </c>
      <c r="C1544" t="str">
        <f t="shared" si="97"/>
        <v>Shíqiáo Zhèn</v>
      </c>
      <c r="D1544" t="s">
        <v>1305</v>
      </c>
      <c r="E1544" t="s">
        <v>306</v>
      </c>
      <c r="F1544" t="str">
        <f>_xlfn.CONCAT(D1544,", ",H1544,", ",I1544,", ","湖南省")</f>
        <v>石桥镇, 嘉禾县, 郴州市, 湖南省</v>
      </c>
      <c r="G1544">
        <v>24361</v>
      </c>
      <c r="H1544" t="s">
        <v>58</v>
      </c>
      <c r="I1544" t="s">
        <v>48</v>
      </c>
      <c r="J1544">
        <f>VLOOKUP(F1544,[1]!china_towns_second__2[[Column1]:[Y]],3,FALSE)</f>
        <v>25.739084363538801</v>
      </c>
      <c r="K1544">
        <f>VLOOKUP(F1544,[1]!china_towns_second__2[[Column1]:[Y]],2,FALSE)</f>
        <v>112.4184994</v>
      </c>
      <c r="L1544" t="s">
        <v>7437</v>
      </c>
      <c r="M1544" t="str">
        <f>VLOOKUP(H1544,CHOOSE({1,2},Table2[Native],Table2[Name]),2,0)</f>
        <v>Jiāhé Xiàn</v>
      </c>
      <c r="N1544" t="str">
        <f>VLOOKUP(I1544,CHOOSE({1,2},Table2[Native],Table2[Name]),2,0)</f>
        <v>Chēnzhōu Shì</v>
      </c>
      <c r="O1544" t="str">
        <f t="shared" si="98"/>
        <v>Shiqiao Zhen (Chēnzhōu Shì)</v>
      </c>
      <c r="P1544" s="11" t="str">
        <f t="shared" si="99"/>
        <v>Shiqiao Zhen (Chēnzhōu Shì)</v>
      </c>
    </row>
    <row r="1545" spans="1:16" hidden="1" x14ac:dyDescent="0.25">
      <c r="A1545" t="s">
        <v>3907</v>
      </c>
      <c r="B1545" t="str">
        <f t="shared" si="96"/>
        <v>Shíqīshì Zhèn</v>
      </c>
      <c r="C1545" t="str">
        <f t="shared" si="97"/>
        <v>Shíqīshì Zhèn</v>
      </c>
      <c r="D1545" t="s">
        <v>3908</v>
      </c>
      <c r="E1545" t="s">
        <v>306</v>
      </c>
      <c r="F1545" t="str">
        <f>_xlfn.CONCAT(D1545,", ",H1545,", ",I1545,", ","湖南省")</f>
        <v>石期市镇, 东安县, 永州市, 湖南省</v>
      </c>
      <c r="G1545">
        <v>34821</v>
      </c>
      <c r="H1545" t="s">
        <v>204</v>
      </c>
      <c r="I1545" t="s">
        <v>200</v>
      </c>
      <c r="J1545">
        <f>VLOOKUP(F1545,[1]!china_towns_second__2[[Column1]:[Y]],3,FALSE)</f>
        <v>26.2872510186798</v>
      </c>
      <c r="K1545">
        <f>VLOOKUP(F1545,[1]!china_towns_second__2[[Column1]:[Y]],2,FALSE)</f>
        <v>111.4517745</v>
      </c>
      <c r="L1545" t="s">
        <v>7438</v>
      </c>
      <c r="M1545" t="str">
        <f>VLOOKUP(H1545,CHOOSE({1,2},Table2[Native],Table2[Name]),2,0)</f>
        <v>Dōng'ān Xiàn</v>
      </c>
      <c r="N1545" t="str">
        <f>VLOOKUP(I1545,CHOOSE({1,2},Table2[Native],Table2[Name]),2,0)</f>
        <v>Yŏngzhōu Shì</v>
      </c>
      <c r="O1545" t="str">
        <f t="shared" si="98"/>
        <v>Shiqishi Zhen (Yŏngzhōu Shì)</v>
      </c>
      <c r="P1545" s="11" t="str">
        <f t="shared" si="99"/>
        <v>Shiqishi Zhen (Yŏngzhōu Shì)</v>
      </c>
    </row>
    <row r="1546" spans="1:16" hidden="1" x14ac:dyDescent="0.25">
      <c r="A1546" t="s">
        <v>3909</v>
      </c>
      <c r="B1546" t="str">
        <f t="shared" si="96"/>
        <v>Shíshānjiăo Jiēdào</v>
      </c>
      <c r="C1546" t="str">
        <f t="shared" si="97"/>
        <v>Shíshānjiăo Jiēdào</v>
      </c>
      <c r="D1546" t="s">
        <v>3910</v>
      </c>
      <c r="E1546" t="s">
        <v>287</v>
      </c>
      <c r="F1546" t="str">
        <f>_xlfn.CONCAT(D1546,", ",H1546,", ",I1546,", ","湖南省")</f>
        <v>石山脚街道, 零陵区, 永州市, 湖南省</v>
      </c>
      <c r="G1546">
        <v>23967</v>
      </c>
      <c r="H1546" t="s">
        <v>212</v>
      </c>
      <c r="I1546" t="s">
        <v>200</v>
      </c>
      <c r="J1546" t="e">
        <f>VLOOKUP(F1546,[1]!china_towns_second__2[[Column1]:[Y]],3,FALSE)</f>
        <v>#N/A</v>
      </c>
      <c r="K1546" t="e">
        <f>VLOOKUP(F1546,[1]!china_towns_second__2[[Column1]:[Y]],2,FALSE)</f>
        <v>#N/A</v>
      </c>
      <c r="L1546" t="s">
        <v>7439</v>
      </c>
      <c r="M1546" t="str">
        <f>VLOOKUP(H1546,CHOOSE({1,2},Table2[Native],Table2[Name]),2,0)</f>
        <v>Línglíng Qū</v>
      </c>
      <c r="N1546" t="str">
        <f>VLOOKUP(I1546,CHOOSE({1,2},Table2[Native],Table2[Name]),2,0)</f>
        <v>Yŏngzhōu Shì</v>
      </c>
      <c r="O1546" t="str">
        <f t="shared" si="98"/>
        <v>Shishanjiao Jiedao (Yŏngzhōu Shì)</v>
      </c>
      <c r="P1546" s="11" t="str">
        <f t="shared" si="99"/>
        <v>Shishanjiao Jiedao (Yŏngzhōu Shì)</v>
      </c>
    </row>
    <row r="1547" spans="1:16" hidden="1" x14ac:dyDescent="0.25">
      <c r="A1547" t="s">
        <v>1714</v>
      </c>
      <c r="B1547" t="str">
        <f t="shared" si="96"/>
        <v>Shíshì Zhèn</v>
      </c>
      <c r="C1547" t="str">
        <f t="shared" si="97"/>
        <v>Shíshì Zhèn</v>
      </c>
      <c r="D1547" t="s">
        <v>1715</v>
      </c>
      <c r="E1547" t="s">
        <v>306</v>
      </c>
      <c r="F1547" t="str">
        <f>_xlfn.CONCAT(D1547,", ",H1547,", ",I1547,", ","湖南省")</f>
        <v>石市镇, 衡阳县, 衡阳市, 湖南省</v>
      </c>
      <c r="G1547">
        <v>49365</v>
      </c>
      <c r="H1547" t="s">
        <v>82</v>
      </c>
      <c r="I1547" t="s">
        <v>72</v>
      </c>
      <c r="J1547">
        <f>VLOOKUP(F1547,[1]!china_towns_second__2[[Column1]:[Y]],3,FALSE)</f>
        <v>27.270714329610001</v>
      </c>
      <c r="K1547">
        <f>VLOOKUP(F1547,[1]!china_towns_second__2[[Column1]:[Y]],2,FALSE)</f>
        <v>112.4726241</v>
      </c>
      <c r="L1547" t="s">
        <v>7440</v>
      </c>
      <c r="M1547" t="str">
        <f>VLOOKUP(H1547,CHOOSE({1,2},Table2[Native],Table2[Name]),2,0)</f>
        <v>Héngyáng Xiàn</v>
      </c>
      <c r="N1547" t="str">
        <f>VLOOKUP(I1547,CHOOSE({1,2},Table2[Native],Table2[Name]),2,0)</f>
        <v>Héngyáng Shì</v>
      </c>
      <c r="O1547" t="str">
        <f t="shared" si="98"/>
        <v>Shishi Zhen (Héngyáng Shì)</v>
      </c>
      <c r="P1547" s="11" t="str">
        <f t="shared" si="99"/>
        <v>Shishi Zhen (Héngyáng Shì)</v>
      </c>
    </row>
    <row r="1548" spans="1:16" hidden="1" x14ac:dyDescent="0.25">
      <c r="A1548" t="s">
        <v>1716</v>
      </c>
      <c r="B1548" t="str">
        <f t="shared" si="96"/>
        <v>Shítān Xiāng</v>
      </c>
      <c r="C1548" t="str">
        <f t="shared" si="97"/>
        <v>Shítān Xiāng</v>
      </c>
      <c r="D1548" t="s">
        <v>1717</v>
      </c>
      <c r="E1548" t="s">
        <v>280</v>
      </c>
      <c r="F1548" t="str">
        <f>_xlfn.CONCAT(D1548,", ",H1548,", ",I1548,", ","湖南省")</f>
        <v>石滩乡, 衡东县, 衡阳市, 湖南省</v>
      </c>
      <c r="G1548">
        <v>35213</v>
      </c>
      <c r="H1548" t="s">
        <v>76</v>
      </c>
      <c r="I1548" t="s">
        <v>72</v>
      </c>
      <c r="J1548" t="e">
        <f>VLOOKUP(F1548,[1]!china_towns_second__2[[Column1]:[Y]],3,FALSE)</f>
        <v>#N/A</v>
      </c>
      <c r="K1548" t="e">
        <f>VLOOKUP(F1548,[1]!china_towns_second__2[[Column1]:[Y]],2,FALSE)</f>
        <v>#N/A</v>
      </c>
      <c r="L1548" t="s">
        <v>7441</v>
      </c>
      <c r="M1548" t="str">
        <f>VLOOKUP(H1548,CHOOSE({1,2},Table2[Native],Table2[Name]),2,0)</f>
        <v>Héngdōng Xiàn</v>
      </c>
      <c r="N1548" t="str">
        <f>VLOOKUP(I1548,CHOOSE({1,2},Table2[Native],Table2[Name]),2,0)</f>
        <v>Héngyáng Shì</v>
      </c>
      <c r="O1548" t="str">
        <f t="shared" si="98"/>
        <v>Shitan Xiang (Héngyáng Shì)</v>
      </c>
      <c r="P1548" s="11" t="str">
        <f t="shared" si="99"/>
        <v>Shitan Xiang (Héngyáng Shì)</v>
      </c>
    </row>
    <row r="1549" spans="1:16" hidden="1" x14ac:dyDescent="0.25">
      <c r="A1549" t="s">
        <v>3072</v>
      </c>
      <c r="B1549" t="str">
        <f t="shared" si="96"/>
        <v>Shítán Zhèn</v>
      </c>
      <c r="C1549" t="str">
        <f t="shared" si="97"/>
        <v>Shítán Zhèn</v>
      </c>
      <c r="D1549" t="s">
        <v>3073</v>
      </c>
      <c r="E1549" t="s">
        <v>306</v>
      </c>
      <c r="F1549" t="str">
        <f>_xlfn.CONCAT(D1549,", ",H1549,", ",I1549,", ","湖南省")</f>
        <v>石潭镇, 湘潭县, 湘潭市, 湖南省</v>
      </c>
      <c r="G1549">
        <v>60935</v>
      </c>
      <c r="H1549" t="s">
        <v>163</v>
      </c>
      <c r="I1549" t="s">
        <v>159</v>
      </c>
      <c r="J1549">
        <f>VLOOKUP(F1549,[1]!china_towns_second__2[[Column1]:[Y]],3,FALSE)</f>
        <v>27.755698468740299</v>
      </c>
      <c r="K1549">
        <f>VLOOKUP(F1549,[1]!china_towns_second__2[[Column1]:[Y]],2,FALSE)</f>
        <v>112.6896799</v>
      </c>
      <c r="L1549" t="s">
        <v>7442</v>
      </c>
      <c r="M1549" t="str">
        <f>VLOOKUP(H1549,CHOOSE({1,2},Table2[Native],Table2[Name]),2,0)</f>
        <v>Xiāngtán Xiàn</v>
      </c>
      <c r="N1549" t="str">
        <f>VLOOKUP(I1549,CHOOSE({1,2},Table2[Native],Table2[Name]),2,0)</f>
        <v>Xiāngtán Shì</v>
      </c>
      <c r="O1549" t="str">
        <f t="shared" si="98"/>
        <v>Shitan Zhen (Xiāngtán Shì)</v>
      </c>
      <c r="P1549" s="11" t="str">
        <f t="shared" si="99"/>
        <v>Shitan Zhen (Xiāngtán Shì)</v>
      </c>
    </row>
    <row r="1550" spans="1:16" hidden="1" x14ac:dyDescent="0.25">
      <c r="A1550" t="s">
        <v>4242</v>
      </c>
      <c r="B1550" t="str">
        <f t="shared" si="96"/>
        <v>Shítáng Zhèn</v>
      </c>
      <c r="C1550" t="str">
        <f t="shared" si="97"/>
        <v>Shítáng Zhèn</v>
      </c>
      <c r="D1550" t="s">
        <v>4243</v>
      </c>
      <c r="E1550" t="s">
        <v>306</v>
      </c>
      <c r="F1550" t="str">
        <f>_xlfn.CONCAT(D1550,", ",H1550,", ",I1550,", ","湖南省")</f>
        <v>石塘镇, 湘阴县, 岳阳市, 湖南省</v>
      </c>
      <c r="G1550">
        <v>21374</v>
      </c>
      <c r="H1550" t="s">
        <v>232</v>
      </c>
      <c r="I1550" t="s">
        <v>221</v>
      </c>
      <c r="J1550">
        <f>VLOOKUP(F1550,[1]!china_towns_second__2[[Column1]:[Y]],3,FALSE)</f>
        <v>28.725586976429099</v>
      </c>
      <c r="K1550">
        <f>VLOOKUP(F1550,[1]!china_towns_second__2[[Column1]:[Y]],2,FALSE)</f>
        <v>112.9228834</v>
      </c>
      <c r="L1550" t="s">
        <v>7443</v>
      </c>
      <c r="M1550" t="str">
        <f>VLOOKUP(H1550,CHOOSE({1,2},Table2[Native],Table2[Name]),2,0)</f>
        <v>Xiāngyīn Xiàn</v>
      </c>
      <c r="N1550" t="str">
        <f>VLOOKUP(I1550,CHOOSE({1,2},Table2[Native],Table2[Name]),2,0)</f>
        <v>Yuèyáng Shì</v>
      </c>
      <c r="O1550" t="str">
        <f t="shared" si="98"/>
        <v>Shitang Zhen (Yuèyáng Shì)</v>
      </c>
      <c r="P1550" s="11" t="str">
        <f t="shared" si="99"/>
        <v>Shitang Zhen (Yuèyáng Shì)</v>
      </c>
    </row>
    <row r="1551" spans="1:16" hidden="1" x14ac:dyDescent="0.25">
      <c r="A1551" t="s">
        <v>4691</v>
      </c>
      <c r="B1551" t="str">
        <f t="shared" si="96"/>
        <v>Shítíng Zhèn</v>
      </c>
      <c r="C1551" t="str">
        <f t="shared" si="97"/>
        <v>Shítíng Zhèn</v>
      </c>
      <c r="D1551" t="s">
        <v>4692</v>
      </c>
      <c r="E1551" t="s">
        <v>306</v>
      </c>
      <c r="F1551" t="str">
        <f>_xlfn.CONCAT(D1551,", ",H1551,", ",I1551,", ","湖南省")</f>
        <v>石亭镇, 醴陵市, 株洲市, 湖南省</v>
      </c>
      <c r="G1551">
        <v>32459</v>
      </c>
      <c r="H1551" t="s">
        <v>256</v>
      </c>
      <c r="I1551" t="s">
        <v>250</v>
      </c>
      <c r="J1551">
        <f>VLOOKUP(F1551,[1]!china_towns_second__2[[Column1]:[Y]],3,FALSE)</f>
        <v>27.6321573203147</v>
      </c>
      <c r="K1551">
        <f>VLOOKUP(F1551,[1]!china_towns_second__2[[Column1]:[Y]],2,FALSE)</f>
        <v>113.2383552</v>
      </c>
      <c r="L1551" t="s">
        <v>7444</v>
      </c>
      <c r="M1551" t="str">
        <f>VLOOKUP(H1551,CHOOSE({1,2},Table2[Native],Table2[Name]),2,0)</f>
        <v>Lĭlíng Shì</v>
      </c>
      <c r="N1551" t="str">
        <f>VLOOKUP(I1551,CHOOSE({1,2},Table2[Native],Table2[Name]),2,0)</f>
        <v>Zhūzhōu Shì</v>
      </c>
      <c r="O1551" t="str">
        <f t="shared" si="98"/>
        <v>Shiting Zhen (Zhūzhōu Shì)</v>
      </c>
      <c r="P1551" s="11" t="str">
        <f t="shared" si="99"/>
        <v>Shiting Zhen (Zhūzhōu Shì)</v>
      </c>
    </row>
    <row r="1552" spans="1:16" hidden="1" x14ac:dyDescent="0.25">
      <c r="A1552" t="s">
        <v>1718</v>
      </c>
      <c r="B1552" t="str">
        <f t="shared" si="96"/>
        <v>Shítíngzi Zhèn</v>
      </c>
      <c r="C1552" t="str">
        <f t="shared" si="97"/>
        <v>Shítíngzi Zhèn</v>
      </c>
      <c r="D1552" t="s">
        <v>1719</v>
      </c>
      <c r="E1552" t="s">
        <v>306</v>
      </c>
      <c r="F1552" t="str">
        <f>_xlfn.CONCAT(D1552,", ",H1552,", ",I1552,", ","湖南省")</f>
        <v>石亭子镇, 祁东县, 衡阳市, 湖南省</v>
      </c>
      <c r="G1552">
        <v>25170</v>
      </c>
      <c r="H1552" t="s">
        <v>88</v>
      </c>
      <c r="I1552" t="s">
        <v>72</v>
      </c>
      <c r="J1552">
        <f>VLOOKUP(F1552,[1]!china_towns_second__2[[Column1]:[Y]],3,FALSE)</f>
        <v>26.835070507764399</v>
      </c>
      <c r="K1552">
        <f>VLOOKUP(F1552,[1]!china_towns_second__2[[Column1]:[Y]],2,FALSE)</f>
        <v>111.83611860000001</v>
      </c>
      <c r="L1552" t="s">
        <v>7445</v>
      </c>
      <c r="M1552" t="str">
        <f>VLOOKUP(H1552,CHOOSE({1,2},Table2[Native],Table2[Name]),2,0)</f>
        <v>Qídōng Xiàn</v>
      </c>
      <c r="N1552" t="str">
        <f>VLOOKUP(I1552,CHOOSE({1,2},Table2[Native],Table2[Name]),2,0)</f>
        <v>Héngyáng Shì</v>
      </c>
      <c r="O1552" t="str">
        <f t="shared" si="98"/>
        <v>Shitingzi Zhen (Héngyáng Shì)</v>
      </c>
      <c r="P1552" s="11" t="str">
        <f t="shared" si="99"/>
        <v>Shitingzi Zhen (Héngyáng Shì)</v>
      </c>
    </row>
    <row r="1553" spans="1:16" hidden="1" x14ac:dyDescent="0.25">
      <c r="A1553" t="s">
        <v>1720</v>
      </c>
      <c r="B1553" t="str">
        <f t="shared" si="96"/>
        <v>Shíwān Zhèn</v>
      </c>
      <c r="C1553" t="str">
        <f t="shared" si="97"/>
        <v>Shíwān Zhèn</v>
      </c>
      <c r="D1553" t="s">
        <v>1721</v>
      </c>
      <c r="E1553" t="s">
        <v>306</v>
      </c>
      <c r="F1553" t="str">
        <f>_xlfn.CONCAT(D1553,", ",H1553,", ",I1553,", ","湖南省")</f>
        <v>石湾镇, 衡东县, 衡阳市, 湖南省</v>
      </c>
      <c r="G1553">
        <v>29991</v>
      </c>
      <c r="H1553" t="s">
        <v>76</v>
      </c>
      <c r="I1553" t="s">
        <v>72</v>
      </c>
      <c r="J1553">
        <f>VLOOKUP(F1553,[1]!china_towns_second__2[[Column1]:[Y]],3,FALSE)</f>
        <v>27.295374033640499</v>
      </c>
      <c r="K1553">
        <f>VLOOKUP(F1553,[1]!china_towns_second__2[[Column1]:[Y]],2,FALSE)</f>
        <v>112.97574539999999</v>
      </c>
      <c r="L1553" t="s">
        <v>7446</v>
      </c>
      <c r="M1553" t="str">
        <f>VLOOKUP(H1553,CHOOSE({1,2},Table2[Native],Table2[Name]),2,0)</f>
        <v>Héngdōng Xiàn</v>
      </c>
      <c r="N1553" t="str">
        <f>VLOOKUP(I1553,CHOOSE({1,2},Table2[Native],Table2[Name]),2,0)</f>
        <v>Héngyáng Shì</v>
      </c>
      <c r="O1553" t="str">
        <f t="shared" si="98"/>
        <v>Shiwan Zhen (Héngyáng Shì)</v>
      </c>
      <c r="P1553" s="11" t="str">
        <f t="shared" si="99"/>
        <v>Shiwan Zhen (Héngyáng Shì)</v>
      </c>
    </row>
    <row r="1554" spans="1:16" hidden="1" x14ac:dyDescent="0.25">
      <c r="A1554" t="s">
        <v>2225</v>
      </c>
      <c r="B1554" t="str">
        <f t="shared" si="96"/>
        <v>Shìxī Xiāng</v>
      </c>
      <c r="C1554" t="str">
        <f t="shared" si="97"/>
        <v>Shìxī Xiāng</v>
      </c>
      <c r="D1554" t="s">
        <v>2226</v>
      </c>
      <c r="E1554" t="s">
        <v>280</v>
      </c>
      <c r="F1554" t="str">
        <f>_xlfn.CONCAT(D1554,", ",H1554,", ",I1554,", ","湖南省")</f>
        <v>柿溪乡, 辰溪县, 怀化市, 湖南省</v>
      </c>
      <c r="G1554">
        <v>14193</v>
      </c>
      <c r="H1554" t="s">
        <v>97</v>
      </c>
      <c r="I1554" t="s">
        <v>95</v>
      </c>
      <c r="J1554" t="e">
        <f>VLOOKUP(F1554,[1]!china_towns_second__2[[Column1]:[Y]],3,FALSE)</f>
        <v>#N/A</v>
      </c>
      <c r="K1554" t="e">
        <f>VLOOKUP(F1554,[1]!china_towns_second__2[[Column1]:[Y]],2,FALSE)</f>
        <v>#N/A</v>
      </c>
      <c r="L1554" t="s">
        <v>7447</v>
      </c>
      <c r="M1554" t="str">
        <f>VLOOKUP(H1554,CHOOSE({1,2},Table2[Native],Table2[Name]),2,0)</f>
        <v>Chénxī Xiàn</v>
      </c>
      <c r="N1554" t="str">
        <f>VLOOKUP(I1554,CHOOSE({1,2},Table2[Native],Table2[Name]),2,0)</f>
        <v>Huáihuà Shì</v>
      </c>
      <c r="O1554" t="str">
        <f t="shared" si="98"/>
        <v>Shixi Xiang (Huáihuà Shì)</v>
      </c>
      <c r="P1554" s="11" t="str">
        <f t="shared" si="99"/>
        <v>Shixi Xiang (Huáihuà Shì)</v>
      </c>
    </row>
    <row r="1555" spans="1:16" hidden="1" x14ac:dyDescent="0.25">
      <c r="A1555" t="s">
        <v>3911</v>
      </c>
      <c r="B1555" t="str">
        <f t="shared" si="96"/>
        <v>Shíyáng Zhèn</v>
      </c>
      <c r="C1555" t="str">
        <f t="shared" si="97"/>
        <v>Shíyáng Zhèn</v>
      </c>
      <c r="D1555" t="s">
        <v>3912</v>
      </c>
      <c r="E1555" t="s">
        <v>306</v>
      </c>
      <c r="F1555" t="str">
        <f>_xlfn.CONCAT(D1555,", ",H1555,", ",I1555,", ","湖南省")</f>
        <v>石羊镇, 新田县, 永州市, 湖南省</v>
      </c>
      <c r="G1555">
        <v>25162</v>
      </c>
      <c r="H1555" t="s">
        <v>219</v>
      </c>
      <c r="I1555" t="s">
        <v>200</v>
      </c>
      <c r="J1555">
        <f>VLOOKUP(F1555,[1]!china_towns_second__2[[Column1]:[Y]],3,FALSE)</f>
        <v>25.736854921803999</v>
      </c>
      <c r="K1555">
        <f>VLOOKUP(F1555,[1]!china_towns_second__2[[Column1]:[Y]],2,FALSE)</f>
        <v>112.2430967</v>
      </c>
      <c r="L1555" t="s">
        <v>7448</v>
      </c>
      <c r="M1555" t="str">
        <f>VLOOKUP(H1555,CHOOSE({1,2},Table2[Native],Table2[Name]),2,0)</f>
        <v>Xīntián Xiàn</v>
      </c>
      <c r="N1555" t="str">
        <f>VLOOKUP(I1555,CHOOSE({1,2},Table2[Native],Table2[Name]),2,0)</f>
        <v>Yŏngzhōu Shì</v>
      </c>
      <c r="O1555" t="str">
        <f t="shared" si="98"/>
        <v>Shiyang Zhen (Yŏngzhōu Shì)</v>
      </c>
      <c r="P1555" s="11" t="str">
        <f t="shared" si="99"/>
        <v>Shiyang Zhen (Yŏngzhōu Shì)</v>
      </c>
    </row>
    <row r="1556" spans="1:16" hidden="1" x14ac:dyDescent="0.25">
      <c r="A1556" t="s">
        <v>2227</v>
      </c>
      <c r="B1556" t="str">
        <f t="shared" si="96"/>
        <v>Shíyángshào Xiāng</v>
      </c>
      <c r="C1556" t="str">
        <f t="shared" si="97"/>
        <v>Shíyángshào Xiāng</v>
      </c>
      <c r="D1556" t="s">
        <v>2228</v>
      </c>
      <c r="E1556" t="s">
        <v>280</v>
      </c>
      <c r="F1556" t="str">
        <f>_xlfn.CONCAT(D1556,", ",H1556,", ",I1556,", ","湖南省")</f>
        <v>石羊哨乡, 麻阳苗族自治县, 怀化市, 湖南省</v>
      </c>
      <c r="G1556">
        <v>10015</v>
      </c>
      <c r="H1556" t="s">
        <v>107</v>
      </c>
      <c r="I1556" t="s">
        <v>95</v>
      </c>
      <c r="J1556" t="e">
        <f>VLOOKUP(F1556,[1]!china_towns_second__2[[Column1]:[Y]],3,FALSE)</f>
        <v>#N/A</v>
      </c>
      <c r="K1556" t="e">
        <f>VLOOKUP(F1556,[1]!china_towns_second__2[[Column1]:[Y]],2,FALSE)</f>
        <v>#N/A</v>
      </c>
      <c r="L1556" t="s">
        <v>7449</v>
      </c>
      <c r="M1556" t="str">
        <f>VLOOKUP(H1556,CHOOSE({1,2},Table2[Native],Table2[Name]),2,0)</f>
        <v>Máyáng Miáozú Zìzhìxiàn</v>
      </c>
      <c r="N1556" t="str">
        <f>VLOOKUP(I1556,CHOOSE({1,2},Table2[Native],Table2[Name]),2,0)</f>
        <v>Huáihuà Shì</v>
      </c>
      <c r="O1556" t="str">
        <f t="shared" si="98"/>
        <v>Shiyangshao Xiang (Huáihuà Shì)</v>
      </c>
      <c r="P1556" s="11" t="str">
        <f t="shared" si="99"/>
        <v>Shiyangshao Xiang (Huáihuà Shì)</v>
      </c>
    </row>
    <row r="1557" spans="1:16" hidden="1" x14ac:dyDescent="0.25">
      <c r="A1557" t="s">
        <v>4693</v>
      </c>
      <c r="B1557" t="str">
        <f t="shared" si="96"/>
        <v>Shíyángtáng Zhèn</v>
      </c>
      <c r="C1557" t="str">
        <f t="shared" si="97"/>
        <v>Shíyángtáng Zhèn</v>
      </c>
      <c r="D1557" t="s">
        <v>4694</v>
      </c>
      <c r="E1557" t="s">
        <v>306</v>
      </c>
      <c r="F1557" t="str">
        <f>_xlfn.CONCAT(D1557,", ",H1557,", ",I1557,", ","湖南省")</f>
        <v>石羊塘镇, 攸县, 株洲市, 湖南省</v>
      </c>
      <c r="G1557">
        <v>31067</v>
      </c>
      <c r="H1557" t="s">
        <v>266</v>
      </c>
      <c r="I1557" t="s">
        <v>250</v>
      </c>
      <c r="J1557">
        <f>VLOOKUP(F1557,[1]!china_towns_second__2[[Column1]:[Y]],3,FALSE)</f>
        <v>27.118517490222899</v>
      </c>
      <c r="K1557">
        <f>VLOOKUP(F1557,[1]!china_towns_second__2[[Column1]:[Y]],2,FALSE)</f>
        <v>113.2967452</v>
      </c>
      <c r="L1557" t="s">
        <v>7450</v>
      </c>
      <c r="M1557" t="str">
        <f>VLOOKUP(H1557,CHOOSE({1,2},Table2[Native],Table2[Name]),2,0)</f>
        <v>Yōu Xiàn</v>
      </c>
      <c r="N1557" t="str">
        <f>VLOOKUP(I1557,CHOOSE({1,2},Table2[Native],Table2[Name]),2,0)</f>
        <v>Zhūzhōu Shì</v>
      </c>
      <c r="O1557" t="str">
        <f t="shared" si="98"/>
        <v>Shiyangtang Zhen (Zhūzhōu Shì)</v>
      </c>
      <c r="P1557" s="11" t="str">
        <f t="shared" si="99"/>
        <v>Shiyangtang Zhen (Zhūzhōu Shì)</v>
      </c>
    </row>
    <row r="1558" spans="1:16" hidden="1" x14ac:dyDescent="0.25">
      <c r="A1558" t="s">
        <v>3913</v>
      </c>
      <c r="B1558" t="str">
        <f t="shared" si="96"/>
        <v>Shíyántóu Zhèn</v>
      </c>
      <c r="C1558" t="str">
        <f t="shared" si="97"/>
        <v>Shíyántóu Zhèn</v>
      </c>
      <c r="D1558" t="s">
        <v>3914</v>
      </c>
      <c r="E1558" t="s">
        <v>306</v>
      </c>
      <c r="F1558" t="str">
        <f>_xlfn.CONCAT(D1558,", ",H1558,", ",I1558,", ","湖南省")</f>
        <v>石岩头镇, 零陵区, 永州市, 湖南省</v>
      </c>
      <c r="G1558">
        <v>34174</v>
      </c>
      <c r="H1558" t="s">
        <v>212</v>
      </c>
      <c r="I1558" t="s">
        <v>200</v>
      </c>
      <c r="J1558">
        <f>VLOOKUP(F1558,[1]!china_towns_second__2[[Column1]:[Y]],3,FALSE)</f>
        <v>26.005445648675401</v>
      </c>
      <c r="K1558">
        <f>VLOOKUP(F1558,[1]!china_towns_second__2[[Column1]:[Y]],2,FALSE)</f>
        <v>111.26464989999999</v>
      </c>
      <c r="L1558" t="s">
        <v>7451</v>
      </c>
      <c r="M1558" t="str">
        <f>VLOOKUP(H1558,CHOOSE({1,2},Table2[Native],Table2[Name]),2,0)</f>
        <v>Línglíng Qū</v>
      </c>
      <c r="N1558" t="str">
        <f>VLOOKUP(I1558,CHOOSE({1,2},Table2[Native],Table2[Name]),2,0)</f>
        <v>Yŏngzhōu Shì</v>
      </c>
      <c r="O1558" t="str">
        <f t="shared" si="98"/>
        <v>Shiyantou Zhen (Yŏngzhōu Shì)</v>
      </c>
      <c r="P1558" s="11" t="str">
        <f t="shared" si="99"/>
        <v>Shiyantou Zhen (Yŏngzhōu Shì)</v>
      </c>
    </row>
    <row r="1559" spans="1:16" hidden="1" x14ac:dyDescent="0.25">
      <c r="A1559" t="s">
        <v>4695</v>
      </c>
      <c r="B1559" t="str">
        <f t="shared" si="96"/>
        <v>Shízhōu Xiāng</v>
      </c>
      <c r="C1559" t="str">
        <f t="shared" si="97"/>
        <v>Shízhōu Xiāng</v>
      </c>
      <c r="D1559" t="s">
        <v>4696</v>
      </c>
      <c r="E1559" t="s">
        <v>280</v>
      </c>
      <c r="F1559" t="str">
        <f>_xlfn.CONCAT(D1559,", ",H1559,", ",I1559,", ","湖南省")</f>
        <v>石洲乡, 炎陵县, 株洲市, 湖南省</v>
      </c>
      <c r="G1559">
        <v>4916</v>
      </c>
      <c r="H1559" t="s">
        <v>264</v>
      </c>
      <c r="I1559" t="s">
        <v>250</v>
      </c>
      <c r="J1559" t="e">
        <f>VLOOKUP(F1559,[1]!china_towns_second__2[[Column1]:[Y]],3,FALSE)</f>
        <v>#N/A</v>
      </c>
      <c r="K1559" t="e">
        <f>VLOOKUP(F1559,[1]!china_towns_second__2[[Column1]:[Y]],2,FALSE)</f>
        <v>#N/A</v>
      </c>
      <c r="L1559" t="s">
        <v>7452</v>
      </c>
      <c r="M1559" t="str">
        <f>VLOOKUP(H1559,CHOOSE({1,2},Table2[Native],Table2[Name]),2,0)</f>
        <v>Yánlíng Xiàn</v>
      </c>
      <c r="N1559" t="str">
        <f>VLOOKUP(I1559,CHOOSE({1,2},Table2[Native],Table2[Name]),2,0)</f>
        <v>Zhūzhōu Shì</v>
      </c>
      <c r="O1559" t="str">
        <f t="shared" si="98"/>
        <v>Shizhou Xiang (Zhūzhōu Shì)</v>
      </c>
      <c r="P1559" s="11" t="str">
        <f t="shared" si="99"/>
        <v>Shizhou Xiang (Zhūzhōu Shì)</v>
      </c>
    </row>
    <row r="1560" spans="1:16" hidden="1" x14ac:dyDescent="0.25">
      <c r="A1560" t="s">
        <v>2847</v>
      </c>
      <c r="B1560" t="str">
        <f t="shared" si="96"/>
        <v>Shízhù Zhèn</v>
      </c>
      <c r="C1560" t="str">
        <f t="shared" si="97"/>
        <v>Shízhù Zhèn</v>
      </c>
      <c r="D1560" t="s">
        <v>2848</v>
      </c>
      <c r="E1560" t="s">
        <v>306</v>
      </c>
      <c r="F1560" t="str">
        <f>_xlfn.CONCAT(D1560,", ",H1560,", ",I1560,", ","湖南省")</f>
        <v>石柱镇, 洞口县, 邵阳市, 湖南省</v>
      </c>
      <c r="G1560">
        <v>25552</v>
      </c>
      <c r="H1560" t="s">
        <v>141</v>
      </c>
      <c r="I1560" t="s">
        <v>133</v>
      </c>
      <c r="J1560">
        <f>VLOOKUP(F1560,[1]!china_towns_second__2[[Column1]:[Y]],3,FALSE)</f>
        <v>27.291791782312298</v>
      </c>
      <c r="K1560">
        <f>VLOOKUP(F1560,[1]!china_towns_second__2[[Column1]:[Y]],2,FALSE)</f>
        <v>110.7377537</v>
      </c>
      <c r="L1560" t="s">
        <v>7453</v>
      </c>
      <c r="M1560" t="str">
        <f>VLOOKUP(H1560,CHOOSE({1,2},Table2[Native],Table2[Name]),2,0)</f>
        <v>Dòngkŏu Xiàn</v>
      </c>
      <c r="N1560" t="str">
        <f>VLOOKUP(I1560,CHOOSE({1,2},Table2[Native],Table2[Name]),2,0)</f>
        <v>Shàoyáng Shì</v>
      </c>
      <c r="O1560" t="str">
        <f t="shared" si="98"/>
        <v>Shizhu Zhen (Shàoyáng Shì)</v>
      </c>
      <c r="P1560" s="11" t="str">
        <f t="shared" si="99"/>
        <v>Shizhu Zhen (Shàoyáng Shì)</v>
      </c>
    </row>
    <row r="1561" spans="1:16" hidden="1" x14ac:dyDescent="0.25">
      <c r="A1561" t="s">
        <v>3915</v>
      </c>
      <c r="B1561" t="str">
        <f t="shared" si="96"/>
        <v>Shízì Xiāng</v>
      </c>
      <c r="C1561" t="str">
        <f t="shared" si="97"/>
        <v>Shízì Xiāng</v>
      </c>
      <c r="D1561" t="s">
        <v>3916</v>
      </c>
      <c r="E1561" t="s">
        <v>280</v>
      </c>
      <c r="F1561" t="str">
        <f>_xlfn.CONCAT(D1561,", ",H1561,", ",I1561,", ","湖南省")</f>
        <v>十字乡, 新田县, 永州市, 湖南省</v>
      </c>
      <c r="G1561">
        <v>13051</v>
      </c>
      <c r="H1561" t="s">
        <v>219</v>
      </c>
      <c r="I1561" t="s">
        <v>200</v>
      </c>
      <c r="J1561" t="e">
        <f>VLOOKUP(F1561,[1]!china_towns_second__2[[Column1]:[Y]],3,FALSE)</f>
        <v>#N/A</v>
      </c>
      <c r="K1561" t="e">
        <f>VLOOKUP(F1561,[1]!china_towns_second__2[[Column1]:[Y]],2,FALSE)</f>
        <v>#N/A</v>
      </c>
      <c r="L1561" t="s">
        <v>7454</v>
      </c>
      <c r="M1561" t="str">
        <f>VLOOKUP(H1561,CHOOSE({1,2},Table2[Native],Table2[Name]),2,0)</f>
        <v>Xīntián Xiàn</v>
      </c>
      <c r="N1561" t="str">
        <f>VLOOKUP(I1561,CHOOSE({1,2},Table2[Native],Table2[Name]),2,0)</f>
        <v>Yŏngzhōu Shì</v>
      </c>
      <c r="O1561" t="str">
        <f t="shared" si="98"/>
        <v>Shizi Xiang (Yŏngzhōu Shì)</v>
      </c>
      <c r="P1561" s="11" t="str">
        <f t="shared" si="99"/>
        <v>Shizi Xiang (Yŏngzhōu Shì)</v>
      </c>
    </row>
    <row r="1562" spans="1:16" hidden="1" x14ac:dyDescent="0.25">
      <c r="A1562" t="s">
        <v>3360</v>
      </c>
      <c r="B1562" t="str">
        <f t="shared" si="96"/>
        <v>Shŏuchē Zhèn</v>
      </c>
      <c r="C1562" t="str">
        <f t="shared" si="97"/>
        <v>Shŏuchē Zhèn</v>
      </c>
      <c r="D1562" t="s">
        <v>3361</v>
      </c>
      <c r="E1562" t="s">
        <v>306</v>
      </c>
      <c r="F1562" t="str">
        <f>_xlfn.CONCAT(D1562,", ",H1562,", ",I1562,", ","湖南省")</f>
        <v>首车镇, 永顺县, 湘西土家族苗族自治州, 湖南省</v>
      </c>
      <c r="G1562">
        <v>9583</v>
      </c>
      <c r="H1562" t="s">
        <v>186</v>
      </c>
      <c r="I1562" t="s">
        <v>170</v>
      </c>
      <c r="J1562">
        <f>VLOOKUP(F1562,[1]!china_towns_second__2[[Column1]:[Y]],3,FALSE)</f>
        <v>29.096346777062699</v>
      </c>
      <c r="K1562">
        <f>VLOOKUP(F1562,[1]!china_towns_second__2[[Column1]:[Y]],2,FALSE)</f>
        <v>109.7026809</v>
      </c>
      <c r="L1562" t="s">
        <v>7455</v>
      </c>
      <c r="M1562" t="str">
        <f>VLOOKUP(H1562,CHOOSE({1,2},Table2[Native],Table2[Name]),2,0)</f>
        <v>Yŏngshùn Xiàn</v>
      </c>
      <c r="N1562" t="str">
        <f>VLOOKUP(I1562,CHOOSE({1,2},Table2[Native],Table2[Name]),2,0)</f>
        <v>Xiāngxī Tŭjiāzú Miáozú Zìzhìzhōu</v>
      </c>
      <c r="O1562" t="str">
        <f t="shared" si="98"/>
        <v>Shouche Zhen (Xiāngxī Tŭjiāzú Miáozú Zìzhìzhōu)</v>
      </c>
      <c r="P1562" s="11" t="str">
        <f t="shared" si="99"/>
        <v>Shouche Zhen (Xiāngxī Tŭjiāzú Miáozú Zìzhìzhōu)</v>
      </c>
    </row>
    <row r="1563" spans="1:16" hidden="1" x14ac:dyDescent="0.25">
      <c r="A1563" t="s">
        <v>3917</v>
      </c>
      <c r="B1563" t="str">
        <f t="shared" si="96"/>
        <v>Shòuyàn Zhèn</v>
      </c>
      <c r="C1563" t="str">
        <f t="shared" si="97"/>
        <v>Shòuyàn Zhèn</v>
      </c>
      <c r="D1563" t="s">
        <v>3918</v>
      </c>
      <c r="E1563" t="s">
        <v>306</v>
      </c>
      <c r="F1563" t="str">
        <f>_xlfn.CONCAT(D1563,", ",H1563,", ",I1563,", ","湖南省")</f>
        <v>寿雁镇, 道县, 永州市, 湖南省</v>
      </c>
      <c r="G1563">
        <v>65706</v>
      </c>
      <c r="H1563" t="s">
        <v>202</v>
      </c>
      <c r="I1563" t="s">
        <v>200</v>
      </c>
      <c r="J1563">
        <f>VLOOKUP(F1563,[1]!china_towns_second__2[[Column1]:[Y]],3,FALSE)</f>
        <v>25.593363668186399</v>
      </c>
      <c r="K1563">
        <f>VLOOKUP(F1563,[1]!china_towns_second__2[[Column1]:[Y]],2,FALSE)</f>
        <v>111.483637</v>
      </c>
      <c r="L1563" t="s">
        <v>7456</v>
      </c>
      <c r="M1563" t="str">
        <f>VLOOKUP(H1563,CHOOSE({1,2},Table2[Native],Table2[Name]),2,0)</f>
        <v>Dào Xiàn</v>
      </c>
      <c r="N1563" t="str">
        <f>VLOOKUP(I1563,CHOOSE({1,2},Table2[Native],Table2[Name]),2,0)</f>
        <v>Yŏngzhōu Shì</v>
      </c>
      <c r="O1563" t="str">
        <f t="shared" si="98"/>
        <v>Shouyan Zhen (Yŏngzhōu Shì)</v>
      </c>
      <c r="P1563" s="11" t="str">
        <f t="shared" si="99"/>
        <v>Shouyan Zhen (Yŏngzhōu Shì)</v>
      </c>
    </row>
    <row r="1564" spans="1:16" hidden="1" x14ac:dyDescent="0.25">
      <c r="A1564" t="s">
        <v>1722</v>
      </c>
      <c r="B1564" t="str">
        <f t="shared" si="96"/>
        <v>Shòuyuè Xiāng [incl. Yuèlín Xiāng, Lóngfèng Xiāng, Bàidiàn Xiāng]</v>
      </c>
      <c r="C1564" t="str">
        <f t="shared" si="97"/>
        <v>Shòuyuè Xiāng [incl. Yuèlín Xiāng, Lóngfèng Xiāng, Bàidiàn Xiāng]</v>
      </c>
      <c r="D1564" t="s">
        <v>1723</v>
      </c>
      <c r="E1564" t="s">
        <v>280</v>
      </c>
      <c r="F1564" t="str">
        <f>_xlfn.CONCAT(D1564,", ",H1564,", ",I1564,", ","湖南省")</f>
        <v>寿岳乡, 南岳区, 衡阳市, 湖南省</v>
      </c>
      <c r="G1564">
        <v>4851</v>
      </c>
      <c r="H1564" t="s">
        <v>86</v>
      </c>
      <c r="I1564" t="s">
        <v>72</v>
      </c>
      <c r="J1564" t="e">
        <f>VLOOKUP(F1564,[1]!china_towns_second__2[[Column1]:[Y]],3,FALSE)</f>
        <v>#N/A</v>
      </c>
      <c r="K1564" t="e">
        <f>VLOOKUP(F1564,[1]!china_towns_second__2[[Column1]:[Y]],2,FALSE)</f>
        <v>#N/A</v>
      </c>
      <c r="L1564" t="s">
        <v>7457</v>
      </c>
      <c r="M1564" t="str">
        <f>VLOOKUP(H1564,CHOOSE({1,2},Table2[Native],Table2[Name]),2,0)</f>
        <v>Nányuè Qū</v>
      </c>
      <c r="N1564" t="str">
        <f>VLOOKUP(I1564,CHOOSE({1,2},Table2[Native],Table2[Name]),2,0)</f>
        <v>Héngyáng Shì</v>
      </c>
      <c r="O1564" t="str">
        <f t="shared" si="98"/>
        <v>Shouyue Xiang [incl. Yuelin Xiang, Longfeng Xiang, Baidian Xiang] (Héngyáng Shì)</v>
      </c>
      <c r="P1564" s="11" t="str">
        <f t="shared" si="99"/>
        <v>Shouyue Xiang [incl. Yuelin Xiang, Longfeng Xiang, Baidian Xiang] (Héngyáng Shì)</v>
      </c>
    </row>
    <row r="1565" spans="1:16" hidden="1" x14ac:dyDescent="0.25">
      <c r="A1565" t="s">
        <v>1306</v>
      </c>
      <c r="B1565" t="str">
        <f t="shared" si="96"/>
        <v>Shōwa Xiāng</v>
      </c>
      <c r="C1565" t="str">
        <f t="shared" si="97"/>
        <v>Shōwa Xiāng</v>
      </c>
      <c r="D1565" t="s">
        <v>1307</v>
      </c>
      <c r="E1565" t="s">
        <v>280</v>
      </c>
      <c r="F1565" t="str">
        <f>_xlfn.CONCAT(D1565,", ",H1565,", ",I1565,", ","湖南省")</f>
        <v>城郊乡, 桂阳县, 郴州市, 湖南省</v>
      </c>
      <c r="G1565">
        <v>29412</v>
      </c>
      <c r="H1565" t="s">
        <v>56</v>
      </c>
      <c r="I1565" t="s">
        <v>48</v>
      </c>
      <c r="J1565" t="e">
        <f>VLOOKUP(F1565,[1]!china_towns_second__2[[Column1]:[Y]],3,FALSE)</f>
        <v>#N/A</v>
      </c>
      <c r="K1565" t="e">
        <f>VLOOKUP(F1565,[1]!china_towns_second__2[[Column1]:[Y]],2,FALSE)</f>
        <v>#N/A</v>
      </c>
      <c r="L1565" t="s">
        <v>7458</v>
      </c>
      <c r="M1565" t="str">
        <f>VLOOKUP(H1565,CHOOSE({1,2},Table2[Native],Table2[Name]),2,0)</f>
        <v>Guìyáng Xiàn</v>
      </c>
      <c r="N1565" t="str">
        <f>VLOOKUP(I1565,CHOOSE({1,2},Table2[Native],Table2[Name]),2,0)</f>
        <v>Chēnzhōu Shì</v>
      </c>
      <c r="O1565" t="str">
        <f t="shared" si="98"/>
        <v>Showa Xiang (Chēnzhōu Shì)</v>
      </c>
      <c r="P1565" s="11" t="str">
        <f t="shared" si="99"/>
        <v>Showa Xiang (Chēnzhōu Shì)</v>
      </c>
    </row>
    <row r="1566" spans="1:16" hidden="1" x14ac:dyDescent="0.25">
      <c r="A1566" t="s">
        <v>2849</v>
      </c>
      <c r="B1566" t="str">
        <f t="shared" si="96"/>
        <v>Shuāngfèng Xiāng</v>
      </c>
      <c r="C1566" t="str">
        <f t="shared" si="97"/>
        <v>Shuāngfèng Xiāng</v>
      </c>
      <c r="D1566" t="s">
        <v>2850</v>
      </c>
      <c r="E1566" t="s">
        <v>280</v>
      </c>
      <c r="F1566" t="str">
        <f>_xlfn.CONCAT(D1566,", ",H1566,", ",I1566,", ","湖南省")</f>
        <v>双凤乡, 邵东市, 邵阳市, 湖南省</v>
      </c>
      <c r="G1566">
        <v>14323</v>
      </c>
      <c r="H1566" t="s">
        <v>145</v>
      </c>
      <c r="I1566" t="s">
        <v>133</v>
      </c>
      <c r="J1566" t="e">
        <f>VLOOKUP(F1566,[1]!china_towns_second__2[[Column1]:[Y]],3,FALSE)</f>
        <v>#N/A</v>
      </c>
      <c r="K1566" t="e">
        <f>VLOOKUP(F1566,[1]!china_towns_second__2[[Column1]:[Y]],2,FALSE)</f>
        <v>#N/A</v>
      </c>
      <c r="L1566" t="s">
        <v>7459</v>
      </c>
      <c r="M1566" t="str">
        <f>VLOOKUP(H1566,CHOOSE({1,2},Table2[Native],Table2[Name]),2,0)</f>
        <v>Shàodōng Shì</v>
      </c>
      <c r="N1566" t="str">
        <f>VLOOKUP(I1566,CHOOSE({1,2},Table2[Native],Table2[Name]),2,0)</f>
        <v>Shàoyáng Shì</v>
      </c>
      <c r="O1566" t="str">
        <f t="shared" si="98"/>
        <v>Shuangfeng Xiang (Shàoyáng Shì)</v>
      </c>
      <c r="P1566" s="11" t="str">
        <f t="shared" si="99"/>
        <v>Shuangfeng Xiang (Shàoyáng Shì)</v>
      </c>
    </row>
    <row r="1567" spans="1:16" hidden="1" x14ac:dyDescent="0.25">
      <c r="A1567" t="s">
        <v>946</v>
      </c>
      <c r="B1567" t="str">
        <f t="shared" si="96"/>
        <v>Shuāngfúpū Zhèn</v>
      </c>
      <c r="C1567" t="str">
        <f t="shared" si="97"/>
        <v>Shuāngfúpū Zhèn</v>
      </c>
      <c r="D1567" t="s">
        <v>947</v>
      </c>
      <c r="E1567" t="s">
        <v>306</v>
      </c>
      <c r="F1567" t="str">
        <f>_xlfn.CONCAT(D1567,", ",H1567,", ",I1567,", ","湖南省")</f>
        <v>双凫铺镇, 宁乡市, 长沙市, 湖南省</v>
      </c>
      <c r="G1567">
        <v>32988</v>
      </c>
      <c r="H1567" t="s">
        <v>38</v>
      </c>
      <c r="I1567" t="s">
        <v>28</v>
      </c>
      <c r="J1567">
        <f>VLOOKUP(F1567,[1]!china_towns_second__2[[Column1]:[Y]],3,FALSE)</f>
        <v>28.114405120935899</v>
      </c>
      <c r="K1567">
        <f>VLOOKUP(F1567,[1]!china_towns_second__2[[Column1]:[Y]],2,FALSE)</f>
        <v>112.2926853</v>
      </c>
      <c r="L1567" t="s">
        <v>7460</v>
      </c>
      <c r="M1567" t="str">
        <f>VLOOKUP(H1567,CHOOSE({1,2},Table2[Native],Table2[Name]),2,0)</f>
        <v>Níngxiāng Shì</v>
      </c>
      <c r="N1567" t="str">
        <f>VLOOKUP(I1567,CHOOSE({1,2},Table2[Native],Table2[Name]),2,0)</f>
        <v>Chángshā Shì</v>
      </c>
      <c r="O1567" t="str">
        <f t="shared" si="98"/>
        <v>Shuangfupu Zhen (Chángshā Shì)</v>
      </c>
      <c r="P1567" s="11" t="str">
        <f t="shared" si="99"/>
        <v>Shuangfupu Zhen (Chángshā Shì)</v>
      </c>
    </row>
    <row r="1568" spans="1:16" hidden="1" x14ac:dyDescent="0.25">
      <c r="A1568" t="s">
        <v>2531</v>
      </c>
      <c r="B1568" t="str">
        <f t="shared" si="96"/>
        <v>Shuāngjiāng Xiāng</v>
      </c>
      <c r="C1568" t="str">
        <f t="shared" si="97"/>
        <v>Shuāngjiāng Xiāng</v>
      </c>
      <c r="D1568" t="s">
        <v>2532</v>
      </c>
      <c r="E1568" t="s">
        <v>280</v>
      </c>
      <c r="F1568" t="str">
        <f>_xlfn.CONCAT(D1568,", ",H1568,", ",I1568,", ","湖南省")</f>
        <v>双江乡, 娄星区, 娄底市, 湖南省</v>
      </c>
      <c r="G1568">
        <v>13656</v>
      </c>
      <c r="H1568" t="s">
        <v>127</v>
      </c>
      <c r="I1568" t="s">
        <v>121</v>
      </c>
      <c r="J1568" t="e">
        <f>VLOOKUP(F1568,[1]!china_towns_second__2[[Column1]:[Y]],3,FALSE)</f>
        <v>#N/A</v>
      </c>
      <c r="K1568" t="e">
        <f>VLOOKUP(F1568,[1]!china_towns_second__2[[Column1]:[Y]],2,FALSE)</f>
        <v>#N/A</v>
      </c>
      <c r="L1568" t="s">
        <v>7461</v>
      </c>
      <c r="M1568" t="str">
        <f>VLOOKUP(H1568,CHOOSE({1,2},Table2[Native],Table2[Name]),2,0)</f>
        <v>Lóuxīng Qū</v>
      </c>
      <c r="N1568" t="str">
        <f>VLOOKUP(I1568,CHOOSE({1,2},Table2[Native],Table2[Name]),2,0)</f>
        <v>Lóudĭ Shì</v>
      </c>
      <c r="O1568" t="str">
        <f t="shared" si="98"/>
        <v>Shuangjiang Xiang (Lóudĭ Shì)</v>
      </c>
      <c r="P1568" s="11" t="str">
        <f t="shared" si="99"/>
        <v>Shuangjiang Xiang (Lóudĭ Shì)</v>
      </c>
    </row>
    <row r="1569" spans="1:16" hidden="1" x14ac:dyDescent="0.25">
      <c r="A1569" t="s">
        <v>2229</v>
      </c>
      <c r="B1569" t="str">
        <f t="shared" si="96"/>
        <v>Shuāngjiāng Zhèn</v>
      </c>
      <c r="C1569" t="str">
        <f t="shared" si="97"/>
        <v>Shuāngjiāng Zhèn</v>
      </c>
      <c r="D1569" t="s">
        <v>2230</v>
      </c>
      <c r="E1569" t="s">
        <v>306</v>
      </c>
      <c r="F1569" t="str">
        <f>_xlfn.CONCAT(D1569,", ",H1569,", ",I1569,", ","湖南省")</f>
        <v>双江镇, 通道侗族自治县, 怀化市, 湖南省</v>
      </c>
      <c r="G1569">
        <v>38131</v>
      </c>
      <c r="H1569" t="s">
        <v>109</v>
      </c>
      <c r="I1569" t="s">
        <v>95</v>
      </c>
      <c r="J1569">
        <f>VLOOKUP(F1569,[1]!china_towns_second__2[[Column1]:[Y]],3,FALSE)</f>
        <v>26.1630800003378</v>
      </c>
      <c r="K1569">
        <f>VLOOKUP(F1569,[1]!china_towns_second__2[[Column1]:[Y]],2,FALSE)</f>
        <v>109.76056250000001</v>
      </c>
      <c r="L1569" t="s">
        <v>7462</v>
      </c>
      <c r="M1569" t="str">
        <f>VLOOKUP(H1569,CHOOSE({1,2},Table2[Native],Table2[Name]),2,0)</f>
        <v>Tōngdào Dòngzú Zìzhìxiàn</v>
      </c>
      <c r="N1569" t="str">
        <f>VLOOKUP(I1569,CHOOSE({1,2},Table2[Native],Table2[Name]),2,0)</f>
        <v>Huáihuà Shì</v>
      </c>
      <c r="O1569" t="str">
        <f t="shared" si="98"/>
        <v>Shuangjiang Zhen (Huáihuà Shì)</v>
      </c>
      <c r="P1569" s="11" t="str">
        <f t="shared" si="99"/>
        <v>Shuangjiang Zhen (Huáihuà Shì)</v>
      </c>
    </row>
    <row r="1570" spans="1:16" hidden="1" x14ac:dyDescent="0.25">
      <c r="A1570" t="s">
        <v>948</v>
      </c>
      <c r="B1570" t="str">
        <f t="shared" si="96"/>
        <v>Shuāngjiāngkŏu Zhèn [incl. Zhūliángqiáo Xiāng]</v>
      </c>
      <c r="C1570" t="str">
        <f t="shared" si="97"/>
        <v>Shuāngjiāngkŏu Zhèn [incl. Zhūliángqiáo Xiāng]</v>
      </c>
      <c r="D1570" t="s">
        <v>949</v>
      </c>
      <c r="E1570" t="s">
        <v>306</v>
      </c>
      <c r="F1570" t="str">
        <f>_xlfn.CONCAT(D1570,", ",H1570,", ",I1570,", ","湖南省")</f>
        <v>双江口镇, 宁乡市, 长沙市, 湖南省</v>
      </c>
      <c r="G1570">
        <v>65244</v>
      </c>
      <c r="H1570" t="s">
        <v>38</v>
      </c>
      <c r="I1570" t="s">
        <v>28</v>
      </c>
      <c r="J1570">
        <f>VLOOKUP(F1570,[1]!china_towns_second__2[[Column1]:[Y]],3,FALSE)</f>
        <v>28.354115382030201</v>
      </c>
      <c r="K1570">
        <f>VLOOKUP(F1570,[1]!china_towns_second__2[[Column1]:[Y]],2,FALSE)</f>
        <v>112.6427709</v>
      </c>
      <c r="L1570" t="s">
        <v>7463</v>
      </c>
      <c r="M1570" t="str">
        <f>VLOOKUP(H1570,CHOOSE({1,2},Table2[Native],Table2[Name]),2,0)</f>
        <v>Níngxiāng Shì</v>
      </c>
      <c r="N1570" t="str">
        <f>VLOOKUP(I1570,CHOOSE({1,2},Table2[Native],Table2[Name]),2,0)</f>
        <v>Chángshā Shì</v>
      </c>
      <c r="O1570" t="str">
        <f t="shared" si="98"/>
        <v>Shuangjiangkou Zhen [incl. Zhuliangqiao Xiang] (Chángshā Shì)</v>
      </c>
      <c r="P1570" s="11" t="str">
        <f t="shared" si="99"/>
        <v>Shuangjiangkou Zhen [incl. Zhuliangqiao Xiang] (Chángshā Shì)</v>
      </c>
    </row>
    <row r="1571" spans="1:16" hidden="1" x14ac:dyDescent="0.25">
      <c r="A1571" t="s">
        <v>2231</v>
      </c>
      <c r="B1571" t="str">
        <f t="shared" si="96"/>
        <v>Shuāngjĭng Zhèn</v>
      </c>
      <c r="C1571" t="str">
        <f t="shared" si="97"/>
        <v>Shuāngjĭng Zhèn</v>
      </c>
      <c r="D1571" t="s">
        <v>2232</v>
      </c>
      <c r="E1571" t="s">
        <v>306</v>
      </c>
      <c r="F1571" t="str">
        <f>_xlfn.CONCAT(D1571,", ",H1571,", ",I1571,", ","湖南省")</f>
        <v>双井镇, 溆浦县, 怀化市, 湖南省</v>
      </c>
      <c r="G1571">
        <v>30798</v>
      </c>
      <c r="H1571" t="s">
        <v>113</v>
      </c>
      <c r="I1571" t="s">
        <v>95</v>
      </c>
      <c r="J1571">
        <f>VLOOKUP(F1571,[1]!china_towns_second__2[[Column1]:[Y]],3,FALSE)</f>
        <v>28.054017500598199</v>
      </c>
      <c r="K1571">
        <f>VLOOKUP(F1571,[1]!china_towns_second__2[[Column1]:[Y]],2,FALSE)</f>
        <v>110.6579993</v>
      </c>
      <c r="L1571" t="s">
        <v>7464</v>
      </c>
      <c r="M1571" t="str">
        <f>VLOOKUP(H1571,CHOOSE({1,2},Table2[Native],Table2[Name]),2,0)</f>
        <v>Xùpŭ Xiàn</v>
      </c>
      <c r="N1571" t="str">
        <f>VLOOKUP(I1571,CHOOSE({1,2},Table2[Native],Table2[Name]),2,0)</f>
        <v>Huáihuà Shì</v>
      </c>
      <c r="O1571" t="str">
        <f t="shared" si="98"/>
        <v>Shuangjing Zhen (Huáihuà Shì)</v>
      </c>
      <c r="P1571" s="11" t="str">
        <f t="shared" si="99"/>
        <v>Shuangjing Zhen (Huáihuà Shì)</v>
      </c>
    </row>
    <row r="1572" spans="1:16" hidden="1" x14ac:dyDescent="0.25">
      <c r="A1572" t="s">
        <v>3362</v>
      </c>
      <c r="B1572" t="str">
        <f t="shared" si="96"/>
        <v>Shuānglóng Zhèn [incl. Dŏngmăkù Xiāng, Páibì Xiāng, Páiliào Xiāng]</v>
      </c>
      <c r="C1572" t="str">
        <f t="shared" si="97"/>
        <v>Shuānglóng Zhèn [incl. Dŏngmăkù Xiāng, Páibì Xiāng, Páiliào Xiāng]</v>
      </c>
      <c r="D1572" t="s">
        <v>3363</v>
      </c>
      <c r="E1572" t="s">
        <v>306</v>
      </c>
      <c r="F1572" t="str">
        <f>_xlfn.CONCAT(D1572,", ",H1572,", ",I1572,", ","湖南省")</f>
        <v>双龙镇, 花垣县, 湘西土家族苗族自治州, 湖南省</v>
      </c>
      <c r="G1572">
        <v>24055</v>
      </c>
      <c r="H1572" t="s">
        <v>178</v>
      </c>
      <c r="I1572" t="s">
        <v>170</v>
      </c>
      <c r="J1572">
        <f>VLOOKUP(F1572,[1]!china_towns_second__2[[Column1]:[Y]],3,FALSE)</f>
        <v>28.432567195570599</v>
      </c>
      <c r="K1572">
        <f>VLOOKUP(F1572,[1]!china_towns_second__2[[Column1]:[Y]],2,FALSE)</f>
        <v>109.5610191</v>
      </c>
      <c r="L1572" t="s">
        <v>7465</v>
      </c>
      <c r="M1572" t="str">
        <f>VLOOKUP(H1572,CHOOSE({1,2},Table2[Native],Table2[Name]),2,0)</f>
        <v>Huāyuán Xiàn</v>
      </c>
      <c r="N1572" t="str">
        <f>VLOOKUP(I1572,CHOOSE({1,2},Table2[Native],Table2[Name]),2,0)</f>
        <v>Xiāngxī Tŭjiāzú Miáozú Zìzhìzhōu</v>
      </c>
      <c r="O1572" t="str">
        <f t="shared" si="98"/>
        <v>Shuanglong Zhen [incl. Dongmaku Xiang, Paibi Xiang, Pailiao Xiang] (Xiāngxī Tŭjiāzú Miáozú Zìzhìzhōu)</v>
      </c>
      <c r="P1572" s="11" t="str">
        <f t="shared" si="99"/>
        <v>Shuanglong Zhen [incl. Dongmaku Xiang, Paibi Xiang, Pailiao Xiang] (Xiāngxī Tŭjiāzú Miáozú Zìzhìzhōu)</v>
      </c>
    </row>
    <row r="1573" spans="1:16" hidden="1" x14ac:dyDescent="0.25">
      <c r="A1573" t="s">
        <v>3074</v>
      </c>
      <c r="B1573" t="str">
        <f t="shared" si="96"/>
        <v>Shuāngmă Jiēdào</v>
      </c>
      <c r="C1573" t="str">
        <f t="shared" si="97"/>
        <v>Shuāngmă Jiēdào</v>
      </c>
      <c r="D1573" t="s">
        <v>3075</v>
      </c>
      <c r="E1573" t="s">
        <v>287</v>
      </c>
      <c r="F1573" t="str">
        <f>_xlfn.CONCAT(D1573,", ",H1573,", ",I1573,", ","湖南省")</f>
        <v>双马街道, 岳塘区, 湘潭市, 湖南省</v>
      </c>
      <c r="G1573">
        <v>18375</v>
      </c>
      <c r="H1573" t="s">
        <v>166</v>
      </c>
      <c r="I1573" t="s">
        <v>159</v>
      </c>
      <c r="J1573">
        <f>VLOOKUP(F1573,[1]!china_towns_second__2[[Column1]:[Y]],3,FALSE)</f>
        <v>27.839928415394699</v>
      </c>
      <c r="K1573">
        <f>VLOOKUP(F1573,[1]!china_towns_second__2[[Column1]:[Y]],2,FALSE)</f>
        <v>112.99180339999999</v>
      </c>
      <c r="L1573" t="s">
        <v>7466</v>
      </c>
      <c r="M1573" t="str">
        <f>VLOOKUP(H1573,CHOOSE({1,2},Table2[Native],Table2[Name]),2,0)</f>
        <v>Yuètáng Qū</v>
      </c>
      <c r="N1573" t="str">
        <f>VLOOKUP(I1573,CHOOSE({1,2},Table2[Native],Table2[Name]),2,0)</f>
        <v>Xiāngtán Shì</v>
      </c>
      <c r="O1573" t="str">
        <f t="shared" si="98"/>
        <v>Shuangma Jiedao (Xiāngtán Shì)</v>
      </c>
      <c r="P1573" s="11" t="str">
        <f t="shared" si="99"/>
        <v>Shuangma Jiedao (Xiāngtán Shì)</v>
      </c>
    </row>
    <row r="1574" spans="1:16" hidden="1" x14ac:dyDescent="0.25">
      <c r="A1574" t="s">
        <v>3919</v>
      </c>
      <c r="B1574" t="str">
        <f t="shared" si="96"/>
        <v>Shuāngpái Dăgŭpíng Línchăng</v>
      </c>
      <c r="C1574" t="str">
        <f t="shared" si="97"/>
        <v>Shuāngpái Dăgŭpíng Línchăng</v>
      </c>
      <c r="D1574" t="s">
        <v>3920</v>
      </c>
      <c r="E1574" t="s">
        <v>315</v>
      </c>
      <c r="F1574" t="str">
        <f>_xlfn.CONCAT(D1574,", ",H1574,", ",I1574,", ","湖南省")</f>
        <v>双牌打鼓坪林场, 双牌县, 永州市, 湖南省</v>
      </c>
      <c r="G1574">
        <v>3933</v>
      </c>
      <c r="H1574" t="s">
        <v>217</v>
      </c>
      <c r="I1574" t="s">
        <v>200</v>
      </c>
      <c r="J1574" t="e">
        <f>VLOOKUP(F1574,[1]!china_towns_second__2[[Column1]:[Y]],3,FALSE)</f>
        <v>#N/A</v>
      </c>
      <c r="K1574" t="e">
        <f>VLOOKUP(F1574,[1]!china_towns_second__2[[Column1]:[Y]],2,FALSE)</f>
        <v>#N/A</v>
      </c>
      <c r="L1574" t="s">
        <v>7467</v>
      </c>
      <c r="M1574" t="str">
        <f>VLOOKUP(H1574,CHOOSE({1,2},Table2[Native],Table2[Name]),2,0)</f>
        <v>Shuāngpái Xiàn</v>
      </c>
      <c r="N1574" t="str">
        <f>VLOOKUP(I1574,CHOOSE({1,2},Table2[Native],Table2[Name]),2,0)</f>
        <v>Yŏngzhōu Shì</v>
      </c>
      <c r="O1574" t="str">
        <f t="shared" si="98"/>
        <v>Shuangpai Daguping Linchang (Yŏngzhōu Shì)</v>
      </c>
      <c r="P1574" s="11" t="str">
        <f t="shared" si="99"/>
        <v>Shuangpai Daguping Linchang (Yŏngzhōu Shì)</v>
      </c>
    </row>
    <row r="1575" spans="1:16" hidden="1" x14ac:dyDescent="0.25">
      <c r="A1575" t="s">
        <v>3921</v>
      </c>
      <c r="B1575" t="str">
        <f t="shared" si="96"/>
        <v>Shuāngpái Xŭxīnglĭng Línchăng</v>
      </c>
      <c r="C1575" t="str">
        <f t="shared" si="97"/>
        <v>Shuāngpái Xŭxīnglĭng Línchăng</v>
      </c>
      <c r="D1575" t="s">
        <v>3922</v>
      </c>
      <c r="E1575" t="s">
        <v>315</v>
      </c>
      <c r="F1575" t="str">
        <f>_xlfn.CONCAT(D1575,", ",H1575,", ",I1575,", ","湖南省")</f>
        <v>双牌五星岭林场, 双牌县, 永州市, 湖南省</v>
      </c>
      <c r="G1575">
        <v>3634</v>
      </c>
      <c r="H1575" t="s">
        <v>217</v>
      </c>
      <c r="I1575" t="s">
        <v>200</v>
      </c>
      <c r="J1575" t="e">
        <f>VLOOKUP(F1575,[1]!china_towns_second__2[[Column1]:[Y]],3,FALSE)</f>
        <v>#N/A</v>
      </c>
      <c r="K1575" t="e">
        <f>VLOOKUP(F1575,[1]!china_towns_second__2[[Column1]:[Y]],2,FALSE)</f>
        <v>#N/A</v>
      </c>
      <c r="L1575" t="s">
        <v>7468</v>
      </c>
      <c r="M1575" t="str">
        <f>VLOOKUP(H1575,CHOOSE({1,2},Table2[Native],Table2[Name]),2,0)</f>
        <v>Shuāngpái Xiàn</v>
      </c>
      <c r="N1575" t="str">
        <f>VLOOKUP(I1575,CHOOSE({1,2},Table2[Native],Table2[Name]),2,0)</f>
        <v>Yŏngzhōu Shì</v>
      </c>
      <c r="O1575" t="str">
        <f t="shared" si="98"/>
        <v>Shuangpai Xuxingling Linchang (Yŏngzhōu Shì)</v>
      </c>
      <c r="P1575" s="11" t="str">
        <f t="shared" si="99"/>
        <v>Shuangpai Xuxingling Linchang (Yŏngzhōu Shì)</v>
      </c>
    </row>
    <row r="1576" spans="1:16" hidden="1" x14ac:dyDescent="0.25">
      <c r="A1576" t="s">
        <v>2851</v>
      </c>
      <c r="B1576" t="str">
        <f t="shared" si="96"/>
        <v>Shuāngpái Zhèn</v>
      </c>
      <c r="C1576" t="str">
        <f t="shared" si="97"/>
        <v>Shuāngpái Zhèn</v>
      </c>
      <c r="D1576" t="s">
        <v>2852</v>
      </c>
      <c r="E1576" t="s">
        <v>306</v>
      </c>
      <c r="F1576" t="str">
        <f>_xlfn.CONCAT(D1576,", ",H1576,", ",I1576,", ","湖南省")</f>
        <v>双牌镇, 武冈市, 邵阳市, 湖南省</v>
      </c>
      <c r="G1576">
        <v>37467</v>
      </c>
      <c r="H1576" t="s">
        <v>153</v>
      </c>
      <c r="I1576" t="s">
        <v>133</v>
      </c>
      <c r="J1576">
        <f>VLOOKUP(F1576,[1]!china_towns_second__2[[Column1]:[Y]],3,FALSE)</f>
        <v>26.980142208902901</v>
      </c>
      <c r="K1576">
        <f>VLOOKUP(F1576,[1]!china_towns_second__2[[Column1]:[Y]],2,FALSE)</f>
        <v>110.9728678</v>
      </c>
      <c r="L1576" t="s">
        <v>7469</v>
      </c>
      <c r="M1576" t="str">
        <f>VLOOKUP(H1576,CHOOSE({1,2},Table2[Native],Table2[Name]),2,0)</f>
        <v>Wŭgāng Shì</v>
      </c>
      <c r="N1576" t="str">
        <f>VLOOKUP(I1576,CHOOSE({1,2},Table2[Native],Table2[Name]),2,0)</f>
        <v>Shàoyáng Shì</v>
      </c>
      <c r="O1576" t="str">
        <f t="shared" si="98"/>
        <v>Shuangpai Zhen (Shàoyáng Shì)</v>
      </c>
      <c r="P1576" s="11" t="str">
        <f t="shared" si="99"/>
        <v>Shuangpai Zhen (Shàoyáng Shì)</v>
      </c>
    </row>
    <row r="1577" spans="1:16" hidden="1" x14ac:dyDescent="0.25">
      <c r="A1577" t="s">
        <v>1724</v>
      </c>
      <c r="B1577" t="str">
        <f t="shared" si="96"/>
        <v>Shuāngqiáo Zhèn</v>
      </c>
      <c r="C1577" t="str">
        <f t="shared" si="97"/>
        <v>Shuāngqiáo Zhèn</v>
      </c>
      <c r="D1577" t="s">
        <v>1725</v>
      </c>
      <c r="E1577" t="s">
        <v>306</v>
      </c>
      <c r="F1577" t="str">
        <f>_xlfn.CONCAT(D1577,", ",H1577,", ",I1577,", ","湖南省")</f>
        <v>双桥镇, 祁东县, 衡阳市, 湖南省</v>
      </c>
      <c r="G1577">
        <v>42634</v>
      </c>
      <c r="H1577" t="s">
        <v>88</v>
      </c>
      <c r="I1577" t="s">
        <v>72</v>
      </c>
      <c r="J1577">
        <f>VLOOKUP(F1577,[1]!china_towns_second__2[[Column1]:[Y]],3,FALSE)</f>
        <v>26.737752431115499</v>
      </c>
      <c r="K1577">
        <f>VLOOKUP(F1577,[1]!china_towns_second__2[[Column1]:[Y]],2,FALSE)</f>
        <v>112.0468029</v>
      </c>
      <c r="L1577" t="s">
        <v>7470</v>
      </c>
      <c r="M1577" t="str">
        <f>VLOOKUP(H1577,CHOOSE({1,2},Table2[Native],Table2[Name]),2,0)</f>
        <v>Qídōng Xiàn</v>
      </c>
      <c r="N1577" t="str">
        <f>VLOOKUP(I1577,CHOOSE({1,2},Table2[Native],Table2[Name]),2,0)</f>
        <v>Héngyáng Shì</v>
      </c>
      <c r="O1577" t="str">
        <f t="shared" si="98"/>
        <v>Shuangqiao Zhen (Héngyáng Shì)</v>
      </c>
      <c r="P1577" s="11" t="str">
        <f t="shared" si="99"/>
        <v>Shuangqiao Zhen (Héngyáng Shì)</v>
      </c>
    </row>
    <row r="1578" spans="1:16" hidden="1" x14ac:dyDescent="0.25">
      <c r="A1578" t="s">
        <v>575</v>
      </c>
      <c r="B1578" t="str">
        <f t="shared" si="96"/>
        <v>Shuāngqiáopíng Zhèn</v>
      </c>
      <c r="C1578" t="str">
        <f t="shared" si="97"/>
        <v>Shuāngqiáopíng Zhèn</v>
      </c>
      <c r="D1578" t="s">
        <v>576</v>
      </c>
      <c r="E1578" t="s">
        <v>306</v>
      </c>
      <c r="F1578" t="str">
        <f>_xlfn.CONCAT(D1578,", ",H1578,", ",I1578,", ","湖南省")</f>
        <v>双桥坪镇, 鼎城区, 常德市, 湖南省</v>
      </c>
      <c r="G1578">
        <v>16790</v>
      </c>
      <c r="H1578" t="s">
        <v>11</v>
      </c>
      <c r="I1578" t="s">
        <v>6</v>
      </c>
      <c r="J1578">
        <f>VLOOKUP(F1578,[1]!china_towns_second__2[[Column1]:[Y]],3,FALSE)</f>
        <v>29.274179780671499</v>
      </c>
      <c r="K1578">
        <f>VLOOKUP(F1578,[1]!china_towns_second__2[[Column1]:[Y]],2,FALSE)</f>
        <v>111.759643</v>
      </c>
      <c r="L1578" t="s">
        <v>7471</v>
      </c>
      <c r="M1578" t="str">
        <f>VLOOKUP(H1578,CHOOSE({1,2},Table2[Native],Table2[Name]),2,0)</f>
        <v>Dĭngchéng Qū</v>
      </c>
      <c r="N1578" t="str">
        <f>VLOOKUP(I1578,CHOOSE({1,2},Table2[Native],Table2[Name]),2,0)</f>
        <v>Chángdé Shì</v>
      </c>
      <c r="O1578" t="str">
        <f t="shared" si="98"/>
        <v>Shuangqiaoping Zhen (Chángdé Shì)</v>
      </c>
      <c r="P1578" s="11" t="str">
        <f t="shared" si="99"/>
        <v>Shuangqiaoping Zhen (Chángdé Shì)</v>
      </c>
    </row>
    <row r="1579" spans="1:16" hidden="1" x14ac:dyDescent="0.25">
      <c r="A1579" t="s">
        <v>3364</v>
      </c>
      <c r="B1579" t="str">
        <f t="shared" si="96"/>
        <v>Shuāngtáng Jiēdào</v>
      </c>
      <c r="C1579" t="str">
        <f t="shared" si="97"/>
        <v>Shuāngtáng Jiēdào</v>
      </c>
      <c r="D1579" t="s">
        <v>3365</v>
      </c>
      <c r="E1579" t="s">
        <v>287</v>
      </c>
      <c r="F1579" t="str">
        <f>_xlfn.CONCAT(D1579,", ",H1579,", ",I1579,", ","湖南省")</f>
        <v>双塘街道, 吉首市, 湘西土家族苗族自治州, 湖南省</v>
      </c>
      <c r="G1579">
        <v>9366</v>
      </c>
      <c r="H1579" t="s">
        <v>180</v>
      </c>
      <c r="I1579" t="s">
        <v>170</v>
      </c>
      <c r="J1579" t="e">
        <f>VLOOKUP(F1579,[1]!china_towns_second__2[[Column1]:[Y]],3,FALSE)</f>
        <v>#N/A</v>
      </c>
      <c r="K1579" t="e">
        <f>VLOOKUP(F1579,[1]!china_towns_second__2[[Column1]:[Y]],2,FALSE)</f>
        <v>#N/A</v>
      </c>
      <c r="L1579" t="s">
        <v>7472</v>
      </c>
      <c r="M1579" t="str">
        <f>VLOOKUP(H1579,CHOOSE({1,2},Table2[Native],Table2[Name]),2,0)</f>
        <v>Jíshŏu Shì</v>
      </c>
      <c r="N1579" t="str">
        <f>VLOOKUP(I1579,CHOOSE({1,2},Table2[Native],Table2[Name]),2,0)</f>
        <v>Xiāngxī Tŭjiāzú Miáozú Zìzhìzhōu</v>
      </c>
      <c r="O1579" t="str">
        <f t="shared" si="98"/>
        <v>Shuangtang Jiedao (Xiāngxī Tŭjiāzú Miáozú Zìzhìzhōu)</v>
      </c>
      <c r="P1579" s="11" t="str">
        <f t="shared" si="99"/>
        <v>Shuangtang Jiedao (Xiāngxī Tŭjiāzú Miáozú Zìzhìzhōu)</v>
      </c>
    </row>
    <row r="1580" spans="1:16" hidden="1" x14ac:dyDescent="0.25">
      <c r="A1580" t="s">
        <v>3366</v>
      </c>
      <c r="B1580" t="str">
        <f t="shared" si="96"/>
        <v>Shuāngxī Xiāng</v>
      </c>
      <c r="C1580" t="str">
        <f t="shared" si="97"/>
        <v>Shuāngxī Xiāng</v>
      </c>
      <c r="D1580" t="s">
        <v>3367</v>
      </c>
      <c r="E1580" t="s">
        <v>280</v>
      </c>
      <c r="F1580" t="str">
        <f>_xlfn.CONCAT(D1580,", ",H1580,", ",I1580,", ","湖南省")</f>
        <v>双溪乡, 古丈县, 湘西土家族苗族自治州, 湖南省</v>
      </c>
      <c r="G1580">
        <v>6889</v>
      </c>
      <c r="H1580" t="s">
        <v>176</v>
      </c>
      <c r="I1580" t="s">
        <v>170</v>
      </c>
      <c r="J1580" t="e">
        <f>VLOOKUP(F1580,[1]!china_towns_second__2[[Column1]:[Y]],3,FALSE)</f>
        <v>#N/A</v>
      </c>
      <c r="K1580" t="e">
        <f>VLOOKUP(F1580,[1]!china_towns_second__2[[Column1]:[Y]],2,FALSE)</f>
        <v>#N/A</v>
      </c>
      <c r="L1580" t="s">
        <v>7473</v>
      </c>
      <c r="M1580" t="str">
        <f>VLOOKUP(H1580,CHOOSE({1,2},Table2[Native],Table2[Name]),2,0)</f>
        <v>Gŭzhàng Xiàn</v>
      </c>
      <c r="N1580" t="str">
        <f>VLOOKUP(I1580,CHOOSE({1,2},Table2[Native],Table2[Name]),2,0)</f>
        <v>Xiāngxī Tŭjiāzú Miáozú Zìzhìzhōu</v>
      </c>
      <c r="O1580" t="str">
        <f t="shared" si="98"/>
        <v>Shuangxi Xiang (Xiāngxī Tŭjiāzú Miáozú Zìzhìzhōu)</v>
      </c>
      <c r="P1580" s="11" t="str">
        <f t="shared" si="99"/>
        <v>Shuangxi Xiang (Xiāngxī Tŭjiāzú Miáozú Zìzhìzhōu)</v>
      </c>
    </row>
    <row r="1581" spans="1:16" hidden="1" x14ac:dyDescent="0.25">
      <c r="A1581" t="s">
        <v>2233</v>
      </c>
      <c r="B1581" t="str">
        <f t="shared" si="96"/>
        <v>Shuāngxī Zhèn</v>
      </c>
      <c r="C1581" t="str">
        <f t="shared" si="97"/>
        <v>Shuāngxī Zhèn</v>
      </c>
      <c r="D1581" t="s">
        <v>2234</v>
      </c>
      <c r="E1581" t="s">
        <v>306</v>
      </c>
      <c r="F1581" t="str">
        <f>_xlfn.CONCAT(D1581,", ",H1581,", ",I1581,", ","湖南省")</f>
        <v>双溪镇, 洪江市, 怀化市, 湖南省</v>
      </c>
      <c r="G1581">
        <v>18470</v>
      </c>
      <c r="H1581" t="s">
        <v>100</v>
      </c>
      <c r="I1581" t="s">
        <v>95</v>
      </c>
      <c r="J1581">
        <f>VLOOKUP(F1581,[1]!china_towns_second__2[[Column1]:[Y]],3,FALSE)</f>
        <v>27.2426804896851</v>
      </c>
      <c r="K1581">
        <f>VLOOKUP(F1581,[1]!china_towns_second__2[[Column1]:[Y]],2,FALSE)</f>
        <v>109.89303990000001</v>
      </c>
      <c r="L1581" t="s">
        <v>7474</v>
      </c>
      <c r="M1581" t="str">
        <f>VLOOKUP(H1581,CHOOSE({1,2},Table2[Native],Table2[Name]),2,0)</f>
        <v>Hóngjiāng Shì</v>
      </c>
      <c r="N1581" t="str">
        <f>VLOOKUP(I1581,CHOOSE({1,2},Table2[Native],Table2[Name]),2,0)</f>
        <v>Huáihuà Shì</v>
      </c>
      <c r="O1581" t="str">
        <f t="shared" si="98"/>
        <v>Shuangxi Zhen (Huáihuà Shì)</v>
      </c>
      <c r="P1581" s="11" t="str">
        <f t="shared" si="99"/>
        <v>Shuangxi Zhen (Huáihuà Shì)</v>
      </c>
    </row>
    <row r="1582" spans="1:16" hidden="1" x14ac:dyDescent="0.25">
      <c r="A1582" t="s">
        <v>577</v>
      </c>
      <c r="B1582" t="str">
        <f t="shared" si="96"/>
        <v>Shuāngxīkŏu Zhèn</v>
      </c>
      <c r="C1582" t="str">
        <f t="shared" si="97"/>
        <v>Shuāngxīkŏu Zhèn</v>
      </c>
      <c r="D1582" t="s">
        <v>578</v>
      </c>
      <c r="E1582" t="s">
        <v>306</v>
      </c>
      <c r="F1582" t="str">
        <f>_xlfn.CONCAT(D1582,", ",H1582,", ",I1582,", ","湖南省")</f>
        <v>双溪口镇, 桃源县, 常德市, 湖南省</v>
      </c>
      <c r="G1582">
        <v>21840</v>
      </c>
      <c r="H1582" t="s">
        <v>24</v>
      </c>
      <c r="I1582" t="s">
        <v>6</v>
      </c>
      <c r="J1582">
        <f>VLOOKUP(F1582,[1]!china_towns_second__2[[Column1]:[Y]],3,FALSE)</f>
        <v>29.239567795957601</v>
      </c>
      <c r="K1582">
        <f>VLOOKUP(F1582,[1]!china_towns_second__2[[Column1]:[Y]],2,FALSE)</f>
        <v>111.3641416</v>
      </c>
      <c r="L1582" t="s">
        <v>7475</v>
      </c>
      <c r="M1582" t="str">
        <f>VLOOKUP(H1582,CHOOSE({1,2},Table2[Native],Table2[Name]),2,0)</f>
        <v>Táoyuán Xiàn</v>
      </c>
      <c r="N1582" t="str">
        <f>VLOOKUP(I1582,CHOOSE({1,2},Table2[Native],Table2[Name]),2,0)</f>
        <v>Chángdé Shì</v>
      </c>
      <c r="O1582" t="str">
        <f t="shared" si="98"/>
        <v>Shuangxikou Zhen (Chángdé Shì)</v>
      </c>
      <c r="P1582" s="11" t="str">
        <f t="shared" si="99"/>
        <v>Shuangxikou Zhen (Chángdé Shì)</v>
      </c>
    </row>
    <row r="1583" spans="1:16" hidden="1" x14ac:dyDescent="0.25">
      <c r="A1583" t="s">
        <v>4484</v>
      </c>
      <c r="B1583" t="str">
        <f t="shared" si="96"/>
        <v>Shuāngxīqiáo Xiāng</v>
      </c>
      <c r="C1583" t="str">
        <f t="shared" si="97"/>
        <v>Shuāngxīqiáo Xiāng</v>
      </c>
      <c r="D1583" t="s">
        <v>4485</v>
      </c>
      <c r="E1583" t="s">
        <v>280</v>
      </c>
      <c r="F1583" t="str">
        <f>_xlfn.CONCAT(D1583,", ",H1583,", ",I1583,", ","湖南省")</f>
        <v>双溪桥乡, 永定区, 张家界市, 湖南省</v>
      </c>
      <c r="G1583">
        <v>4048</v>
      </c>
      <c r="H1583" t="s">
        <v>248</v>
      </c>
      <c r="I1583" t="s">
        <v>240</v>
      </c>
      <c r="J1583" t="e">
        <f>VLOOKUP(F1583,[1]!china_towns_second__2[[Column1]:[Y]],3,FALSE)</f>
        <v>#N/A</v>
      </c>
      <c r="K1583" t="e">
        <f>VLOOKUP(F1583,[1]!china_towns_second__2[[Column1]:[Y]],2,FALSE)</f>
        <v>#N/A</v>
      </c>
      <c r="L1583" t="s">
        <v>7476</v>
      </c>
      <c r="M1583" t="str">
        <f>VLOOKUP(H1583,CHOOSE({1,2},Table2[Native],Table2[Name]),2,0)</f>
        <v>Yŏngdìng Qū</v>
      </c>
      <c r="N1583" t="str">
        <f>VLOOKUP(I1583,CHOOSE({1,2},Table2[Native],Table2[Name]),2,0)</f>
        <v>Zhāngjiājiè Shì</v>
      </c>
      <c r="O1583" t="str">
        <f t="shared" si="98"/>
        <v>Shuangxiqiao Xiang (Zhāngjiājiè Shì)</v>
      </c>
      <c r="P1583" s="11" t="str">
        <f t="shared" si="99"/>
        <v>Shuangxiqiao Xiang (Zhāngjiājiè Shì)</v>
      </c>
    </row>
    <row r="1584" spans="1:16" hidden="1" x14ac:dyDescent="0.25">
      <c r="A1584" t="s">
        <v>2533</v>
      </c>
      <c r="B1584" t="str">
        <f t="shared" si="96"/>
        <v>Shuĭchē Zhèn</v>
      </c>
      <c r="C1584" t="str">
        <f t="shared" si="97"/>
        <v>Shuĭchē Zhèn</v>
      </c>
      <c r="D1584" t="s">
        <v>2534</v>
      </c>
      <c r="E1584" t="s">
        <v>306</v>
      </c>
      <c r="F1584" t="str">
        <f>_xlfn.CONCAT(D1584,", ",H1584,", ",I1584,", ","湖南省")</f>
        <v>水车镇, 新化县, 娄底市, 湖南省</v>
      </c>
      <c r="G1584">
        <v>27931</v>
      </c>
      <c r="H1584" t="s">
        <v>131</v>
      </c>
      <c r="I1584" t="s">
        <v>121</v>
      </c>
      <c r="J1584">
        <f>VLOOKUP(F1584,[1]!china_towns_second__2[[Column1]:[Y]],3,FALSE)</f>
        <v>27.681418162169098</v>
      </c>
      <c r="K1584">
        <f>VLOOKUP(F1584,[1]!china_towns_second__2[[Column1]:[Y]],2,FALSE)</f>
        <v>110.9675611</v>
      </c>
      <c r="L1584" t="s">
        <v>7477</v>
      </c>
      <c r="M1584" t="str">
        <f>VLOOKUP(H1584,CHOOSE({1,2},Table2[Native],Table2[Name]),2,0)</f>
        <v>Xīnhuà Xiàn</v>
      </c>
      <c r="N1584" t="str">
        <f>VLOOKUP(I1584,CHOOSE({1,2},Table2[Native],Table2[Name]),2,0)</f>
        <v>Lóudĭ Shì</v>
      </c>
      <c r="O1584" t="str">
        <f t="shared" si="98"/>
        <v>Shuiche Zhen (Lóudĭ Shì)</v>
      </c>
      <c r="P1584" s="11" t="str">
        <f t="shared" si="99"/>
        <v>Shuiche Zhen (Lóudĭ Shì)</v>
      </c>
    </row>
    <row r="1585" spans="1:16" hidden="1" x14ac:dyDescent="0.25">
      <c r="A1585" t="s">
        <v>3368</v>
      </c>
      <c r="B1585" t="str">
        <f t="shared" si="96"/>
        <v>Shuĭdătián Xiāng</v>
      </c>
      <c r="C1585" t="str">
        <f t="shared" si="97"/>
        <v>Shuĭdătián Xiāng</v>
      </c>
      <c r="D1585" t="s">
        <v>3369</v>
      </c>
      <c r="E1585" t="s">
        <v>280</v>
      </c>
      <c r="F1585" t="str">
        <f>_xlfn.CONCAT(D1585,", ",H1585,", ",I1585,", ","湖南省")</f>
        <v>水打田乡, 凤凰县, 湘西土家族苗族自治州, 湖南省</v>
      </c>
      <c r="G1585">
        <v>8846</v>
      </c>
      <c r="H1585" t="s">
        <v>174</v>
      </c>
      <c r="I1585" t="s">
        <v>170</v>
      </c>
      <c r="J1585" t="e">
        <f>VLOOKUP(F1585,[1]!china_towns_second__2[[Column1]:[Y]],3,FALSE)</f>
        <v>#N/A</v>
      </c>
      <c r="K1585" t="e">
        <f>VLOOKUP(F1585,[1]!china_towns_second__2[[Column1]:[Y]],2,FALSE)</f>
        <v>#N/A</v>
      </c>
      <c r="L1585" t="s">
        <v>7478</v>
      </c>
      <c r="M1585" t="str">
        <f>VLOOKUP(H1585,CHOOSE({1,2},Table2[Native],Table2[Name]),2,0)</f>
        <v>Fènghuáng Xiàn</v>
      </c>
      <c r="N1585" t="str">
        <f>VLOOKUP(I1585,CHOOSE({1,2},Table2[Native],Table2[Name]),2,0)</f>
        <v>Xiāngxī Tŭjiāzú Miáozú Zìzhìzhōu</v>
      </c>
      <c r="O1585" t="str">
        <f t="shared" si="98"/>
        <v>Shuidatian Xiang (Xiāngxī Tŭjiāzú Miáozú Zìzhìzhōu)</v>
      </c>
      <c r="P1585" s="11" t="str">
        <f t="shared" si="99"/>
        <v>Shuidatian Xiang (Xiāngxī Tŭjiāzú Miáozú Zìzhìzhōu)</v>
      </c>
    </row>
    <row r="1586" spans="1:16" hidden="1" x14ac:dyDescent="0.25">
      <c r="A1586" t="s">
        <v>2235</v>
      </c>
      <c r="B1586" t="str">
        <f t="shared" si="96"/>
        <v>Shuĭdōng Zhèn (Huáihuà Shì)</v>
      </c>
      <c r="C1586" t="str">
        <f t="shared" si="97"/>
        <v>Shuĭdōng Zhèn (Huáihuà Shì)</v>
      </c>
      <c r="D1586" t="s">
        <v>1309</v>
      </c>
      <c r="E1586" t="s">
        <v>306</v>
      </c>
      <c r="F1586" t="str">
        <f>_xlfn.CONCAT(D1586,", ",H1586,", ",I1586,", ","湖南省")</f>
        <v>水东镇, 溆浦县, 怀化市, 湖南省</v>
      </c>
      <c r="G1586">
        <v>17185</v>
      </c>
      <c r="H1586" t="s">
        <v>113</v>
      </c>
      <c r="I1586" t="s">
        <v>95</v>
      </c>
      <c r="J1586">
        <f>VLOOKUP(F1586,[1]!china_towns_second__2[[Column1]:[Y]],3,FALSE)</f>
        <v>27.863598822324601</v>
      </c>
      <c r="K1586">
        <f>VLOOKUP(F1586,[1]!china_towns_second__2[[Column1]:[Y]],2,FALSE)</f>
        <v>110.6489796</v>
      </c>
      <c r="L1586" t="s">
        <v>7479</v>
      </c>
      <c r="M1586" t="str">
        <f>VLOOKUP(H1586,CHOOSE({1,2},Table2[Native],Table2[Name]),2,0)</f>
        <v>Xùpŭ Xiàn</v>
      </c>
      <c r="N1586" t="str">
        <f>VLOOKUP(I1586,CHOOSE({1,2},Table2[Native],Table2[Name]),2,0)</f>
        <v>Huáihuà Shì</v>
      </c>
      <c r="O1586" t="str">
        <f t="shared" si="98"/>
        <v>Shuidong Zhen (Huaihua Shi) (Huáihuà Shì)</v>
      </c>
      <c r="P1586" s="11" t="str">
        <f t="shared" si="99"/>
        <v>Shuidong Zhen (Huaihua Shi) (Huáihuà Shì)</v>
      </c>
    </row>
    <row r="1587" spans="1:16" hidden="1" x14ac:dyDescent="0.25">
      <c r="A1587" t="s">
        <v>2235</v>
      </c>
      <c r="B1587" t="str">
        <f t="shared" si="96"/>
        <v>Shuĭdōng Zhèn (Shàoyáng Shì)</v>
      </c>
      <c r="C1587" t="str">
        <f t="shared" si="97"/>
        <v>Shuĭdōng Zhèn (Shàoyáng Shì)</v>
      </c>
      <c r="D1587" t="s">
        <v>1309</v>
      </c>
      <c r="E1587" t="s">
        <v>306</v>
      </c>
      <c r="F1587" t="str">
        <f>_xlfn.CONCAT(D1587,", ",H1587,", ",I1587,", ","湖南省")</f>
        <v>水东镇, 洞口县, 邵阳市, 湖南省</v>
      </c>
      <c r="G1587">
        <v>19491</v>
      </c>
      <c r="H1587" t="s">
        <v>141</v>
      </c>
      <c r="I1587" t="s">
        <v>133</v>
      </c>
      <c r="J1587">
        <f>VLOOKUP(F1587,[1]!china_towns_second__2[[Column1]:[Y]],3,FALSE)</f>
        <v>27.1592746611298</v>
      </c>
      <c r="K1587">
        <f>VLOOKUP(F1587,[1]!china_towns_second__2[[Column1]:[Y]],2,FALSE)</f>
        <v>110.7387007</v>
      </c>
      <c r="L1587" t="s">
        <v>7480</v>
      </c>
      <c r="M1587" t="str">
        <f>VLOOKUP(H1587,CHOOSE({1,2},Table2[Native],Table2[Name]),2,0)</f>
        <v>Dòngkŏu Xiàn</v>
      </c>
      <c r="N1587" t="str">
        <f>VLOOKUP(I1587,CHOOSE({1,2},Table2[Native],Table2[Name]),2,0)</f>
        <v>Shàoyáng Shì</v>
      </c>
      <c r="O1587" t="str">
        <f t="shared" si="98"/>
        <v>Shuidong Zhen (Shaoyang Shi) (Shàoyáng Shì)</v>
      </c>
      <c r="P1587" s="11" t="str">
        <f t="shared" si="99"/>
        <v>Shuidong Zhen (Shaoyang Shi) (Shàoyáng Shì)</v>
      </c>
    </row>
    <row r="1588" spans="1:16" hidden="1" x14ac:dyDescent="0.25">
      <c r="A1588" t="s">
        <v>1308</v>
      </c>
      <c r="B1588" t="str">
        <f t="shared" si="96"/>
        <v>Shuĭdōng Zhèn [incl. Jiēlóng Xiāng]</v>
      </c>
      <c r="C1588" t="str">
        <f t="shared" si="97"/>
        <v>Shuĭdōng Zhèn [incl. Jiēlóng Xiāng]</v>
      </c>
      <c r="D1588" t="s">
        <v>1309</v>
      </c>
      <c r="E1588" t="s">
        <v>306</v>
      </c>
      <c r="F1588" t="str">
        <f>_xlfn.CONCAT(D1588,", ",H1588,", ",I1588,", ","湖南省")</f>
        <v>水东镇, 临武县, 郴州市, 湖南省</v>
      </c>
      <c r="G1588">
        <v>17340</v>
      </c>
      <c r="H1588" t="s">
        <v>60</v>
      </c>
      <c r="I1588" t="s">
        <v>48</v>
      </c>
      <c r="J1588">
        <f>VLOOKUP(F1588,[1]!china_towns_second__2[[Column1]:[Y]],3,FALSE)</f>
        <v>25.3888</v>
      </c>
      <c r="K1588">
        <f>VLOOKUP(F1588,[1]!china_towns_second__2[[Column1]:[Y]],2,FALSE)</f>
        <v>112.723</v>
      </c>
      <c r="L1588" t="s">
        <v>7481</v>
      </c>
      <c r="M1588" t="str">
        <f>VLOOKUP(H1588,CHOOSE({1,2},Table2[Native],Table2[Name]),2,0)</f>
        <v>Línwŭ Xiàn</v>
      </c>
      <c r="N1588" t="str">
        <f>VLOOKUP(I1588,CHOOSE({1,2},Table2[Native],Table2[Name]),2,0)</f>
        <v>Chēnzhōu Shì</v>
      </c>
      <c r="O1588" t="str">
        <f t="shared" si="98"/>
        <v>Shuidong Zhen [incl. Jielong Xiang] (Chēnzhōu Shì)</v>
      </c>
      <c r="P1588" s="11" t="str">
        <f t="shared" si="99"/>
        <v>Shuidong Zhen [incl. Jielong Xiang] (Chēnzhōu Shì)</v>
      </c>
    </row>
    <row r="1589" spans="1:16" hidden="1" x14ac:dyDescent="0.25">
      <c r="A1589" t="s">
        <v>2535</v>
      </c>
      <c r="B1589" t="str">
        <f t="shared" si="96"/>
        <v>Shuĭdòngdĭ Zhèn</v>
      </c>
      <c r="C1589" t="str">
        <f t="shared" si="97"/>
        <v>Shuĭdòngdĭ Zhèn</v>
      </c>
      <c r="D1589" t="s">
        <v>2536</v>
      </c>
      <c r="E1589" t="s">
        <v>306</v>
      </c>
      <c r="F1589" t="str">
        <f>_xlfn.CONCAT(D1589,", ",H1589,", ",I1589,", ","湖南省")</f>
        <v>水洞底镇, 娄星区, 娄底市, 湖南省</v>
      </c>
      <c r="G1589">
        <v>40943</v>
      </c>
      <c r="H1589" t="s">
        <v>127</v>
      </c>
      <c r="I1589" t="s">
        <v>121</v>
      </c>
      <c r="J1589">
        <f>VLOOKUP(F1589,[1]!china_towns_second__2[[Column1]:[Y]],3,FALSE)</f>
        <v>27.6528137288973</v>
      </c>
      <c r="K1589">
        <f>VLOOKUP(F1589,[1]!china_towns_second__2[[Column1]:[Y]],2,FALSE)</f>
        <v>111.9113146</v>
      </c>
      <c r="L1589" t="s">
        <v>7482</v>
      </c>
      <c r="M1589" t="str">
        <f>VLOOKUP(H1589,CHOOSE({1,2},Table2[Native],Table2[Name]),2,0)</f>
        <v>Lóuxīng Qū</v>
      </c>
      <c r="N1589" t="str">
        <f>VLOOKUP(I1589,CHOOSE({1,2},Table2[Native],Table2[Name]),2,0)</f>
        <v>Lóudĭ Shì</v>
      </c>
      <c r="O1589" t="str">
        <f t="shared" si="98"/>
        <v>Shuidongdi Zhen (Lóudĭ Shì)</v>
      </c>
      <c r="P1589" s="11" t="str">
        <f t="shared" si="99"/>
        <v>Shuidongdi Zhen (Lóudĭ Shì)</v>
      </c>
    </row>
    <row r="1590" spans="1:16" hidden="1" x14ac:dyDescent="0.25">
      <c r="A1590" t="s">
        <v>1726</v>
      </c>
      <c r="B1590" t="str">
        <f t="shared" si="96"/>
        <v>Shuĭdōngjiāng Jiēdào</v>
      </c>
      <c r="C1590" t="str">
        <f t="shared" si="97"/>
        <v>Shuĭdōngjiāng Jiēdào</v>
      </c>
      <c r="D1590" t="s">
        <v>1727</v>
      </c>
      <c r="E1590" t="s">
        <v>287</v>
      </c>
      <c r="F1590" t="str">
        <f>_xlfn.CONCAT(D1590,", ",H1590,", ",I1590,", ","湖南省")</f>
        <v>水东江街道, 耒阳市, 衡阳市, 湖南省</v>
      </c>
      <c r="G1590">
        <v>28197</v>
      </c>
      <c r="H1590" t="s">
        <v>84</v>
      </c>
      <c r="I1590" t="s">
        <v>72</v>
      </c>
      <c r="J1590">
        <f>VLOOKUP(F1590,[1]!china_towns_second__2[[Column1]:[Y]],3,FALSE)</f>
        <v>26.4137652080313</v>
      </c>
      <c r="K1590">
        <f>VLOOKUP(F1590,[1]!china_towns_second__2[[Column1]:[Y]],2,FALSE)</f>
        <v>112.881913</v>
      </c>
      <c r="L1590" t="s">
        <v>7483</v>
      </c>
      <c r="M1590" t="str">
        <f>VLOOKUP(H1590,CHOOSE({1,2},Table2[Native],Table2[Name]),2,0)</f>
        <v>Lĕiyáng Shì</v>
      </c>
      <c r="N1590" t="str">
        <f>VLOOKUP(I1590,CHOOSE({1,2},Table2[Native],Table2[Name]),2,0)</f>
        <v>Héngyáng Shì</v>
      </c>
      <c r="O1590" t="str">
        <f t="shared" si="98"/>
        <v>Shuidongjiang Jiedao (Héngyáng Shì)</v>
      </c>
      <c r="P1590" s="11" t="str">
        <f t="shared" si="99"/>
        <v>Shuidongjiang Jiedao (Héngyáng Shì)</v>
      </c>
    </row>
    <row r="1591" spans="1:16" hidden="1" x14ac:dyDescent="0.25">
      <c r="A1591" t="s">
        <v>2853</v>
      </c>
      <c r="B1591" t="str">
        <f t="shared" si="96"/>
        <v>Shuĭdōngjiāng Zhèn</v>
      </c>
      <c r="C1591" t="str">
        <f t="shared" si="97"/>
        <v>Shuĭdōngjiāng Zhèn</v>
      </c>
      <c r="D1591" t="s">
        <v>2854</v>
      </c>
      <c r="E1591" t="s">
        <v>306</v>
      </c>
      <c r="F1591" t="str">
        <f>_xlfn.CONCAT(D1591,", ",H1591,", ",I1591,", ","湖南省")</f>
        <v>水东江镇, 邵东市, 邵阳市, 湖南省</v>
      </c>
      <c r="G1591">
        <v>34655</v>
      </c>
      <c r="H1591" t="s">
        <v>145</v>
      </c>
      <c r="I1591" t="s">
        <v>133</v>
      </c>
      <c r="J1591">
        <f>VLOOKUP(F1591,[1]!china_towns_second__2[[Column1]:[Y]],3,FALSE)</f>
        <v>27.160473434620801</v>
      </c>
      <c r="K1591">
        <f>VLOOKUP(F1591,[1]!china_towns_second__2[[Column1]:[Y]],2,FALSE)</f>
        <v>112.0253786</v>
      </c>
      <c r="L1591" t="s">
        <v>7484</v>
      </c>
      <c r="M1591" t="str">
        <f>VLOOKUP(H1591,CHOOSE({1,2},Table2[Native],Table2[Name]),2,0)</f>
        <v>Shàodōng Shì</v>
      </c>
      <c r="N1591" t="str">
        <f>VLOOKUP(I1591,CHOOSE({1,2},Table2[Native],Table2[Name]),2,0)</f>
        <v>Shàoyáng Shì</v>
      </c>
      <c r="O1591" t="str">
        <f t="shared" si="98"/>
        <v>Shuidongjiang Zhen (Shàoyáng Shì)</v>
      </c>
      <c r="P1591" s="11" t="str">
        <f t="shared" si="99"/>
        <v>Shuidongjiang Zhen (Shàoyáng Shì)</v>
      </c>
    </row>
    <row r="1592" spans="1:16" hidden="1" x14ac:dyDescent="0.25">
      <c r="A1592" t="s">
        <v>2855</v>
      </c>
      <c r="B1592" t="str">
        <f t="shared" si="96"/>
        <v>Shuĭjìnpíng Xiāng</v>
      </c>
      <c r="C1592" t="str">
        <f t="shared" si="97"/>
        <v>Shuĭjìnpíng Xiāng</v>
      </c>
      <c r="D1592" t="s">
        <v>2856</v>
      </c>
      <c r="E1592" t="s">
        <v>280</v>
      </c>
      <c r="F1592" t="str">
        <f>_xlfn.CONCAT(D1592,", ",H1592,", ",I1592,", ","湖南省")</f>
        <v>水浸坪乡, 武冈市, 邵阳市, 湖南省</v>
      </c>
      <c r="G1592">
        <v>24706</v>
      </c>
      <c r="H1592" t="s">
        <v>153</v>
      </c>
      <c r="I1592" t="s">
        <v>133</v>
      </c>
      <c r="J1592" t="e">
        <f>VLOOKUP(F1592,[1]!china_towns_second__2[[Column1]:[Y]],3,FALSE)</f>
        <v>#N/A</v>
      </c>
      <c r="K1592" t="e">
        <f>VLOOKUP(F1592,[1]!china_towns_second__2[[Column1]:[Y]],2,FALSE)</f>
        <v>#N/A</v>
      </c>
      <c r="L1592" t="s">
        <v>7485</v>
      </c>
      <c r="M1592" t="str">
        <f>VLOOKUP(H1592,CHOOSE({1,2},Table2[Native],Table2[Name]),2,0)</f>
        <v>Wŭgāng Shì</v>
      </c>
      <c r="N1592" t="str">
        <f>VLOOKUP(I1592,CHOOSE({1,2},Table2[Native],Table2[Name]),2,0)</f>
        <v>Shàoyáng Shì</v>
      </c>
      <c r="O1592" t="str">
        <f t="shared" si="98"/>
        <v>Shuijinping Xiang (Shàoyáng Shì)</v>
      </c>
      <c r="P1592" s="11" t="str">
        <f t="shared" si="99"/>
        <v>Shuijinping Xiang (Shàoyáng Shì)</v>
      </c>
    </row>
    <row r="1593" spans="1:16" hidden="1" x14ac:dyDescent="0.25">
      <c r="A1593" t="s">
        <v>2857</v>
      </c>
      <c r="B1593" t="str">
        <f t="shared" si="96"/>
        <v>Shuĭkŏu Xiāng</v>
      </c>
      <c r="C1593" t="str">
        <f t="shared" si="97"/>
        <v>Shuĭkŏu Xiāng</v>
      </c>
      <c r="D1593" t="s">
        <v>2858</v>
      </c>
      <c r="E1593" t="s">
        <v>280</v>
      </c>
      <c r="F1593" t="str">
        <f>_xlfn.CONCAT(D1593,", ",H1593,", ",I1593,", ","湖南省")</f>
        <v>水口乡, 绥宁县, 邵阳市, 湖南省</v>
      </c>
      <c r="G1593">
        <v>8642</v>
      </c>
      <c r="H1593" t="s">
        <v>151</v>
      </c>
      <c r="I1593" t="s">
        <v>133</v>
      </c>
      <c r="J1593" t="e">
        <f>VLOOKUP(F1593,[1]!china_towns_second__2[[Column1]:[Y]],3,FALSE)</f>
        <v>#N/A</v>
      </c>
      <c r="K1593" t="e">
        <f>VLOOKUP(F1593,[1]!china_towns_second__2[[Column1]:[Y]],2,FALSE)</f>
        <v>#N/A</v>
      </c>
      <c r="L1593" t="s">
        <v>7486</v>
      </c>
      <c r="M1593" t="str">
        <f>VLOOKUP(H1593,CHOOSE({1,2},Table2[Native],Table2[Name]),2,0)</f>
        <v>Suíníng Xiàn</v>
      </c>
      <c r="N1593" t="str">
        <f>VLOOKUP(I1593,CHOOSE({1,2},Table2[Native],Table2[Name]),2,0)</f>
        <v>Shàoyáng Shì</v>
      </c>
      <c r="O1593" t="str">
        <f t="shared" si="98"/>
        <v>Shuikou Xiang (Shàoyáng Shì)</v>
      </c>
      <c r="P1593" s="11" t="str">
        <f t="shared" si="99"/>
        <v>Shuikou Xiang (Shàoyáng Shì)</v>
      </c>
    </row>
    <row r="1594" spans="1:16" hidden="1" x14ac:dyDescent="0.25">
      <c r="A1594" t="s">
        <v>3924</v>
      </c>
      <c r="B1594" t="str">
        <f t="shared" si="96"/>
        <v>Shuĭkŏu Zhèn (Yŏngzhōu Shì)</v>
      </c>
      <c r="C1594" t="str">
        <f t="shared" si="97"/>
        <v>Shuĭkŏu Zhèn (Yŏngzhōu Shì)</v>
      </c>
      <c r="D1594" t="s">
        <v>3925</v>
      </c>
      <c r="E1594" t="s">
        <v>306</v>
      </c>
      <c r="F1594" t="str">
        <f>_xlfn.CONCAT(D1594,", ",H1594,", ",I1594,", ","湖南省")</f>
        <v>水口镇, 江华瑶族自治县, 永州市, 湖南省</v>
      </c>
      <c r="G1594">
        <v>7943</v>
      </c>
      <c r="H1594" t="s">
        <v>206</v>
      </c>
      <c r="I1594" t="s">
        <v>200</v>
      </c>
      <c r="J1594">
        <f>VLOOKUP(F1594,[1]!china_towns_second__2[[Column1]:[Y]],3,FALSE)</f>
        <v>25.0115267164886</v>
      </c>
      <c r="K1594">
        <f>VLOOKUP(F1594,[1]!china_towns_second__2[[Column1]:[Y]],2,FALSE)</f>
        <v>111.7871055</v>
      </c>
      <c r="L1594" t="s">
        <v>7487</v>
      </c>
      <c r="M1594" t="str">
        <f>VLOOKUP(H1594,CHOOSE({1,2},Table2[Native],Table2[Name]),2,0)</f>
        <v>Jiānghuá Yáozú Zìzhìxiàn</v>
      </c>
      <c r="N1594" t="str">
        <f>VLOOKUP(I1594,CHOOSE({1,2},Table2[Native],Table2[Name]),2,0)</f>
        <v>Yŏngzhōu Shì</v>
      </c>
      <c r="O1594" t="str">
        <f t="shared" si="98"/>
        <v>Shuikou Zhen (Yongzhou Shi) (Yŏngzhōu Shì)</v>
      </c>
      <c r="P1594" s="11" t="str">
        <f t="shared" si="99"/>
        <v>Shuikou Zhen (Yongzhou Shi) (Yŏngzhōu Shì)</v>
      </c>
    </row>
    <row r="1595" spans="1:16" hidden="1" x14ac:dyDescent="0.25">
      <c r="A1595" t="s">
        <v>3924</v>
      </c>
      <c r="B1595" t="str">
        <f t="shared" si="96"/>
        <v>Shuĭkŏu Zhèn (Zhūzhōu Shì)</v>
      </c>
      <c r="C1595" t="str">
        <f t="shared" si="97"/>
        <v>Shuĭkŏu Zhèn (Zhūzhōu Shì)</v>
      </c>
      <c r="D1595" t="s">
        <v>3925</v>
      </c>
      <c r="E1595" t="s">
        <v>306</v>
      </c>
      <c r="F1595" t="str">
        <f>_xlfn.CONCAT(D1595,", ",H1595,", ",I1595,", ","湖南省")</f>
        <v>水口镇, 炎陵县, 株洲市, 湖南省</v>
      </c>
      <c r="G1595">
        <v>16501</v>
      </c>
      <c r="H1595" t="s">
        <v>264</v>
      </c>
      <c r="I1595" t="s">
        <v>250</v>
      </c>
      <c r="J1595">
        <f>VLOOKUP(F1595,[1]!china_towns_second__2[[Column1]:[Y]],3,FALSE)</f>
        <v>26.3170723834351</v>
      </c>
      <c r="K1595">
        <f>VLOOKUP(F1595,[1]!china_towns_second__2[[Column1]:[Y]],2,FALSE)</f>
        <v>113.80980289999999</v>
      </c>
      <c r="L1595" t="s">
        <v>7488</v>
      </c>
      <c r="M1595" t="str">
        <f>VLOOKUP(H1595,CHOOSE({1,2},Table2[Native],Table2[Name]),2,0)</f>
        <v>Yánlíng Xiàn</v>
      </c>
      <c r="N1595" t="str">
        <f>VLOOKUP(I1595,CHOOSE({1,2},Table2[Native],Table2[Name]),2,0)</f>
        <v>Zhūzhōu Shì</v>
      </c>
      <c r="O1595" t="str">
        <f t="shared" si="98"/>
        <v>Shuikou Zhen (Zhuzhou Shi) (Zhūzhōu Shì)</v>
      </c>
      <c r="P1595" s="11" t="str">
        <f t="shared" si="99"/>
        <v>Shuikou Zhen (Zhuzhou Shi) (Zhūzhōu Shì)</v>
      </c>
    </row>
    <row r="1596" spans="1:16" hidden="1" x14ac:dyDescent="0.25">
      <c r="A1596" t="s">
        <v>3923</v>
      </c>
      <c r="B1596" t="str">
        <f t="shared" si="96"/>
        <v>Shuĭkŏushān Zhèn</v>
      </c>
      <c r="C1596" t="str">
        <f t="shared" si="97"/>
        <v>Shuĭkŏushān Zhèn</v>
      </c>
      <c r="D1596" t="s">
        <v>1729</v>
      </c>
      <c r="E1596" t="s">
        <v>306</v>
      </c>
      <c r="F1596" t="str">
        <f>_xlfn.CONCAT(D1596,", ",H1596,", ",I1596,", ","湖南省")</f>
        <v>水口山镇, 零陵区, 永州市, 湖南省</v>
      </c>
      <c r="G1596">
        <v>34105</v>
      </c>
      <c r="H1596" t="s">
        <v>212</v>
      </c>
      <c r="I1596" t="s">
        <v>200</v>
      </c>
      <c r="J1596">
        <f>VLOOKUP(F1596,[1]!china_towns_second__2[[Column1]:[Y]],3,FALSE)</f>
        <v>26.012689340971299</v>
      </c>
      <c r="K1596">
        <f>VLOOKUP(F1596,[1]!china_towns_second__2[[Column1]:[Y]],2,FALSE)</f>
        <v>111.3864286</v>
      </c>
      <c r="L1596" t="s">
        <v>7489</v>
      </c>
      <c r="M1596" t="str">
        <f>VLOOKUP(H1596,CHOOSE({1,2},Table2[Native],Table2[Name]),2,0)</f>
        <v>Línglíng Qū</v>
      </c>
      <c r="N1596" t="str">
        <f>VLOOKUP(I1596,CHOOSE({1,2},Table2[Native],Table2[Name]),2,0)</f>
        <v>Yŏngzhōu Shì</v>
      </c>
      <c r="O1596" t="str">
        <f t="shared" si="98"/>
        <v>Shuikoushan Zhen (Yŏngzhōu Shì)</v>
      </c>
      <c r="P1596" s="11" t="str">
        <f t="shared" si="99"/>
        <v>Shuikoushan Zhen (Yŏngzhōu Shì)</v>
      </c>
    </row>
    <row r="1597" spans="1:16" hidden="1" x14ac:dyDescent="0.25">
      <c r="A1597" t="s">
        <v>1728</v>
      </c>
      <c r="B1597" t="str">
        <f t="shared" si="96"/>
        <v>Shuĭkŏushān Zhèn [incl. Sōngbǎi Zhèn]</v>
      </c>
      <c r="C1597" t="str">
        <f t="shared" si="97"/>
        <v>Shuĭkŏushān Zhèn [incl. Sōngbǎi Zhèn]</v>
      </c>
      <c r="D1597" t="s">
        <v>1729</v>
      </c>
      <c r="E1597" t="s">
        <v>306</v>
      </c>
      <c r="F1597" t="str">
        <f>_xlfn.CONCAT(D1597,", ",H1597,", ",I1597,", ","湖南省")</f>
        <v>水口山镇, 常宁市, 衡阳市, 湖南省</v>
      </c>
      <c r="G1597">
        <v>71218</v>
      </c>
      <c r="H1597" t="s">
        <v>74</v>
      </c>
      <c r="I1597" t="s">
        <v>72</v>
      </c>
      <c r="J1597">
        <f>VLOOKUP(F1597,[1]!china_towns_second__2[[Column1]:[Y]],3,FALSE)</f>
        <v>26.582207883578501</v>
      </c>
      <c r="K1597">
        <f>VLOOKUP(F1597,[1]!china_towns_second__2[[Column1]:[Y]],2,FALSE)</f>
        <v>112.57977440000001</v>
      </c>
      <c r="L1597" t="s">
        <v>7490</v>
      </c>
      <c r="M1597" t="str">
        <f>VLOOKUP(H1597,CHOOSE({1,2},Table2[Native],Table2[Name]),2,0)</f>
        <v>Chángníng Shì</v>
      </c>
      <c r="N1597" t="str">
        <f>VLOOKUP(I1597,CHOOSE({1,2},Table2[Native],Table2[Name]),2,0)</f>
        <v>Héngyáng Shì</v>
      </c>
      <c r="O1597" t="str">
        <f t="shared" si="98"/>
        <v>Shuikoushan Zhen [incl. Songbai Zhen] (Héngyáng Shì)</v>
      </c>
      <c r="P1597" s="11" t="str">
        <f t="shared" si="99"/>
        <v>Shuikoushan Zhen [incl. Songbai Zhen] (Héngyáng Shì)</v>
      </c>
    </row>
    <row r="1598" spans="1:16" hidden="1" x14ac:dyDescent="0.25">
      <c r="A1598" t="s">
        <v>2236</v>
      </c>
      <c r="B1598" t="str">
        <f t="shared" si="96"/>
        <v>Shuĭkuān Xiāng</v>
      </c>
      <c r="C1598" t="str">
        <f t="shared" si="97"/>
        <v>Shuĭkuān Xiāng</v>
      </c>
      <c r="D1598" t="s">
        <v>2237</v>
      </c>
      <c r="E1598" t="s">
        <v>280</v>
      </c>
      <c r="F1598" t="str">
        <f>_xlfn.CONCAT(D1598,", ",H1598,", ",I1598,", ","湖南省")</f>
        <v>水宽乡, 芷江侗族自治县, 怀化市, 湖南省</v>
      </c>
      <c r="G1598">
        <v>9663</v>
      </c>
      <c r="H1598" t="s">
        <v>117</v>
      </c>
      <c r="I1598" t="s">
        <v>95</v>
      </c>
      <c r="J1598" t="e">
        <f>VLOOKUP(F1598,[1]!china_towns_second__2[[Column1]:[Y]],3,FALSE)</f>
        <v>#N/A</v>
      </c>
      <c r="K1598" t="e">
        <f>VLOOKUP(F1598,[1]!china_towns_second__2[[Column1]:[Y]],2,FALSE)</f>
        <v>#N/A</v>
      </c>
      <c r="L1598" t="s">
        <v>7491</v>
      </c>
      <c r="M1598" t="str">
        <f>VLOOKUP(H1598,CHOOSE({1,2},Table2[Native],Table2[Name]),2,0)</f>
        <v>Zhĭjiāng Dòngzú Zìzhìxiàn</v>
      </c>
      <c r="N1598" t="str">
        <f>VLOOKUP(I1598,CHOOSE({1,2},Table2[Native],Table2[Name]),2,0)</f>
        <v>Huáihuà Shì</v>
      </c>
      <c r="O1598" t="str">
        <f t="shared" si="98"/>
        <v>Shuikuan Xiang (Huáihuà Shì)</v>
      </c>
      <c r="P1598" s="11" t="str">
        <f t="shared" si="99"/>
        <v>Shuikuan Xiang (Huáihuà Shì)</v>
      </c>
    </row>
    <row r="1599" spans="1:16" hidden="1" x14ac:dyDescent="0.25">
      <c r="A1599" t="s">
        <v>3926</v>
      </c>
      <c r="B1599" t="str">
        <f t="shared" si="96"/>
        <v>Shuĭlĭng Xiāng</v>
      </c>
      <c r="C1599" t="str">
        <f t="shared" si="97"/>
        <v>Shuĭlĭng Xiāng</v>
      </c>
      <c r="D1599" t="s">
        <v>3927</v>
      </c>
      <c r="E1599" t="s">
        <v>280</v>
      </c>
      <c r="F1599" t="str">
        <f>_xlfn.CONCAT(D1599,", ",H1599,", ",I1599,", ","湖南省")</f>
        <v>水岭乡, 东安县, 永州市, 湖南省</v>
      </c>
      <c r="G1599">
        <v>11271</v>
      </c>
      <c r="H1599" t="s">
        <v>204</v>
      </c>
      <c r="I1599" t="s">
        <v>200</v>
      </c>
      <c r="J1599" t="e">
        <f>VLOOKUP(F1599,[1]!china_towns_second__2[[Column1]:[Y]],3,FALSE)</f>
        <v>#N/A</v>
      </c>
      <c r="K1599" t="e">
        <f>VLOOKUP(F1599,[1]!china_towns_second__2[[Column1]:[Y]],2,FALSE)</f>
        <v>#N/A</v>
      </c>
      <c r="L1599" t="s">
        <v>7492</v>
      </c>
      <c r="M1599" t="str">
        <f>VLOOKUP(H1599,CHOOSE({1,2},Table2[Native],Table2[Name]),2,0)</f>
        <v>Dōng'ān Xiàn</v>
      </c>
      <c r="N1599" t="str">
        <f>VLOOKUP(I1599,CHOOSE({1,2},Table2[Native],Table2[Name]),2,0)</f>
        <v>Yŏngzhōu Shì</v>
      </c>
      <c r="O1599" t="str">
        <f t="shared" si="98"/>
        <v>Shuiling Xiang (Yŏngzhōu Shì)</v>
      </c>
      <c r="P1599" s="11" t="str">
        <f t="shared" si="99"/>
        <v>Shuiling Xiang (Yŏngzhōu Shì)</v>
      </c>
    </row>
    <row r="1600" spans="1:16" hidden="1" x14ac:dyDescent="0.25">
      <c r="A1600" t="s">
        <v>2859</v>
      </c>
      <c r="B1600" t="str">
        <f t="shared" si="96"/>
        <v>Shuĭmiào Zhèn</v>
      </c>
      <c r="C1600" t="str">
        <f t="shared" si="97"/>
        <v>Shuĭmiào Zhèn</v>
      </c>
      <c r="D1600" t="s">
        <v>2860</v>
      </c>
      <c r="E1600" t="s">
        <v>306</v>
      </c>
      <c r="F1600" t="str">
        <f>_xlfn.CONCAT(D1600,", ",H1600,", ",I1600,", ","湖南省")</f>
        <v>水庙镇, 新宁县, 邵阳市, 湖南省</v>
      </c>
      <c r="G1600">
        <v>21061</v>
      </c>
      <c r="H1600" t="s">
        <v>155</v>
      </c>
      <c r="I1600" t="s">
        <v>133</v>
      </c>
      <c r="J1600">
        <f>VLOOKUP(F1600,[1]!china_towns_second__2[[Column1]:[Y]],3,FALSE)</f>
        <v>26.495015349202301</v>
      </c>
      <c r="K1600">
        <f>VLOOKUP(F1600,[1]!china_towns_second__2[[Column1]:[Y]],2,FALSE)</f>
        <v>110.6721367</v>
      </c>
      <c r="L1600" t="s">
        <v>7493</v>
      </c>
      <c r="M1600" t="str">
        <f>VLOOKUP(H1600,CHOOSE({1,2},Table2[Native],Table2[Name]),2,0)</f>
        <v>Xīnníng Xiàn</v>
      </c>
      <c r="N1600" t="str">
        <f>VLOOKUP(I1600,CHOOSE({1,2},Table2[Native],Table2[Name]),2,0)</f>
        <v>Shàoyáng Shì</v>
      </c>
      <c r="O1600" t="str">
        <f t="shared" si="98"/>
        <v>Shuimiao Zhen (Shàoyáng Shì)</v>
      </c>
      <c r="P1600" s="11" t="str">
        <f t="shared" si="99"/>
        <v>Shuimiao Zhen (Shàoyáng Shì)</v>
      </c>
    </row>
    <row r="1601" spans="1:16" hidden="1" x14ac:dyDescent="0.25">
      <c r="A1601" t="s">
        <v>3928</v>
      </c>
      <c r="B1601" t="str">
        <f t="shared" si="96"/>
        <v>Shuĭshì Zhèn</v>
      </c>
      <c r="C1601" t="str">
        <f t="shared" si="97"/>
        <v>Shuĭshì Zhèn</v>
      </c>
      <c r="D1601" t="s">
        <v>3929</v>
      </c>
      <c r="E1601" t="s">
        <v>306</v>
      </c>
      <c r="F1601" t="str">
        <f>_xlfn.CONCAT(D1601,", ",H1601,", ",I1601,", ","湖南省")</f>
        <v>水市镇, 宁远县, 永州市, 湖南省</v>
      </c>
      <c r="G1601">
        <v>63323</v>
      </c>
      <c r="H1601" t="s">
        <v>214</v>
      </c>
      <c r="I1601" t="s">
        <v>200</v>
      </c>
      <c r="J1601">
        <f>VLOOKUP(F1601,[1]!china_towns_second__2[[Column1]:[Y]],3,FALSE)</f>
        <v>25.436760311904301</v>
      </c>
      <c r="K1601">
        <f>VLOOKUP(F1601,[1]!china_towns_second__2[[Column1]:[Y]],2,FALSE)</f>
        <v>111.88803179999999</v>
      </c>
      <c r="L1601" t="s">
        <v>7494</v>
      </c>
      <c r="M1601" t="str">
        <f>VLOOKUP(H1601,CHOOSE({1,2},Table2[Native],Table2[Name]),2,0)</f>
        <v>Níngyuăn Xiàn</v>
      </c>
      <c r="N1601" t="str">
        <f>VLOOKUP(I1601,CHOOSE({1,2},Table2[Native],Table2[Name]),2,0)</f>
        <v>Yŏngzhōu Shì</v>
      </c>
      <c r="O1601" t="str">
        <f t="shared" si="98"/>
        <v>Shuishi Zhen (Yŏngzhōu Shì)</v>
      </c>
      <c r="P1601" s="11" t="str">
        <f t="shared" si="99"/>
        <v>Shuishi Zhen (Yŏngzhōu Shì)</v>
      </c>
    </row>
    <row r="1602" spans="1:16" hidden="1" x14ac:dyDescent="0.25">
      <c r="A1602" t="s">
        <v>3370</v>
      </c>
      <c r="B1602" t="str">
        <f t="shared" ref="B1602:B1665" si="100">IF(COUNTIF(A:A,A1602)&gt;1,_xlfn.CONCAT(A1602," (",N1602,")"),A1602)</f>
        <v>Shuĭtiánbà Zhèn</v>
      </c>
      <c r="C1602" t="str">
        <f t="shared" ref="C1602:C1665" si="101">IF(COUNTIF(B:B,B1602)&gt;1,_xlfn.CONCAT(A1602," (",M1602,")"),B1602)</f>
        <v>Shuĭtiánbà Zhèn</v>
      </c>
      <c r="D1602" t="s">
        <v>3371</v>
      </c>
      <c r="E1602" t="s">
        <v>306</v>
      </c>
      <c r="F1602" t="str">
        <f>_xlfn.CONCAT(D1602,", ",H1602,", ",I1602,", ","湖南省")</f>
        <v>水田坝镇, 龙山县, 湘西土家族苗族自治州, 湖南省</v>
      </c>
      <c r="G1602">
        <v>12622</v>
      </c>
      <c r="H1602" t="s">
        <v>182</v>
      </c>
      <c r="I1602" t="s">
        <v>170</v>
      </c>
      <c r="J1602">
        <f>VLOOKUP(F1602,[1]!china_towns_second__2[[Column1]:[Y]],3,FALSE)</f>
        <v>29.447922234054499</v>
      </c>
      <c r="K1602">
        <f>VLOOKUP(F1602,[1]!china_towns_second__2[[Column1]:[Y]],2,FALSE)</f>
        <v>109.7346</v>
      </c>
      <c r="L1602" t="s">
        <v>7495</v>
      </c>
      <c r="M1602" t="str">
        <f>VLOOKUP(H1602,CHOOSE({1,2},Table2[Native],Table2[Name]),2,0)</f>
        <v>Lóngshān Xiàn</v>
      </c>
      <c r="N1602" t="str">
        <f>VLOOKUP(I1602,CHOOSE({1,2},Table2[Native],Table2[Name]),2,0)</f>
        <v>Xiāngxī Tŭjiāzú Miáozú Zìzhìzhōu</v>
      </c>
      <c r="O1602" t="str">
        <f t="shared" ref="O1602:O1665" si="102">_xlfn.CONCAT(L1602," (",N1602,")")</f>
        <v>Shuitianba Zhen (Xiāngxī Tŭjiāzú Miáozú Zìzhìzhōu)</v>
      </c>
      <c r="P1602" s="11" t="str">
        <f t="shared" ref="P1602:P1665" si="103">IF(COUNTIF(O:O,O1602)&gt;1,_xlfn.CONCAT(L1602," (",M1602,")"),O1602)</f>
        <v>Shuitianba Zhen (Xiāngxī Tŭjiāzú Miáozú Zìzhìzhōu)</v>
      </c>
    </row>
    <row r="1603" spans="1:16" hidden="1" x14ac:dyDescent="0.25">
      <c r="A1603" t="s">
        <v>3372</v>
      </c>
      <c r="B1603" t="str">
        <f t="shared" si="100"/>
        <v>Shuĭtiánhé Zhèn</v>
      </c>
      <c r="C1603" t="str">
        <f t="shared" si="101"/>
        <v>Shuĭtiánhé Zhèn</v>
      </c>
      <c r="D1603" t="s">
        <v>3373</v>
      </c>
      <c r="E1603" t="s">
        <v>306</v>
      </c>
      <c r="F1603" t="str">
        <f>_xlfn.CONCAT(D1603,", ",H1603,", ",I1603,", ","湖南省")</f>
        <v>水田河镇, 保靖县, 湘西土家族苗族自治州, 湖南省</v>
      </c>
      <c r="G1603">
        <v>19591</v>
      </c>
      <c r="H1603" t="s">
        <v>172</v>
      </c>
      <c r="I1603" t="s">
        <v>170</v>
      </c>
      <c r="J1603">
        <f>VLOOKUP(F1603,[1]!china_towns_second__2[[Column1]:[Y]],3,FALSE)</f>
        <v>28.511607112945899</v>
      </c>
      <c r="K1603">
        <f>VLOOKUP(F1603,[1]!china_towns_second__2[[Column1]:[Y]],2,FALSE)</f>
        <v>109.611677</v>
      </c>
      <c r="L1603" t="s">
        <v>7496</v>
      </c>
      <c r="M1603" t="str">
        <f>VLOOKUP(H1603,CHOOSE({1,2},Table2[Native],Table2[Name]),2,0)</f>
        <v>Băojìng Xiàn</v>
      </c>
      <c r="N1603" t="str">
        <f>VLOOKUP(I1603,CHOOSE({1,2},Table2[Native],Table2[Name]),2,0)</f>
        <v>Xiāngxī Tŭjiāzú Miáozú Zìzhìzhōu</v>
      </c>
      <c r="O1603" t="str">
        <f t="shared" si="102"/>
        <v>Shuitianhe Zhen (Xiāngxī Tŭjiāzú Miáozú Zìzhìzhōu)</v>
      </c>
      <c r="P1603" s="11" t="str">
        <f t="shared" si="103"/>
        <v>Shuitianhe Zhen (Xiāngxī Tŭjiāzú Miáozú Zìzhìzhōu)</v>
      </c>
    </row>
    <row r="1604" spans="1:16" hidden="1" x14ac:dyDescent="0.25">
      <c r="A1604" t="s">
        <v>2238</v>
      </c>
      <c r="B1604" t="str">
        <f t="shared" si="100"/>
        <v>Shuĭtiánzhuāng Xiāng</v>
      </c>
      <c r="C1604" t="str">
        <f t="shared" si="101"/>
        <v>Shuĭtiánzhuāng Xiāng</v>
      </c>
      <c r="D1604" t="s">
        <v>2239</v>
      </c>
      <c r="E1604" t="s">
        <v>280</v>
      </c>
      <c r="F1604" t="str">
        <f>_xlfn.CONCAT(D1604,", ",H1604,", ",I1604,", ","湖南省")</f>
        <v>水田庄乡, 溆浦县, 怀化市, 湖南省</v>
      </c>
      <c r="G1604">
        <v>6398</v>
      </c>
      <c r="H1604" t="s">
        <v>113</v>
      </c>
      <c r="I1604" t="s">
        <v>95</v>
      </c>
      <c r="J1604" t="e">
        <f>VLOOKUP(F1604,[1]!china_towns_second__2[[Column1]:[Y]],3,FALSE)</f>
        <v>#N/A</v>
      </c>
      <c r="K1604" t="e">
        <f>VLOOKUP(F1604,[1]!china_towns_second__2[[Column1]:[Y]],2,FALSE)</f>
        <v>#N/A</v>
      </c>
      <c r="L1604" t="s">
        <v>7497</v>
      </c>
      <c r="M1604" t="str">
        <f>VLOOKUP(H1604,CHOOSE({1,2},Table2[Native],Table2[Name]),2,0)</f>
        <v>Xùpŭ Xiàn</v>
      </c>
      <c r="N1604" t="str">
        <f>VLOOKUP(I1604,CHOOSE({1,2},Table2[Native],Table2[Name]),2,0)</f>
        <v>Huáihuà Shì</v>
      </c>
      <c r="O1604" t="str">
        <f t="shared" si="102"/>
        <v>Shuitianzhuang Xiang (Huáihuà Shì)</v>
      </c>
      <c r="P1604" s="11" t="str">
        <f t="shared" si="103"/>
        <v>Shuitianzhuang Xiang (Huáihuà Shì)</v>
      </c>
    </row>
    <row r="1605" spans="1:16" hidden="1" x14ac:dyDescent="0.25">
      <c r="A1605" t="s">
        <v>2240</v>
      </c>
      <c r="B1605" t="str">
        <f t="shared" si="100"/>
        <v>Shūjiācūn Xiāng</v>
      </c>
      <c r="C1605" t="str">
        <f t="shared" si="101"/>
        <v>Shūjiācūn Xiāng</v>
      </c>
      <c r="D1605" t="s">
        <v>2241</v>
      </c>
      <c r="E1605" t="s">
        <v>280</v>
      </c>
      <c r="F1605" t="str">
        <f>_xlfn.CONCAT(D1605,", ",H1605,", ",I1605,", ","湖南省")</f>
        <v>舒家村乡, 麻阳苗族自治县, 怀化市, 湖南省</v>
      </c>
      <c r="G1605">
        <v>9634</v>
      </c>
      <c r="H1605" t="s">
        <v>107</v>
      </c>
      <c r="I1605" t="s">
        <v>95</v>
      </c>
      <c r="J1605" t="e">
        <f>VLOOKUP(F1605,[1]!china_towns_second__2[[Column1]:[Y]],3,FALSE)</f>
        <v>#N/A</v>
      </c>
      <c r="K1605" t="e">
        <f>VLOOKUP(F1605,[1]!china_towns_second__2[[Column1]:[Y]],2,FALSE)</f>
        <v>#N/A</v>
      </c>
      <c r="L1605" t="s">
        <v>7498</v>
      </c>
      <c r="M1605" t="str">
        <f>VLOOKUP(H1605,CHOOSE({1,2},Table2[Native],Table2[Name]),2,0)</f>
        <v>Máyáng Miáozú Zìzhìxiàn</v>
      </c>
      <c r="N1605" t="str">
        <f>VLOOKUP(I1605,CHOOSE({1,2},Table2[Native],Table2[Name]),2,0)</f>
        <v>Huáihuà Shì</v>
      </c>
      <c r="O1605" t="str">
        <f t="shared" si="102"/>
        <v>Shujiacun Xiang (Huáihuà Shì)</v>
      </c>
      <c r="P1605" s="11" t="str">
        <f t="shared" si="103"/>
        <v>Shujiacun Xiang (Huáihuà Shì)</v>
      </c>
    </row>
    <row r="1606" spans="1:16" hidden="1" x14ac:dyDescent="0.25">
      <c r="A1606" t="s">
        <v>1310</v>
      </c>
      <c r="B1606" t="str">
        <f t="shared" si="100"/>
        <v>Shùnfēng Zhèn [incl. Chéngguān Zhèn, Shuāngxī Xiāng]</v>
      </c>
      <c r="C1606" t="str">
        <f t="shared" si="101"/>
        <v>Shùnfēng Zhèn [incl. Chéngguān Zhèn, Shuāngxī Xiāng]</v>
      </c>
      <c r="D1606" t="s">
        <v>1311</v>
      </c>
      <c r="E1606" t="s">
        <v>306</v>
      </c>
      <c r="F1606" t="str">
        <f>_xlfn.CONCAT(D1606,", ",H1606,", ",I1606,", ","湖南省")</f>
        <v>舜峰镇, 临武县, 郴州市, 湖南省</v>
      </c>
      <c r="G1606">
        <v>78844</v>
      </c>
      <c r="H1606" t="s">
        <v>60</v>
      </c>
      <c r="I1606" t="s">
        <v>48</v>
      </c>
      <c r="J1606">
        <f>VLOOKUP(F1606,[1]!china_towns_second__2[[Column1]:[Y]],3,FALSE)</f>
        <v>25.277918700000001</v>
      </c>
      <c r="K1606">
        <f>VLOOKUP(F1606,[1]!china_towns_second__2[[Column1]:[Y]],2,FALSE)</f>
        <v>112.5523565</v>
      </c>
      <c r="L1606" t="s">
        <v>7499</v>
      </c>
      <c r="M1606" t="str">
        <f>VLOOKUP(H1606,CHOOSE({1,2},Table2[Native],Table2[Name]),2,0)</f>
        <v>Línwŭ Xiàn</v>
      </c>
      <c r="N1606" t="str">
        <f>VLOOKUP(I1606,CHOOSE({1,2},Table2[Native],Table2[Name]),2,0)</f>
        <v>Chēnzhōu Shì</v>
      </c>
      <c r="O1606" t="str">
        <f t="shared" si="102"/>
        <v>Shunfeng Zhen [incl. Chengguan Zhen, Shuangxi Xiang] (Chēnzhōu Shì)</v>
      </c>
      <c r="P1606" s="11" t="str">
        <f t="shared" si="103"/>
        <v>Shunfeng Zhen [incl. Chengguan Zhen, Shuangxi Xiang] (Chēnzhōu Shì)</v>
      </c>
    </row>
    <row r="1607" spans="1:16" hidden="1" x14ac:dyDescent="0.25">
      <c r="A1607" t="s">
        <v>3930</v>
      </c>
      <c r="B1607" t="str">
        <f t="shared" si="100"/>
        <v>Shùnlíng Zhèn [→ Wénmiào Jiēdào, Shùnlíng Jiēdào, Tóngshān Jiēdào, Dōngxī Jiēdào]</v>
      </c>
      <c r="C1607" t="str">
        <f t="shared" si="101"/>
        <v>Shùnlíng Zhèn [→ Wénmiào Jiēdào, Shùnlíng Jiēdào, Tóngshān Jiēdào, Dōngxī Jiēdào]</v>
      </c>
      <c r="D1607" t="s">
        <v>3931</v>
      </c>
      <c r="E1607" t="s">
        <v>306</v>
      </c>
      <c r="F1607" t="str">
        <f>_xlfn.CONCAT(D1607,", ",H1607,", ",I1607,", ","湖南省")</f>
        <v>舜陵镇, 宁远县, 永州市, 湖南省</v>
      </c>
      <c r="G1607">
        <v>127115</v>
      </c>
      <c r="H1607" t="s">
        <v>214</v>
      </c>
      <c r="I1607" t="s">
        <v>200</v>
      </c>
      <c r="J1607">
        <f>VLOOKUP(F1607,[1]!china_towns_second__2[[Column1]:[Y]],3,FALSE)</f>
        <v>25.5982426363706</v>
      </c>
      <c r="K1607">
        <f>VLOOKUP(F1607,[1]!china_towns_second__2[[Column1]:[Y]],2,FALSE)</f>
        <v>111.9436492</v>
      </c>
      <c r="L1607" t="s">
        <v>7500</v>
      </c>
      <c r="M1607" t="str">
        <f>VLOOKUP(H1607,CHOOSE({1,2},Table2[Native],Table2[Name]),2,0)</f>
        <v>Níngyuăn Xiàn</v>
      </c>
      <c r="N1607" t="str">
        <f>VLOOKUP(I1607,CHOOSE({1,2},Table2[Native],Table2[Name]),2,0)</f>
        <v>Yŏngzhōu Shì</v>
      </c>
      <c r="O1607" t="str">
        <f t="shared" si="102"/>
        <v>Shunling Zhen [→ Wenmiao Jiedao, Shunling Jiedao, Tongshan Jiedao, Dongxi Jiedao] (Yŏngzhōu Shì)</v>
      </c>
      <c r="P1607" s="11" t="str">
        <f t="shared" si="103"/>
        <v>Shunling Zhen [→ Wenmiao Jiedao, Shunling Jiedao, Tongshan Jiedao, Dongxi Jiedao] (Yŏngzhōu Shì)</v>
      </c>
    </row>
    <row r="1608" spans="1:16" hidden="1" x14ac:dyDescent="0.25">
      <c r="A1608" t="s">
        <v>2242</v>
      </c>
      <c r="B1608" t="str">
        <f t="shared" si="100"/>
        <v>Shúpíng Xiāng</v>
      </c>
      <c r="C1608" t="str">
        <f t="shared" si="101"/>
        <v>Shúpíng Xiāng</v>
      </c>
      <c r="D1608" t="s">
        <v>2243</v>
      </c>
      <c r="E1608" t="s">
        <v>280</v>
      </c>
      <c r="F1608" t="str">
        <f>_xlfn.CONCAT(D1608,", ",H1608,", ",I1608,", ","湖南省")</f>
        <v>熟坪乡, 洪江市, 怀化市, 湖南省</v>
      </c>
      <c r="G1608">
        <v>11978</v>
      </c>
      <c r="H1608" t="s">
        <v>100</v>
      </c>
      <c r="I1608" t="s">
        <v>95</v>
      </c>
      <c r="J1608" t="e">
        <f>VLOOKUP(F1608,[1]!china_towns_second__2[[Column1]:[Y]],3,FALSE)</f>
        <v>#N/A</v>
      </c>
      <c r="K1608" t="e">
        <f>VLOOKUP(F1608,[1]!china_towns_second__2[[Column1]:[Y]],2,FALSE)</f>
        <v>#N/A</v>
      </c>
      <c r="L1608" t="s">
        <v>7501</v>
      </c>
      <c r="M1608" t="str">
        <f>VLOOKUP(H1608,CHOOSE({1,2},Table2[Native],Table2[Name]),2,0)</f>
        <v>Hóngjiāng Shì</v>
      </c>
      <c r="N1608" t="str">
        <f>VLOOKUP(I1608,CHOOSE({1,2},Table2[Native],Table2[Name]),2,0)</f>
        <v>Huáihuà Shì</v>
      </c>
      <c r="O1608" t="str">
        <f t="shared" si="102"/>
        <v>Shuping Xiang (Huáihuà Shì)</v>
      </c>
      <c r="P1608" s="11" t="str">
        <f t="shared" si="103"/>
        <v>Shuping Xiang (Huáihuà Shì)</v>
      </c>
    </row>
    <row r="1609" spans="1:16" hidden="1" x14ac:dyDescent="0.25">
      <c r="A1609" t="s">
        <v>2244</v>
      </c>
      <c r="B1609" t="str">
        <f t="shared" si="100"/>
        <v>Shūróngxī Xiāng</v>
      </c>
      <c r="C1609" t="str">
        <f t="shared" si="101"/>
        <v>Shūróngxī Xiāng</v>
      </c>
      <c r="D1609" t="s">
        <v>2245</v>
      </c>
      <c r="E1609" t="s">
        <v>280</v>
      </c>
      <c r="F1609" t="str">
        <f>_xlfn.CONCAT(D1609,", ",H1609,", ",I1609,", ","湖南省")</f>
        <v>舒溶溪乡, 溆浦县, 怀化市, 湖南省</v>
      </c>
      <c r="G1609">
        <v>9773</v>
      </c>
      <c r="H1609" t="s">
        <v>113</v>
      </c>
      <c r="I1609" t="s">
        <v>95</v>
      </c>
      <c r="J1609" t="e">
        <f>VLOOKUP(F1609,[1]!china_towns_second__2[[Column1]:[Y]],3,FALSE)</f>
        <v>#N/A</v>
      </c>
      <c r="K1609" t="e">
        <f>VLOOKUP(F1609,[1]!china_towns_second__2[[Column1]:[Y]],2,FALSE)</f>
        <v>#N/A</v>
      </c>
      <c r="L1609" t="s">
        <v>7502</v>
      </c>
      <c r="M1609" t="str">
        <f>VLOOKUP(H1609,CHOOSE({1,2},Table2[Native],Table2[Name]),2,0)</f>
        <v>Xùpŭ Xiàn</v>
      </c>
      <c r="N1609" t="str">
        <f>VLOOKUP(I1609,CHOOSE({1,2},Table2[Native],Table2[Name]),2,0)</f>
        <v>Huáihuà Shì</v>
      </c>
      <c r="O1609" t="str">
        <f t="shared" si="102"/>
        <v>Shurongxi Xiang (Huáihuà Shì)</v>
      </c>
      <c r="P1609" s="11" t="str">
        <f t="shared" si="103"/>
        <v>Shurongxi Xiang (Huáihuà Shì)</v>
      </c>
    </row>
    <row r="1610" spans="1:16" hidden="1" x14ac:dyDescent="0.25">
      <c r="A1610" t="s">
        <v>950</v>
      </c>
      <c r="B1610" t="str">
        <f t="shared" si="100"/>
        <v>Shūyuànlù Jiēdào (Chángshā Shì)</v>
      </c>
      <c r="C1610" t="str">
        <f t="shared" si="101"/>
        <v>Shūyuànlù Jiēdào (Chángshā Shì)</v>
      </c>
      <c r="D1610" t="s">
        <v>951</v>
      </c>
      <c r="E1610" t="s">
        <v>287</v>
      </c>
      <c r="F1610" t="str">
        <f>_xlfn.CONCAT(D1610,", ",H1610,", ",I1610,", ","湖南省")</f>
        <v>书院路街道, 天心区, 长沙市, 湖南省</v>
      </c>
      <c r="G1610">
        <v>30022</v>
      </c>
      <c r="H1610" t="s">
        <v>40</v>
      </c>
      <c r="I1610" t="s">
        <v>28</v>
      </c>
      <c r="J1610" t="e">
        <f>VLOOKUP(F1610,[1]!china_towns_second__2[[Column1]:[Y]],3,FALSE)</f>
        <v>#N/A</v>
      </c>
      <c r="K1610" t="e">
        <f>VLOOKUP(F1610,[1]!china_towns_second__2[[Column1]:[Y]],2,FALSE)</f>
        <v>#N/A</v>
      </c>
      <c r="L1610" t="s">
        <v>7503</v>
      </c>
      <c r="M1610" t="str">
        <f>VLOOKUP(H1610,CHOOSE({1,2},Table2[Native],Table2[Name]),2,0)</f>
        <v>Tiānxīn Qū</v>
      </c>
      <c r="N1610" t="str">
        <f>VLOOKUP(I1610,CHOOSE({1,2},Table2[Native],Table2[Name]),2,0)</f>
        <v>Chángshā Shì</v>
      </c>
      <c r="O1610" t="str">
        <f t="shared" si="102"/>
        <v>Shuyuanlu Jiedao (Changsha Shi) (Chángshā Shì)</v>
      </c>
      <c r="P1610" s="11" t="str">
        <f t="shared" si="103"/>
        <v>Shuyuanlu Jiedao (Changsha Shi) (Chángshā Shì)</v>
      </c>
    </row>
    <row r="1611" spans="1:16" hidden="1" x14ac:dyDescent="0.25">
      <c r="A1611" t="s">
        <v>950</v>
      </c>
      <c r="B1611" t="str">
        <f t="shared" si="100"/>
        <v>Shūyuànlù Jiēdào (Xiāngtán Shì)</v>
      </c>
      <c r="C1611" t="str">
        <f t="shared" si="101"/>
        <v>Shūyuànlù Jiēdào (Xiāngtán Shì)</v>
      </c>
      <c r="D1611" t="s">
        <v>951</v>
      </c>
      <c r="E1611" t="s">
        <v>287</v>
      </c>
      <c r="F1611" t="str">
        <f>_xlfn.CONCAT(D1611,", ",H1611,", ",I1611,", ","湖南省")</f>
        <v>书院路街道, 岳塘区, 湘潭市, 湖南省</v>
      </c>
      <c r="G1611">
        <v>37939</v>
      </c>
      <c r="H1611" t="s">
        <v>166</v>
      </c>
      <c r="I1611" t="s">
        <v>159</v>
      </c>
      <c r="J1611">
        <f>VLOOKUP(F1611,[1]!china_towns_second__2[[Column1]:[Y]],3,FALSE)</f>
        <v>27.816061846045301</v>
      </c>
      <c r="K1611">
        <f>VLOOKUP(F1611,[1]!china_towns_second__2[[Column1]:[Y]],2,FALSE)</f>
        <v>112.94087829999999</v>
      </c>
      <c r="L1611" t="s">
        <v>7504</v>
      </c>
      <c r="M1611" t="str">
        <f>VLOOKUP(H1611,CHOOSE({1,2},Table2[Native],Table2[Name]),2,0)</f>
        <v>Yuètáng Qū</v>
      </c>
      <c r="N1611" t="str">
        <f>VLOOKUP(I1611,CHOOSE({1,2},Table2[Native],Table2[Name]),2,0)</f>
        <v>Xiāngtán Shì</v>
      </c>
      <c r="O1611" t="str">
        <f t="shared" si="102"/>
        <v>Shuyuanlu Jiedao (Xiangtan Shi) (Xiāngtán Shì)</v>
      </c>
      <c r="P1611" s="11" t="str">
        <f t="shared" si="103"/>
        <v>Shuyuanlu Jiedao (Xiangtan Shi) (Xiāngtán Shì)</v>
      </c>
    </row>
    <row r="1612" spans="1:16" hidden="1" x14ac:dyDescent="0.25">
      <c r="A1612" t="s">
        <v>3932</v>
      </c>
      <c r="B1612" t="str">
        <f t="shared" si="100"/>
        <v>Shūzipū Xiāng</v>
      </c>
      <c r="C1612" t="str">
        <f t="shared" si="101"/>
        <v>Shūzipū Xiāng</v>
      </c>
      <c r="D1612" t="s">
        <v>3933</v>
      </c>
      <c r="E1612" t="s">
        <v>280</v>
      </c>
      <c r="F1612" t="str">
        <f>_xlfn.CONCAT(D1612,", ",H1612,", ",I1612,", ","湖南省")</f>
        <v>梳子铺乡, 零陵区, 永州市, 湖南省</v>
      </c>
      <c r="G1612">
        <v>19379</v>
      </c>
      <c r="H1612" t="s">
        <v>212</v>
      </c>
      <c r="I1612" t="s">
        <v>200</v>
      </c>
      <c r="J1612" t="e">
        <f>VLOOKUP(F1612,[1]!china_towns_second__2[[Column1]:[Y]],3,FALSE)</f>
        <v>#N/A</v>
      </c>
      <c r="K1612" t="e">
        <f>VLOOKUP(F1612,[1]!china_towns_second__2[[Column1]:[Y]],2,FALSE)</f>
        <v>#N/A</v>
      </c>
      <c r="L1612" t="s">
        <v>7505</v>
      </c>
      <c r="M1612" t="str">
        <f>VLOOKUP(H1612,CHOOSE({1,2},Table2[Native],Table2[Name]),2,0)</f>
        <v>Línglíng Qū</v>
      </c>
      <c r="N1612" t="str">
        <f>VLOOKUP(I1612,CHOOSE({1,2},Table2[Native],Table2[Name]),2,0)</f>
        <v>Yŏngzhōu Shì</v>
      </c>
      <c r="O1612" t="str">
        <f t="shared" si="102"/>
        <v>Shuzipu Xiang (Yŏngzhōu Shì)</v>
      </c>
      <c r="P1612" s="11" t="str">
        <f t="shared" si="103"/>
        <v>Shuzipu Xiang (Yŏngzhōu Shì)</v>
      </c>
    </row>
    <row r="1613" spans="1:16" hidden="1" x14ac:dyDescent="0.25">
      <c r="A1613" t="s">
        <v>4697</v>
      </c>
      <c r="B1613" t="str">
        <f t="shared" si="100"/>
        <v>Sīcōng Jiēdào</v>
      </c>
      <c r="C1613" t="str">
        <f t="shared" si="101"/>
        <v>Sīcōng Jiēdào</v>
      </c>
      <c r="D1613" t="s">
        <v>4698</v>
      </c>
      <c r="E1613" t="s">
        <v>287</v>
      </c>
      <c r="F1613" t="str">
        <f>_xlfn.CONCAT(D1613,", ",H1613,", ",I1613,", ","湖南省")</f>
        <v>思聪街道, 茶陵县, 株洲市, 湖南省</v>
      </c>
      <c r="G1613">
        <v>23603</v>
      </c>
      <c r="H1613" t="s">
        <v>252</v>
      </c>
      <c r="I1613" t="s">
        <v>250</v>
      </c>
      <c r="J1613" t="e">
        <f>VLOOKUP(F1613,[1]!china_towns_second__2[[Column1]:[Y]],3,FALSE)</f>
        <v>#N/A</v>
      </c>
      <c r="K1613" t="e">
        <f>VLOOKUP(F1613,[1]!china_towns_second__2[[Column1]:[Y]],2,FALSE)</f>
        <v>#N/A</v>
      </c>
      <c r="L1613" t="s">
        <v>7506</v>
      </c>
      <c r="M1613" t="str">
        <f>VLOOKUP(H1613,CHOOSE({1,2},Table2[Native],Table2[Name]),2,0)</f>
        <v>Chálíng Xiàn</v>
      </c>
      <c r="N1613" t="str">
        <f>VLOOKUP(I1613,CHOOSE({1,2},Table2[Native],Table2[Name]),2,0)</f>
        <v>Zhūzhōu Shì</v>
      </c>
      <c r="O1613" t="str">
        <f t="shared" si="102"/>
        <v>Sicong Jiedao (Zhūzhōu Shì)</v>
      </c>
      <c r="P1613" s="11" t="str">
        <f t="shared" si="103"/>
        <v>Sicong Jiedao (Zhūzhōu Shì)</v>
      </c>
    </row>
    <row r="1614" spans="1:16" hidden="1" x14ac:dyDescent="0.25">
      <c r="A1614" t="s">
        <v>1312</v>
      </c>
      <c r="B1614" t="str">
        <f t="shared" si="100"/>
        <v>Sìdū Zhèn</v>
      </c>
      <c r="C1614" t="str">
        <f t="shared" si="101"/>
        <v>Sìdū Zhèn</v>
      </c>
      <c r="D1614" t="s">
        <v>1313</v>
      </c>
      <c r="E1614" t="s">
        <v>306</v>
      </c>
      <c r="F1614" t="str">
        <f>_xlfn.CONCAT(D1614,", ",H1614,", ",I1614,", ","湖南省")</f>
        <v>四都镇, 桂东县, 郴州市, 湖南省</v>
      </c>
      <c r="G1614">
        <v>17422</v>
      </c>
      <c r="H1614" t="s">
        <v>54</v>
      </c>
      <c r="I1614" t="s">
        <v>48</v>
      </c>
      <c r="J1614">
        <f>VLOOKUP(F1614,[1]!china_towns_second__2[[Column1]:[Y]],3,FALSE)</f>
        <v>25.9972355354864</v>
      </c>
      <c r="K1614">
        <f>VLOOKUP(F1614,[1]!china_towns_second__2[[Column1]:[Y]],2,FALSE)</f>
        <v>113.7802616</v>
      </c>
      <c r="L1614" t="s">
        <v>7507</v>
      </c>
      <c r="M1614" t="str">
        <f>VLOOKUP(H1614,CHOOSE({1,2},Table2[Native],Table2[Name]),2,0)</f>
        <v>Guìdōng Xiàn</v>
      </c>
      <c r="N1614" t="str">
        <f>VLOOKUP(I1614,CHOOSE({1,2},Table2[Native],Table2[Name]),2,0)</f>
        <v>Chēnzhōu Shì</v>
      </c>
      <c r="O1614" t="str">
        <f t="shared" si="102"/>
        <v>Sidu Zhen (Chēnzhōu Shì)</v>
      </c>
      <c r="P1614" s="11" t="str">
        <f t="shared" si="103"/>
        <v>Sidu Zhen (Chēnzhōu Shì)</v>
      </c>
    </row>
    <row r="1615" spans="1:16" hidden="1" x14ac:dyDescent="0.25">
      <c r="A1615" t="s">
        <v>4486</v>
      </c>
      <c r="B1615" t="str">
        <f t="shared" si="100"/>
        <v>Sìdūpíng Xiāng</v>
      </c>
      <c r="C1615" t="str">
        <f t="shared" si="101"/>
        <v>Sìdūpíng Xiāng</v>
      </c>
      <c r="D1615" t="s">
        <v>4487</v>
      </c>
      <c r="E1615" t="s">
        <v>280</v>
      </c>
      <c r="F1615" t="str">
        <f>_xlfn.CONCAT(D1615,", ",H1615,", ",I1615,", ","湖南省")</f>
        <v>四都坪乡, 永定区, 张家界市, 湖南省</v>
      </c>
      <c r="G1615">
        <v>10093</v>
      </c>
      <c r="H1615" t="s">
        <v>248</v>
      </c>
      <c r="I1615" t="s">
        <v>240</v>
      </c>
      <c r="J1615" t="e">
        <f>VLOOKUP(F1615,[1]!china_towns_second__2[[Column1]:[Y]],3,FALSE)</f>
        <v>#N/A</v>
      </c>
      <c r="K1615" t="e">
        <f>VLOOKUP(F1615,[1]!china_towns_second__2[[Column1]:[Y]],2,FALSE)</f>
        <v>#N/A</v>
      </c>
      <c r="L1615" t="s">
        <v>7508</v>
      </c>
      <c r="M1615" t="str">
        <f>VLOOKUP(H1615,CHOOSE({1,2},Table2[Native],Table2[Name]),2,0)</f>
        <v>Yŏngdìng Qū</v>
      </c>
      <c r="N1615" t="str">
        <f>VLOOKUP(I1615,CHOOSE({1,2},Table2[Native],Table2[Name]),2,0)</f>
        <v>Zhāngjiājiè Shì</v>
      </c>
      <c r="O1615" t="str">
        <f t="shared" si="102"/>
        <v>Siduping Xiang (Zhāngjiājiè Shì)</v>
      </c>
      <c r="P1615" s="11" t="str">
        <f t="shared" si="103"/>
        <v>Siduping Xiang (Zhāngjiājiè Shì)</v>
      </c>
    </row>
    <row r="1616" spans="1:16" hidden="1" x14ac:dyDescent="0.25">
      <c r="A1616" t="s">
        <v>952</v>
      </c>
      <c r="B1616" t="str">
        <f t="shared" si="100"/>
        <v>Sìfāngpíng Jiēdào</v>
      </c>
      <c r="C1616" t="str">
        <f t="shared" si="101"/>
        <v>Sìfāngpíng Jiēdào</v>
      </c>
      <c r="D1616" t="s">
        <v>953</v>
      </c>
      <c r="E1616" t="s">
        <v>287</v>
      </c>
      <c r="F1616" t="str">
        <f>_xlfn.CONCAT(D1616,", ",H1616,", ",I1616,", ","湖南省")</f>
        <v>四方坪街道, 开福区, 长沙市, 湖南省</v>
      </c>
      <c r="G1616">
        <v>64486</v>
      </c>
      <c r="H1616" t="s">
        <v>34</v>
      </c>
      <c r="I1616" t="s">
        <v>28</v>
      </c>
      <c r="J1616">
        <f>VLOOKUP(F1616,[1]!china_towns_second__2[[Column1]:[Y]],3,FALSE)</f>
        <v>28.2362305288713</v>
      </c>
      <c r="K1616">
        <f>VLOOKUP(F1616,[1]!china_towns_second__2[[Column1]:[Y]],2,FALSE)</f>
        <v>113.00934410000001</v>
      </c>
      <c r="L1616" t="s">
        <v>7509</v>
      </c>
      <c r="M1616" t="str">
        <f>VLOOKUP(H1616,CHOOSE({1,2},Table2[Native],Table2[Name]),2,0)</f>
        <v>Kāifú Qū</v>
      </c>
      <c r="N1616" t="str">
        <f>VLOOKUP(I1616,CHOOSE({1,2},Table2[Native],Table2[Name]),2,0)</f>
        <v>Chángshā Shì</v>
      </c>
      <c r="O1616" t="str">
        <f t="shared" si="102"/>
        <v>Sifangping Jiedao (Chángshā Shì)</v>
      </c>
      <c r="P1616" s="11" t="str">
        <f t="shared" si="103"/>
        <v>Sifangping Jiedao (Chángshā Shì)</v>
      </c>
    </row>
    <row r="1617" spans="1:16" hidden="1" x14ac:dyDescent="0.25">
      <c r="A1617" t="s">
        <v>4488</v>
      </c>
      <c r="B1617" t="str">
        <f t="shared" si="100"/>
        <v>Sìfāngxī Xiāng</v>
      </c>
      <c r="C1617" t="str">
        <f t="shared" si="101"/>
        <v>Sìfāngxī Xiāng</v>
      </c>
      <c r="D1617" t="s">
        <v>4489</v>
      </c>
      <c r="E1617" t="s">
        <v>280</v>
      </c>
      <c r="F1617" t="str">
        <f>_xlfn.CONCAT(D1617,", ",H1617,", ",I1617,", ","湖南省")</f>
        <v>四方溪乡, 桑植县, 张家界市, 湖南省</v>
      </c>
      <c r="G1617">
        <v>3604</v>
      </c>
      <c r="H1617" t="s">
        <v>244</v>
      </c>
      <c r="I1617" t="s">
        <v>240</v>
      </c>
      <c r="J1617" t="e">
        <f>VLOOKUP(F1617,[1]!china_towns_second__2[[Column1]:[Y]],3,FALSE)</f>
        <v>#N/A</v>
      </c>
      <c r="K1617" t="e">
        <f>VLOOKUP(F1617,[1]!china_towns_second__2[[Column1]:[Y]],2,FALSE)</f>
        <v>#N/A</v>
      </c>
      <c r="L1617" t="s">
        <v>7510</v>
      </c>
      <c r="M1617" t="str">
        <f>VLOOKUP(H1617,CHOOSE({1,2},Table2[Native],Table2[Name]),2,0)</f>
        <v>Sāngzhí Xiàn</v>
      </c>
      <c r="N1617" t="str">
        <f>VLOOKUP(I1617,CHOOSE({1,2},Table2[Native],Table2[Name]),2,0)</f>
        <v>Zhāngjiājiè Shì</v>
      </c>
      <c r="O1617" t="str">
        <f t="shared" si="102"/>
        <v>Sifangxi Xiang (Zhāngjiājiè Shì)</v>
      </c>
      <c r="P1617" s="11" t="str">
        <f t="shared" si="103"/>
        <v>Sifangxi Xiang (Zhāngjiājiè Shì)</v>
      </c>
    </row>
    <row r="1618" spans="1:16" hidden="1" x14ac:dyDescent="0.25">
      <c r="A1618" t="s">
        <v>4699</v>
      </c>
      <c r="B1618" t="str">
        <f t="shared" si="100"/>
        <v>Sìfén Zhèn</v>
      </c>
      <c r="C1618" t="str">
        <f t="shared" si="101"/>
        <v>Sìfén Zhèn</v>
      </c>
      <c r="D1618" t="s">
        <v>4700</v>
      </c>
      <c r="E1618" t="s">
        <v>306</v>
      </c>
      <c r="F1618" t="str">
        <f>_xlfn.CONCAT(D1618,", ",H1618,", ",I1618,", ","湖南省")</f>
        <v>泗汾镇, 醴陵市, 株洲市, 湖南省</v>
      </c>
      <c r="G1618">
        <v>36607</v>
      </c>
      <c r="H1618" t="s">
        <v>256</v>
      </c>
      <c r="I1618" t="s">
        <v>250</v>
      </c>
      <c r="J1618">
        <f>VLOOKUP(F1618,[1]!china_towns_second__2[[Column1]:[Y]],3,FALSE)</f>
        <v>27.512957293952201</v>
      </c>
      <c r="K1618">
        <f>VLOOKUP(F1618,[1]!china_towns_second__2[[Column1]:[Y]],2,FALSE)</f>
        <v>113.4901559</v>
      </c>
      <c r="L1618" t="s">
        <v>7511</v>
      </c>
      <c r="M1618" t="str">
        <f>VLOOKUP(H1618,CHOOSE({1,2},Table2[Native],Table2[Name]),2,0)</f>
        <v>Lĭlíng Shì</v>
      </c>
      <c r="N1618" t="str">
        <f>VLOOKUP(I1618,CHOOSE({1,2},Table2[Native],Table2[Name]),2,0)</f>
        <v>Zhūzhōu Shì</v>
      </c>
      <c r="O1618" t="str">
        <f t="shared" si="102"/>
        <v>Sifen Zhen (Zhūzhōu Shì)</v>
      </c>
      <c r="P1618" s="11" t="str">
        <f t="shared" si="103"/>
        <v>Sifen Zhen (Zhūzhōu Shì)</v>
      </c>
    </row>
    <row r="1619" spans="1:16" hidden="1" x14ac:dyDescent="0.25">
      <c r="A1619" t="s">
        <v>3584</v>
      </c>
      <c r="B1619" t="str">
        <f t="shared" si="100"/>
        <v>Sìhúshān Zhèn</v>
      </c>
      <c r="C1619" t="str">
        <f t="shared" si="101"/>
        <v>Sìhúshān Zhèn</v>
      </c>
      <c r="D1619" t="s">
        <v>3585</v>
      </c>
      <c r="E1619" t="s">
        <v>306</v>
      </c>
      <c r="F1619" t="str">
        <f>_xlfn.CONCAT(D1619,", ",H1619,", ",I1619,", ","湖南省")</f>
        <v>泗湖山镇, 沅江市, 益阳市, 湖南省</v>
      </c>
      <c r="G1619">
        <v>44018</v>
      </c>
      <c r="H1619" t="s">
        <v>196</v>
      </c>
      <c r="I1619" t="s">
        <v>188</v>
      </c>
      <c r="J1619">
        <f>VLOOKUP(F1619,[1]!china_towns_second__2[[Column1]:[Y]],3,FALSE)</f>
        <v>28.946144793337801</v>
      </c>
      <c r="K1619">
        <f>VLOOKUP(F1619,[1]!china_towns_second__2[[Column1]:[Y]],2,FALSE)</f>
        <v>112.62688009999999</v>
      </c>
      <c r="L1619" t="s">
        <v>7512</v>
      </c>
      <c r="M1619" t="str">
        <f>VLOOKUP(H1619,CHOOSE({1,2},Table2[Native],Table2[Name]),2,0)</f>
        <v>Yuánjiāng Shì</v>
      </c>
      <c r="N1619" t="str">
        <f>VLOOKUP(I1619,CHOOSE({1,2},Table2[Native],Table2[Name]),2,0)</f>
        <v>Yìyáng Shì</v>
      </c>
      <c r="O1619" t="str">
        <f t="shared" si="102"/>
        <v>Sihushan Zhen (Yìyáng Shì)</v>
      </c>
      <c r="P1619" s="11" t="str">
        <f t="shared" si="103"/>
        <v>Sihushan Zhen (Yìyáng Shì)</v>
      </c>
    </row>
    <row r="1620" spans="1:16" hidden="1" x14ac:dyDescent="0.25">
      <c r="A1620" t="s">
        <v>3586</v>
      </c>
      <c r="B1620" t="str">
        <f t="shared" si="100"/>
        <v>Sìjìhóng Zhèn</v>
      </c>
      <c r="C1620" t="str">
        <f t="shared" si="101"/>
        <v>Sìjìhóng Zhèn</v>
      </c>
      <c r="D1620" t="s">
        <v>3587</v>
      </c>
      <c r="E1620" t="s">
        <v>306</v>
      </c>
      <c r="F1620" t="str">
        <f>_xlfn.CONCAT(D1620,", ",H1620,", ",I1620,", ","湖南省")</f>
        <v>四季红镇, 沅江市, 益阳市, 湖南省</v>
      </c>
      <c r="G1620">
        <v>13690</v>
      </c>
      <c r="H1620" t="s">
        <v>196</v>
      </c>
      <c r="I1620" t="s">
        <v>188</v>
      </c>
      <c r="J1620">
        <f>VLOOKUP(F1620,[1]!china_towns_second__2[[Column1]:[Y]],3,FALSE)</f>
        <v>29.139098543193199</v>
      </c>
      <c r="K1620">
        <f>VLOOKUP(F1620,[1]!china_towns_second__2[[Column1]:[Y]],2,FALSE)</f>
        <v>112.5522454</v>
      </c>
      <c r="L1620" t="s">
        <v>7513</v>
      </c>
      <c r="M1620" t="str">
        <f>VLOOKUP(H1620,CHOOSE({1,2},Table2[Native],Table2[Name]),2,0)</f>
        <v>Yuánjiāng Shì</v>
      </c>
      <c r="N1620" t="str">
        <f>VLOOKUP(I1620,CHOOSE({1,2},Table2[Native],Table2[Name]),2,0)</f>
        <v>Yìyáng Shì</v>
      </c>
      <c r="O1620" t="str">
        <f t="shared" si="102"/>
        <v>Sijihong Zhen (Yìyáng Shì)</v>
      </c>
      <c r="P1620" s="11" t="str">
        <f t="shared" si="103"/>
        <v>Sijihong Zhen (Yìyáng Shì)</v>
      </c>
    </row>
    <row r="1621" spans="1:16" hidden="1" x14ac:dyDescent="0.25">
      <c r="A1621" t="s">
        <v>1314</v>
      </c>
      <c r="B1621" t="str">
        <f t="shared" si="100"/>
        <v>Sìlĭ Zhèn [incl. Liùhé Xiāng]</v>
      </c>
      <c r="C1621" t="str">
        <f t="shared" si="101"/>
        <v>Sìlĭ Zhèn [incl. Liùhé Xiāng]</v>
      </c>
      <c r="D1621" t="s">
        <v>1315</v>
      </c>
      <c r="E1621" t="s">
        <v>306</v>
      </c>
      <c r="F1621" t="str">
        <f>_xlfn.CONCAT(D1621,", ",H1621,", ",I1621,", ","湖南省")</f>
        <v>四里镇, 桂阳县, 郴州市, 湖南省</v>
      </c>
      <c r="G1621">
        <v>28710</v>
      </c>
      <c r="H1621" t="s">
        <v>56</v>
      </c>
      <c r="I1621" t="s">
        <v>48</v>
      </c>
      <c r="J1621">
        <f>VLOOKUP(F1621,[1]!china_towns_second__2[[Column1]:[Y]],3,FALSE)</f>
        <v>25.940899999999999</v>
      </c>
      <c r="K1621">
        <f>VLOOKUP(F1621,[1]!china_towns_second__2[[Column1]:[Y]],2,FALSE)</f>
        <v>112.33799999999999</v>
      </c>
      <c r="L1621" t="s">
        <v>7514</v>
      </c>
      <c r="M1621" t="str">
        <f>VLOOKUP(H1621,CHOOSE({1,2},Table2[Native],Table2[Name]),2,0)</f>
        <v>Guìyáng Xiàn</v>
      </c>
      <c r="N1621" t="str">
        <f>VLOOKUP(I1621,CHOOSE({1,2},Table2[Native],Table2[Name]),2,0)</f>
        <v>Chēnzhōu Shì</v>
      </c>
      <c r="O1621" t="str">
        <f t="shared" si="102"/>
        <v>Sili Zhen [incl. Liuhe Xiang] (Chēnzhōu Shì)</v>
      </c>
      <c r="P1621" s="11" t="str">
        <f t="shared" si="103"/>
        <v>Sili Zhen [incl. Liuhe Xiang] (Chēnzhōu Shì)</v>
      </c>
    </row>
    <row r="1622" spans="1:16" hidden="1" x14ac:dyDescent="0.25">
      <c r="A1622" t="s">
        <v>2861</v>
      </c>
      <c r="B1622" t="str">
        <f t="shared" si="100"/>
        <v>Sīmăchōng Zhèn</v>
      </c>
      <c r="C1622" t="str">
        <f t="shared" si="101"/>
        <v>Sīmăchōng Zhèn</v>
      </c>
      <c r="D1622" t="s">
        <v>2862</v>
      </c>
      <c r="E1622" t="s">
        <v>306</v>
      </c>
      <c r="F1622" t="str">
        <f>_xlfn.CONCAT(D1622,", ",H1622,", ",I1622,", ","湖南省")</f>
        <v>司马冲镇, 武冈市, 邵阳市, 湖南省</v>
      </c>
      <c r="G1622">
        <v>23128</v>
      </c>
      <c r="H1622" t="s">
        <v>153</v>
      </c>
      <c r="I1622" t="s">
        <v>133</v>
      </c>
      <c r="J1622">
        <f>VLOOKUP(F1622,[1]!china_towns_second__2[[Column1]:[Y]],3,FALSE)</f>
        <v>26.6157103201942</v>
      </c>
      <c r="K1622">
        <f>VLOOKUP(F1622,[1]!china_towns_second__2[[Column1]:[Y]],2,FALSE)</f>
        <v>110.7709244</v>
      </c>
      <c r="L1622" t="s">
        <v>7515</v>
      </c>
      <c r="M1622" t="str">
        <f>VLOOKUP(H1622,CHOOSE({1,2},Table2[Native],Table2[Name]),2,0)</f>
        <v>Wŭgāng Shì</v>
      </c>
      <c r="N1622" t="str">
        <f>VLOOKUP(I1622,CHOOSE({1,2},Table2[Native],Table2[Name]),2,0)</f>
        <v>Shàoyáng Shì</v>
      </c>
      <c r="O1622" t="str">
        <f t="shared" si="102"/>
        <v>Simachong Zhen (Shàoyáng Shì)</v>
      </c>
      <c r="P1622" s="11" t="str">
        <f t="shared" si="103"/>
        <v>Simachong Zhen (Shàoyáng Shì)</v>
      </c>
    </row>
    <row r="1623" spans="1:16" hidden="1" x14ac:dyDescent="0.25">
      <c r="A1623" t="s">
        <v>3934</v>
      </c>
      <c r="B1623" t="str">
        <f t="shared" si="100"/>
        <v>Sìmăqiáo Zhèn</v>
      </c>
      <c r="C1623" t="str">
        <f t="shared" si="101"/>
        <v>Sìmăqiáo Zhèn</v>
      </c>
      <c r="D1623" t="s">
        <v>3935</v>
      </c>
      <c r="E1623" t="s">
        <v>306</v>
      </c>
      <c r="F1623" t="str">
        <f>_xlfn.CONCAT(D1623,", ",H1623,", ",I1623,", ","湖南省")</f>
        <v>四马桥镇, 道县, 永州市, 湖南省</v>
      </c>
      <c r="G1623">
        <v>29897</v>
      </c>
      <c r="H1623" t="s">
        <v>202</v>
      </c>
      <c r="I1623" t="s">
        <v>200</v>
      </c>
      <c r="J1623">
        <f>VLOOKUP(F1623,[1]!china_towns_second__2[[Column1]:[Y]],3,FALSE)</f>
        <v>25.391408855690599</v>
      </c>
      <c r="K1623">
        <f>VLOOKUP(F1623,[1]!china_towns_second__2[[Column1]:[Y]],2,FALSE)</f>
        <v>111.796536</v>
      </c>
      <c r="L1623" t="s">
        <v>7516</v>
      </c>
      <c r="M1623" t="str">
        <f>VLOOKUP(H1623,CHOOSE({1,2},Table2[Native],Table2[Name]),2,0)</f>
        <v>Dào Xiàn</v>
      </c>
      <c r="N1623" t="str">
        <f>VLOOKUP(I1623,CHOOSE({1,2},Table2[Native],Table2[Name]),2,0)</f>
        <v>Yŏngzhōu Shì</v>
      </c>
      <c r="O1623" t="str">
        <f t="shared" si="102"/>
        <v>Simaqiao Zhen (Yŏngzhōu Shì)</v>
      </c>
      <c r="P1623" s="11" t="str">
        <f t="shared" si="103"/>
        <v>Simaqiao Zhen (Yŏngzhōu Shì)</v>
      </c>
    </row>
    <row r="1624" spans="1:16" hidden="1" x14ac:dyDescent="0.25">
      <c r="A1624" t="s">
        <v>2246</v>
      </c>
      <c r="B1624" t="str">
        <f t="shared" si="100"/>
        <v>Sīmĕng Zhèn</v>
      </c>
      <c r="C1624" t="str">
        <f t="shared" si="101"/>
        <v>Sīmĕng Zhèn</v>
      </c>
      <c r="D1624" t="s">
        <v>2247</v>
      </c>
      <c r="E1624" t="s">
        <v>306</v>
      </c>
      <c r="F1624" t="str">
        <f>_xlfn.CONCAT(D1624,", ",H1624,", ",I1624,", ","湖南省")</f>
        <v>思蒙镇, 溆浦县, 怀化市, 湖南省</v>
      </c>
      <c r="G1624">
        <v>13686</v>
      </c>
      <c r="H1624" t="s">
        <v>113</v>
      </c>
      <c r="I1624" t="s">
        <v>95</v>
      </c>
      <c r="J1624">
        <f>VLOOKUP(F1624,[1]!china_towns_second__2[[Column1]:[Y]],3,FALSE)</f>
        <v>27.8103095725623</v>
      </c>
      <c r="K1624">
        <f>VLOOKUP(F1624,[1]!china_towns_second__2[[Column1]:[Y]],2,FALSE)</f>
        <v>110.51489290000001</v>
      </c>
      <c r="L1624" t="s">
        <v>7517</v>
      </c>
      <c r="M1624" t="str">
        <f>VLOOKUP(H1624,CHOOSE({1,2},Table2[Native],Table2[Name]),2,0)</f>
        <v>Xùpŭ Xiàn</v>
      </c>
      <c r="N1624" t="str">
        <f>VLOOKUP(I1624,CHOOSE({1,2},Table2[Native],Table2[Name]),2,0)</f>
        <v>Huáihuà Shì</v>
      </c>
      <c r="O1624" t="str">
        <f t="shared" si="102"/>
        <v>Simeng Zhen (Huáihuà Shì)</v>
      </c>
      <c r="P1624" s="11" t="str">
        <f t="shared" si="103"/>
        <v>Simeng Zhen (Huáihuà Shì)</v>
      </c>
    </row>
    <row r="1625" spans="1:16" hidden="1" x14ac:dyDescent="0.25">
      <c r="A1625" t="s">
        <v>2863</v>
      </c>
      <c r="B1625" t="str">
        <f t="shared" si="100"/>
        <v>Sīménqián Zhèn</v>
      </c>
      <c r="C1625" t="str">
        <f t="shared" si="101"/>
        <v>Sīménqián Zhèn</v>
      </c>
      <c r="D1625" t="s">
        <v>2864</v>
      </c>
      <c r="E1625" t="s">
        <v>306</v>
      </c>
      <c r="F1625" t="str">
        <f>_xlfn.CONCAT(D1625,", ",H1625,", ",I1625,", ","湖南省")</f>
        <v>司门前镇, 隆回县, 邵阳市, 湖南省</v>
      </c>
      <c r="G1625">
        <v>51305</v>
      </c>
      <c r="H1625" t="s">
        <v>143</v>
      </c>
      <c r="I1625" t="s">
        <v>133</v>
      </c>
      <c r="J1625">
        <f>VLOOKUP(F1625,[1]!china_towns_second__2[[Column1]:[Y]],3,FALSE)</f>
        <v>27.487380087186899</v>
      </c>
      <c r="K1625">
        <f>VLOOKUP(F1625,[1]!china_towns_second__2[[Column1]:[Y]],2,FALSE)</f>
        <v>110.8633123</v>
      </c>
      <c r="L1625" t="s">
        <v>7518</v>
      </c>
      <c r="M1625" t="str">
        <f>VLOOKUP(H1625,CHOOSE({1,2},Table2[Native],Table2[Name]),2,0)</f>
        <v>Lónghuí Xiàn</v>
      </c>
      <c r="N1625" t="str">
        <f>VLOOKUP(I1625,CHOOSE({1,2},Table2[Native],Table2[Name]),2,0)</f>
        <v>Shàoyáng Shì</v>
      </c>
      <c r="O1625" t="str">
        <f t="shared" si="102"/>
        <v>Simenqian Zhen (Shàoyáng Shì)</v>
      </c>
      <c r="P1625" s="11" t="str">
        <f t="shared" si="103"/>
        <v>Simenqian Zhen (Shàoyáng Shì)</v>
      </c>
    </row>
    <row r="1626" spans="1:16" hidden="1" x14ac:dyDescent="0.25">
      <c r="A1626" t="s">
        <v>1730</v>
      </c>
      <c r="B1626" t="str">
        <f t="shared" si="100"/>
        <v>Sìménzhōu Zhèn</v>
      </c>
      <c r="C1626" t="str">
        <f t="shared" si="101"/>
        <v>Sìménzhōu Zhèn</v>
      </c>
      <c r="D1626" t="s">
        <v>1731</v>
      </c>
      <c r="E1626" t="s">
        <v>306</v>
      </c>
      <c r="F1626" t="str">
        <f>_xlfn.CONCAT(D1626,", ",H1626,", ",I1626,", ","湖南省")</f>
        <v>泗门洲镇, 耒阳市, 衡阳市, 湖南省</v>
      </c>
      <c r="G1626">
        <v>38038</v>
      </c>
      <c r="H1626" t="s">
        <v>84</v>
      </c>
      <c r="I1626" t="s">
        <v>72</v>
      </c>
      <c r="J1626">
        <f>VLOOKUP(F1626,[1]!china_towns_second__2[[Column1]:[Y]],3,FALSE)</f>
        <v>26.338117568314399</v>
      </c>
      <c r="K1626">
        <f>VLOOKUP(F1626,[1]!china_towns_second__2[[Column1]:[Y]],2,FALSE)</f>
        <v>112.893558</v>
      </c>
      <c r="L1626" t="s">
        <v>7519</v>
      </c>
      <c r="M1626" t="str">
        <f>VLOOKUP(H1626,CHOOSE({1,2},Table2[Native],Table2[Name]),2,0)</f>
        <v>Lĕiyáng Shì</v>
      </c>
      <c r="N1626" t="str">
        <f>VLOOKUP(I1626,CHOOSE({1,2},Table2[Native],Table2[Name]),2,0)</f>
        <v>Héngyáng Shì</v>
      </c>
      <c r="O1626" t="str">
        <f t="shared" si="102"/>
        <v>Simenzhou Zhen (Héngyáng Shì)</v>
      </c>
      <c r="P1626" s="11" t="str">
        <f t="shared" si="103"/>
        <v>Simenzhou Zhen (Héngyáng Shì)</v>
      </c>
    </row>
    <row r="1627" spans="1:16" hidden="1" x14ac:dyDescent="0.25">
      <c r="A1627" t="s">
        <v>1732</v>
      </c>
      <c r="B1627" t="str">
        <f t="shared" si="100"/>
        <v>Sìmíngshān Xiāng</v>
      </c>
      <c r="C1627" t="str">
        <f t="shared" si="101"/>
        <v>Sìmíngshān Xiāng</v>
      </c>
      <c r="D1627" t="s">
        <v>1733</v>
      </c>
      <c r="E1627" t="s">
        <v>280</v>
      </c>
      <c r="F1627" t="str">
        <f>_xlfn.CONCAT(D1627,", ",H1627,", ",I1627,", ","湖南省")</f>
        <v>四明山乡, 祁东县, 衡阳市, 湖南省</v>
      </c>
      <c r="G1627">
        <v>1989</v>
      </c>
      <c r="H1627" t="s">
        <v>88</v>
      </c>
      <c r="I1627" t="s">
        <v>72</v>
      </c>
      <c r="J1627" t="e">
        <f>VLOOKUP(F1627,[1]!china_towns_second__2[[Column1]:[Y]],3,FALSE)</f>
        <v>#N/A</v>
      </c>
      <c r="K1627" t="e">
        <f>VLOOKUP(F1627,[1]!china_towns_second__2[[Column1]:[Y]],2,FALSE)</f>
        <v>#N/A</v>
      </c>
      <c r="L1627" t="s">
        <v>7520</v>
      </c>
      <c r="M1627" t="str">
        <f>VLOOKUP(H1627,CHOOSE({1,2},Table2[Native],Table2[Name]),2,0)</f>
        <v>Qídōng Xiàn</v>
      </c>
      <c r="N1627" t="str">
        <f>VLOOKUP(I1627,CHOOSE({1,2},Table2[Native],Table2[Name]),2,0)</f>
        <v>Héngyáng Shì</v>
      </c>
      <c r="O1627" t="str">
        <f t="shared" si="102"/>
        <v>Simingshan Xiang (Héngyáng Shì)</v>
      </c>
      <c r="P1627" s="11" t="str">
        <f t="shared" si="103"/>
        <v>Simingshan Xiang (Héngyáng Shì)</v>
      </c>
    </row>
    <row r="1628" spans="1:16" hidden="1" x14ac:dyDescent="0.25">
      <c r="A1628" t="s">
        <v>579</v>
      </c>
      <c r="B1628" t="str">
        <f t="shared" si="100"/>
        <v>Sìpíng Xiāng</v>
      </c>
      <c r="C1628" t="str">
        <f t="shared" si="101"/>
        <v>Sìpíng Xiāng</v>
      </c>
      <c r="D1628" t="s">
        <v>580</v>
      </c>
      <c r="E1628" t="s">
        <v>280</v>
      </c>
      <c r="F1628" t="str">
        <f>_xlfn.CONCAT(D1628,", ",H1628,", ",I1628,", ","湖南省")</f>
        <v>寺坪乡, 桃源县, 常德市, 湖南省</v>
      </c>
      <c r="G1628">
        <v>11835</v>
      </c>
      <c r="H1628" t="s">
        <v>24</v>
      </c>
      <c r="I1628" t="s">
        <v>6</v>
      </c>
      <c r="J1628" t="e">
        <f>VLOOKUP(F1628,[1]!china_towns_second__2[[Column1]:[Y]],3,FALSE)</f>
        <v>#N/A</v>
      </c>
      <c r="K1628" t="e">
        <f>VLOOKUP(F1628,[1]!china_towns_second__2[[Column1]:[Y]],2,FALSE)</f>
        <v>#N/A</v>
      </c>
      <c r="L1628" t="s">
        <v>7521</v>
      </c>
      <c r="M1628" t="str">
        <f>VLOOKUP(H1628,CHOOSE({1,2},Table2[Native],Table2[Name]),2,0)</f>
        <v>Táoyuán Xiàn</v>
      </c>
      <c r="N1628" t="str">
        <f>VLOOKUP(I1628,CHOOSE({1,2},Table2[Native],Table2[Name]),2,0)</f>
        <v>Chángdé Shì</v>
      </c>
      <c r="O1628" t="str">
        <f t="shared" si="102"/>
        <v>Siping Xiang (Chángdé Shì)</v>
      </c>
      <c r="P1628" s="11" t="str">
        <f t="shared" si="103"/>
        <v>Siping Xiang (Chángdé Shì)</v>
      </c>
    </row>
    <row r="1629" spans="1:16" hidden="1" x14ac:dyDescent="0.25">
      <c r="A1629" t="s">
        <v>2248</v>
      </c>
      <c r="B1629" t="str">
        <f t="shared" si="100"/>
        <v>Sìqián Zhèn</v>
      </c>
      <c r="C1629" t="str">
        <f t="shared" si="101"/>
        <v>Sìqián Zhèn</v>
      </c>
      <c r="D1629" t="s">
        <v>2249</v>
      </c>
      <c r="E1629" t="s">
        <v>306</v>
      </c>
      <c r="F1629" t="str">
        <f>_xlfn.CONCAT(D1629,", ",H1629,", ",I1629,", ","湖南省")</f>
        <v>寺前镇, 辰溪县, 怀化市, 湖南省</v>
      </c>
      <c r="G1629">
        <v>14259</v>
      </c>
      <c r="H1629" t="s">
        <v>97</v>
      </c>
      <c r="I1629" t="s">
        <v>95</v>
      </c>
      <c r="J1629">
        <f>VLOOKUP(F1629,[1]!china_towns_second__2[[Column1]:[Y]],3,FALSE)</f>
        <v>27.842764911208199</v>
      </c>
      <c r="K1629">
        <f>VLOOKUP(F1629,[1]!china_towns_second__2[[Column1]:[Y]],2,FALSE)</f>
        <v>110.19931390000001</v>
      </c>
      <c r="L1629" t="s">
        <v>7522</v>
      </c>
      <c r="M1629" t="str">
        <f>VLOOKUP(H1629,CHOOSE({1,2},Table2[Native],Table2[Name]),2,0)</f>
        <v>Chénxī Xiàn</v>
      </c>
      <c r="N1629" t="str">
        <f>VLOOKUP(I1629,CHOOSE({1,2},Table2[Native],Table2[Name]),2,0)</f>
        <v>Huáihuà Shì</v>
      </c>
      <c r="O1629" t="str">
        <f t="shared" si="102"/>
        <v>Siqian Zhen (Huáihuà Shì)</v>
      </c>
      <c r="P1629" s="11" t="str">
        <f t="shared" si="103"/>
        <v>Siqian Zhen (Huáihuà Shì)</v>
      </c>
    </row>
    <row r="1630" spans="1:16" hidden="1" x14ac:dyDescent="0.25">
      <c r="A1630" t="s">
        <v>581</v>
      </c>
      <c r="B1630" t="str">
        <f t="shared" si="100"/>
        <v>Sìxīngăng Zhèn</v>
      </c>
      <c r="C1630" t="str">
        <f t="shared" si="101"/>
        <v>Sìxīngăng Zhèn</v>
      </c>
      <c r="D1630" t="s">
        <v>582</v>
      </c>
      <c r="E1630" t="s">
        <v>306</v>
      </c>
      <c r="F1630" t="str">
        <f>_xlfn.CONCAT(D1630,", ",H1630,", ",I1630,", ","湖南省")</f>
        <v>四新岗镇, 临澧县, 常德市, 湖南省</v>
      </c>
      <c r="G1630">
        <v>16574</v>
      </c>
      <c r="H1630" t="s">
        <v>18</v>
      </c>
      <c r="I1630" t="s">
        <v>6</v>
      </c>
      <c r="J1630">
        <f>VLOOKUP(F1630,[1]!china_towns_second__2[[Column1]:[Y]],3,FALSE)</f>
        <v>29.336312387647201</v>
      </c>
      <c r="K1630">
        <f>VLOOKUP(F1630,[1]!china_towns_second__2[[Column1]:[Y]],2,FALSE)</f>
        <v>111.6721955</v>
      </c>
      <c r="L1630" t="s">
        <v>7523</v>
      </c>
      <c r="M1630" t="str">
        <f>VLOOKUP(H1630,CHOOSE({1,2},Table2[Native],Table2[Name]),2,0)</f>
        <v>Línlĭ Xiàn</v>
      </c>
      <c r="N1630" t="str">
        <f>VLOOKUP(I1630,CHOOSE({1,2},Table2[Native],Table2[Name]),2,0)</f>
        <v>Chángdé Shì</v>
      </c>
      <c r="O1630" t="str">
        <f t="shared" si="102"/>
        <v>Sixingang Zhen (Chángdé Shì)</v>
      </c>
      <c r="P1630" s="11" t="str">
        <f t="shared" si="103"/>
        <v>Sixingang Zhen (Chángdé Shì)</v>
      </c>
    </row>
    <row r="1631" spans="1:16" hidden="1" x14ac:dyDescent="0.25">
      <c r="A1631" t="s">
        <v>1316</v>
      </c>
      <c r="B1631" t="str">
        <f t="shared" si="100"/>
        <v>Sìzhōu Xiāng</v>
      </c>
      <c r="C1631" t="str">
        <f t="shared" si="101"/>
        <v>Sìzhōu Xiāng</v>
      </c>
      <c r="D1631" t="s">
        <v>1317</v>
      </c>
      <c r="E1631" t="s">
        <v>280</v>
      </c>
      <c r="F1631" t="str">
        <f>_xlfn.CONCAT(D1631,", ",H1631,", ",I1631,", ","湖南省")</f>
        <v>泗洲乡, 桂阳县, 郴州市, 湖南省</v>
      </c>
      <c r="G1631">
        <v>13055</v>
      </c>
      <c r="H1631" t="s">
        <v>56</v>
      </c>
      <c r="I1631" t="s">
        <v>48</v>
      </c>
      <c r="J1631" t="e">
        <f>VLOOKUP(F1631,[1]!china_towns_second__2[[Column1]:[Y]],3,FALSE)</f>
        <v>#N/A</v>
      </c>
      <c r="K1631" t="e">
        <f>VLOOKUP(F1631,[1]!china_towns_second__2[[Column1]:[Y]],2,FALSE)</f>
        <v>#N/A</v>
      </c>
      <c r="L1631" t="s">
        <v>7524</v>
      </c>
      <c r="M1631" t="str">
        <f>VLOOKUP(H1631,CHOOSE({1,2},Table2[Native],Table2[Name]),2,0)</f>
        <v>Guìyáng Xiàn</v>
      </c>
      <c r="N1631" t="str">
        <f>VLOOKUP(I1631,CHOOSE({1,2},Table2[Native],Table2[Name]),2,0)</f>
        <v>Chēnzhōu Shì</v>
      </c>
      <c r="O1631" t="str">
        <f t="shared" si="102"/>
        <v>Sizhou Xiang (Chēnzhōu Shì)</v>
      </c>
      <c r="P1631" s="11" t="str">
        <f t="shared" si="103"/>
        <v>Sizhou Xiang (Chēnzhōu Shì)</v>
      </c>
    </row>
    <row r="1632" spans="1:16" hidden="1" x14ac:dyDescent="0.25">
      <c r="A1632" t="s">
        <v>3374</v>
      </c>
      <c r="B1632" t="str">
        <f t="shared" si="100"/>
        <v>Sōngbǎi Zhèn</v>
      </c>
      <c r="C1632" t="str">
        <f t="shared" si="101"/>
        <v>Sōngbǎi Zhèn</v>
      </c>
      <c r="D1632" t="s">
        <v>3375</v>
      </c>
      <c r="E1632" t="s">
        <v>306</v>
      </c>
      <c r="F1632" t="str">
        <f>_xlfn.CONCAT(D1632,", ",H1632,", ",I1632,", ","湖南省")</f>
        <v>松柏镇, 永顺县, 湘西土家族苗族自治州, 湖南省</v>
      </c>
      <c r="G1632">
        <v>17130</v>
      </c>
      <c r="H1632" t="s">
        <v>186</v>
      </c>
      <c r="I1632" t="s">
        <v>170</v>
      </c>
      <c r="J1632">
        <f>VLOOKUP(F1632,[1]!china_towns_second__2[[Column1]:[Y]],3,FALSE)</f>
        <v>28.902876266099</v>
      </c>
      <c r="K1632">
        <f>VLOOKUP(F1632,[1]!china_towns_second__2[[Column1]:[Y]],2,FALSE)</f>
        <v>110.0939461</v>
      </c>
      <c r="L1632" t="s">
        <v>7525</v>
      </c>
      <c r="M1632" t="str">
        <f>VLOOKUP(H1632,CHOOSE({1,2},Table2[Native],Table2[Name]),2,0)</f>
        <v>Yŏngshùn Xiàn</v>
      </c>
      <c r="N1632" t="str">
        <f>VLOOKUP(I1632,CHOOSE({1,2},Table2[Native],Table2[Name]),2,0)</f>
        <v>Xiāngxī Tŭjiāzú Miáozú Zìzhìzhōu</v>
      </c>
      <c r="O1632" t="str">
        <f t="shared" si="102"/>
        <v>Songbai Zhen (Xiāngxī Tŭjiāzú Miáozú Zìzhìzhōu)</v>
      </c>
      <c r="P1632" s="11" t="str">
        <f t="shared" si="103"/>
        <v>Songbai Zhen (Xiāngxī Tŭjiāzú Miáozú Zìzhìzhōu)</v>
      </c>
    </row>
    <row r="1633" spans="1:16" hidden="1" x14ac:dyDescent="0.25">
      <c r="A1633" t="s">
        <v>3936</v>
      </c>
      <c r="B1633" t="str">
        <f t="shared" si="100"/>
        <v>Sōngbó Yáozú Xiāng</v>
      </c>
      <c r="C1633" t="str">
        <f t="shared" si="101"/>
        <v>Sōngbó Yáozú Xiāng</v>
      </c>
      <c r="D1633" t="s">
        <v>3937</v>
      </c>
      <c r="E1633" t="s">
        <v>280</v>
      </c>
      <c r="F1633" t="str">
        <f>_xlfn.CONCAT(D1633,", ",H1633,", ",I1633,", ","湖南省")</f>
        <v>松柏瑶族乡, 江永县, 永州市, 湖南省</v>
      </c>
      <c r="G1633">
        <v>9053</v>
      </c>
      <c r="H1633" t="s">
        <v>207</v>
      </c>
      <c r="I1633" t="s">
        <v>200</v>
      </c>
      <c r="J1633" t="e">
        <f>VLOOKUP(F1633,[1]!china_towns_second__2[[Column1]:[Y]],3,FALSE)</f>
        <v>#N/A</v>
      </c>
      <c r="K1633" t="e">
        <f>VLOOKUP(F1633,[1]!china_towns_second__2[[Column1]:[Y]],2,FALSE)</f>
        <v>#N/A</v>
      </c>
      <c r="L1633" t="s">
        <v>7526</v>
      </c>
      <c r="M1633" t="str">
        <f>VLOOKUP(H1633,CHOOSE({1,2},Table2[Native],Table2[Name]),2,0)</f>
        <v>Jiāngyŏng Xiàn</v>
      </c>
      <c r="N1633" t="str">
        <f>VLOOKUP(I1633,CHOOSE({1,2},Table2[Native],Table2[Name]),2,0)</f>
        <v>Yŏngzhōu Shì</v>
      </c>
      <c r="O1633" t="str">
        <f t="shared" si="102"/>
        <v>Songbo Yaozu Xiang (Yŏngzhōu Shì)</v>
      </c>
      <c r="P1633" s="11" t="str">
        <f t="shared" si="103"/>
        <v>Songbo Yaozu Xiang (Yŏngzhōu Shì)</v>
      </c>
    </row>
    <row r="1634" spans="1:16" hidden="1" x14ac:dyDescent="0.25">
      <c r="A1634" t="s">
        <v>1734</v>
      </c>
      <c r="B1634" t="str">
        <f t="shared" si="100"/>
        <v>Sōngjiāng Zhèn</v>
      </c>
      <c r="C1634" t="str">
        <f t="shared" si="101"/>
        <v>Sōngjiāng Zhèn</v>
      </c>
      <c r="D1634" t="s">
        <v>1735</v>
      </c>
      <c r="E1634" t="s">
        <v>306</v>
      </c>
      <c r="F1634" t="str">
        <f>_xlfn.CONCAT(D1634,", ",H1634,", ",I1634,", ","湖南省")</f>
        <v>松江镇, 衡南县, 衡阳市, 湖南省</v>
      </c>
      <c r="G1634">
        <v>42874</v>
      </c>
      <c r="H1634" t="s">
        <v>78</v>
      </c>
      <c r="I1634" t="s">
        <v>72</v>
      </c>
      <c r="J1634">
        <f>VLOOKUP(F1634,[1]!china_towns_second__2[[Column1]:[Y]],3,FALSE)</f>
        <v>26.657235205689901</v>
      </c>
      <c r="K1634">
        <f>VLOOKUP(F1634,[1]!china_towns_second__2[[Column1]:[Y]],2,FALSE)</f>
        <v>112.5756461</v>
      </c>
      <c r="L1634" t="s">
        <v>7527</v>
      </c>
      <c r="M1634" t="str">
        <f>VLOOKUP(H1634,CHOOSE({1,2},Table2[Native],Table2[Name]),2,0)</f>
        <v>Héngnán Xiàn</v>
      </c>
      <c r="N1634" t="str">
        <f>VLOOKUP(I1634,CHOOSE({1,2},Table2[Native],Table2[Name]),2,0)</f>
        <v>Héngyáng Shì</v>
      </c>
      <c r="O1634" t="str">
        <f t="shared" si="102"/>
        <v>Songjiang Zhen (Héngyáng Shì)</v>
      </c>
      <c r="P1634" s="11" t="str">
        <f t="shared" si="103"/>
        <v>Songjiang Zhen (Héngyáng Shì)</v>
      </c>
    </row>
    <row r="1635" spans="1:16" hidden="1" x14ac:dyDescent="0.25">
      <c r="A1635" t="s">
        <v>4701</v>
      </c>
      <c r="B1635" t="str">
        <f t="shared" si="100"/>
        <v>Sòngjiāqiáo Jiēdào</v>
      </c>
      <c r="C1635" t="str">
        <f t="shared" si="101"/>
        <v>Sòngjiāqiáo Jiēdào</v>
      </c>
      <c r="D1635" t="s">
        <v>4702</v>
      </c>
      <c r="E1635" t="s">
        <v>287</v>
      </c>
      <c r="F1635" t="str">
        <f>_xlfn.CONCAT(D1635,", ",H1635,", ",I1635,", ","湖南省")</f>
        <v>宋家桥街道, 荷塘区, 株洲市, 湖南省</v>
      </c>
      <c r="G1635">
        <v>22418</v>
      </c>
      <c r="H1635" t="s">
        <v>254</v>
      </c>
      <c r="I1635" t="s">
        <v>250</v>
      </c>
      <c r="J1635">
        <f>VLOOKUP(F1635,[1]!china_towns_second__2[[Column1]:[Y]],3,FALSE)</f>
        <v>27.8821202018576</v>
      </c>
      <c r="K1635">
        <f>VLOOKUP(F1635,[1]!china_towns_second__2[[Column1]:[Y]],2,FALSE)</f>
        <v>113.19383790000001</v>
      </c>
      <c r="L1635" t="s">
        <v>7528</v>
      </c>
      <c r="M1635" t="str">
        <f>VLOOKUP(H1635,CHOOSE({1,2},Table2[Native],Table2[Name]),2,0)</f>
        <v>Hétáng Qū</v>
      </c>
      <c r="N1635" t="str">
        <f>VLOOKUP(I1635,CHOOSE({1,2},Table2[Native],Table2[Name]),2,0)</f>
        <v>Zhūzhōu Shì</v>
      </c>
      <c r="O1635" t="str">
        <f t="shared" si="102"/>
        <v>Songjiaqiao Jiedao (Zhūzhōu Shì)</v>
      </c>
      <c r="P1635" s="11" t="str">
        <f t="shared" si="103"/>
        <v>Songjiaqiao Jiedao (Zhūzhōu Shì)</v>
      </c>
    </row>
    <row r="1636" spans="1:16" hidden="1" x14ac:dyDescent="0.25">
      <c r="A1636" t="s">
        <v>4244</v>
      </c>
      <c r="B1636" t="str">
        <f t="shared" si="100"/>
        <v>Sòngjiāzuĭ Zhèn</v>
      </c>
      <c r="C1636" t="str">
        <f t="shared" si="101"/>
        <v>Sòngjiāzuĭ Zhèn</v>
      </c>
      <c r="D1636" t="s">
        <v>4245</v>
      </c>
      <c r="E1636" t="s">
        <v>306</v>
      </c>
      <c r="F1636" t="str">
        <f>_xlfn.CONCAT(D1636,", ",H1636,", ",I1636,", ","湖南省")</f>
        <v>宋家嘴镇, 华容县, 岳阳市, 湖南省</v>
      </c>
      <c r="G1636">
        <v>21077</v>
      </c>
      <c r="H1636" t="s">
        <v>223</v>
      </c>
      <c r="I1636" t="s">
        <v>221</v>
      </c>
      <c r="J1636">
        <f>VLOOKUP(F1636,[1]!china_towns_second__2[[Column1]:[Y]],3,FALSE)</f>
        <v>29.497406754275001</v>
      </c>
      <c r="K1636">
        <f>VLOOKUP(F1636,[1]!china_towns_second__2[[Column1]:[Y]],2,FALSE)</f>
        <v>112.4824198</v>
      </c>
      <c r="L1636" t="s">
        <v>7529</v>
      </c>
      <c r="M1636" t="str">
        <f>VLOOKUP(H1636,CHOOSE({1,2},Table2[Native],Table2[Name]),2,0)</f>
        <v>Huáróng Xiàn</v>
      </c>
      <c r="N1636" t="str">
        <f>VLOOKUP(I1636,CHOOSE({1,2},Table2[Native],Table2[Name]),2,0)</f>
        <v>Yuèyáng Shì</v>
      </c>
      <c r="O1636" t="str">
        <f t="shared" si="102"/>
        <v>Songjiazui Zhen (Yuèyáng Shì)</v>
      </c>
      <c r="P1636" s="11" t="str">
        <f t="shared" si="103"/>
        <v>Songjiazui Zhen (Yuèyáng Shì)</v>
      </c>
    </row>
    <row r="1637" spans="1:16" hidden="1" x14ac:dyDescent="0.25">
      <c r="A1637" t="s">
        <v>1736</v>
      </c>
      <c r="B1637" t="str">
        <f t="shared" si="100"/>
        <v>Sōnglín Cháchăng</v>
      </c>
      <c r="C1637" t="str">
        <f t="shared" si="101"/>
        <v>Sōnglín Cháchăng</v>
      </c>
      <c r="D1637" t="s">
        <v>1737</v>
      </c>
      <c r="E1637" t="s">
        <v>315</v>
      </c>
      <c r="F1637" t="str">
        <f>_xlfn.CONCAT(D1637,", ",H1637,", ",I1637,", ","湖南省")</f>
        <v>松林茶场, 珠晖区, 衡阳市, 湖南省</v>
      </c>
      <c r="G1637">
        <v>29</v>
      </c>
      <c r="H1637" t="s">
        <v>93</v>
      </c>
      <c r="I1637" t="s">
        <v>72</v>
      </c>
      <c r="J1637">
        <f>VLOOKUP(F1637,[1]!china_towns_second__2[[Column1]:[Y]],3,FALSE)</f>
        <v>26.783569535083998</v>
      </c>
      <c r="K1637">
        <f>VLOOKUP(F1637,[1]!china_towns_second__2[[Column1]:[Y]],2,FALSE)</f>
        <v>112.62246690000001</v>
      </c>
      <c r="L1637" t="s">
        <v>7530</v>
      </c>
      <c r="M1637" t="str">
        <f>VLOOKUP(H1637,CHOOSE({1,2},Table2[Native],Table2[Name]),2,0)</f>
        <v>Zhūhuī Qū</v>
      </c>
      <c r="N1637" t="str">
        <f>VLOOKUP(I1637,CHOOSE({1,2},Table2[Native],Table2[Name]),2,0)</f>
        <v>Héngyáng Shì</v>
      </c>
      <c r="O1637" t="str">
        <f t="shared" si="102"/>
        <v>Songlin Chachang (Héngyáng Shì)</v>
      </c>
      <c r="P1637" s="11" t="str">
        <f t="shared" si="103"/>
        <v>Songlin Chachang (Héngyáng Shì)</v>
      </c>
    </row>
    <row r="1638" spans="1:16" hidden="1" x14ac:dyDescent="0.25">
      <c r="A1638" t="s">
        <v>1738</v>
      </c>
      <c r="B1638" t="str">
        <f t="shared" si="100"/>
        <v>Sōngmù Gōngyèyuán</v>
      </c>
      <c r="C1638" t="str">
        <f t="shared" si="101"/>
        <v>Sōngmù Gōngyèyuán</v>
      </c>
      <c r="D1638" t="s">
        <v>1739</v>
      </c>
      <c r="E1638" t="s">
        <v>315</v>
      </c>
      <c r="F1638" t="str">
        <f>_xlfn.CONCAT(D1638,", ",H1638,", ",I1638,", ","湖南省")</f>
        <v>松木工业园, 石鼓区, 衡阳市, 湖南省</v>
      </c>
      <c r="G1638">
        <v>9326</v>
      </c>
      <c r="H1638" t="s">
        <v>89</v>
      </c>
      <c r="I1638" t="s">
        <v>72</v>
      </c>
      <c r="J1638">
        <f>VLOOKUP(F1638,[1]!china_towns_second__2[[Column1]:[Y]],3,FALSE)</f>
        <v>26.966476039396799</v>
      </c>
      <c r="K1638">
        <f>VLOOKUP(F1638,[1]!china_towns_second__2[[Column1]:[Y]],2,FALSE)</f>
        <v>112.6301632</v>
      </c>
      <c r="L1638" t="s">
        <v>7531</v>
      </c>
      <c r="M1638" t="str">
        <f>VLOOKUP(H1638,CHOOSE({1,2},Table2[Native],Table2[Name]),2,0)</f>
        <v>Shígŭ Qū</v>
      </c>
      <c r="N1638" t="str">
        <f>VLOOKUP(I1638,CHOOSE({1,2},Table2[Native],Table2[Name]),2,0)</f>
        <v>Héngyáng Shì</v>
      </c>
      <c r="O1638" t="str">
        <f t="shared" si="102"/>
        <v>Songmu Gongyeyuan (Héngyáng Shì)</v>
      </c>
      <c r="P1638" s="11" t="str">
        <f t="shared" si="103"/>
        <v>Songmu Gongyeyuan (Héngyáng Shì)</v>
      </c>
    </row>
    <row r="1639" spans="1:16" hidden="1" x14ac:dyDescent="0.25">
      <c r="A1639" t="s">
        <v>3588</v>
      </c>
      <c r="B1639" t="str">
        <f t="shared" si="100"/>
        <v>Sōngmùtáng Zhèn</v>
      </c>
      <c r="C1639" t="str">
        <f t="shared" si="101"/>
        <v>Sōngmùtáng Zhèn</v>
      </c>
      <c r="D1639" t="s">
        <v>3589</v>
      </c>
      <c r="E1639" t="s">
        <v>306</v>
      </c>
      <c r="F1639" t="str">
        <f>_xlfn.CONCAT(D1639,", ",H1639,", ",I1639,", ","湖南省")</f>
        <v>松木塘镇, 桃江县, 益阳市, 湖南省</v>
      </c>
      <c r="G1639">
        <v>30248</v>
      </c>
      <c r="H1639" t="s">
        <v>194</v>
      </c>
      <c r="I1639" t="s">
        <v>188</v>
      </c>
      <c r="J1639">
        <f>VLOOKUP(F1639,[1]!china_towns_second__2[[Column1]:[Y]],3,FALSE)</f>
        <v>28.318735837848902</v>
      </c>
      <c r="K1639">
        <f>VLOOKUP(F1639,[1]!china_towns_second__2[[Column1]:[Y]],2,FALSE)</f>
        <v>112.0320648</v>
      </c>
      <c r="L1639" t="s">
        <v>7532</v>
      </c>
      <c r="M1639" t="str">
        <f>VLOOKUP(H1639,CHOOSE({1,2},Table2[Native],Table2[Name]),2,0)</f>
        <v>Táojiāng Xiàn</v>
      </c>
      <c r="N1639" t="str">
        <f>VLOOKUP(I1639,CHOOSE({1,2},Table2[Native],Table2[Name]),2,0)</f>
        <v>Yìyáng Shì</v>
      </c>
      <c r="O1639" t="str">
        <f t="shared" si="102"/>
        <v>Songmutang Zhen (Yìyáng Shì)</v>
      </c>
      <c r="P1639" s="11" t="str">
        <f t="shared" si="103"/>
        <v>Songmutang Zhen (Yìyáng Shì)</v>
      </c>
    </row>
    <row r="1640" spans="1:16" hidden="1" x14ac:dyDescent="0.25">
      <c r="A1640" t="s">
        <v>1318</v>
      </c>
      <c r="B1640" t="str">
        <f t="shared" si="100"/>
        <v>Sòngpíng Línchăng</v>
      </c>
      <c r="C1640" t="str">
        <f t="shared" si="101"/>
        <v>Sòngpíng Línchăng</v>
      </c>
      <c r="D1640" t="s">
        <v>1319</v>
      </c>
      <c r="E1640" t="s">
        <v>315</v>
      </c>
      <c r="F1640" t="str">
        <f>_xlfn.CONCAT(D1640,", ",H1640,", ",I1640,", ","湖南省")</f>
        <v>宋坪林场, 桂东县, 郴州市, 湖南省</v>
      </c>
      <c r="G1640">
        <v>1046</v>
      </c>
      <c r="H1640" t="s">
        <v>54</v>
      </c>
      <c r="I1640" t="s">
        <v>48</v>
      </c>
      <c r="J1640">
        <f>VLOOKUP(F1640,[1]!china_towns_second__2[[Column1]:[Y]],3,FALSE)</f>
        <v>25.983619966450199</v>
      </c>
      <c r="K1640">
        <f>VLOOKUP(F1640,[1]!china_towns_second__2[[Column1]:[Y]],2,FALSE)</f>
        <v>113.7085026</v>
      </c>
      <c r="L1640" t="s">
        <v>7533</v>
      </c>
      <c r="M1640" t="str">
        <f>VLOOKUP(H1640,CHOOSE({1,2},Table2[Native],Table2[Name]),2,0)</f>
        <v>Guìdōng Xiàn</v>
      </c>
      <c r="N1640" t="str">
        <f>VLOOKUP(I1640,CHOOSE({1,2},Table2[Native],Table2[Name]),2,0)</f>
        <v>Chēnzhōu Shì</v>
      </c>
      <c r="O1640" t="str">
        <f t="shared" si="102"/>
        <v>Songping Linchang (Chēnzhōu Shì)</v>
      </c>
      <c r="P1640" s="11" t="str">
        <f t="shared" si="103"/>
        <v>Songping Linchang (Chēnzhōu Shì)</v>
      </c>
    </row>
    <row r="1641" spans="1:16" hidden="1" x14ac:dyDescent="0.25">
      <c r="A1641" t="s">
        <v>4703</v>
      </c>
      <c r="B1641" t="str">
        <f t="shared" si="100"/>
        <v>Sōngshānlù Jiēdào</v>
      </c>
      <c r="C1641" t="str">
        <f t="shared" si="101"/>
        <v>Sōngshānlù Jiēdào</v>
      </c>
      <c r="D1641" t="s">
        <v>4704</v>
      </c>
      <c r="E1641" t="s">
        <v>287</v>
      </c>
      <c r="F1641" t="str">
        <f>_xlfn.CONCAT(D1641,", ",H1641,", ",I1641,", ","湖南省")</f>
        <v>嵩山路街道, 天元区, 株洲市, 湖南省</v>
      </c>
      <c r="G1641">
        <v>67177</v>
      </c>
      <c r="H1641" t="s">
        <v>262</v>
      </c>
      <c r="I1641" t="s">
        <v>250</v>
      </c>
      <c r="J1641">
        <f>VLOOKUP(F1641,[1]!china_towns_second__2[[Column1]:[Y]],3,FALSE)</f>
        <v>27.839292078678401</v>
      </c>
      <c r="K1641">
        <f>VLOOKUP(F1641,[1]!china_towns_second__2[[Column1]:[Y]],2,FALSE)</f>
        <v>113.0977177</v>
      </c>
      <c r="L1641" t="s">
        <v>7534</v>
      </c>
      <c r="M1641" t="str">
        <f>VLOOKUP(H1641,CHOOSE({1,2},Table2[Native],Table2[Name]),2,0)</f>
        <v>Tiānyuán Qū</v>
      </c>
      <c r="N1641" t="str">
        <f>VLOOKUP(I1641,CHOOSE({1,2},Table2[Native],Table2[Name]),2,0)</f>
        <v>Zhūzhōu Shì</v>
      </c>
      <c r="O1641" t="str">
        <f t="shared" si="102"/>
        <v>Songshanlu Jiedao (Zhūzhōu Shì)</v>
      </c>
      <c r="P1641" s="11" t="str">
        <f t="shared" si="103"/>
        <v>Songshanlu Jiedao (Zhūzhōu Shì)</v>
      </c>
    </row>
    <row r="1642" spans="1:16" hidden="1" x14ac:dyDescent="0.25">
      <c r="A1642" t="s">
        <v>2250</v>
      </c>
      <c r="B1642" t="str">
        <f t="shared" si="100"/>
        <v>Sūmùxī Yáozú Xiāng</v>
      </c>
      <c r="C1642" t="str">
        <f t="shared" si="101"/>
        <v>Sūmùxī Yáozú Xiāng</v>
      </c>
      <c r="D1642" t="s">
        <v>2251</v>
      </c>
      <c r="E1642" t="s">
        <v>280</v>
      </c>
      <c r="F1642" t="str">
        <f>_xlfn.CONCAT(D1642,", ",H1642,", ",I1642,", ","湖南省")</f>
        <v>苏木溪瑶族乡, 辰溪县, 怀化市, 湖南省</v>
      </c>
      <c r="G1642">
        <v>8067</v>
      </c>
      <c r="H1642" t="s">
        <v>97</v>
      </c>
      <c r="I1642" t="s">
        <v>95</v>
      </c>
      <c r="J1642" t="e">
        <f>VLOOKUP(F1642,[1]!china_towns_second__2[[Column1]:[Y]],3,FALSE)</f>
        <v>#N/A</v>
      </c>
      <c r="K1642" t="e">
        <f>VLOOKUP(F1642,[1]!china_towns_second__2[[Column1]:[Y]],2,FALSE)</f>
        <v>#N/A</v>
      </c>
      <c r="L1642" t="s">
        <v>7535</v>
      </c>
      <c r="M1642" t="str">
        <f>VLOOKUP(H1642,CHOOSE({1,2},Table2[Native],Table2[Name]),2,0)</f>
        <v>Chénxī Xiàn</v>
      </c>
      <c r="N1642" t="str">
        <f>VLOOKUP(I1642,CHOOSE({1,2},Table2[Native],Table2[Name]),2,0)</f>
        <v>Huáihuà Shì</v>
      </c>
      <c r="O1642" t="str">
        <f t="shared" si="102"/>
        <v>Sumuxi Yaozu Xiang (Huáihuà Shì)</v>
      </c>
      <c r="P1642" s="11" t="str">
        <f t="shared" si="103"/>
        <v>Sumuxi Yaozu Xiang (Huáihuà Shì)</v>
      </c>
    </row>
    <row r="1643" spans="1:16" hidden="1" x14ac:dyDescent="0.25">
      <c r="A1643" t="s">
        <v>4705</v>
      </c>
      <c r="B1643" t="str">
        <f t="shared" si="100"/>
        <v>Sūnjiāwān Zhèn</v>
      </c>
      <c r="C1643" t="str">
        <f t="shared" si="101"/>
        <v>Sūnjiāwān Zhèn</v>
      </c>
      <c r="D1643" t="s">
        <v>4706</v>
      </c>
      <c r="E1643" t="s">
        <v>306</v>
      </c>
      <c r="F1643" t="str">
        <f>_xlfn.CONCAT(D1643,", ",H1643,", ",I1643,", ","湖南省")</f>
        <v>孙家湾镇, 醴陵市, 株洲市, 湖南省</v>
      </c>
      <c r="G1643">
        <v>20222</v>
      </c>
      <c r="H1643" t="s">
        <v>256</v>
      </c>
      <c r="I1643" t="s">
        <v>250</v>
      </c>
      <c r="J1643">
        <f>VLOOKUP(F1643,[1]!china_towns_second__2[[Column1]:[Y]],3,FALSE)</f>
        <v>27.5845448869098</v>
      </c>
      <c r="K1643">
        <f>VLOOKUP(F1643,[1]!china_towns_second__2[[Column1]:[Y]],2,FALSE)</f>
        <v>113.4983247</v>
      </c>
      <c r="L1643" t="s">
        <v>7536</v>
      </c>
      <c r="M1643" t="str">
        <f>VLOOKUP(H1643,CHOOSE({1,2},Table2[Native],Table2[Name]),2,0)</f>
        <v>Lĭlíng Shì</v>
      </c>
      <c r="N1643" t="str">
        <f>VLOOKUP(I1643,CHOOSE({1,2},Table2[Native],Table2[Name]),2,0)</f>
        <v>Zhūzhōu Shì</v>
      </c>
      <c r="O1643" t="str">
        <f t="shared" si="102"/>
        <v>Sunjiawan Zhen (Zhūzhōu Shì)</v>
      </c>
      <c r="P1643" s="11" t="str">
        <f t="shared" si="103"/>
        <v>Sunjiawan Zhen (Zhūzhōu Shì)</v>
      </c>
    </row>
    <row r="1644" spans="1:16" hidden="1" x14ac:dyDescent="0.25">
      <c r="A1644" t="s">
        <v>3938</v>
      </c>
      <c r="B1644" t="str">
        <f t="shared" si="100"/>
        <v>Suŏchéng Zhèn</v>
      </c>
      <c r="C1644" t="str">
        <f t="shared" si="101"/>
        <v>Suŏchéng Zhèn</v>
      </c>
      <c r="D1644" t="s">
        <v>3939</v>
      </c>
      <c r="E1644" t="s">
        <v>306</v>
      </c>
      <c r="F1644" t="str">
        <f>_xlfn.CONCAT(D1644,", ",H1644,", ",I1644,", ","湖南省")</f>
        <v>所城镇, 蓝山县, 永州市, 湖南省</v>
      </c>
      <c r="G1644">
        <v>22592</v>
      </c>
      <c r="H1644" t="s">
        <v>209</v>
      </c>
      <c r="I1644" t="s">
        <v>200</v>
      </c>
      <c r="J1644">
        <f>VLOOKUP(F1644,[1]!china_towns_second__2[[Column1]:[Y]],3,FALSE)</f>
        <v>25.2520033400247</v>
      </c>
      <c r="K1644">
        <f>VLOOKUP(F1644,[1]!china_towns_second__2[[Column1]:[Y]],2,FALSE)</f>
        <v>112.15072120000001</v>
      </c>
      <c r="L1644" t="s">
        <v>7537</v>
      </c>
      <c r="M1644" t="str">
        <f>VLOOKUP(H1644,CHOOSE({1,2},Table2[Native],Table2[Name]),2,0)</f>
        <v>Lánshān Xiàn</v>
      </c>
      <c r="N1644" t="str">
        <f>VLOOKUP(I1644,CHOOSE({1,2},Table2[Native],Table2[Name]),2,0)</f>
        <v>Yŏngzhōu Shì</v>
      </c>
      <c r="O1644" t="str">
        <f t="shared" si="102"/>
        <v>Suocheng Zhen (Yŏngzhōu Shì)</v>
      </c>
      <c r="P1644" s="11" t="str">
        <f t="shared" si="103"/>
        <v>Suocheng Zhen (Yŏngzhōu Shì)</v>
      </c>
    </row>
    <row r="1645" spans="1:16" hidden="1" x14ac:dyDescent="0.25">
      <c r="A1645" t="s">
        <v>583</v>
      </c>
      <c r="B1645" t="str">
        <f t="shared" si="100"/>
        <v>Suŏjiē Xiāng</v>
      </c>
      <c r="C1645" t="str">
        <f t="shared" si="101"/>
        <v>Suŏjiē Xiāng</v>
      </c>
      <c r="D1645" t="s">
        <v>584</v>
      </c>
      <c r="E1645" t="s">
        <v>280</v>
      </c>
      <c r="F1645" t="str">
        <f>_xlfn.CONCAT(D1645,", ",H1645,", ",I1645,", ","湖南省")</f>
        <v>所街乡, 石门县, 常德市, 湖南省</v>
      </c>
      <c r="G1645">
        <v>23877</v>
      </c>
      <c r="H1645" t="s">
        <v>22</v>
      </c>
      <c r="I1645" t="s">
        <v>6</v>
      </c>
      <c r="J1645" t="e">
        <f>VLOOKUP(F1645,[1]!china_towns_second__2[[Column1]:[Y]],3,FALSE)</f>
        <v>#N/A</v>
      </c>
      <c r="K1645" t="e">
        <f>VLOOKUP(F1645,[1]!china_towns_second__2[[Column1]:[Y]],2,FALSE)</f>
        <v>#N/A</v>
      </c>
      <c r="L1645" t="s">
        <v>7538</v>
      </c>
      <c r="M1645" t="str">
        <f>VLOOKUP(H1645,CHOOSE({1,2},Table2[Native],Table2[Name]),2,0)</f>
        <v>Shímén Xiàn</v>
      </c>
      <c r="N1645" t="str">
        <f>VLOOKUP(I1645,CHOOSE({1,2},Table2[Native],Table2[Name]),2,0)</f>
        <v>Chángdé Shì</v>
      </c>
      <c r="O1645" t="str">
        <f t="shared" si="102"/>
        <v>Suojie Xiang (Chángdé Shì)</v>
      </c>
      <c r="P1645" s="11" t="str">
        <f t="shared" si="103"/>
        <v>Suojie Xiang (Chángdé Shì)</v>
      </c>
    </row>
    <row r="1646" spans="1:16" hidden="1" x14ac:dyDescent="0.25">
      <c r="A1646" t="s">
        <v>2537</v>
      </c>
      <c r="B1646" t="str">
        <f t="shared" si="100"/>
        <v>Suŏshí Zhèn</v>
      </c>
      <c r="C1646" t="str">
        <f t="shared" si="101"/>
        <v>Suŏshí Zhèn</v>
      </c>
      <c r="D1646" t="s">
        <v>2538</v>
      </c>
      <c r="E1646" t="s">
        <v>306</v>
      </c>
      <c r="F1646" t="str">
        <f>_xlfn.CONCAT(D1646,", ",H1646,", ",I1646,", ","湖南省")</f>
        <v>锁石镇, 双峰县, 娄底市, 湖南省</v>
      </c>
      <c r="G1646">
        <v>32089</v>
      </c>
      <c r="H1646" t="s">
        <v>129</v>
      </c>
      <c r="I1646" t="s">
        <v>121</v>
      </c>
      <c r="J1646">
        <f>VLOOKUP(F1646,[1]!china_towns_second__2[[Column1]:[Y]],3,FALSE)</f>
        <v>27.342280353310599</v>
      </c>
      <c r="K1646">
        <f>VLOOKUP(F1646,[1]!china_towns_second__2[[Column1]:[Y]],2,FALSE)</f>
        <v>112.1131891</v>
      </c>
      <c r="L1646" t="s">
        <v>7539</v>
      </c>
      <c r="M1646" t="str">
        <f>VLOOKUP(H1646,CHOOSE({1,2},Table2[Native],Table2[Name]),2,0)</f>
        <v>Shuāngfēng Xiàn</v>
      </c>
      <c r="N1646" t="str">
        <f>VLOOKUP(I1646,CHOOSE({1,2},Table2[Native],Table2[Name]),2,0)</f>
        <v>Lóudĭ Shì</v>
      </c>
      <c r="O1646" t="str">
        <f t="shared" si="102"/>
        <v>Suoshi Zhen (Lóudĭ Shì)</v>
      </c>
      <c r="P1646" s="11" t="str">
        <f t="shared" si="103"/>
        <v>Suoshi Zhen (Lóudĭ Shì)</v>
      </c>
    </row>
    <row r="1647" spans="1:16" hidden="1" x14ac:dyDescent="0.25">
      <c r="A1647" t="s">
        <v>4490</v>
      </c>
      <c r="B1647" t="str">
        <f t="shared" si="100"/>
        <v>Suŏxīyù Tŭjiāzú Xiāng</v>
      </c>
      <c r="C1647" t="str">
        <f t="shared" si="101"/>
        <v>Suŏxīyù Tŭjiāzú Xiāng</v>
      </c>
      <c r="D1647" t="s">
        <v>4491</v>
      </c>
      <c r="E1647" t="s">
        <v>280</v>
      </c>
      <c r="F1647" t="str">
        <f>_xlfn.CONCAT(D1647,", ",H1647,", ",I1647,", ","湖南省")</f>
        <v>索溪峪土家族乡, 武陵源区, 张家界市, 湖南省</v>
      </c>
      <c r="G1647">
        <v>10388</v>
      </c>
      <c r="H1647" t="s">
        <v>246</v>
      </c>
      <c r="I1647" t="s">
        <v>240</v>
      </c>
      <c r="J1647" t="e">
        <f>VLOOKUP(F1647,[1]!china_towns_second__2[[Column1]:[Y]],3,FALSE)</f>
        <v>#N/A</v>
      </c>
      <c r="K1647" t="e">
        <f>VLOOKUP(F1647,[1]!china_towns_second__2[[Column1]:[Y]],2,FALSE)</f>
        <v>#N/A</v>
      </c>
      <c r="L1647" t="s">
        <v>7540</v>
      </c>
      <c r="M1647" t="str">
        <f>VLOOKUP(H1647,CHOOSE({1,2},Table2[Native],Table2[Name]),2,0)</f>
        <v>Wŭlíngyuán Qū</v>
      </c>
      <c r="N1647" t="str">
        <f>VLOOKUP(I1647,CHOOSE({1,2},Table2[Native],Table2[Name]),2,0)</f>
        <v>Zhāngjiājiè Shì</v>
      </c>
      <c r="O1647" t="str">
        <f t="shared" si="102"/>
        <v>Suoxiyu Tujiazu Xiang (Zhāngjiājiè Shì)</v>
      </c>
      <c r="P1647" s="11" t="str">
        <f t="shared" si="103"/>
        <v>Suoxiyu Tujiazu Xiang (Zhāngjiājiè Shì)</v>
      </c>
    </row>
    <row r="1648" spans="1:16" hidden="1" x14ac:dyDescent="0.25">
      <c r="A1648" t="s">
        <v>1320</v>
      </c>
      <c r="B1648" t="str">
        <f t="shared" si="100"/>
        <v>Sūxiānlĭng Jiēdào</v>
      </c>
      <c r="C1648" t="str">
        <f t="shared" si="101"/>
        <v>Sūxiānlĭng Jiēdào</v>
      </c>
      <c r="D1648" t="s">
        <v>1321</v>
      </c>
      <c r="E1648" t="s">
        <v>287</v>
      </c>
      <c r="F1648" t="str">
        <f>_xlfn.CONCAT(D1648,", ",H1648,", ",I1648,", ","湖南省")</f>
        <v>苏仙岭街道, 苏仙区, 郴州市, 湖南省</v>
      </c>
      <c r="G1648">
        <v>100910</v>
      </c>
      <c r="H1648" t="s">
        <v>64</v>
      </c>
      <c r="I1648" t="s">
        <v>48</v>
      </c>
      <c r="J1648">
        <f>VLOOKUP(F1648,[1]!china_towns_second__2[[Column1]:[Y]],3,FALSE)</f>
        <v>25.8072016059959</v>
      </c>
      <c r="K1648">
        <f>VLOOKUP(F1648,[1]!china_towns_second__2[[Column1]:[Y]],2,FALSE)</f>
        <v>113.0380545</v>
      </c>
      <c r="L1648" t="s">
        <v>7541</v>
      </c>
      <c r="M1648" t="str">
        <f>VLOOKUP(H1648,CHOOSE({1,2},Table2[Native],Table2[Name]),2,0)</f>
        <v>Sūxiān Qū</v>
      </c>
      <c r="N1648" t="str">
        <f>VLOOKUP(I1648,CHOOSE({1,2},Table2[Native],Table2[Name]),2,0)</f>
        <v>Chēnzhōu Shì</v>
      </c>
      <c r="O1648" t="str">
        <f t="shared" si="102"/>
        <v>Suxianling Jiedao (Chēnzhōu Shì)</v>
      </c>
      <c r="P1648" s="11" t="str">
        <f t="shared" si="103"/>
        <v>Suxianling Jiedao (Chēnzhōu Shì)</v>
      </c>
    </row>
    <row r="1649" spans="1:16" hidden="1" x14ac:dyDescent="0.25">
      <c r="A1649" t="s">
        <v>3940</v>
      </c>
      <c r="B1649" t="str">
        <f t="shared" si="100"/>
        <v>Tăfēng Zhèn [incl. Zhúguănsì Zhèn]</v>
      </c>
      <c r="C1649" t="str">
        <f t="shared" si="101"/>
        <v>Tăfēng Zhèn [incl. Zhúguănsì Zhèn]</v>
      </c>
      <c r="D1649" t="s">
        <v>3941</v>
      </c>
      <c r="E1649" t="s">
        <v>306</v>
      </c>
      <c r="F1649" t="str">
        <f>_xlfn.CONCAT(D1649,", ",H1649,", ",I1649,", ","湖南省")</f>
        <v>塔峰镇, 蓝山县, 永州市, 湖南省</v>
      </c>
      <c r="G1649">
        <v>118949</v>
      </c>
      <c r="H1649" t="s">
        <v>209</v>
      </c>
      <c r="I1649" t="s">
        <v>200</v>
      </c>
      <c r="J1649">
        <f>VLOOKUP(F1649,[1]!china_towns_second__2[[Column1]:[Y]],3,FALSE)</f>
        <v>25.348000663952799</v>
      </c>
      <c r="K1649">
        <f>VLOOKUP(F1649,[1]!china_towns_second__2[[Column1]:[Y]],2,FALSE)</f>
        <v>112.21025520000001</v>
      </c>
      <c r="L1649" t="s">
        <v>7542</v>
      </c>
      <c r="M1649" t="str">
        <f>VLOOKUP(H1649,CHOOSE({1,2},Table2[Native],Table2[Name]),2,0)</f>
        <v>Lánshān Xiàn</v>
      </c>
      <c r="N1649" t="str">
        <f>VLOOKUP(I1649,CHOOSE({1,2},Table2[Native],Table2[Name]),2,0)</f>
        <v>Yŏngzhōu Shì</v>
      </c>
      <c r="O1649" t="str">
        <f t="shared" si="102"/>
        <v>Tafeng Zhen [incl. Zhuguansi Zhen] (Yŏngzhōu Shì)</v>
      </c>
      <c r="P1649" s="11" t="str">
        <f t="shared" si="103"/>
        <v>Tafeng Zhen [incl. Zhuguansi Zhen] (Yŏngzhōu Shì)</v>
      </c>
    </row>
    <row r="1650" spans="1:16" hidden="1" x14ac:dyDescent="0.25">
      <c r="A1650" t="s">
        <v>585</v>
      </c>
      <c r="B1650" t="str">
        <f t="shared" si="100"/>
        <v>Tàifú Zhèn</v>
      </c>
      <c r="C1650" t="str">
        <f t="shared" si="101"/>
        <v>Tàifú Zhèn</v>
      </c>
      <c r="D1650" t="s">
        <v>586</v>
      </c>
      <c r="E1650" t="s">
        <v>306</v>
      </c>
      <c r="F1650" t="str">
        <f>_xlfn.CONCAT(D1650,", ",H1650,", ",I1650,", ","湖南省")</f>
        <v>太浮镇, 临澧县, 常德市, 湖南省</v>
      </c>
      <c r="G1650">
        <v>13069</v>
      </c>
      <c r="H1650" t="s">
        <v>18</v>
      </c>
      <c r="I1650" t="s">
        <v>6</v>
      </c>
      <c r="J1650">
        <f>VLOOKUP(F1650,[1]!china_towns_second__2[[Column1]:[Y]],3,FALSE)</f>
        <v>29.302965125845802</v>
      </c>
      <c r="K1650">
        <f>VLOOKUP(F1650,[1]!china_towns_second__2[[Column1]:[Y]],2,FALSE)</f>
        <v>111.5510788</v>
      </c>
      <c r="L1650" t="s">
        <v>7543</v>
      </c>
      <c r="M1650" t="str">
        <f>VLOOKUP(H1650,CHOOSE({1,2},Table2[Native],Table2[Name]),2,0)</f>
        <v>Línlĭ Xiàn</v>
      </c>
      <c r="N1650" t="str">
        <f>VLOOKUP(I1650,CHOOSE({1,2},Table2[Native],Table2[Name]),2,0)</f>
        <v>Chángdé Shì</v>
      </c>
      <c r="O1650" t="str">
        <f t="shared" si="102"/>
        <v>Taifu Zhen (Chángdé Shì)</v>
      </c>
      <c r="P1650" s="11" t="str">
        <f t="shared" si="103"/>
        <v>Taifu Zhen (Chángdé Shì)</v>
      </c>
    </row>
    <row r="1651" spans="1:16" hidden="1" x14ac:dyDescent="0.25">
      <c r="A1651" t="s">
        <v>1322</v>
      </c>
      <c r="B1651" t="str">
        <f t="shared" si="100"/>
        <v>Tàihé Guóyŏu Línchăng</v>
      </c>
      <c r="C1651" t="str">
        <f t="shared" si="101"/>
        <v>Tàihé Guóyŏu Línchăng</v>
      </c>
      <c r="D1651" t="s">
        <v>1323</v>
      </c>
      <c r="E1651" t="s">
        <v>315</v>
      </c>
      <c r="F1651" t="str">
        <f>_xlfn.CONCAT(D1651,", ",H1651,", ",I1651,", ","湖南省")</f>
        <v>太和国有林场, 桂阳县, 郴州市, 湖南省</v>
      </c>
      <c r="G1651">
        <v>818</v>
      </c>
      <c r="H1651" t="s">
        <v>56</v>
      </c>
      <c r="I1651" t="s">
        <v>48</v>
      </c>
      <c r="J1651" t="e">
        <f>VLOOKUP(F1651,[1]!china_towns_second__2[[Column1]:[Y]],3,FALSE)</f>
        <v>#N/A</v>
      </c>
      <c r="K1651" t="e">
        <f>VLOOKUP(F1651,[1]!china_towns_second__2[[Column1]:[Y]],2,FALSE)</f>
        <v>#N/A</v>
      </c>
      <c r="L1651" t="s">
        <v>7544</v>
      </c>
      <c r="M1651" t="str">
        <f>VLOOKUP(H1651,CHOOSE({1,2},Table2[Native],Table2[Name]),2,0)</f>
        <v>Guìyáng Xiàn</v>
      </c>
      <c r="N1651" t="str">
        <f>VLOOKUP(I1651,CHOOSE({1,2},Table2[Native],Table2[Name]),2,0)</f>
        <v>Chēnzhōu Shì</v>
      </c>
      <c r="O1651" t="str">
        <f t="shared" si="102"/>
        <v>Taihe Guoyou Linchang (Chēnzhōu Shì)</v>
      </c>
      <c r="P1651" s="11" t="str">
        <f t="shared" si="103"/>
        <v>Taihe Guoyou Linchang (Chēnzhōu Shì)</v>
      </c>
    </row>
    <row r="1652" spans="1:16" hidden="1" x14ac:dyDescent="0.25">
      <c r="A1652" t="s">
        <v>1326</v>
      </c>
      <c r="B1652" t="str">
        <f t="shared" si="100"/>
        <v>Tàihé Zhèn</v>
      </c>
      <c r="C1652" t="str">
        <f t="shared" si="101"/>
        <v>Tàihé Zhèn</v>
      </c>
      <c r="D1652" t="s">
        <v>1325</v>
      </c>
      <c r="E1652" t="s">
        <v>306</v>
      </c>
      <c r="F1652" t="str">
        <f>_xlfn.CONCAT(D1652,", ",H1652,", ",I1652,", ","湖南省")</f>
        <v>太和镇, 永兴县, 郴州市, 湖南省</v>
      </c>
      <c r="G1652">
        <v>15167</v>
      </c>
      <c r="H1652" t="s">
        <v>68</v>
      </c>
      <c r="I1652" t="s">
        <v>48</v>
      </c>
      <c r="J1652">
        <f>VLOOKUP(F1652,[1]!china_towns_second__2[[Column1]:[Y]],3,FALSE)</f>
        <v>26.3116716</v>
      </c>
      <c r="K1652">
        <f>VLOOKUP(F1652,[1]!china_towns_second__2[[Column1]:[Y]],2,FALSE)</f>
        <v>113.2262492</v>
      </c>
      <c r="L1652" t="s">
        <v>7545</v>
      </c>
      <c r="M1652" t="str">
        <f>VLOOKUP(H1652,CHOOSE({1,2},Table2[Native],Table2[Name]),2,0)</f>
        <v>Yŏngxīng Xiàn</v>
      </c>
      <c r="N1652" t="str">
        <f>VLOOKUP(I1652,CHOOSE({1,2},Table2[Native],Table2[Name]),2,0)</f>
        <v>Chēnzhōu Shì</v>
      </c>
      <c r="O1652" t="str">
        <f t="shared" si="102"/>
        <v>Taihe Zhen (Chēnzhōu Shì)</v>
      </c>
      <c r="P1652" s="11" t="str">
        <f t="shared" si="103"/>
        <v>Taihe Zhen (Chēnzhōu Shì)</v>
      </c>
    </row>
    <row r="1653" spans="1:16" hidden="1" x14ac:dyDescent="0.25">
      <c r="A1653" t="s">
        <v>1324</v>
      </c>
      <c r="B1653" t="str">
        <f t="shared" si="100"/>
        <v>Tàihé Zhèn [incl. Qīnghé Xiāng]</v>
      </c>
      <c r="C1653" t="str">
        <f t="shared" si="101"/>
        <v>Tàihé Zhèn [incl. Qīnghé Xiāng]</v>
      </c>
      <c r="D1653" t="s">
        <v>1325</v>
      </c>
      <c r="E1653" t="s">
        <v>306</v>
      </c>
      <c r="F1653" t="str">
        <f>_xlfn.CONCAT(D1653,", ",H1653,", ",I1653,", ","湖南省")</f>
        <v>太和镇, 桂阳县, 郴州市, 湖南省</v>
      </c>
      <c r="G1653">
        <v>32777</v>
      </c>
      <c r="H1653" t="s">
        <v>56</v>
      </c>
      <c r="I1653" t="s">
        <v>48</v>
      </c>
      <c r="J1653">
        <f>VLOOKUP(F1653,[1]!china_towns_second__2[[Column1]:[Y]],3,FALSE)</f>
        <v>25.617466400000001</v>
      </c>
      <c r="K1653">
        <f>VLOOKUP(F1653,[1]!china_towns_second__2[[Column1]:[Y]],2,FALSE)</f>
        <v>112.7233366</v>
      </c>
      <c r="L1653" t="s">
        <v>7546</v>
      </c>
      <c r="M1653" t="str">
        <f>VLOOKUP(H1653,CHOOSE({1,2},Table2[Native],Table2[Name]),2,0)</f>
        <v>Guìyáng Xiàn</v>
      </c>
      <c r="N1653" t="str">
        <f>VLOOKUP(I1653,CHOOSE({1,2},Table2[Native],Table2[Name]),2,0)</f>
        <v>Chēnzhōu Shì</v>
      </c>
      <c r="O1653" t="str">
        <f t="shared" si="102"/>
        <v>Taihe Zhen [incl. Qinghe Xiang] (Chēnzhōu Shì)</v>
      </c>
      <c r="P1653" s="11" t="str">
        <f t="shared" si="103"/>
        <v>Taihe Zhen [incl. Qinghe Xiang] (Chēnzhōu Shì)</v>
      </c>
    </row>
    <row r="1654" spans="1:16" hidden="1" x14ac:dyDescent="0.25">
      <c r="A1654" t="s">
        <v>1740</v>
      </c>
      <c r="B1654" t="str">
        <f t="shared" si="100"/>
        <v>Tàihétáng Zhèn</v>
      </c>
      <c r="C1654" t="str">
        <f t="shared" si="101"/>
        <v>Tàihétáng Zhèn</v>
      </c>
      <c r="D1654" t="s">
        <v>1741</v>
      </c>
      <c r="E1654" t="s">
        <v>306</v>
      </c>
      <c r="F1654" t="str">
        <f>_xlfn.CONCAT(D1654,", ",H1654,", ",I1654,", ","湖南省")</f>
        <v>太和堂镇, 祁东县, 衡阳市, 湖南省</v>
      </c>
      <c r="G1654">
        <v>52948</v>
      </c>
      <c r="H1654" t="s">
        <v>88</v>
      </c>
      <c r="I1654" t="s">
        <v>72</v>
      </c>
      <c r="J1654">
        <f>VLOOKUP(F1654,[1]!china_towns_second__2[[Column1]:[Y]],3,FALSE)</f>
        <v>26.8881291520823</v>
      </c>
      <c r="K1654">
        <f>VLOOKUP(F1654,[1]!china_towns_second__2[[Column1]:[Y]],2,FALSE)</f>
        <v>111.6165317</v>
      </c>
      <c r="L1654" t="s">
        <v>7547</v>
      </c>
      <c r="M1654" t="str">
        <f>VLOOKUP(H1654,CHOOSE({1,2},Table2[Native],Table2[Name]),2,0)</f>
        <v>Qídōng Xiàn</v>
      </c>
      <c r="N1654" t="str">
        <f>VLOOKUP(I1654,CHOOSE({1,2},Table2[Native],Table2[Name]),2,0)</f>
        <v>Héngyáng Shì</v>
      </c>
      <c r="O1654" t="str">
        <f t="shared" si="102"/>
        <v>Taihetang Zhen (Héngyáng Shì)</v>
      </c>
      <c r="P1654" s="11" t="str">
        <f t="shared" si="103"/>
        <v>Taihetang Zhen (Héngyáng Shì)</v>
      </c>
    </row>
    <row r="1655" spans="1:16" hidden="1" x14ac:dyDescent="0.25">
      <c r="A1655" t="s">
        <v>1742</v>
      </c>
      <c r="B1655" t="str">
        <f t="shared" si="100"/>
        <v>Tàihéwéi Xiāng</v>
      </c>
      <c r="C1655" t="str">
        <f t="shared" si="101"/>
        <v>Tàihéwéi Xiāng</v>
      </c>
      <c r="D1655" t="s">
        <v>1743</v>
      </c>
      <c r="E1655" t="s">
        <v>280</v>
      </c>
      <c r="F1655" t="str">
        <f>_xlfn.CONCAT(D1655,", ",H1655,", ",I1655,", ","湖南省")</f>
        <v>太和圩乡, 耒阳市, 衡阳市, 湖南省</v>
      </c>
      <c r="G1655">
        <v>26431</v>
      </c>
      <c r="H1655" t="s">
        <v>84</v>
      </c>
      <c r="I1655" t="s">
        <v>72</v>
      </c>
      <c r="J1655" t="e">
        <f>VLOOKUP(F1655,[1]!china_towns_second__2[[Column1]:[Y]],3,FALSE)</f>
        <v>#N/A</v>
      </c>
      <c r="K1655" t="e">
        <f>VLOOKUP(F1655,[1]!china_towns_second__2[[Column1]:[Y]],2,FALSE)</f>
        <v>#N/A</v>
      </c>
      <c r="L1655" t="s">
        <v>7548</v>
      </c>
      <c r="M1655" t="str">
        <f>VLOOKUP(H1655,CHOOSE({1,2},Table2[Native],Table2[Name]),2,0)</f>
        <v>Lĕiyáng Shì</v>
      </c>
      <c r="N1655" t="str">
        <f>VLOOKUP(I1655,CHOOSE({1,2},Table2[Native],Table2[Name]),2,0)</f>
        <v>Héngyáng Shì</v>
      </c>
      <c r="O1655" t="str">
        <f t="shared" si="102"/>
        <v>Taihewei Xiang (Héngyáng Shì)</v>
      </c>
      <c r="P1655" s="11" t="str">
        <f t="shared" si="103"/>
        <v>Taihewei Xiang (Héngyáng Shì)</v>
      </c>
    </row>
    <row r="1656" spans="1:16" hidden="1" x14ac:dyDescent="0.25">
      <c r="A1656" t="s">
        <v>2252</v>
      </c>
      <c r="B1656" t="str">
        <f t="shared" si="100"/>
        <v>Tàipíng Xiāng</v>
      </c>
      <c r="C1656" t="str">
        <f t="shared" si="101"/>
        <v>Tàipíng Xiāng</v>
      </c>
      <c r="D1656" t="s">
        <v>2253</v>
      </c>
      <c r="E1656" t="s">
        <v>280</v>
      </c>
      <c r="F1656" t="str">
        <f>_xlfn.CONCAT(D1656,", ",H1656,", ",I1656,", ","湖南省")</f>
        <v>太平乡, 洪江市, 怀化市, 湖南省</v>
      </c>
      <c r="G1656">
        <v>13157</v>
      </c>
      <c r="H1656" t="s">
        <v>100</v>
      </c>
      <c r="I1656" t="s">
        <v>95</v>
      </c>
      <c r="J1656" t="e">
        <f>VLOOKUP(F1656,[1]!china_towns_second__2[[Column1]:[Y]],3,FALSE)</f>
        <v>#N/A</v>
      </c>
      <c r="K1656" t="e">
        <f>VLOOKUP(F1656,[1]!china_towns_second__2[[Column1]:[Y]],2,FALSE)</f>
        <v>#N/A</v>
      </c>
      <c r="L1656" t="s">
        <v>7549</v>
      </c>
      <c r="M1656" t="str">
        <f>VLOOKUP(H1656,CHOOSE({1,2},Table2[Native],Table2[Name]),2,0)</f>
        <v>Hóngjiāng Shì</v>
      </c>
      <c r="N1656" t="str">
        <f>VLOOKUP(I1656,CHOOSE({1,2},Table2[Native],Table2[Name]),2,0)</f>
        <v>Huáihuà Shì</v>
      </c>
      <c r="O1656" t="str">
        <f t="shared" si="102"/>
        <v>Taiping Xiang (Huáihuà Shì)</v>
      </c>
      <c r="P1656" s="11" t="str">
        <f t="shared" si="103"/>
        <v>Taiping Xiang (Huáihuà Shì)</v>
      </c>
    </row>
    <row r="1657" spans="1:16" hidden="1" x14ac:dyDescent="0.25">
      <c r="A1657" t="s">
        <v>591</v>
      </c>
      <c r="B1657" t="str">
        <f t="shared" si="100"/>
        <v>Tàipíng Zhèn (Chángdé Shì)</v>
      </c>
      <c r="C1657" t="str">
        <f t="shared" si="101"/>
        <v>Tàipíng Zhèn (Chángdé Shì)</v>
      </c>
      <c r="D1657" t="s">
        <v>592</v>
      </c>
      <c r="E1657" t="s">
        <v>306</v>
      </c>
      <c r="F1657" t="str">
        <f>_xlfn.CONCAT(D1657,", ",H1657,", ",I1657,", ","湖南省")</f>
        <v>太平镇, 石门县, 常德市, 湖南省</v>
      </c>
      <c r="G1657">
        <v>24668</v>
      </c>
      <c r="H1657" t="s">
        <v>22</v>
      </c>
      <c r="I1657" t="s">
        <v>6</v>
      </c>
      <c r="J1657">
        <f>VLOOKUP(F1657,[1]!china_towns_second__2[[Column1]:[Y]],3,FALSE)</f>
        <v>29.959374463266101</v>
      </c>
      <c r="K1657">
        <f>VLOOKUP(F1657,[1]!china_towns_second__2[[Column1]:[Y]],2,FALSE)</f>
        <v>111.0374984</v>
      </c>
      <c r="L1657" t="s">
        <v>7550</v>
      </c>
      <c r="M1657" t="str">
        <f>VLOOKUP(H1657,CHOOSE({1,2},Table2[Native],Table2[Name]),2,0)</f>
        <v>Shímén Xiàn</v>
      </c>
      <c r="N1657" t="str">
        <f>VLOOKUP(I1657,CHOOSE({1,2},Table2[Native],Table2[Name]),2,0)</f>
        <v>Chángdé Shì</v>
      </c>
      <c r="O1657" t="str">
        <f t="shared" si="102"/>
        <v>Taiping Zhen (Changde Shi) (Chángdé Shì)</v>
      </c>
      <c r="P1657" s="11" t="str">
        <f t="shared" si="103"/>
        <v>Taiping Zhen (Changde Shi) (Chángdé Shì)</v>
      </c>
    </row>
    <row r="1658" spans="1:16" hidden="1" x14ac:dyDescent="0.25">
      <c r="A1658" t="s">
        <v>591</v>
      </c>
      <c r="B1658" t="str">
        <f t="shared" si="100"/>
        <v>Tàipíng Zhèn (Xiāngxī Tŭjiāzú Miáozú Zìzhìzhōu)</v>
      </c>
      <c r="C1658" t="str">
        <f t="shared" si="101"/>
        <v>Tàipíng Zhèn (Xiāngxī Tŭjiāzú Miáozú Zìzhìzhōu)</v>
      </c>
      <c r="D1658" t="s">
        <v>592</v>
      </c>
      <c r="E1658" t="s">
        <v>306</v>
      </c>
      <c r="F1658" t="str">
        <f>_xlfn.CONCAT(D1658,", ",H1658,", ",I1658,", ","湖南省")</f>
        <v>太平镇, 吉首市, 湘西土家族苗族自治州, 湖南省</v>
      </c>
      <c r="G1658">
        <v>3224</v>
      </c>
      <c r="H1658" t="s">
        <v>180</v>
      </c>
      <c r="I1658" t="s">
        <v>170</v>
      </c>
      <c r="J1658">
        <f>VLOOKUP(F1658,[1]!china_towns_second__2[[Column1]:[Y]],3,FALSE)</f>
        <v>28.302943413278498</v>
      </c>
      <c r="K1658">
        <f>VLOOKUP(F1658,[1]!china_towns_second__2[[Column1]:[Y]],2,FALSE)</f>
        <v>109.82909909999999</v>
      </c>
      <c r="L1658" t="s">
        <v>7551</v>
      </c>
      <c r="M1658" t="str">
        <f>VLOOKUP(H1658,CHOOSE({1,2},Table2[Native],Table2[Name]),2,0)</f>
        <v>Jíshŏu Shì</v>
      </c>
      <c r="N1658" t="str">
        <f>VLOOKUP(I1658,CHOOSE({1,2},Table2[Native],Table2[Name]),2,0)</f>
        <v>Xiāngxī Tŭjiāzú Miáozú Zìzhìzhōu</v>
      </c>
      <c r="O1658" t="str">
        <f t="shared" si="102"/>
        <v>Taiping Zhen (Xiangxi Tujiazu Miaozu Zizhizhou) (Xiāngxī Tŭjiāzú Miáozú Zìzhìzhōu)</v>
      </c>
      <c r="P1658" s="11" t="str">
        <f t="shared" si="103"/>
        <v>Taiping Zhen (Xiangxi Tujiazu Miaozu Zizhizhou) (Xiāngxī Tŭjiāzú Miáozú Zìzhìzhōu)</v>
      </c>
    </row>
    <row r="1659" spans="1:16" hidden="1" x14ac:dyDescent="0.25">
      <c r="A1659" t="s">
        <v>591</v>
      </c>
      <c r="B1659" t="str">
        <f t="shared" si="100"/>
        <v>Tàipíng Zhèn (Yŏngzhōu Shì)</v>
      </c>
      <c r="C1659" t="str">
        <f t="shared" si="101"/>
        <v>Tàipíng Zhèn (Yŏngzhōu Shì)</v>
      </c>
      <c r="D1659" t="s">
        <v>592</v>
      </c>
      <c r="E1659" t="s">
        <v>306</v>
      </c>
      <c r="F1659" t="str">
        <f>_xlfn.CONCAT(D1659,", ",H1659,", ",I1659,", ","湖南省")</f>
        <v>太平镇, 宁远县, 永州市, 湖南省</v>
      </c>
      <c r="G1659">
        <v>48561</v>
      </c>
      <c r="H1659" t="s">
        <v>214</v>
      </c>
      <c r="I1659" t="s">
        <v>200</v>
      </c>
      <c r="J1659">
        <f>VLOOKUP(F1659,[1]!china_towns_second__2[[Column1]:[Y]],3,FALSE)</f>
        <v>25.6613154628734</v>
      </c>
      <c r="K1659">
        <f>VLOOKUP(F1659,[1]!china_towns_second__2[[Column1]:[Y]],2,FALSE)</f>
        <v>112.16689150000001</v>
      </c>
      <c r="L1659" t="s">
        <v>7552</v>
      </c>
      <c r="M1659" t="str">
        <f>VLOOKUP(H1659,CHOOSE({1,2},Table2[Native],Table2[Name]),2,0)</f>
        <v>Níngyuăn Xiàn</v>
      </c>
      <c r="N1659" t="str">
        <f>VLOOKUP(I1659,CHOOSE({1,2},Table2[Native],Table2[Name]),2,0)</f>
        <v>Yŏngzhōu Shì</v>
      </c>
      <c r="O1659" t="str">
        <f t="shared" si="102"/>
        <v>Taiping Zhen (Yongzhou Shi) (Yŏngzhōu Shì)</v>
      </c>
      <c r="P1659" s="11" t="str">
        <f t="shared" si="103"/>
        <v>Taiping Zhen (Yongzhou Shi) (Yŏngzhōu Shì)</v>
      </c>
    </row>
    <row r="1660" spans="1:16" hidden="1" x14ac:dyDescent="0.25">
      <c r="A1660" t="s">
        <v>587</v>
      </c>
      <c r="B1660" t="str">
        <f t="shared" si="100"/>
        <v>Tàipíngpū Xiāng</v>
      </c>
      <c r="C1660" t="str">
        <f t="shared" si="101"/>
        <v>Tàipíngpū Xiāng</v>
      </c>
      <c r="D1660" t="s">
        <v>588</v>
      </c>
      <c r="E1660" t="s">
        <v>280</v>
      </c>
      <c r="F1660" t="str">
        <f>_xlfn.CONCAT(D1660,", ",H1660,", ",I1660,", ","湖南省")</f>
        <v>太平铺乡, 桃源县, 常德市, 湖南省</v>
      </c>
      <c r="G1660">
        <v>9203</v>
      </c>
      <c r="H1660" t="s">
        <v>24</v>
      </c>
      <c r="I1660" t="s">
        <v>6</v>
      </c>
      <c r="J1660" t="e">
        <f>VLOOKUP(F1660,[1]!china_towns_second__2[[Column1]:[Y]],3,FALSE)</f>
        <v>#N/A</v>
      </c>
      <c r="K1660" t="e">
        <f>VLOOKUP(F1660,[1]!china_towns_second__2[[Column1]:[Y]],2,FALSE)</f>
        <v>#N/A</v>
      </c>
      <c r="L1660" t="s">
        <v>7553</v>
      </c>
      <c r="M1660" t="str">
        <f>VLOOKUP(H1660,CHOOSE({1,2},Table2[Native],Table2[Name]),2,0)</f>
        <v>Táoyuán Xiàn</v>
      </c>
      <c r="N1660" t="str">
        <f>VLOOKUP(I1660,CHOOSE({1,2},Table2[Native],Table2[Name]),2,0)</f>
        <v>Chángdé Shì</v>
      </c>
      <c r="O1660" t="str">
        <f t="shared" si="102"/>
        <v>Taipingpu Xiang (Chángdé Shì)</v>
      </c>
      <c r="P1660" s="11" t="str">
        <f t="shared" si="103"/>
        <v>Taipingpu Xiang (Chángdé Shì)</v>
      </c>
    </row>
    <row r="1661" spans="1:16" hidden="1" x14ac:dyDescent="0.25">
      <c r="A1661" t="s">
        <v>589</v>
      </c>
      <c r="B1661" t="str">
        <f t="shared" si="100"/>
        <v>Tàipíngqiáo Xiāng</v>
      </c>
      <c r="C1661" t="str">
        <f t="shared" si="101"/>
        <v>Tàipíngqiáo Xiāng</v>
      </c>
      <c r="D1661" t="s">
        <v>590</v>
      </c>
      <c r="E1661" t="s">
        <v>280</v>
      </c>
      <c r="F1661" t="str">
        <f>_xlfn.CONCAT(D1661,", ",H1661,", ",I1661,", ","湖南省")</f>
        <v>太平桥乡, 桃源县, 常德市, 湖南省</v>
      </c>
      <c r="G1661">
        <v>14164</v>
      </c>
      <c r="H1661" t="s">
        <v>24</v>
      </c>
      <c r="I1661" t="s">
        <v>6</v>
      </c>
      <c r="J1661" t="e">
        <f>VLOOKUP(F1661,[1]!china_towns_second__2[[Column1]:[Y]],3,FALSE)</f>
        <v>#N/A</v>
      </c>
      <c r="K1661" t="e">
        <f>VLOOKUP(F1661,[1]!china_towns_second__2[[Column1]:[Y]],2,FALSE)</f>
        <v>#N/A</v>
      </c>
      <c r="L1661" t="s">
        <v>7554</v>
      </c>
      <c r="M1661" t="str">
        <f>VLOOKUP(H1661,CHOOSE({1,2},Table2[Native],Table2[Name]),2,0)</f>
        <v>Táoyuán Xiàn</v>
      </c>
      <c r="N1661" t="str">
        <f>VLOOKUP(I1661,CHOOSE({1,2},Table2[Native],Table2[Name]),2,0)</f>
        <v>Chángdé Shì</v>
      </c>
      <c r="O1661" t="str">
        <f t="shared" si="102"/>
        <v>Taipingqiao Xiang (Chángdé Shì)</v>
      </c>
      <c r="P1661" s="11" t="str">
        <f t="shared" si="103"/>
        <v>Taipingqiao Xiang (Chángdé Shì)</v>
      </c>
    </row>
    <row r="1662" spans="1:16" hidden="1" x14ac:dyDescent="0.25">
      <c r="A1662" t="s">
        <v>1744</v>
      </c>
      <c r="B1662" t="str">
        <f t="shared" si="100"/>
        <v>Tàipíngwéi Xiāng</v>
      </c>
      <c r="C1662" t="str">
        <f t="shared" si="101"/>
        <v>Tàipíngwéi Xiāng</v>
      </c>
      <c r="D1662" t="s">
        <v>1745</v>
      </c>
      <c r="E1662" t="s">
        <v>280</v>
      </c>
      <c r="F1662" t="str">
        <f>_xlfn.CONCAT(D1662,", ",H1662,", ",I1662,", ","湖南省")</f>
        <v>太平圩乡, 耒阳市, 衡阳市, 湖南省</v>
      </c>
      <c r="G1662">
        <v>19552</v>
      </c>
      <c r="H1662" t="s">
        <v>84</v>
      </c>
      <c r="I1662" t="s">
        <v>72</v>
      </c>
      <c r="J1662" t="e">
        <f>VLOOKUP(F1662,[1]!china_towns_second__2[[Column1]:[Y]],3,FALSE)</f>
        <v>#N/A</v>
      </c>
      <c r="K1662" t="e">
        <f>VLOOKUP(F1662,[1]!china_towns_second__2[[Column1]:[Y]],2,FALSE)</f>
        <v>#N/A</v>
      </c>
      <c r="L1662" t="s">
        <v>7555</v>
      </c>
      <c r="M1662" t="str">
        <f>VLOOKUP(H1662,CHOOSE({1,2},Table2[Native],Table2[Name]),2,0)</f>
        <v>Lĕiyáng Shì</v>
      </c>
      <c r="N1662" t="str">
        <f>VLOOKUP(I1662,CHOOSE({1,2},Table2[Native],Table2[Name]),2,0)</f>
        <v>Héngyáng Shì</v>
      </c>
      <c r="O1662" t="str">
        <f t="shared" si="102"/>
        <v>Taipingwei Xiang (Héngyáng Shì)</v>
      </c>
      <c r="P1662" s="11" t="str">
        <f t="shared" si="103"/>
        <v>Taipingwei Xiang (Héngyáng Shì)</v>
      </c>
    </row>
    <row r="1663" spans="1:16" hidden="1" x14ac:dyDescent="0.25">
      <c r="A1663" t="s">
        <v>3942</v>
      </c>
      <c r="B1663" t="str">
        <f t="shared" si="100"/>
        <v>Tàipíngwéi Zhèn</v>
      </c>
      <c r="C1663" t="str">
        <f t="shared" si="101"/>
        <v>Tàipíngwéi Zhèn</v>
      </c>
      <c r="D1663" t="s">
        <v>3943</v>
      </c>
      <c r="E1663" t="s">
        <v>306</v>
      </c>
      <c r="F1663" t="str">
        <f>_xlfn.CONCAT(D1663,", ",H1663,", ",I1663,", ","湖南省")</f>
        <v>太平圩镇, 蓝山县, 永州市, 湖南省</v>
      </c>
      <c r="G1663">
        <v>25252</v>
      </c>
      <c r="H1663" t="s">
        <v>209</v>
      </c>
      <c r="I1663" t="s">
        <v>200</v>
      </c>
      <c r="J1663">
        <f>VLOOKUP(F1663,[1]!china_towns_second__2[[Column1]:[Y]],3,FALSE)</f>
        <v>25.477619632939199</v>
      </c>
      <c r="K1663">
        <f>VLOOKUP(F1663,[1]!china_towns_second__2[[Column1]:[Y]],2,FALSE)</f>
        <v>112.3389569</v>
      </c>
      <c r="L1663" t="s">
        <v>7556</v>
      </c>
      <c r="M1663" t="str">
        <f>VLOOKUP(H1663,CHOOSE({1,2},Table2[Native],Table2[Name]),2,0)</f>
        <v>Lánshān Xiàn</v>
      </c>
      <c r="N1663" t="str">
        <f>VLOOKUP(I1663,CHOOSE({1,2},Table2[Native],Table2[Name]),2,0)</f>
        <v>Yŏngzhōu Shì</v>
      </c>
      <c r="O1663" t="str">
        <f t="shared" si="102"/>
        <v>Taipingwei Zhen (Yŏngzhōu Shì)</v>
      </c>
      <c r="P1663" s="11" t="str">
        <f t="shared" si="103"/>
        <v>Taipingwei Zhen (Yŏngzhōu Shì)</v>
      </c>
    </row>
    <row r="1664" spans="1:16" hidden="1" x14ac:dyDescent="0.25">
      <c r="A1664" t="s">
        <v>593</v>
      </c>
      <c r="B1664" t="str">
        <f t="shared" si="100"/>
        <v>Tàiqīng Xiāng</v>
      </c>
      <c r="C1664" t="str">
        <f t="shared" si="101"/>
        <v>Tàiqīng Xiāng</v>
      </c>
      <c r="D1664" t="s">
        <v>594</v>
      </c>
      <c r="E1664" t="s">
        <v>280</v>
      </c>
      <c r="F1664" t="str">
        <f>_xlfn.CONCAT(D1664,", ",H1664,", ",I1664,", ","湖南省")</f>
        <v>太青乡, 澧县, 常德市, 湖南省</v>
      </c>
      <c r="G1664">
        <v>14513</v>
      </c>
      <c r="H1664" t="s">
        <v>20</v>
      </c>
      <c r="I1664" t="s">
        <v>6</v>
      </c>
      <c r="J1664" t="e">
        <f>VLOOKUP(F1664,[1]!china_towns_second__2[[Column1]:[Y]],3,FALSE)</f>
        <v>#N/A</v>
      </c>
      <c r="K1664" t="e">
        <f>VLOOKUP(F1664,[1]!china_towns_second__2[[Column1]:[Y]],2,FALSE)</f>
        <v>#N/A</v>
      </c>
      <c r="L1664" t="s">
        <v>7557</v>
      </c>
      <c r="M1664" t="str">
        <f>VLOOKUP(H1664,CHOOSE({1,2},Table2[Native],Table2[Name]),2,0)</f>
        <v>Lĭ Xiàn</v>
      </c>
      <c r="N1664" t="str">
        <f>VLOOKUP(I1664,CHOOSE({1,2},Table2[Native],Table2[Name]),2,0)</f>
        <v>Chángdé Shì</v>
      </c>
      <c r="O1664" t="str">
        <f t="shared" si="102"/>
        <v>Taiqing Xiang (Chángdé Shì)</v>
      </c>
      <c r="P1664" s="11" t="str">
        <f t="shared" si="103"/>
        <v>Taiqing Xiang (Chángdé Shì)</v>
      </c>
    </row>
    <row r="1665" spans="1:16" hidden="1" x14ac:dyDescent="0.25">
      <c r="A1665" t="s">
        <v>4707</v>
      </c>
      <c r="B1665" t="str">
        <f t="shared" si="100"/>
        <v>Tàishānlù Jiēdào</v>
      </c>
      <c r="C1665" t="str">
        <f t="shared" si="101"/>
        <v>Tàishānlù Jiēdào</v>
      </c>
      <c r="D1665" t="s">
        <v>4708</v>
      </c>
      <c r="E1665" t="s">
        <v>287</v>
      </c>
      <c r="F1665" t="str">
        <f>_xlfn.CONCAT(D1665,", ",H1665,", ",I1665,", ","湖南省")</f>
        <v>泰山路街道, 天元区, 株洲市, 湖南省</v>
      </c>
      <c r="G1665">
        <v>94636</v>
      </c>
      <c r="H1665" t="s">
        <v>262</v>
      </c>
      <c r="I1665" t="s">
        <v>250</v>
      </c>
      <c r="J1665">
        <f>VLOOKUP(F1665,[1]!china_towns_second__2[[Column1]:[Y]],3,FALSE)</f>
        <v>27.819122212373301</v>
      </c>
      <c r="K1665">
        <f>VLOOKUP(F1665,[1]!china_towns_second__2[[Column1]:[Y]],2,FALSE)</f>
        <v>113.1186091</v>
      </c>
      <c r="L1665" t="s">
        <v>7558</v>
      </c>
      <c r="M1665" t="str">
        <f>VLOOKUP(H1665,CHOOSE({1,2},Table2[Native],Table2[Name]),2,0)</f>
        <v>Tiānyuán Qū</v>
      </c>
      <c r="N1665" t="str">
        <f>VLOOKUP(I1665,CHOOSE({1,2},Table2[Native],Table2[Name]),2,0)</f>
        <v>Zhūzhōu Shì</v>
      </c>
      <c r="O1665" t="str">
        <f t="shared" si="102"/>
        <v>Taishanlu Jiedao (Zhūzhōu Shì)</v>
      </c>
      <c r="P1665" s="11" t="str">
        <f t="shared" si="103"/>
        <v>Taishanlu Jiedao (Zhūzhōu Shì)</v>
      </c>
    </row>
    <row r="1666" spans="1:16" hidden="1" x14ac:dyDescent="0.25">
      <c r="A1666" t="s">
        <v>2254</v>
      </c>
      <c r="B1666" t="str">
        <f t="shared" ref="B1666:B1729" si="104">IF(COUNTIF(A:A,A1666)&gt;1,_xlfn.CONCAT(A1666," (",N1666,")"),A1666)</f>
        <v>Tàiyángpíng Xiāng</v>
      </c>
      <c r="C1666" t="str">
        <f t="shared" ref="C1666:C1729" si="105">IF(COUNTIF(B:B,B1666)&gt;1,_xlfn.CONCAT(A1666," (",M1666,")"),B1666)</f>
        <v>Tàiyángpíng Xiāng</v>
      </c>
      <c r="D1666" t="s">
        <v>2255</v>
      </c>
      <c r="E1666" t="s">
        <v>280</v>
      </c>
      <c r="F1666" t="str">
        <f>_xlfn.CONCAT(D1666,", ",H1666,", ",I1666,", ","湖南省")</f>
        <v>太阳坪乡, 靖州苗族侗族自治县, 怀化市, 湖南省</v>
      </c>
      <c r="G1666">
        <v>13163</v>
      </c>
      <c r="H1666" t="s">
        <v>105</v>
      </c>
      <c r="I1666" t="s">
        <v>95</v>
      </c>
      <c r="J1666" t="e">
        <f>VLOOKUP(F1666,[1]!china_towns_second__2[[Column1]:[Y]],3,FALSE)</f>
        <v>#N/A</v>
      </c>
      <c r="K1666" t="e">
        <f>VLOOKUP(F1666,[1]!china_towns_second__2[[Column1]:[Y]],2,FALSE)</f>
        <v>#N/A</v>
      </c>
      <c r="L1666" t="s">
        <v>7559</v>
      </c>
      <c r="M1666" t="str">
        <f>VLOOKUP(H1666,CHOOSE({1,2},Table2[Native],Table2[Name]),2,0)</f>
        <v>Jìngzhōu Miáozú Dòngzú Zìzhìxiàn</v>
      </c>
      <c r="N1666" t="str">
        <f>VLOOKUP(I1666,CHOOSE({1,2},Table2[Native],Table2[Name]),2,0)</f>
        <v>Huáihuà Shì</v>
      </c>
      <c r="O1666" t="str">
        <f t="shared" ref="O1666:O1729" si="106">_xlfn.CONCAT(L1666," (",N1666,")")</f>
        <v>Taiyangping Xiang (Huáihuà Shì)</v>
      </c>
      <c r="P1666" s="11" t="str">
        <f t="shared" ref="P1666:P1729" si="107">IF(COUNTIF(O:O,O1666)&gt;1,_xlfn.CONCAT(L1666," (",M1666,")"),O1666)</f>
        <v>Taiyangping Xiang (Huáihuà Shì)</v>
      </c>
    </row>
    <row r="1667" spans="1:16" hidden="1" x14ac:dyDescent="0.25">
      <c r="A1667" t="s">
        <v>1746</v>
      </c>
      <c r="B1667" t="str">
        <f t="shared" si="104"/>
        <v>Táiyuán Zhèn</v>
      </c>
      <c r="C1667" t="str">
        <f t="shared" si="105"/>
        <v>Táiyuán Zhèn</v>
      </c>
      <c r="D1667" t="s">
        <v>1747</v>
      </c>
      <c r="E1667" t="s">
        <v>306</v>
      </c>
      <c r="F1667" t="str">
        <f>_xlfn.CONCAT(D1667,", ",H1667,", ",I1667,", ","湖南省")</f>
        <v>台源镇, 衡阳县, 衡阳市, 湖南省</v>
      </c>
      <c r="G1667">
        <v>52384</v>
      </c>
      <c r="H1667" t="s">
        <v>82</v>
      </c>
      <c r="I1667" t="s">
        <v>72</v>
      </c>
      <c r="J1667">
        <f>VLOOKUP(F1667,[1]!china_towns_second__2[[Column1]:[Y]],3,FALSE)</f>
        <v>27.068641658666799</v>
      </c>
      <c r="K1667">
        <f>VLOOKUP(F1667,[1]!china_towns_second__2[[Column1]:[Y]],2,FALSE)</f>
        <v>112.41924</v>
      </c>
      <c r="L1667" t="s">
        <v>7560</v>
      </c>
      <c r="M1667" t="str">
        <f>VLOOKUP(H1667,CHOOSE({1,2},Table2[Native],Table2[Name]),2,0)</f>
        <v>Héngyáng Xiàn</v>
      </c>
      <c r="N1667" t="str">
        <f>VLOOKUP(I1667,CHOOSE({1,2},Table2[Native],Table2[Name]),2,0)</f>
        <v>Héngyáng Shì</v>
      </c>
      <c r="O1667" t="str">
        <f t="shared" si="106"/>
        <v>Taiyuan Zhen (Héngyáng Shì)</v>
      </c>
      <c r="P1667" s="11" t="str">
        <f t="shared" si="107"/>
        <v>Taiyuan Zhen (Héngyáng Shì)</v>
      </c>
    </row>
    <row r="1668" spans="1:16" hidden="1" x14ac:dyDescent="0.25">
      <c r="A1668" t="s">
        <v>2865</v>
      </c>
      <c r="B1668" t="str">
        <f t="shared" si="104"/>
        <v>Tàizhīmiào Zhèn</v>
      </c>
      <c r="C1668" t="str">
        <f t="shared" si="105"/>
        <v>Tàizhīmiào Zhèn</v>
      </c>
      <c r="D1668" t="s">
        <v>2866</v>
      </c>
      <c r="E1668" t="s">
        <v>306</v>
      </c>
      <c r="F1668" t="str">
        <f>_xlfn.CONCAT(D1668,", ",H1668,", ",I1668,", ","湖南省")</f>
        <v>太芝庙镇, 新邵县, 邵阳市, 湖南省</v>
      </c>
      <c r="G1668">
        <v>27130</v>
      </c>
      <c r="H1668" t="s">
        <v>157</v>
      </c>
      <c r="I1668" t="s">
        <v>133</v>
      </c>
      <c r="J1668">
        <f>VLOOKUP(F1668,[1]!china_towns_second__2[[Column1]:[Y]],3,FALSE)</f>
        <v>27.447402444184601</v>
      </c>
      <c r="K1668">
        <f>VLOOKUP(F1668,[1]!china_towns_second__2[[Column1]:[Y]],2,FALSE)</f>
        <v>111.7506324</v>
      </c>
      <c r="L1668" t="s">
        <v>7561</v>
      </c>
      <c r="M1668" t="str">
        <f>VLOOKUP(H1668,CHOOSE({1,2},Table2[Native],Table2[Name]),2,0)</f>
        <v>Xīnshào Xiàn</v>
      </c>
      <c r="N1668" t="str">
        <f>VLOOKUP(I1668,CHOOSE({1,2},Table2[Native],Table2[Name]),2,0)</f>
        <v>Shàoyáng Shì</v>
      </c>
      <c r="O1668" t="str">
        <f t="shared" si="106"/>
        <v>Taizhimiao Zhen (Shàoyáng Shì)</v>
      </c>
      <c r="P1668" s="11" t="str">
        <f t="shared" si="107"/>
        <v>Taizhimiao Zhen (Shàoyáng Shì)</v>
      </c>
    </row>
    <row r="1669" spans="1:16" hidden="1" x14ac:dyDescent="0.25">
      <c r="A1669" t="s">
        <v>595</v>
      </c>
      <c r="B1669" t="str">
        <f t="shared" si="104"/>
        <v>Tàizimiào Zhèn</v>
      </c>
      <c r="C1669" t="str">
        <f t="shared" si="105"/>
        <v>Tàizimiào Zhèn</v>
      </c>
      <c r="D1669" t="s">
        <v>596</v>
      </c>
      <c r="E1669" t="s">
        <v>306</v>
      </c>
      <c r="F1669" t="str">
        <f>_xlfn.CONCAT(D1669,", ",H1669,", ",I1669,", ","湖南省")</f>
        <v>太子庙镇, 汉寿县, 常德市, 湖南省</v>
      </c>
      <c r="G1669">
        <v>21403</v>
      </c>
      <c r="H1669" t="s">
        <v>13</v>
      </c>
      <c r="I1669" t="s">
        <v>6</v>
      </c>
      <c r="J1669">
        <f>VLOOKUP(F1669,[1]!china_towns_second__2[[Column1]:[Y]],3,FALSE)</f>
        <v>28.773174374417501</v>
      </c>
      <c r="K1669">
        <f>VLOOKUP(F1669,[1]!china_towns_second__2[[Column1]:[Y]],2,FALSE)</f>
        <v>111.9631333</v>
      </c>
      <c r="L1669" t="s">
        <v>7562</v>
      </c>
      <c r="M1669" t="str">
        <f>VLOOKUP(H1669,CHOOSE({1,2},Table2[Native],Table2[Name]),2,0)</f>
        <v>Hànshòu Xiàn</v>
      </c>
      <c r="N1669" t="str">
        <f>VLOOKUP(I1669,CHOOSE({1,2},Table2[Native],Table2[Name]),2,0)</f>
        <v>Chángdé Shì</v>
      </c>
      <c r="O1669" t="str">
        <f t="shared" si="106"/>
        <v>Taizimiao Zhen (Chángdé Shì)</v>
      </c>
      <c r="P1669" s="11" t="str">
        <f t="shared" si="107"/>
        <v>Taizimiao Zhen (Chángdé Shì)</v>
      </c>
    </row>
    <row r="1670" spans="1:16" hidden="1" x14ac:dyDescent="0.25">
      <c r="A1670" t="s">
        <v>4246</v>
      </c>
      <c r="B1670" t="str">
        <f t="shared" si="104"/>
        <v>Tăndù Zhèn</v>
      </c>
      <c r="C1670" t="str">
        <f t="shared" si="105"/>
        <v>Tăndù Zhèn</v>
      </c>
      <c r="D1670" t="s">
        <v>4247</v>
      </c>
      <c r="E1670" t="s">
        <v>306</v>
      </c>
      <c r="F1670" t="str">
        <f>_xlfn.CONCAT(D1670,", ",H1670,", ",I1670,", ","湖南省")</f>
        <v>坦渡镇, 临湘市, 岳阳市, 湖南省</v>
      </c>
      <c r="G1670">
        <v>16055</v>
      </c>
      <c r="H1670" t="s">
        <v>227</v>
      </c>
      <c r="I1670" t="s">
        <v>221</v>
      </c>
      <c r="J1670">
        <f>VLOOKUP(F1670,[1]!china_towns_second__2[[Column1]:[Y]],3,FALSE)</f>
        <v>29.5896493748244</v>
      </c>
      <c r="K1670">
        <f>VLOOKUP(F1670,[1]!china_towns_second__2[[Column1]:[Y]],2,FALSE)</f>
        <v>113.67207519999999</v>
      </c>
      <c r="L1670" t="s">
        <v>7563</v>
      </c>
      <c r="M1670" t="str">
        <f>VLOOKUP(H1670,CHOOSE({1,2},Table2[Native],Table2[Name]),2,0)</f>
        <v>Línxiāng Shì</v>
      </c>
      <c r="N1670" t="str">
        <f>VLOOKUP(I1670,CHOOSE({1,2},Table2[Native],Table2[Name]),2,0)</f>
        <v>Yuèyáng Shì</v>
      </c>
      <c r="O1670" t="str">
        <f t="shared" si="106"/>
        <v>Tandu Zhen (Yuèyáng Shì)</v>
      </c>
      <c r="P1670" s="11" t="str">
        <f t="shared" si="107"/>
        <v>Tandu Zhen (Yuèyáng Shì)</v>
      </c>
    </row>
    <row r="1671" spans="1:16" hidden="1" x14ac:dyDescent="0.25">
      <c r="A1671" t="s">
        <v>2867</v>
      </c>
      <c r="B1671" t="str">
        <f t="shared" si="104"/>
        <v>Tánfŭ Xiāng</v>
      </c>
      <c r="C1671" t="str">
        <f t="shared" si="105"/>
        <v>Tánfŭ Xiāng</v>
      </c>
      <c r="D1671" t="s">
        <v>2868</v>
      </c>
      <c r="E1671" t="s">
        <v>280</v>
      </c>
      <c r="F1671" t="str">
        <f>_xlfn.CONCAT(D1671,", ",H1671,", ",I1671,", ","湖南省")</f>
        <v>潭府乡, 新邵县, 邵阳市, 湖南省</v>
      </c>
      <c r="G1671">
        <v>29123</v>
      </c>
      <c r="H1671" t="s">
        <v>157</v>
      </c>
      <c r="I1671" t="s">
        <v>133</v>
      </c>
      <c r="J1671" t="e">
        <f>VLOOKUP(F1671,[1]!china_towns_second__2[[Column1]:[Y]],3,FALSE)</f>
        <v>#N/A</v>
      </c>
      <c r="K1671" t="e">
        <f>VLOOKUP(F1671,[1]!china_towns_second__2[[Column1]:[Y]],2,FALSE)</f>
        <v>#N/A</v>
      </c>
      <c r="L1671" t="s">
        <v>7564</v>
      </c>
      <c r="M1671" t="str">
        <f>VLOOKUP(H1671,CHOOSE({1,2},Table2[Native],Table2[Name]),2,0)</f>
        <v>Xīnshào Xiàn</v>
      </c>
      <c r="N1671" t="str">
        <f>VLOOKUP(I1671,CHOOSE({1,2},Table2[Native],Table2[Name]),2,0)</f>
        <v>Shàoyáng Shì</v>
      </c>
      <c r="O1671" t="str">
        <f t="shared" si="106"/>
        <v>Tanfu Xiang (Shàoyáng Shì)</v>
      </c>
      <c r="P1671" s="11" t="str">
        <f t="shared" si="107"/>
        <v>Tanfu Xiang (Shàoyáng Shì)</v>
      </c>
    </row>
    <row r="1672" spans="1:16" hidden="1" x14ac:dyDescent="0.25">
      <c r="A1672" t="s">
        <v>1327</v>
      </c>
      <c r="B1672" t="str">
        <f t="shared" si="104"/>
        <v>Tángcūn Zhèn</v>
      </c>
      <c r="C1672" t="str">
        <f t="shared" si="105"/>
        <v>Tángcūn Zhèn</v>
      </c>
      <c r="D1672" t="s">
        <v>1328</v>
      </c>
      <c r="E1672" t="s">
        <v>306</v>
      </c>
      <c r="F1672" t="str">
        <f>_xlfn.CONCAT(D1672,", ",H1672,", ",I1672,", ","湖南省")</f>
        <v>塘村镇, 嘉禾县, 郴州市, 湖南省</v>
      </c>
      <c r="G1672">
        <v>21318</v>
      </c>
      <c r="H1672" t="s">
        <v>58</v>
      </c>
      <c r="I1672" t="s">
        <v>48</v>
      </c>
      <c r="J1672">
        <f>VLOOKUP(F1672,[1]!china_towns_second__2[[Column1]:[Y]],3,FALSE)</f>
        <v>25.4988774581489</v>
      </c>
      <c r="K1672">
        <f>VLOOKUP(F1672,[1]!china_towns_second__2[[Column1]:[Y]],2,FALSE)</f>
        <v>112.3994455</v>
      </c>
      <c r="L1672" t="s">
        <v>7565</v>
      </c>
      <c r="M1672" t="str">
        <f>VLOOKUP(H1672,CHOOSE({1,2},Table2[Native],Table2[Name]),2,0)</f>
        <v>Jiāhé Xiàn</v>
      </c>
      <c r="N1672" t="str">
        <f>VLOOKUP(I1672,CHOOSE({1,2},Table2[Native],Table2[Name]),2,0)</f>
        <v>Chēnzhōu Shì</v>
      </c>
      <c r="O1672" t="str">
        <f t="shared" si="106"/>
        <v>Tangcun Zhen (Chēnzhōu Shì)</v>
      </c>
      <c r="P1672" s="11" t="str">
        <f t="shared" si="107"/>
        <v>Tangcun Zhen (Chēnzhōu Shì)</v>
      </c>
    </row>
    <row r="1673" spans="1:16" hidden="1" x14ac:dyDescent="0.25">
      <c r="A1673" t="s">
        <v>3944</v>
      </c>
      <c r="B1673" t="str">
        <f t="shared" si="104"/>
        <v>Tángdĭ Xiāng</v>
      </c>
      <c r="C1673" t="str">
        <f t="shared" si="105"/>
        <v>Tángdĭ Xiāng</v>
      </c>
      <c r="D1673" t="s">
        <v>3945</v>
      </c>
      <c r="E1673" t="s">
        <v>280</v>
      </c>
      <c r="F1673" t="str">
        <f>_xlfn.CONCAT(D1673,", ",H1673,", ",I1673,", ","湖南省")</f>
        <v>塘底乡, 双牌县, 永州市, 湖南省</v>
      </c>
      <c r="G1673">
        <v>4818</v>
      </c>
      <c r="H1673" t="s">
        <v>217</v>
      </c>
      <c r="I1673" t="s">
        <v>200</v>
      </c>
      <c r="J1673" t="e">
        <f>VLOOKUP(F1673,[1]!china_towns_second__2[[Column1]:[Y]],3,FALSE)</f>
        <v>#N/A</v>
      </c>
      <c r="K1673" t="e">
        <f>VLOOKUP(F1673,[1]!china_towns_second__2[[Column1]:[Y]],2,FALSE)</f>
        <v>#N/A</v>
      </c>
      <c r="L1673" t="s">
        <v>7566</v>
      </c>
      <c r="M1673" t="str">
        <f>VLOOKUP(H1673,CHOOSE({1,2},Table2[Native],Table2[Name]),2,0)</f>
        <v>Shuāngpái Xiàn</v>
      </c>
      <c r="N1673" t="str">
        <f>VLOOKUP(I1673,CHOOSE({1,2},Table2[Native],Table2[Name]),2,0)</f>
        <v>Yŏngzhōu Shì</v>
      </c>
      <c r="O1673" t="str">
        <f t="shared" si="106"/>
        <v>Tangdi Xiang (Yŏngzhōu Shì)</v>
      </c>
      <c r="P1673" s="11" t="str">
        <f t="shared" si="107"/>
        <v>Tangdi Xiang (Yŏngzhōu Shì)</v>
      </c>
    </row>
    <row r="1674" spans="1:16" hidden="1" x14ac:dyDescent="0.25">
      <c r="A1674" t="s">
        <v>1329</v>
      </c>
      <c r="B1674" t="str">
        <f t="shared" si="104"/>
        <v>Tángdòng Jiēdào</v>
      </c>
      <c r="C1674" t="str">
        <f t="shared" si="105"/>
        <v>Tángdòng Jiēdào</v>
      </c>
      <c r="D1674" t="s">
        <v>1330</v>
      </c>
      <c r="E1674" t="s">
        <v>287</v>
      </c>
      <c r="F1674" t="str">
        <f>_xlfn.CONCAT(D1674,", ",H1674,", ",I1674,", ","湖南省")</f>
        <v>唐洞街道, 资兴市, 郴州市, 湖南省</v>
      </c>
      <c r="G1674">
        <v>61990</v>
      </c>
      <c r="H1674" t="s">
        <v>70</v>
      </c>
      <c r="I1674" t="s">
        <v>48</v>
      </c>
      <c r="J1674">
        <f>VLOOKUP(F1674,[1]!china_towns_second__2[[Column1]:[Y]],3,FALSE)</f>
        <v>25.983013847543301</v>
      </c>
      <c r="K1674">
        <f>VLOOKUP(F1674,[1]!china_towns_second__2[[Column1]:[Y]],2,FALSE)</f>
        <v>113.2587522</v>
      </c>
      <c r="L1674" t="s">
        <v>7567</v>
      </c>
      <c r="M1674" t="str">
        <f>VLOOKUP(H1674,CHOOSE({1,2},Table2[Native],Table2[Name]),2,0)</f>
        <v>Zīxīng Shì</v>
      </c>
      <c r="N1674" t="str">
        <f>VLOOKUP(I1674,CHOOSE({1,2},Table2[Native],Table2[Name]),2,0)</f>
        <v>Chēnzhōu Shì</v>
      </c>
      <c r="O1674" t="str">
        <f t="shared" si="106"/>
        <v>Tangdong Jiedao (Chēnzhōu Shì)</v>
      </c>
      <c r="P1674" s="11" t="str">
        <f t="shared" si="107"/>
        <v>Tangdong Jiedao (Chēnzhōu Shì)</v>
      </c>
    </row>
    <row r="1675" spans="1:16" hidden="1" x14ac:dyDescent="0.25">
      <c r="A1675" t="s">
        <v>2869</v>
      </c>
      <c r="B1675" t="str">
        <f t="shared" si="104"/>
        <v>Tángdùkŏu Zhèn [incl. Huángtáng Xiāng, Xiátángyún Xiāng]</v>
      </c>
      <c r="C1675" t="str">
        <f t="shared" si="105"/>
        <v>Tángdùkŏu Zhèn [incl. Huángtáng Xiāng, Xiátángyún Xiāng]</v>
      </c>
      <c r="D1675" t="s">
        <v>2870</v>
      </c>
      <c r="E1675" t="s">
        <v>306</v>
      </c>
      <c r="F1675" t="str">
        <f>_xlfn.CONCAT(D1675,", ",H1675,", ",I1675,", ","湖南省")</f>
        <v>塘渡口镇, 邵阳县, 邵阳市, 湖南省</v>
      </c>
      <c r="G1675">
        <v>165583</v>
      </c>
      <c r="H1675" t="s">
        <v>147</v>
      </c>
      <c r="I1675" t="s">
        <v>133</v>
      </c>
      <c r="J1675">
        <f>VLOOKUP(F1675,[1]!china_towns_second__2[[Column1]:[Y]],3,FALSE)</f>
        <v>27.011733133374399</v>
      </c>
      <c r="K1675">
        <f>VLOOKUP(F1675,[1]!china_towns_second__2[[Column1]:[Y]],2,FALSE)</f>
        <v>111.3087183</v>
      </c>
      <c r="L1675" t="s">
        <v>7568</v>
      </c>
      <c r="M1675" t="str">
        <f>VLOOKUP(H1675,CHOOSE({1,2},Table2[Native],Table2[Name]),2,0)</f>
        <v>Shàoyáng Xiàn</v>
      </c>
      <c r="N1675" t="str">
        <f>VLOOKUP(I1675,CHOOSE({1,2},Table2[Native],Table2[Name]),2,0)</f>
        <v>Shàoyáng Shì</v>
      </c>
      <c r="O1675" t="str">
        <f t="shared" si="106"/>
        <v>Tangdukou Zhen [incl. Huangtang Xiang, Xiatangyun Xiang] (Shàoyáng Shì)</v>
      </c>
      <c r="P1675" s="11" t="str">
        <f t="shared" si="107"/>
        <v>Tangdukou Zhen [incl. Huangtang Xiang, Xiatangyun Xiang] (Shàoyáng Shì)</v>
      </c>
    </row>
    <row r="1676" spans="1:16" hidden="1" x14ac:dyDescent="0.25">
      <c r="A1676" t="s">
        <v>2871</v>
      </c>
      <c r="B1676" t="str">
        <f t="shared" si="104"/>
        <v>Tángjiāfāng Zhèn</v>
      </c>
      <c r="C1676" t="str">
        <f t="shared" si="105"/>
        <v>Tángjiāfāng Zhèn</v>
      </c>
      <c r="D1676" t="s">
        <v>2872</v>
      </c>
      <c r="E1676" t="s">
        <v>306</v>
      </c>
      <c r="F1676" t="str">
        <f>_xlfn.CONCAT(D1676,", ",H1676,", ",I1676,", ","湖南省")</f>
        <v>唐家坊镇, 绥宁县, 邵阳市, 湖南省</v>
      </c>
      <c r="G1676">
        <v>20301</v>
      </c>
      <c r="H1676" t="s">
        <v>151</v>
      </c>
      <c r="I1676" t="s">
        <v>133</v>
      </c>
      <c r="J1676">
        <f>VLOOKUP(F1676,[1]!china_towns_second__2[[Column1]:[Y]],3,FALSE)</f>
        <v>26.8350964080871</v>
      </c>
      <c r="K1676">
        <f>VLOOKUP(F1676,[1]!china_towns_second__2[[Column1]:[Y]],2,FALSE)</f>
        <v>110.34679130000001</v>
      </c>
      <c r="L1676" t="s">
        <v>7569</v>
      </c>
      <c r="M1676" t="str">
        <f>VLOOKUP(H1676,CHOOSE({1,2},Table2[Native],Table2[Name]),2,0)</f>
        <v>Suíníng Xiàn</v>
      </c>
      <c r="N1676" t="str">
        <f>VLOOKUP(I1676,CHOOSE({1,2},Table2[Native],Table2[Name]),2,0)</f>
        <v>Shàoyáng Shì</v>
      </c>
      <c r="O1676" t="str">
        <f t="shared" si="106"/>
        <v>Tangjiafang Zhen (Shàoyáng Shì)</v>
      </c>
      <c r="P1676" s="11" t="str">
        <f t="shared" si="107"/>
        <v>Tangjiafang Zhen (Shàoyáng Shì)</v>
      </c>
    </row>
    <row r="1677" spans="1:16" hidden="1" x14ac:dyDescent="0.25">
      <c r="A1677" t="s">
        <v>597</v>
      </c>
      <c r="B1677" t="str">
        <f t="shared" si="104"/>
        <v>Tángjiāpū Xiāng</v>
      </c>
      <c r="C1677" t="str">
        <f t="shared" si="105"/>
        <v>Tángjiāpū Xiāng</v>
      </c>
      <c r="D1677" t="s">
        <v>598</v>
      </c>
      <c r="E1677" t="s">
        <v>280</v>
      </c>
      <c r="F1677" t="str">
        <f>_xlfn.CONCAT(D1677,", ",H1677,", ",I1677,", ","湖南省")</f>
        <v>唐家铺乡, 鼎城区, 常德市, 湖南省</v>
      </c>
      <c r="G1677">
        <v>13660</v>
      </c>
      <c r="H1677" t="s">
        <v>11</v>
      </c>
      <c r="I1677" t="s">
        <v>6</v>
      </c>
      <c r="J1677" t="e">
        <f>VLOOKUP(F1677,[1]!china_towns_second__2[[Column1]:[Y]],3,FALSE)</f>
        <v>#N/A</v>
      </c>
      <c r="K1677" t="e">
        <f>VLOOKUP(F1677,[1]!china_towns_second__2[[Column1]:[Y]],2,FALSE)</f>
        <v>#N/A</v>
      </c>
      <c r="L1677" t="s">
        <v>7570</v>
      </c>
      <c r="M1677" t="str">
        <f>VLOOKUP(H1677,CHOOSE({1,2},Table2[Native],Table2[Name]),2,0)</f>
        <v>Dĭngchéng Qū</v>
      </c>
      <c r="N1677" t="str">
        <f>VLOOKUP(I1677,CHOOSE({1,2},Table2[Native],Table2[Name]),2,0)</f>
        <v>Chángdé Shì</v>
      </c>
      <c r="O1677" t="str">
        <f t="shared" si="106"/>
        <v>Tangjiapu Xiang (Chángdé Shì)</v>
      </c>
      <c r="P1677" s="11" t="str">
        <f t="shared" si="107"/>
        <v>Tangjiapu Xiang (Chángdé Shì)</v>
      </c>
    </row>
    <row r="1678" spans="1:16" hidden="1" x14ac:dyDescent="0.25">
      <c r="A1678" t="s">
        <v>1331</v>
      </c>
      <c r="B1678" t="str">
        <f t="shared" si="104"/>
        <v>Tángshì Zhèn</v>
      </c>
      <c r="C1678" t="str">
        <f t="shared" si="105"/>
        <v>Tángshì Zhèn</v>
      </c>
      <c r="D1678" t="s">
        <v>1332</v>
      </c>
      <c r="E1678" t="s">
        <v>306</v>
      </c>
      <c r="F1678" t="str">
        <f>_xlfn.CONCAT(D1678,", ",H1678,", ",I1678,", ","湖南省")</f>
        <v>塘市镇, 桂阳县, 郴州市, 湖南省</v>
      </c>
      <c r="G1678">
        <v>18190</v>
      </c>
      <c r="H1678" t="s">
        <v>56</v>
      </c>
      <c r="I1678" t="s">
        <v>48</v>
      </c>
      <c r="J1678">
        <f>VLOOKUP(F1678,[1]!china_towns_second__2[[Column1]:[Y]],3,FALSE)</f>
        <v>25.9815267</v>
      </c>
      <c r="K1678">
        <f>VLOOKUP(F1678,[1]!china_towns_second__2[[Column1]:[Y]],2,FALSE)</f>
        <v>112.3815405</v>
      </c>
      <c r="L1678" t="s">
        <v>7571</v>
      </c>
      <c r="M1678" t="str">
        <f>VLOOKUP(H1678,CHOOSE({1,2},Table2[Native],Table2[Name]),2,0)</f>
        <v>Guìyáng Xiàn</v>
      </c>
      <c r="N1678" t="str">
        <f>VLOOKUP(I1678,CHOOSE({1,2},Table2[Native],Table2[Name]),2,0)</f>
        <v>Chēnzhōu Shì</v>
      </c>
      <c r="O1678" t="str">
        <f t="shared" si="106"/>
        <v>Tangshi Zhen (Chēnzhōu Shì)</v>
      </c>
      <c r="P1678" s="11" t="str">
        <f t="shared" si="107"/>
        <v>Tangshi Zhen (Chēnzhōu Shì)</v>
      </c>
    </row>
    <row r="1679" spans="1:16" hidden="1" x14ac:dyDescent="0.25">
      <c r="A1679" t="s">
        <v>2873</v>
      </c>
      <c r="B1679" t="str">
        <f t="shared" si="104"/>
        <v>Tángtiánshì Zhèn</v>
      </c>
      <c r="C1679" t="str">
        <f t="shared" si="105"/>
        <v>Tángtiánshì Zhèn</v>
      </c>
      <c r="D1679" t="s">
        <v>2874</v>
      </c>
      <c r="E1679" t="s">
        <v>306</v>
      </c>
      <c r="F1679" t="str">
        <f>_xlfn.CONCAT(D1679,", ",H1679,", ",I1679,", ","湖南省")</f>
        <v>塘田市镇, 邵阳县, 邵阳市, 湖南省</v>
      </c>
      <c r="G1679">
        <v>42385</v>
      </c>
      <c r="H1679" t="s">
        <v>147</v>
      </c>
      <c r="I1679" t="s">
        <v>133</v>
      </c>
      <c r="J1679">
        <f>VLOOKUP(F1679,[1]!china_towns_second__2[[Column1]:[Y]],3,FALSE)</f>
        <v>26.847677057048799</v>
      </c>
      <c r="K1679">
        <f>VLOOKUP(F1679,[1]!china_towns_second__2[[Column1]:[Y]],2,FALSE)</f>
        <v>111.217134</v>
      </c>
      <c r="L1679" t="s">
        <v>7572</v>
      </c>
      <c r="M1679" t="str">
        <f>VLOOKUP(H1679,CHOOSE({1,2},Table2[Native],Table2[Name]),2,0)</f>
        <v>Shàoyáng Xiàn</v>
      </c>
      <c r="N1679" t="str">
        <f>VLOOKUP(I1679,CHOOSE({1,2},Table2[Native],Table2[Name]),2,0)</f>
        <v>Shàoyáng Shì</v>
      </c>
      <c r="O1679" t="str">
        <f t="shared" si="106"/>
        <v>Tangtianshi Zhen (Shàoyáng Shì)</v>
      </c>
      <c r="P1679" s="11" t="str">
        <f t="shared" si="107"/>
        <v>Tangtianshi Zhen (Shàoyáng Shì)</v>
      </c>
    </row>
    <row r="1680" spans="1:16" hidden="1" x14ac:dyDescent="0.25">
      <c r="A1680" t="s">
        <v>2256</v>
      </c>
      <c r="B1680" t="str">
        <f t="shared" si="104"/>
        <v>Tángwān Zhèn</v>
      </c>
      <c r="C1680" t="str">
        <f t="shared" si="105"/>
        <v>Tángwān Zhèn</v>
      </c>
      <c r="D1680" t="s">
        <v>2257</v>
      </c>
      <c r="E1680" t="s">
        <v>306</v>
      </c>
      <c r="F1680" t="str">
        <f>_xlfn.CONCAT(D1680,", ",H1680,", ",I1680,", ","湖南省")</f>
        <v>塘湾镇, 洪江市, 怀化市, 湖南省</v>
      </c>
      <c r="G1680">
        <v>11786</v>
      </c>
      <c r="H1680" t="s">
        <v>100</v>
      </c>
      <c r="I1680" t="s">
        <v>95</v>
      </c>
      <c r="J1680">
        <f>VLOOKUP(F1680,[1]!china_towns_second__2[[Column1]:[Y]],3,FALSE)</f>
        <v>27.258550815279701</v>
      </c>
      <c r="K1680">
        <f>VLOOKUP(F1680,[1]!china_towns_second__2[[Column1]:[Y]],2,FALSE)</f>
        <v>110.4248631</v>
      </c>
      <c r="L1680" t="s">
        <v>7573</v>
      </c>
      <c r="M1680" t="str">
        <f>VLOOKUP(H1680,CHOOSE({1,2},Table2[Native],Table2[Name]),2,0)</f>
        <v>Hóngjiāng Shì</v>
      </c>
      <c r="N1680" t="str">
        <f>VLOOKUP(I1680,CHOOSE({1,2},Table2[Native],Table2[Name]),2,0)</f>
        <v>Huáihuà Shì</v>
      </c>
      <c r="O1680" t="str">
        <f t="shared" si="106"/>
        <v>Tangwan Zhen (Huáihuà Shì)</v>
      </c>
      <c r="P1680" s="11" t="str">
        <f t="shared" si="107"/>
        <v>Tangwan Zhen (Huáihuà Shì)</v>
      </c>
    </row>
    <row r="1681" spans="1:16" hidden="1" x14ac:dyDescent="0.25">
      <c r="A1681" t="s">
        <v>1333</v>
      </c>
      <c r="B1681" t="str">
        <f t="shared" si="104"/>
        <v>Tāngxī Zhèn [incl. Tāngshì Xiāng, Píshí Xiāng]</v>
      </c>
      <c r="C1681" t="str">
        <f t="shared" si="105"/>
        <v>Tāngxī Zhèn [incl. Tāngshì Xiāng, Píshí Xiāng]</v>
      </c>
      <c r="D1681" t="s">
        <v>1334</v>
      </c>
      <c r="E1681" t="s">
        <v>306</v>
      </c>
      <c r="F1681" t="str">
        <f>_xlfn.CONCAT(D1681,", ",H1681,", ",I1681,", ","湖南省")</f>
        <v>汤溪镇, 资兴市, 郴州市, 湖南省</v>
      </c>
      <c r="G1681">
        <v>9815</v>
      </c>
      <c r="H1681" t="s">
        <v>70</v>
      </c>
      <c r="I1681" t="s">
        <v>48</v>
      </c>
      <c r="J1681">
        <f>VLOOKUP(F1681,[1]!china_towns_second__2[[Column1]:[Y]],3,FALSE)</f>
        <v>26.2068947762926</v>
      </c>
      <c r="K1681">
        <f>VLOOKUP(F1681,[1]!china_towns_second__2[[Column1]:[Y]],2,FALSE)</f>
        <v>113.6458773</v>
      </c>
      <c r="L1681" t="s">
        <v>7574</v>
      </c>
      <c r="M1681" t="str">
        <f>VLOOKUP(H1681,CHOOSE({1,2},Table2[Native],Table2[Name]),2,0)</f>
        <v>Zīxīng Shì</v>
      </c>
      <c r="N1681" t="str">
        <f>VLOOKUP(I1681,CHOOSE({1,2},Table2[Native],Table2[Name]),2,0)</f>
        <v>Chēnzhōu Shì</v>
      </c>
      <c r="O1681" t="str">
        <f t="shared" si="106"/>
        <v>Tangxi Zhen [incl. Tangshi Xiang, Pishi Xiang] (Chēnzhōu Shì)</v>
      </c>
      <c r="P1681" s="11" t="str">
        <f t="shared" si="107"/>
        <v>Tangxi Zhen [incl. Tangshi Xiang, Pishi Xiang] (Chēnzhōu Shì)</v>
      </c>
    </row>
    <row r="1682" spans="1:16" hidden="1" x14ac:dyDescent="0.25">
      <c r="A1682" t="s">
        <v>3376</v>
      </c>
      <c r="B1682" t="str">
        <f t="shared" si="104"/>
        <v>Tăní Xiāng</v>
      </c>
      <c r="C1682" t="str">
        <f t="shared" si="105"/>
        <v>Tăní Xiāng</v>
      </c>
      <c r="D1682" t="s">
        <v>3377</v>
      </c>
      <c r="E1682" t="s">
        <v>280</v>
      </c>
      <c r="F1682" t="str">
        <f>_xlfn.CONCAT(D1682,", ",H1682,", ",I1682,", ","湖南省")</f>
        <v>塔泥乡, 龙山县, 湘西土家族苗族自治州, 湖南省</v>
      </c>
      <c r="G1682">
        <v>5678</v>
      </c>
      <c r="H1682" t="s">
        <v>182</v>
      </c>
      <c r="I1682" t="s">
        <v>170</v>
      </c>
      <c r="J1682" t="e">
        <f>VLOOKUP(F1682,[1]!china_towns_second__2[[Column1]:[Y]],3,FALSE)</f>
        <v>#N/A</v>
      </c>
      <c r="K1682" t="e">
        <f>VLOOKUP(F1682,[1]!china_towns_second__2[[Column1]:[Y]],2,FALSE)</f>
        <v>#N/A</v>
      </c>
      <c r="L1682" t="s">
        <v>7575</v>
      </c>
      <c r="M1682" t="str">
        <f>VLOOKUP(H1682,CHOOSE({1,2},Table2[Native],Table2[Name]),2,0)</f>
        <v>Lóngshān Xiàn</v>
      </c>
      <c r="N1682" t="str">
        <f>VLOOKUP(I1682,CHOOSE({1,2},Table2[Native],Table2[Name]),2,0)</f>
        <v>Xiāngxī Tŭjiāzú Miáozú Zìzhìzhōu</v>
      </c>
      <c r="O1682" t="str">
        <f t="shared" si="106"/>
        <v>Tani Xiang (Xiāngxī Tŭjiāzú Miáozú Zìzhìzhōu)</v>
      </c>
      <c r="P1682" s="11" t="str">
        <f t="shared" si="107"/>
        <v>Tani Xiang (Xiāngxī Tŭjiāzú Miáozú Zìzhìzhōu)</v>
      </c>
    </row>
    <row r="1683" spans="1:16" hidden="1" x14ac:dyDescent="0.25">
      <c r="A1683" t="s">
        <v>2258</v>
      </c>
      <c r="B1683" t="str">
        <f t="shared" si="104"/>
        <v>Tánjiāchăng Xiāng</v>
      </c>
      <c r="C1683" t="str">
        <f t="shared" si="105"/>
        <v>Tánjiāchăng Xiāng</v>
      </c>
      <c r="D1683" t="s">
        <v>2259</v>
      </c>
      <c r="E1683" t="s">
        <v>280</v>
      </c>
      <c r="F1683" t="str">
        <f>_xlfn.CONCAT(D1683,", ",H1683,", ",I1683,", ","湖南省")</f>
        <v>谭家场乡, 辰溪县, 怀化市, 湖南省</v>
      </c>
      <c r="G1683">
        <v>8307</v>
      </c>
      <c r="H1683" t="s">
        <v>97</v>
      </c>
      <c r="I1683" t="s">
        <v>95</v>
      </c>
      <c r="J1683" t="e">
        <f>VLOOKUP(F1683,[1]!china_towns_second__2[[Column1]:[Y]],3,FALSE)</f>
        <v>#N/A</v>
      </c>
      <c r="K1683" t="e">
        <f>VLOOKUP(F1683,[1]!china_towns_second__2[[Column1]:[Y]],2,FALSE)</f>
        <v>#N/A</v>
      </c>
      <c r="L1683" t="s">
        <v>7576</v>
      </c>
      <c r="M1683" t="str">
        <f>VLOOKUP(H1683,CHOOSE({1,2},Table2[Native],Table2[Name]),2,0)</f>
        <v>Chénxī Xiàn</v>
      </c>
      <c r="N1683" t="str">
        <f>VLOOKUP(I1683,CHOOSE({1,2},Table2[Native],Table2[Name]),2,0)</f>
        <v>Huáihuà Shì</v>
      </c>
      <c r="O1683" t="str">
        <f t="shared" si="106"/>
        <v>Tanjiachang Xiang (Huáihuà Shì)</v>
      </c>
      <c r="P1683" s="11" t="str">
        <f t="shared" si="107"/>
        <v>Tanjiachang Xiang (Huáihuà Shì)</v>
      </c>
    </row>
    <row r="1684" spans="1:16" hidden="1" x14ac:dyDescent="0.25">
      <c r="A1684" t="s">
        <v>2875</v>
      </c>
      <c r="B1684" t="str">
        <f t="shared" si="104"/>
        <v>Tánjiāng Jiēdào</v>
      </c>
      <c r="C1684" t="str">
        <f t="shared" si="105"/>
        <v>Tánjiāng Jiēdào</v>
      </c>
      <c r="D1684" t="s">
        <v>2876</v>
      </c>
      <c r="E1684" t="s">
        <v>287</v>
      </c>
      <c r="F1684" t="str">
        <f>_xlfn.CONCAT(D1684,", ",H1684,", ",I1684,", ","湖南省")</f>
        <v>檀江街道, 大祥区, 邵阳市, 湖南省</v>
      </c>
      <c r="G1684">
        <v>25501</v>
      </c>
      <c r="H1684" t="s">
        <v>139</v>
      </c>
      <c r="I1684" t="s">
        <v>133</v>
      </c>
      <c r="J1684" t="e">
        <f>VLOOKUP(F1684,[1]!china_towns_second__2[[Column1]:[Y]],3,FALSE)</f>
        <v>#N/A</v>
      </c>
      <c r="K1684" t="e">
        <f>VLOOKUP(F1684,[1]!china_towns_second__2[[Column1]:[Y]],2,FALSE)</f>
        <v>#N/A</v>
      </c>
      <c r="L1684" t="s">
        <v>7577</v>
      </c>
      <c r="M1684" t="str">
        <f>VLOOKUP(H1684,CHOOSE({1,2},Table2[Native],Table2[Name]),2,0)</f>
        <v>Dàxiáng Qū</v>
      </c>
      <c r="N1684" t="str">
        <f>VLOOKUP(I1684,CHOOSE({1,2},Table2[Native],Table2[Name]),2,0)</f>
        <v>Shàoyáng Shì</v>
      </c>
      <c r="O1684" t="str">
        <f t="shared" si="106"/>
        <v>Tanjiang Jiedao (Shàoyáng Shì)</v>
      </c>
      <c r="P1684" s="11" t="str">
        <f t="shared" si="107"/>
        <v>Tanjiang Jiedao (Shàoyáng Shì)</v>
      </c>
    </row>
    <row r="1685" spans="1:16" hidden="1" x14ac:dyDescent="0.25">
      <c r="A1685" t="s">
        <v>3076</v>
      </c>
      <c r="B1685" t="str">
        <f t="shared" si="104"/>
        <v>Tánjiāshān Zhèn</v>
      </c>
      <c r="C1685" t="str">
        <f t="shared" si="105"/>
        <v>Tánjiāshān Zhèn</v>
      </c>
      <c r="D1685" t="s">
        <v>3077</v>
      </c>
      <c r="E1685" t="s">
        <v>306</v>
      </c>
      <c r="F1685" t="str">
        <f>_xlfn.CONCAT(D1685,", ",H1685,", ",I1685,", ","湖南省")</f>
        <v>谭家山镇, 湘潭县, 湘潭市, 湖南省</v>
      </c>
      <c r="G1685">
        <v>40673</v>
      </c>
      <c r="H1685" t="s">
        <v>163</v>
      </c>
      <c r="I1685" t="s">
        <v>159</v>
      </c>
      <c r="J1685">
        <f>VLOOKUP(F1685,[1]!china_towns_second__2[[Column1]:[Y]],3,FALSE)</f>
        <v>27.6361447294979</v>
      </c>
      <c r="K1685">
        <f>VLOOKUP(F1685,[1]!china_towns_second__2[[Column1]:[Y]],2,FALSE)</f>
        <v>112.95883910000001</v>
      </c>
      <c r="L1685" t="s">
        <v>7578</v>
      </c>
      <c r="M1685" t="str">
        <f>VLOOKUP(H1685,CHOOSE({1,2},Table2[Native],Table2[Name]),2,0)</f>
        <v>Xiāngtán Xiàn</v>
      </c>
      <c r="N1685" t="str">
        <f>VLOOKUP(I1685,CHOOSE({1,2},Table2[Native],Table2[Name]),2,0)</f>
        <v>Xiāngtán Shì</v>
      </c>
      <c r="O1685" t="str">
        <f t="shared" si="106"/>
        <v>Tanjiashan Zhen (Xiāngtán Shì)</v>
      </c>
      <c r="P1685" s="11" t="str">
        <f t="shared" si="107"/>
        <v>Tanjiashan Zhen (Xiāngtán Shì)</v>
      </c>
    </row>
    <row r="1686" spans="1:16" hidden="1" x14ac:dyDescent="0.25">
      <c r="A1686" t="s">
        <v>2260</v>
      </c>
      <c r="B1686" t="str">
        <f t="shared" si="104"/>
        <v>Tánjiāzhài Xiāng</v>
      </c>
      <c r="C1686" t="str">
        <f t="shared" si="105"/>
        <v>Tánjiāzhài Xiāng</v>
      </c>
      <c r="D1686" t="s">
        <v>2261</v>
      </c>
      <c r="E1686" t="s">
        <v>280</v>
      </c>
      <c r="F1686" t="str">
        <f>_xlfn.CONCAT(D1686,", ",H1686,", ",I1686,", ","湖南省")</f>
        <v>谭家寨乡, 麻阳苗族自治县, 怀化市, 湖南省</v>
      </c>
      <c r="G1686">
        <v>9974</v>
      </c>
      <c r="H1686" t="s">
        <v>107</v>
      </c>
      <c r="I1686" t="s">
        <v>95</v>
      </c>
      <c r="J1686" t="e">
        <f>VLOOKUP(F1686,[1]!china_towns_second__2[[Column1]:[Y]],3,FALSE)</f>
        <v>#N/A</v>
      </c>
      <c r="K1686" t="e">
        <f>VLOOKUP(F1686,[1]!china_towns_second__2[[Column1]:[Y]],2,FALSE)</f>
        <v>#N/A</v>
      </c>
      <c r="L1686" t="s">
        <v>7579</v>
      </c>
      <c r="M1686" t="str">
        <f>VLOOKUP(H1686,CHOOSE({1,2},Table2[Native],Table2[Name]),2,0)</f>
        <v>Máyáng Miáozú Zìzhìxiàn</v>
      </c>
      <c r="N1686" t="str">
        <f>VLOOKUP(I1686,CHOOSE({1,2},Table2[Native],Table2[Name]),2,0)</f>
        <v>Huáihuà Shì</v>
      </c>
      <c r="O1686" t="str">
        <f t="shared" si="106"/>
        <v>Tanjiazhai Xiang (Huáihuà Shì)</v>
      </c>
      <c r="P1686" s="11" t="str">
        <f t="shared" si="107"/>
        <v>Tanjiazhai Xiang (Huáihuà Shì)</v>
      </c>
    </row>
    <row r="1687" spans="1:16" hidden="1" x14ac:dyDescent="0.25">
      <c r="A1687" t="s">
        <v>1335</v>
      </c>
      <c r="B1687" t="str">
        <f t="shared" si="104"/>
        <v>Tănpíng Zhèn</v>
      </c>
      <c r="C1687" t="str">
        <f t="shared" si="105"/>
        <v>Tănpíng Zhèn</v>
      </c>
      <c r="D1687" t="s">
        <v>1336</v>
      </c>
      <c r="E1687" t="s">
        <v>306</v>
      </c>
      <c r="F1687" t="str">
        <f>_xlfn.CONCAT(D1687,", ",H1687,", ",I1687,", ","湖南省")</f>
        <v>坦坪镇, 嘉禾县, 郴州市, 湖南省</v>
      </c>
      <c r="G1687">
        <v>12848</v>
      </c>
      <c r="H1687" t="s">
        <v>58</v>
      </c>
      <c r="I1687" t="s">
        <v>48</v>
      </c>
      <c r="J1687">
        <f>VLOOKUP(F1687,[1]!china_towns_second__2[[Column1]:[Y]],3,FALSE)</f>
        <v>25.6871401091684</v>
      </c>
      <c r="K1687">
        <f>VLOOKUP(F1687,[1]!china_towns_second__2[[Column1]:[Y]],2,FALSE)</f>
        <v>112.36376370000001</v>
      </c>
      <c r="L1687" t="s">
        <v>7580</v>
      </c>
      <c r="M1687" t="str">
        <f>VLOOKUP(H1687,CHOOSE({1,2},Table2[Native],Table2[Name]),2,0)</f>
        <v>Jiāhé Xiàn</v>
      </c>
      <c r="N1687" t="str">
        <f>VLOOKUP(I1687,CHOOSE({1,2},Table2[Native],Table2[Name]),2,0)</f>
        <v>Chēnzhōu Shì</v>
      </c>
      <c r="O1687" t="str">
        <f t="shared" si="106"/>
        <v>Tanping Zhen (Chēnzhōu Shì)</v>
      </c>
      <c r="P1687" s="11" t="str">
        <f t="shared" si="107"/>
        <v>Tanping Zhen (Chēnzhōu Shì)</v>
      </c>
    </row>
    <row r="1688" spans="1:16" hidden="1" x14ac:dyDescent="0.25">
      <c r="A1688" t="s">
        <v>3078</v>
      </c>
      <c r="B1688" t="str">
        <f t="shared" si="104"/>
        <v>Tánshì Zhèn</v>
      </c>
      <c r="C1688" t="str">
        <f t="shared" si="105"/>
        <v>Tánshì Zhèn</v>
      </c>
      <c r="D1688" t="s">
        <v>3079</v>
      </c>
      <c r="E1688" t="s">
        <v>306</v>
      </c>
      <c r="F1688" t="str">
        <f>_xlfn.CONCAT(D1688,", ",H1688,", ",I1688,", ","湖南省")</f>
        <v>潭市镇, 湘乡市, 湘潭市, 湖南省</v>
      </c>
      <c r="G1688">
        <v>40926</v>
      </c>
      <c r="H1688" t="s">
        <v>165</v>
      </c>
      <c r="I1688" t="s">
        <v>159</v>
      </c>
      <c r="J1688">
        <f>VLOOKUP(F1688,[1]!china_towns_second__2[[Column1]:[Y]],3,FALSE)</f>
        <v>27.743624052224</v>
      </c>
      <c r="K1688">
        <f>VLOOKUP(F1688,[1]!china_towns_second__2[[Column1]:[Y]],2,FALSE)</f>
        <v>112.3214931</v>
      </c>
      <c r="L1688" t="s">
        <v>7581</v>
      </c>
      <c r="M1688" t="str">
        <f>VLOOKUP(H1688,CHOOSE({1,2},Table2[Native],Table2[Name]),2,0)</f>
        <v>Xiāngxiāng Shì</v>
      </c>
      <c r="N1688" t="str">
        <f>VLOOKUP(I1688,CHOOSE({1,2},Table2[Native],Table2[Name]),2,0)</f>
        <v>Xiāngtán Shì</v>
      </c>
      <c r="O1688" t="str">
        <f t="shared" si="106"/>
        <v>Tanshi Zhen (Xiāngtán Shì)</v>
      </c>
      <c r="P1688" s="11" t="str">
        <f t="shared" si="107"/>
        <v>Tanshi Zhen (Xiāngtán Shì)</v>
      </c>
    </row>
    <row r="1689" spans="1:16" hidden="1" x14ac:dyDescent="0.25">
      <c r="A1689" t="s">
        <v>2877</v>
      </c>
      <c r="B1689" t="str">
        <f t="shared" si="104"/>
        <v>Tāntóu Zhèn</v>
      </c>
      <c r="C1689" t="str">
        <f t="shared" si="105"/>
        <v>Tāntóu Zhèn</v>
      </c>
      <c r="D1689" t="s">
        <v>2878</v>
      </c>
      <c r="E1689" t="s">
        <v>306</v>
      </c>
      <c r="F1689" t="str">
        <f>_xlfn.CONCAT(D1689,", ",H1689,", ",I1689,", ","湖南省")</f>
        <v>滩头镇, 隆回县, 邵阳市, 湖南省</v>
      </c>
      <c r="G1689">
        <v>72383</v>
      </c>
      <c r="H1689" t="s">
        <v>143</v>
      </c>
      <c r="I1689" t="s">
        <v>133</v>
      </c>
      <c r="J1689">
        <f>VLOOKUP(F1689,[1]!china_towns_second__2[[Column1]:[Y]],3,FALSE)</f>
        <v>27.2598040125315</v>
      </c>
      <c r="K1689">
        <f>VLOOKUP(F1689,[1]!china_towns_second__2[[Column1]:[Y]],2,FALSE)</f>
        <v>111.1462475</v>
      </c>
      <c r="L1689" t="s">
        <v>7582</v>
      </c>
      <c r="M1689" t="str">
        <f>VLOOKUP(H1689,CHOOSE({1,2},Table2[Native],Table2[Name]),2,0)</f>
        <v>Lónghuí Xiàn</v>
      </c>
      <c r="N1689" t="str">
        <f>VLOOKUP(I1689,CHOOSE({1,2},Table2[Native],Table2[Name]),2,0)</f>
        <v>Shàoyáng Shì</v>
      </c>
      <c r="O1689" t="str">
        <f t="shared" si="106"/>
        <v>Tantou Zhen (Shàoyáng Shì)</v>
      </c>
      <c r="P1689" s="11" t="str">
        <f t="shared" si="107"/>
        <v>Tantou Zhen (Shàoyáng Shì)</v>
      </c>
    </row>
    <row r="1690" spans="1:16" hidden="1" x14ac:dyDescent="0.25">
      <c r="A1690" t="s">
        <v>2262</v>
      </c>
      <c r="B1690" t="str">
        <f t="shared" si="104"/>
        <v>Tánwān Zhèn</v>
      </c>
      <c r="C1690" t="str">
        <f t="shared" si="105"/>
        <v>Tánwān Zhèn</v>
      </c>
      <c r="D1690" t="s">
        <v>2263</v>
      </c>
      <c r="E1690" t="s">
        <v>306</v>
      </c>
      <c r="F1690" t="str">
        <f>_xlfn.CONCAT(D1690,", ",H1690,", ",I1690,", ","湖南省")</f>
        <v>潭湾镇, 辰溪县, 怀化市, 湖南省</v>
      </c>
      <c r="G1690">
        <v>19385</v>
      </c>
      <c r="H1690" t="s">
        <v>97</v>
      </c>
      <c r="I1690" t="s">
        <v>95</v>
      </c>
      <c r="J1690">
        <f>VLOOKUP(F1690,[1]!china_towns_second__2[[Column1]:[Y]],3,FALSE)</f>
        <v>27.983205448215902</v>
      </c>
      <c r="K1690">
        <f>VLOOKUP(F1690,[1]!china_towns_second__2[[Column1]:[Y]],2,FALSE)</f>
        <v>110.1329422</v>
      </c>
      <c r="L1690" t="s">
        <v>7583</v>
      </c>
      <c r="M1690" t="str">
        <f>VLOOKUP(H1690,CHOOSE({1,2},Table2[Native],Table2[Name]),2,0)</f>
        <v>Chénxī Xiàn</v>
      </c>
      <c r="N1690" t="str">
        <f>VLOOKUP(I1690,CHOOSE({1,2},Table2[Native],Table2[Name]),2,0)</f>
        <v>Huáihuà Shì</v>
      </c>
      <c r="O1690" t="str">
        <f t="shared" si="106"/>
        <v>Tanwan Zhen (Huáihuà Shì)</v>
      </c>
      <c r="P1690" s="11" t="str">
        <f t="shared" si="107"/>
        <v>Tanwan Zhen (Huáihuà Shì)</v>
      </c>
    </row>
    <row r="1691" spans="1:16" hidden="1" x14ac:dyDescent="0.25">
      <c r="A1691" t="s">
        <v>2879</v>
      </c>
      <c r="B1691" t="str">
        <f t="shared" si="104"/>
        <v>Tánxī Zhèn (Shàoyáng Shì)</v>
      </c>
      <c r="C1691" t="str">
        <f t="shared" si="105"/>
        <v>Tánxī Zhèn (Shàoyáng Shì)</v>
      </c>
      <c r="D1691" t="s">
        <v>2880</v>
      </c>
      <c r="E1691" t="s">
        <v>306</v>
      </c>
      <c r="F1691" t="str">
        <f>_xlfn.CONCAT(D1691,", ",H1691,", ",I1691,", ","湖南省")</f>
        <v>潭溪镇, 新邵县, 邵阳市, 湖南省</v>
      </c>
      <c r="G1691">
        <v>35358</v>
      </c>
      <c r="H1691" t="s">
        <v>157</v>
      </c>
      <c r="I1691" t="s">
        <v>133</v>
      </c>
      <c r="J1691">
        <f>VLOOKUP(F1691,[1]!china_towns_second__2[[Column1]:[Y]],3,FALSE)</f>
        <v>27.510298040688301</v>
      </c>
      <c r="K1691">
        <f>VLOOKUP(F1691,[1]!china_towns_second__2[[Column1]:[Y]],2,FALSE)</f>
        <v>111.62933270000001</v>
      </c>
      <c r="L1691" t="s">
        <v>7584</v>
      </c>
      <c r="M1691" t="str">
        <f>VLOOKUP(H1691,CHOOSE({1,2},Table2[Native],Table2[Name]),2,0)</f>
        <v>Xīnshào Xiàn</v>
      </c>
      <c r="N1691" t="str">
        <f>VLOOKUP(I1691,CHOOSE({1,2},Table2[Native],Table2[Name]),2,0)</f>
        <v>Shàoyáng Shì</v>
      </c>
      <c r="O1691" t="str">
        <f t="shared" si="106"/>
        <v>Tanxi Zhen (Shaoyang Shi) (Shàoyáng Shì)</v>
      </c>
      <c r="P1691" s="11" t="str">
        <f t="shared" si="107"/>
        <v>Tanxi Zhen (Shaoyang Shi) (Shàoyáng Shì)</v>
      </c>
    </row>
    <row r="1692" spans="1:16" hidden="1" x14ac:dyDescent="0.25">
      <c r="A1692" t="s">
        <v>2879</v>
      </c>
      <c r="B1692" t="str">
        <f t="shared" si="104"/>
        <v>Tánxī Zhèn (Xiāngxī Tŭjiāzú Miáozú Zìzhìzhōu)</v>
      </c>
      <c r="C1692" t="str">
        <f t="shared" si="105"/>
        <v>Tánxī Zhèn (Xiāngxī Tŭjiāzú Miáozú Zìzhìzhōu)</v>
      </c>
      <c r="D1692" t="s">
        <v>2880</v>
      </c>
      <c r="E1692" t="s">
        <v>306</v>
      </c>
      <c r="F1692" t="str">
        <f>_xlfn.CONCAT(D1692,", ",H1692,", ",I1692,", ","湖南省")</f>
        <v>潭溪镇, 泸溪县, 湘西土家族苗族自治州, 湖南省</v>
      </c>
      <c r="G1692">
        <v>15833</v>
      </c>
      <c r="H1692" t="s">
        <v>184</v>
      </c>
      <c r="I1692" t="s">
        <v>170</v>
      </c>
      <c r="J1692">
        <f>VLOOKUP(F1692,[1]!china_towns_second__2[[Column1]:[Y]],3,FALSE)</f>
        <v>28.242643847816399</v>
      </c>
      <c r="K1692">
        <f>VLOOKUP(F1692,[1]!china_towns_second__2[[Column1]:[Y]],2,FALSE)</f>
        <v>109.9183421</v>
      </c>
      <c r="L1692" t="s">
        <v>7585</v>
      </c>
      <c r="M1692" t="str">
        <f>VLOOKUP(H1692,CHOOSE({1,2},Table2[Native],Table2[Name]),2,0)</f>
        <v>Lúxī Xiàn</v>
      </c>
      <c r="N1692" t="str">
        <f>VLOOKUP(I1692,CHOOSE({1,2},Table2[Native],Table2[Name]),2,0)</f>
        <v>Xiāngxī Tŭjiāzú Miáozú Zìzhìzhōu</v>
      </c>
      <c r="O1692" t="str">
        <f t="shared" si="106"/>
        <v>Tanxi Zhen (Xiangxi Tujiazu Miaozu Zizhizhou) (Xiāngxī Tŭjiāzú Miáozú Zìzhìzhōu)</v>
      </c>
      <c r="P1692" s="11" t="str">
        <f t="shared" si="107"/>
        <v>Tanxi Zhen (Xiangxi Tujiazu Miaozu Zizhizhou) (Xiāngxī Tŭjiāzú Miáozú Zìzhìzhōu)</v>
      </c>
    </row>
    <row r="1693" spans="1:16" hidden="1" x14ac:dyDescent="0.25">
      <c r="A1693" t="s">
        <v>1748</v>
      </c>
      <c r="B1693" t="str">
        <f t="shared" si="104"/>
        <v>Tánxià Xiāng</v>
      </c>
      <c r="C1693" t="str">
        <f t="shared" si="105"/>
        <v>Tánxià Xiāng</v>
      </c>
      <c r="D1693" t="s">
        <v>1749</v>
      </c>
      <c r="E1693" t="s">
        <v>280</v>
      </c>
      <c r="F1693" t="str">
        <f>_xlfn.CONCAT(D1693,", ",H1693,", ",I1693,", ","湖南省")</f>
        <v>坛下乡, 耒阳市, 衡阳市, 湖南省</v>
      </c>
      <c r="G1693">
        <v>25497</v>
      </c>
      <c r="H1693" t="s">
        <v>84</v>
      </c>
      <c r="I1693" t="s">
        <v>72</v>
      </c>
      <c r="J1693" t="e">
        <f>VLOOKUP(F1693,[1]!china_towns_second__2[[Column1]:[Y]],3,FALSE)</f>
        <v>#N/A</v>
      </c>
      <c r="K1693" t="e">
        <f>VLOOKUP(F1693,[1]!china_towns_second__2[[Column1]:[Y]],2,FALSE)</f>
        <v>#N/A</v>
      </c>
      <c r="L1693" t="s">
        <v>7586</v>
      </c>
      <c r="M1693" t="str">
        <f>VLOOKUP(H1693,CHOOSE({1,2},Table2[Native],Table2[Name]),2,0)</f>
        <v>Lĕiyáng Shì</v>
      </c>
      <c r="N1693" t="str">
        <f>VLOOKUP(I1693,CHOOSE({1,2},Table2[Native],Table2[Name]),2,0)</f>
        <v>Héngyáng Shì</v>
      </c>
      <c r="O1693" t="str">
        <f t="shared" si="106"/>
        <v>Tanxia Xiang (Héngyáng Shì)</v>
      </c>
      <c r="P1693" s="11" t="str">
        <f t="shared" si="107"/>
        <v>Tanxia Xiang (Héngyáng Shì)</v>
      </c>
    </row>
    <row r="1694" spans="1:16" hidden="1" x14ac:dyDescent="0.25">
      <c r="A1694" t="s">
        <v>1750</v>
      </c>
      <c r="B1694" t="str">
        <f t="shared" si="104"/>
        <v>Tánzishān Zhèn</v>
      </c>
      <c r="C1694" t="str">
        <f t="shared" si="105"/>
        <v>Tánzishān Zhèn</v>
      </c>
      <c r="D1694" t="s">
        <v>1751</v>
      </c>
      <c r="E1694" t="s">
        <v>306</v>
      </c>
      <c r="F1694" t="str">
        <f>_xlfn.CONCAT(D1694,", ",H1694,", ",I1694,", ","湖南省")</f>
        <v>谭子山镇, 衡南县, 衡阳市, 湖南省</v>
      </c>
      <c r="G1694">
        <v>45197</v>
      </c>
      <c r="H1694" t="s">
        <v>78</v>
      </c>
      <c r="I1694" t="s">
        <v>72</v>
      </c>
      <c r="J1694">
        <f>VLOOKUP(F1694,[1]!china_towns_second__2[[Column1]:[Y]],3,FALSE)</f>
        <v>26.8293709473135</v>
      </c>
      <c r="K1694">
        <f>VLOOKUP(F1694,[1]!china_towns_second__2[[Column1]:[Y]],2,FALSE)</f>
        <v>112.3478894</v>
      </c>
      <c r="L1694" t="s">
        <v>7587</v>
      </c>
      <c r="M1694" t="str">
        <f>VLOOKUP(H1694,CHOOSE({1,2},Table2[Native],Table2[Name]),2,0)</f>
        <v>Héngnán Xiàn</v>
      </c>
      <c r="N1694" t="str">
        <f>VLOOKUP(I1694,CHOOSE({1,2},Table2[Native],Table2[Name]),2,0)</f>
        <v>Héngyáng Shì</v>
      </c>
      <c r="O1694" t="str">
        <f t="shared" si="106"/>
        <v>Tanzishan Zhen (Héngyáng Shì)</v>
      </c>
      <c r="P1694" s="11" t="str">
        <f t="shared" si="107"/>
        <v>Tanzishan Zhen (Héngyáng Shì)</v>
      </c>
    </row>
    <row r="1695" spans="1:16" hidden="1" x14ac:dyDescent="0.25">
      <c r="A1695" t="s">
        <v>3946</v>
      </c>
      <c r="B1695" t="str">
        <f t="shared" si="104"/>
        <v>Táochuān Zhèn</v>
      </c>
      <c r="C1695" t="str">
        <f t="shared" si="105"/>
        <v>Táochuān Zhèn</v>
      </c>
      <c r="D1695" t="s">
        <v>3947</v>
      </c>
      <c r="E1695" t="s">
        <v>306</v>
      </c>
      <c r="F1695" t="str">
        <f>_xlfn.CONCAT(D1695,", ",H1695,", ",I1695,", ","湖南省")</f>
        <v>桃川镇, 江永县, 永州市, 湖南省</v>
      </c>
      <c r="G1695">
        <v>44511</v>
      </c>
      <c r="H1695" t="s">
        <v>207</v>
      </c>
      <c r="I1695" t="s">
        <v>200</v>
      </c>
      <c r="J1695">
        <f>VLOOKUP(F1695,[1]!china_towns_second__2[[Column1]:[Y]],3,FALSE)</f>
        <v>25.116376144248999</v>
      </c>
      <c r="K1695">
        <f>VLOOKUP(F1695,[1]!china_towns_second__2[[Column1]:[Y]],2,FALSE)</f>
        <v>111.090666</v>
      </c>
      <c r="L1695" t="s">
        <v>7588</v>
      </c>
      <c r="M1695" t="str">
        <f>VLOOKUP(H1695,CHOOSE({1,2},Table2[Native],Table2[Name]),2,0)</f>
        <v>Jiāngyŏng Xiàn</v>
      </c>
      <c r="N1695" t="str">
        <f>VLOOKUP(I1695,CHOOSE({1,2},Table2[Native],Table2[Name]),2,0)</f>
        <v>Yŏngzhōu Shì</v>
      </c>
      <c r="O1695" t="str">
        <f t="shared" si="106"/>
        <v>Taochuan Zhen (Yŏngzhōu Shì)</v>
      </c>
      <c r="P1695" s="11" t="str">
        <f t="shared" si="107"/>
        <v>Taochuan Zhen (Yŏngzhōu Shì)</v>
      </c>
    </row>
    <row r="1696" spans="1:16" hidden="1" x14ac:dyDescent="0.25">
      <c r="A1696" t="s">
        <v>2881</v>
      </c>
      <c r="B1696" t="str">
        <f t="shared" si="104"/>
        <v>Táohóng Zhèn [→ Táohuāpíng Jiēdào, Huāmén Jiēdào]</v>
      </c>
      <c r="C1696" t="str">
        <f t="shared" si="105"/>
        <v>Táohóng Zhèn [→ Táohuāpíng Jiēdào, Huāmén Jiēdào]</v>
      </c>
      <c r="D1696" t="s">
        <v>2882</v>
      </c>
      <c r="E1696" t="s">
        <v>306</v>
      </c>
      <c r="F1696" t="str">
        <f>_xlfn.CONCAT(D1696,", ",H1696,", ",I1696,", ","湖南省")</f>
        <v>桃洪镇, 隆回县, 邵阳市, 湖南省</v>
      </c>
      <c r="G1696">
        <v>113272</v>
      </c>
      <c r="H1696" t="s">
        <v>143</v>
      </c>
      <c r="I1696" t="s">
        <v>133</v>
      </c>
      <c r="J1696">
        <f>VLOOKUP(F1696,[1]!china_towns_second__2[[Column1]:[Y]],3,FALSE)</f>
        <v>27.131200982084302</v>
      </c>
      <c r="K1696">
        <f>VLOOKUP(F1696,[1]!china_towns_second__2[[Column1]:[Y]],2,FALSE)</f>
        <v>111.0343199</v>
      </c>
      <c r="L1696" t="s">
        <v>7589</v>
      </c>
      <c r="M1696" t="str">
        <f>VLOOKUP(H1696,CHOOSE({1,2},Table2[Native],Table2[Name]),2,0)</f>
        <v>Lónghuí Xiàn</v>
      </c>
      <c r="N1696" t="str">
        <f>VLOOKUP(I1696,CHOOSE({1,2},Table2[Native],Table2[Name]),2,0)</f>
        <v>Shàoyáng Shì</v>
      </c>
      <c r="O1696" t="str">
        <f t="shared" si="106"/>
        <v>Taohong Zhen [→ Taohuaping Jiedao, Huamen Jiedao] (Shàoyáng Shì)</v>
      </c>
      <c r="P1696" s="11" t="str">
        <f t="shared" si="107"/>
        <v>Taohong Zhen [→ Taohuaping Jiedao, Huamen Jiedao] (Shàoyáng Shì)</v>
      </c>
    </row>
    <row r="1697" spans="1:16" hidden="1" x14ac:dyDescent="0.25">
      <c r="A1697" t="s">
        <v>3590</v>
      </c>
      <c r="B1697" t="str">
        <f t="shared" si="104"/>
        <v>Táohuājiāng Zhèn</v>
      </c>
      <c r="C1697" t="str">
        <f t="shared" si="105"/>
        <v>Táohuājiāng Zhèn</v>
      </c>
      <c r="D1697" t="s">
        <v>3591</v>
      </c>
      <c r="E1697" t="s">
        <v>306</v>
      </c>
      <c r="F1697" t="str">
        <f>_xlfn.CONCAT(D1697,", ",H1697,", ",I1697,", ","湖南省")</f>
        <v>桃花江镇, 桃江县, 益阳市, 湖南省</v>
      </c>
      <c r="G1697">
        <v>156286</v>
      </c>
      <c r="H1697" t="s">
        <v>194</v>
      </c>
      <c r="I1697" t="s">
        <v>188</v>
      </c>
      <c r="J1697">
        <f>VLOOKUP(F1697,[1]!china_towns_second__2[[Column1]:[Y]],3,FALSE)</f>
        <v>28.525719061033499</v>
      </c>
      <c r="K1697">
        <f>VLOOKUP(F1697,[1]!china_towns_second__2[[Column1]:[Y]],2,FALSE)</f>
        <v>112.17065770000001</v>
      </c>
      <c r="L1697" t="s">
        <v>7590</v>
      </c>
      <c r="M1697" t="str">
        <f>VLOOKUP(H1697,CHOOSE({1,2},Table2[Native],Table2[Name]),2,0)</f>
        <v>Táojiāng Xiàn</v>
      </c>
      <c r="N1697" t="str">
        <f>VLOOKUP(I1697,CHOOSE({1,2},Table2[Native],Table2[Name]),2,0)</f>
        <v>Yìyáng Shì</v>
      </c>
      <c r="O1697" t="str">
        <f t="shared" si="106"/>
        <v>Taohuajiang Zhen (Yìyáng Shì)</v>
      </c>
      <c r="P1697" s="11" t="str">
        <f t="shared" si="107"/>
        <v>Taohuajiang Zhen (Yìyáng Shì)</v>
      </c>
    </row>
    <row r="1698" spans="1:16" hidden="1" x14ac:dyDescent="0.25">
      <c r="A1698" t="s">
        <v>3592</v>
      </c>
      <c r="B1698" t="str">
        <f t="shared" si="104"/>
        <v>Táohuālún Jiēdào</v>
      </c>
      <c r="C1698" t="str">
        <f t="shared" si="105"/>
        <v>Táohuālún Jiēdào</v>
      </c>
      <c r="D1698" t="s">
        <v>3593</v>
      </c>
      <c r="E1698" t="s">
        <v>287</v>
      </c>
      <c r="F1698" t="str">
        <f>_xlfn.CONCAT(D1698,", ",H1698,", ",I1698,", ","湖南省")</f>
        <v>桃花仑街道, 赫山区, 益阳市, 湖南省</v>
      </c>
      <c r="G1698">
        <v>56903</v>
      </c>
      <c r="H1698" t="s">
        <v>191</v>
      </c>
      <c r="I1698" t="s">
        <v>188</v>
      </c>
      <c r="J1698">
        <f>VLOOKUP(F1698,[1]!china_towns_second__2[[Column1]:[Y]],3,FALSE)</f>
        <v>28.583374844733498</v>
      </c>
      <c r="K1698">
        <f>VLOOKUP(F1698,[1]!china_towns_second__2[[Column1]:[Y]],2,FALSE)</f>
        <v>112.35369230000001</v>
      </c>
      <c r="L1698" t="s">
        <v>7591</v>
      </c>
      <c r="M1698" t="str">
        <f>VLOOKUP(H1698,CHOOSE({1,2},Table2[Native],Table2[Name]),2,0)</f>
        <v>Hèshān Qū</v>
      </c>
      <c r="N1698" t="str">
        <f>VLOOKUP(I1698,CHOOSE({1,2},Table2[Native],Table2[Name]),2,0)</f>
        <v>Yìyáng Shì</v>
      </c>
      <c r="O1698" t="str">
        <f t="shared" si="106"/>
        <v>Taohualun Jiedao (Yìyáng Shì)</v>
      </c>
      <c r="P1698" s="11" t="str">
        <f t="shared" si="107"/>
        <v>Taohualun Jiedao (Yìyáng Shì)</v>
      </c>
    </row>
    <row r="1699" spans="1:16" hidden="1" x14ac:dyDescent="0.25">
      <c r="A1699" t="s">
        <v>599</v>
      </c>
      <c r="B1699" t="str">
        <f t="shared" si="104"/>
        <v>Táohuāyuán Zhèn</v>
      </c>
      <c r="C1699" t="str">
        <f t="shared" si="105"/>
        <v>Táohuāyuán Zhèn</v>
      </c>
      <c r="D1699" t="s">
        <v>600</v>
      </c>
      <c r="E1699" t="s">
        <v>306</v>
      </c>
      <c r="F1699" t="str">
        <f>_xlfn.CONCAT(D1699,", ",H1699,", ",I1699,", ","湖南省")</f>
        <v>桃花源镇, 桃源县, 常德市, 湖南省</v>
      </c>
      <c r="G1699">
        <v>26340</v>
      </c>
      <c r="H1699" t="s">
        <v>24</v>
      </c>
      <c r="I1699" t="s">
        <v>6</v>
      </c>
      <c r="J1699">
        <f>VLOOKUP(F1699,[1]!china_towns_second__2[[Column1]:[Y]],3,FALSE)</f>
        <v>28.765249052233202</v>
      </c>
      <c r="K1699">
        <f>VLOOKUP(F1699,[1]!china_towns_second__2[[Column1]:[Y]],2,FALSE)</f>
        <v>111.4327157</v>
      </c>
      <c r="L1699" t="s">
        <v>7592</v>
      </c>
      <c r="M1699" t="str">
        <f>VLOOKUP(H1699,CHOOSE({1,2},Table2[Native],Table2[Name]),2,0)</f>
        <v>Táoyuán Xiàn</v>
      </c>
      <c r="N1699" t="str">
        <f>VLOOKUP(I1699,CHOOSE({1,2},Table2[Native],Table2[Name]),2,0)</f>
        <v>Chángdé Shì</v>
      </c>
      <c r="O1699" t="str">
        <f t="shared" si="106"/>
        <v>Taohuayuan Zhen (Chángdé Shì)</v>
      </c>
      <c r="P1699" s="11" t="str">
        <f t="shared" si="107"/>
        <v>Taohuayuan Zhen (Chángdé Shì)</v>
      </c>
    </row>
    <row r="1700" spans="1:16" hidden="1" x14ac:dyDescent="0.25">
      <c r="A1700" t="s">
        <v>2264</v>
      </c>
      <c r="B1700" t="str">
        <f t="shared" si="104"/>
        <v>Táojīnpíng Xiāng</v>
      </c>
      <c r="C1700" t="str">
        <f t="shared" si="105"/>
        <v>Táojīnpíng Xiāng</v>
      </c>
      <c r="D1700" t="s">
        <v>2265</v>
      </c>
      <c r="E1700" t="s">
        <v>280</v>
      </c>
      <c r="F1700" t="str">
        <f>_xlfn.CONCAT(D1700,", ",H1700,", ",I1700,", ","湖南省")</f>
        <v>淘金坪乡, 溆浦县, 怀化市, 湖南省</v>
      </c>
      <c r="G1700">
        <v>7030</v>
      </c>
      <c r="H1700" t="s">
        <v>113</v>
      </c>
      <c r="I1700" t="s">
        <v>95</v>
      </c>
      <c r="J1700" t="e">
        <f>VLOOKUP(F1700,[1]!china_towns_second__2[[Column1]:[Y]],3,FALSE)</f>
        <v>#N/A</v>
      </c>
      <c r="K1700" t="e">
        <f>VLOOKUP(F1700,[1]!china_towns_second__2[[Column1]:[Y]],2,FALSE)</f>
        <v>#N/A</v>
      </c>
      <c r="L1700" t="s">
        <v>7593</v>
      </c>
      <c r="M1700" t="str">
        <f>VLOOKUP(H1700,CHOOSE({1,2},Table2[Native],Table2[Name]),2,0)</f>
        <v>Xùpŭ Xiàn</v>
      </c>
      <c r="N1700" t="str">
        <f>VLOOKUP(I1700,CHOOSE({1,2},Table2[Native],Table2[Name]),2,0)</f>
        <v>Huáihuà Shì</v>
      </c>
      <c r="O1700" t="str">
        <f t="shared" si="106"/>
        <v>Taojinping Xiang (Huáihuà Shì)</v>
      </c>
      <c r="P1700" s="11" t="str">
        <f t="shared" si="107"/>
        <v>Taojinping Xiang (Huáihuà Shì)</v>
      </c>
    </row>
    <row r="1701" spans="1:16" hidden="1" x14ac:dyDescent="0.25">
      <c r="A1701" t="s">
        <v>4709</v>
      </c>
      <c r="B1701" t="str">
        <f t="shared" si="104"/>
        <v>Táokēng Xiāng</v>
      </c>
      <c r="C1701" t="str">
        <f t="shared" si="105"/>
        <v>Táokēng Xiāng</v>
      </c>
      <c r="D1701" t="s">
        <v>4710</v>
      </c>
      <c r="E1701" t="s">
        <v>280</v>
      </c>
      <c r="F1701" t="str">
        <f>_xlfn.CONCAT(D1701,", ",H1701,", ",I1701,", ","湖南省")</f>
        <v>桃坑乡, 茶陵县, 株洲市, 湖南省</v>
      </c>
      <c r="G1701">
        <v>9654</v>
      </c>
      <c r="H1701" t="s">
        <v>252</v>
      </c>
      <c r="I1701" t="s">
        <v>250</v>
      </c>
      <c r="J1701" t="e">
        <f>VLOOKUP(F1701,[1]!china_towns_second__2[[Column1]:[Y]],3,FALSE)</f>
        <v>#N/A</v>
      </c>
      <c r="K1701" t="e">
        <f>VLOOKUP(F1701,[1]!china_towns_second__2[[Column1]:[Y]],2,FALSE)</f>
        <v>#N/A</v>
      </c>
      <c r="L1701" t="s">
        <v>7594</v>
      </c>
      <c r="M1701" t="str">
        <f>VLOOKUP(H1701,CHOOSE({1,2},Table2[Native],Table2[Name]),2,0)</f>
        <v>Chálíng Xiàn</v>
      </c>
      <c r="N1701" t="str">
        <f>VLOOKUP(I1701,CHOOSE({1,2},Table2[Native],Table2[Name]),2,0)</f>
        <v>Zhūzhōu Shì</v>
      </c>
      <c r="O1701" t="str">
        <f t="shared" si="106"/>
        <v>Taokeng Xiang (Zhūzhōu Shì)</v>
      </c>
      <c r="P1701" s="11" t="str">
        <f t="shared" si="107"/>
        <v>Taokeng Xiang (Zhūzhōu Shì)</v>
      </c>
    </row>
    <row r="1702" spans="1:16" hidden="1" x14ac:dyDescent="0.25">
      <c r="A1702" t="s">
        <v>4248</v>
      </c>
      <c r="B1702" t="str">
        <f t="shared" si="104"/>
        <v>Táokuàng Jiēdào</v>
      </c>
      <c r="C1702" t="str">
        <f t="shared" si="105"/>
        <v>Táokuàng Jiēdào</v>
      </c>
      <c r="D1702" t="s">
        <v>4249</v>
      </c>
      <c r="E1702" t="s">
        <v>287</v>
      </c>
      <c r="F1702" t="str">
        <f>_xlfn.CONCAT(D1702,", ",H1702,", ",I1702,", ","湖南省")</f>
        <v>桃矿街道, 临湘市, 岳阳市, 湖南省</v>
      </c>
      <c r="G1702">
        <v>8431</v>
      </c>
      <c r="H1702" t="s">
        <v>227</v>
      </c>
      <c r="I1702" t="s">
        <v>221</v>
      </c>
      <c r="J1702">
        <f>VLOOKUP(F1702,[1]!china_towns_second__2[[Column1]:[Y]],3,FALSE)</f>
        <v>29.366506338138599</v>
      </c>
      <c r="K1702">
        <f>VLOOKUP(F1702,[1]!china_towns_second__2[[Column1]:[Y]],2,FALSE)</f>
        <v>113.47950659999999</v>
      </c>
      <c r="L1702" t="s">
        <v>7595</v>
      </c>
      <c r="M1702" t="str">
        <f>VLOOKUP(H1702,CHOOSE({1,2},Table2[Native],Table2[Name]),2,0)</f>
        <v>Línxiāng Shì</v>
      </c>
      <c r="N1702" t="str">
        <f>VLOOKUP(I1702,CHOOSE({1,2},Table2[Native],Table2[Name]),2,0)</f>
        <v>Yuèyáng Shì</v>
      </c>
      <c r="O1702" t="str">
        <f t="shared" si="106"/>
        <v>Taokuang Jiedao (Yuèyáng Shì)</v>
      </c>
      <c r="P1702" s="11" t="str">
        <f t="shared" si="107"/>
        <v>Taokuang Jiedao (Yuèyáng Shì)</v>
      </c>
    </row>
    <row r="1703" spans="1:16" hidden="1" x14ac:dyDescent="0.25">
      <c r="A1703" t="s">
        <v>4252</v>
      </c>
      <c r="B1703" t="str">
        <f t="shared" si="104"/>
        <v>Táolín Zhèn</v>
      </c>
      <c r="C1703" t="str">
        <f t="shared" si="105"/>
        <v>Táolín Zhèn</v>
      </c>
      <c r="D1703" t="s">
        <v>4253</v>
      </c>
      <c r="E1703" t="s">
        <v>306</v>
      </c>
      <c r="F1703" t="str">
        <f>_xlfn.CONCAT(D1703,", ",H1703,", ",I1703,", ","湖南省")</f>
        <v>桃林镇, 临湘市, 岳阳市, 湖南省</v>
      </c>
      <c r="G1703">
        <v>36304</v>
      </c>
      <c r="H1703" t="s">
        <v>227</v>
      </c>
      <c r="I1703" t="s">
        <v>221</v>
      </c>
      <c r="J1703">
        <f>VLOOKUP(F1703,[1]!china_towns_second__2[[Column1]:[Y]],3,FALSE)</f>
        <v>29.3459260865496</v>
      </c>
      <c r="K1703">
        <f>VLOOKUP(F1703,[1]!china_towns_second__2[[Column1]:[Y]],2,FALSE)</f>
        <v>113.4157041</v>
      </c>
      <c r="L1703" t="s">
        <v>7596</v>
      </c>
      <c r="M1703" t="str">
        <f>VLOOKUP(H1703,CHOOSE({1,2},Table2[Native],Table2[Name]),2,0)</f>
        <v>Línxiāng Shì</v>
      </c>
      <c r="N1703" t="str">
        <f>VLOOKUP(I1703,CHOOSE({1,2},Table2[Native],Table2[Name]),2,0)</f>
        <v>Yuèyáng Shì</v>
      </c>
      <c r="O1703" t="str">
        <f t="shared" si="106"/>
        <v>Taolin Zhen (Yuèyáng Shì)</v>
      </c>
      <c r="P1703" s="11" t="str">
        <f t="shared" si="107"/>
        <v>Taolin Zhen (Yuèyáng Shì)</v>
      </c>
    </row>
    <row r="1704" spans="1:16" hidden="1" x14ac:dyDescent="0.25">
      <c r="A1704" t="s">
        <v>3948</v>
      </c>
      <c r="B1704" t="str">
        <f t="shared" si="104"/>
        <v>Táolĭng Zhèn</v>
      </c>
      <c r="C1704" t="str">
        <f t="shared" si="105"/>
        <v>Táolĭng Zhèn</v>
      </c>
      <c r="D1704" t="s">
        <v>3949</v>
      </c>
      <c r="E1704" t="s">
        <v>306</v>
      </c>
      <c r="F1704" t="str">
        <f>_xlfn.CONCAT(D1704,", ",H1704,", ",I1704,", ","湖南省")</f>
        <v>陶岭镇, 新田县, 永州市, 湖南省</v>
      </c>
      <c r="G1704">
        <v>10707</v>
      </c>
      <c r="H1704" t="s">
        <v>219</v>
      </c>
      <c r="I1704" t="s">
        <v>200</v>
      </c>
      <c r="J1704">
        <f>VLOOKUP(F1704,[1]!china_towns_second__2[[Column1]:[Y]],3,FALSE)</f>
        <v>25.732900002458901</v>
      </c>
      <c r="K1704">
        <f>VLOOKUP(F1704,[1]!china_towns_second__2[[Column1]:[Y]],2,FALSE)</f>
        <v>112.3291954</v>
      </c>
      <c r="L1704" t="s">
        <v>7597</v>
      </c>
      <c r="M1704" t="str">
        <f>VLOOKUP(H1704,CHOOSE({1,2},Table2[Native],Table2[Name]),2,0)</f>
        <v>Xīntián Xiàn</v>
      </c>
      <c r="N1704" t="str">
        <f>VLOOKUP(I1704,CHOOSE({1,2},Table2[Native],Table2[Name]),2,0)</f>
        <v>Yŏngzhōu Shì</v>
      </c>
      <c r="O1704" t="str">
        <f t="shared" si="106"/>
        <v>Taoling Zhen (Yŏngzhōu Shì)</v>
      </c>
      <c r="P1704" s="11" t="str">
        <f t="shared" si="107"/>
        <v>Taoling Zhen (Yŏngzhōu Shì)</v>
      </c>
    </row>
    <row r="1705" spans="1:16" hidden="1" x14ac:dyDescent="0.25">
      <c r="A1705" t="s">
        <v>4250</v>
      </c>
      <c r="B1705" t="str">
        <f t="shared" si="104"/>
        <v>Táolínsì Zhèn</v>
      </c>
      <c r="C1705" t="str">
        <f t="shared" si="105"/>
        <v>Táolínsì Zhèn</v>
      </c>
      <c r="D1705" t="s">
        <v>4251</v>
      </c>
      <c r="E1705" t="s">
        <v>306</v>
      </c>
      <c r="F1705" t="str">
        <f>_xlfn.CONCAT(D1705,", ",H1705,", ",I1705,", ","湖南省")</f>
        <v>桃林寺镇, 汨罗市, 岳阳市, 湖南省</v>
      </c>
      <c r="G1705">
        <v>27216</v>
      </c>
      <c r="H1705" t="s">
        <v>228</v>
      </c>
      <c r="I1705" t="s">
        <v>221</v>
      </c>
      <c r="J1705">
        <f>VLOOKUP(F1705,[1]!china_towns_second__2[[Column1]:[Y]],3,FALSE)</f>
        <v>28.953326544370299</v>
      </c>
      <c r="K1705">
        <f>VLOOKUP(F1705,[1]!china_towns_second__2[[Column1]:[Y]],2,FALSE)</f>
        <v>113.0827274</v>
      </c>
      <c r="L1705" t="s">
        <v>7598</v>
      </c>
      <c r="M1705" t="str">
        <f>VLOOKUP(H1705,CHOOSE({1,2},Table2[Native],Table2[Name]),2,0)</f>
        <v>Mìluó Shì</v>
      </c>
      <c r="N1705" t="str">
        <f>VLOOKUP(I1705,CHOOSE({1,2},Table2[Native],Table2[Name]),2,0)</f>
        <v>Yuèyáng Shì</v>
      </c>
      <c r="O1705" t="str">
        <f t="shared" si="106"/>
        <v>Taolinsi Zhen (Yuèyáng Shì)</v>
      </c>
      <c r="P1705" s="11" t="str">
        <f t="shared" si="107"/>
        <v>Taolinsi Zhen (Yuèyáng Shì)</v>
      </c>
    </row>
    <row r="1706" spans="1:16" hidden="1" x14ac:dyDescent="0.25">
      <c r="A1706" t="s">
        <v>4711</v>
      </c>
      <c r="B1706" t="str">
        <f t="shared" si="104"/>
        <v>Táoshuĭ Zhèn</v>
      </c>
      <c r="C1706" t="str">
        <f t="shared" si="105"/>
        <v>Táoshuĭ Zhèn</v>
      </c>
      <c r="D1706" t="s">
        <v>4712</v>
      </c>
      <c r="E1706" t="s">
        <v>306</v>
      </c>
      <c r="F1706" t="str">
        <f>_xlfn.CONCAT(D1706,", ",H1706,", ",I1706,", ","湖南省")</f>
        <v>桃水镇, 攸县, 株洲市, 湖南省</v>
      </c>
      <c r="G1706">
        <v>30825</v>
      </c>
      <c r="H1706" t="s">
        <v>266</v>
      </c>
      <c r="I1706" t="s">
        <v>250</v>
      </c>
      <c r="J1706">
        <f>VLOOKUP(F1706,[1]!china_towns_second__2[[Column1]:[Y]],3,FALSE)</f>
        <v>27.0931037772142</v>
      </c>
      <c r="K1706">
        <f>VLOOKUP(F1706,[1]!china_towns_second__2[[Column1]:[Y]],2,FALSE)</f>
        <v>113.21849349999999</v>
      </c>
      <c r="L1706" t="s">
        <v>7599</v>
      </c>
      <c r="M1706" t="str">
        <f>VLOOKUP(H1706,CHOOSE({1,2},Table2[Native],Table2[Name]),2,0)</f>
        <v>Yōu Xiàn</v>
      </c>
      <c r="N1706" t="str">
        <f>VLOOKUP(I1706,CHOOSE({1,2},Table2[Native],Table2[Name]),2,0)</f>
        <v>Zhūzhōu Shì</v>
      </c>
      <c r="O1706" t="str">
        <f t="shared" si="106"/>
        <v>Taoshui Zhen (Zhūzhōu Shì)</v>
      </c>
      <c r="P1706" s="11" t="str">
        <f t="shared" si="107"/>
        <v>Taoshui Zhen (Zhūzhōu Shì)</v>
      </c>
    </row>
    <row r="1707" spans="1:16" hidden="1" x14ac:dyDescent="0.25">
      <c r="A1707" t="s">
        <v>3950</v>
      </c>
      <c r="B1707" t="str">
        <f t="shared" si="104"/>
        <v>Tāowéi Zhèn</v>
      </c>
      <c r="C1707" t="str">
        <f t="shared" si="105"/>
        <v>Tāowéi Zhèn</v>
      </c>
      <c r="D1707" t="s">
        <v>3951</v>
      </c>
      <c r="E1707" t="s">
        <v>306</v>
      </c>
      <c r="F1707" t="str">
        <f>_xlfn.CONCAT(D1707,", ",H1707,", ",I1707,", ","湖南省")</f>
        <v>涛圩镇, 江华瑶族自治县, 永州市, 湖南省</v>
      </c>
      <c r="G1707">
        <v>27549</v>
      </c>
      <c r="H1707" t="s">
        <v>206</v>
      </c>
      <c r="I1707" t="s">
        <v>200</v>
      </c>
      <c r="J1707">
        <f>VLOOKUP(F1707,[1]!china_towns_second__2[[Column1]:[Y]],3,FALSE)</f>
        <v>24.810587112865502</v>
      </c>
      <c r="K1707">
        <f>VLOOKUP(F1707,[1]!china_towns_second__2[[Column1]:[Y]],2,FALSE)</f>
        <v>111.5193611</v>
      </c>
      <c r="L1707" t="s">
        <v>7600</v>
      </c>
      <c r="M1707" t="str">
        <f>VLOOKUP(H1707,CHOOSE({1,2},Table2[Native],Table2[Name]),2,0)</f>
        <v>Jiānghuá Yáozú Zìzhìxiàn</v>
      </c>
      <c r="N1707" t="str">
        <f>VLOOKUP(I1707,CHOOSE({1,2},Table2[Native],Table2[Name]),2,0)</f>
        <v>Yŏngzhōu Shì</v>
      </c>
      <c r="O1707" t="str">
        <f t="shared" si="106"/>
        <v>Taowei Zhen (Yŏngzhōu Shì)</v>
      </c>
      <c r="P1707" s="11" t="str">
        <f t="shared" si="107"/>
        <v>Taowei Zhen (Yŏngzhōu Shì)</v>
      </c>
    </row>
    <row r="1708" spans="1:16" hidden="1" x14ac:dyDescent="0.25">
      <c r="A1708" t="s">
        <v>3594</v>
      </c>
      <c r="B1708" t="str">
        <f t="shared" si="104"/>
        <v>Tāoxī Zhèn</v>
      </c>
      <c r="C1708" t="str">
        <f t="shared" si="105"/>
        <v>Tāoxī Zhèn</v>
      </c>
      <c r="D1708" t="s">
        <v>3595</v>
      </c>
      <c r="E1708" t="s">
        <v>306</v>
      </c>
      <c r="F1708" t="str">
        <f>_xlfn.CONCAT(D1708,", ",H1708,", ",I1708,", ","湖南省")</f>
        <v>滔溪镇, 安化县, 益阳市, 湖南省</v>
      </c>
      <c r="G1708">
        <v>25904</v>
      </c>
      <c r="H1708" t="s">
        <v>190</v>
      </c>
      <c r="I1708" t="s">
        <v>188</v>
      </c>
      <c r="J1708">
        <f>VLOOKUP(F1708,[1]!china_towns_second__2[[Column1]:[Y]],3,FALSE)</f>
        <v>28.314020450383499</v>
      </c>
      <c r="K1708">
        <f>VLOOKUP(F1708,[1]!china_towns_second__2[[Column1]:[Y]],2,FALSE)</f>
        <v>111.5626881</v>
      </c>
      <c r="L1708" t="s">
        <v>7601</v>
      </c>
      <c r="M1708" t="str">
        <f>VLOOKUP(H1708,CHOOSE({1,2},Table2[Native],Table2[Name]),2,0)</f>
        <v>Ānhuà Xiàn</v>
      </c>
      <c r="N1708" t="str">
        <f>VLOOKUP(I1708,CHOOSE({1,2},Table2[Native],Table2[Name]),2,0)</f>
        <v>Yìyáng Shì</v>
      </c>
      <c r="O1708" t="str">
        <f t="shared" si="106"/>
        <v>Taoxi Zhen (Yìyáng Shì)</v>
      </c>
      <c r="P1708" s="11" t="str">
        <f t="shared" si="107"/>
        <v>Taoxi Zhen (Yìyáng Shì)</v>
      </c>
    </row>
    <row r="1709" spans="1:16" hidden="1" x14ac:dyDescent="0.25">
      <c r="A1709" t="s">
        <v>3378</v>
      </c>
      <c r="B1709" t="str">
        <f t="shared" si="104"/>
        <v>Tāshā Xiāng</v>
      </c>
      <c r="C1709" t="str">
        <f t="shared" si="105"/>
        <v>Tāshā Xiāng</v>
      </c>
      <c r="D1709" t="s">
        <v>3379</v>
      </c>
      <c r="E1709" t="s">
        <v>280</v>
      </c>
      <c r="F1709" t="str">
        <f>_xlfn.CONCAT(D1709,", ",H1709,", ",I1709,", ","湖南省")</f>
        <v>他砂乡, 龙山县, 湘西土家族苗族自治州, 湖南省</v>
      </c>
      <c r="G1709">
        <v>8301</v>
      </c>
      <c r="H1709" t="s">
        <v>182</v>
      </c>
      <c r="I1709" t="s">
        <v>170</v>
      </c>
      <c r="J1709" t="e">
        <f>VLOOKUP(F1709,[1]!china_towns_second__2[[Column1]:[Y]],3,FALSE)</f>
        <v>#N/A</v>
      </c>
      <c r="K1709" t="e">
        <f>VLOOKUP(F1709,[1]!china_towns_second__2[[Column1]:[Y]],2,FALSE)</f>
        <v>#N/A</v>
      </c>
      <c r="L1709" t="s">
        <v>7602</v>
      </c>
      <c r="M1709" t="str">
        <f>VLOOKUP(H1709,CHOOSE({1,2},Table2[Native],Table2[Name]),2,0)</f>
        <v>Lóngshān Xiàn</v>
      </c>
      <c r="N1709" t="str">
        <f>VLOOKUP(I1709,CHOOSE({1,2},Table2[Native],Table2[Name]),2,0)</f>
        <v>Xiāngxī Tŭjiāzú Miáozú Zìzhìzhōu</v>
      </c>
      <c r="O1709" t="str">
        <f t="shared" si="106"/>
        <v>Tasha Xiang (Xiāngxī Tŭjiāzú Miáozú Zìzhìzhōu)</v>
      </c>
      <c r="P1709" s="11" t="str">
        <f t="shared" si="107"/>
        <v>Tasha Xiang (Xiāngxī Tŭjiāzú Miáozú Zìzhìzhōu)</v>
      </c>
    </row>
    <row r="1710" spans="1:16" hidden="1" x14ac:dyDescent="0.25">
      <c r="A1710" t="s">
        <v>1752</v>
      </c>
      <c r="B1710" t="str">
        <f t="shared" si="104"/>
        <v>Tăshān Yáozú Xiāng [incl. Míquán Xiāng]</v>
      </c>
      <c r="C1710" t="str">
        <f t="shared" si="105"/>
        <v>Tăshān Yáozú Xiāng [incl. Míquán Xiāng]</v>
      </c>
      <c r="D1710" t="s">
        <v>1753</v>
      </c>
      <c r="E1710" t="s">
        <v>280</v>
      </c>
      <c r="F1710" t="str">
        <f>_xlfn.CONCAT(D1710,", ",H1710,", ",I1710,", ","湖南省")</f>
        <v>塔山瑶族乡, 常宁市, 衡阳市, 湖南省</v>
      </c>
      <c r="G1710">
        <v>9895</v>
      </c>
      <c r="H1710" t="s">
        <v>74</v>
      </c>
      <c r="I1710" t="s">
        <v>72</v>
      </c>
      <c r="J1710" t="e">
        <f>VLOOKUP(F1710,[1]!china_towns_second__2[[Column1]:[Y]],3,FALSE)</f>
        <v>#N/A</v>
      </c>
      <c r="K1710" t="e">
        <f>VLOOKUP(F1710,[1]!china_towns_second__2[[Column1]:[Y]],2,FALSE)</f>
        <v>#N/A</v>
      </c>
      <c r="L1710" t="s">
        <v>7603</v>
      </c>
      <c r="M1710" t="str">
        <f>VLOOKUP(H1710,CHOOSE({1,2},Table2[Native],Table2[Name]),2,0)</f>
        <v>Chángníng Shì</v>
      </c>
      <c r="N1710" t="str">
        <f>VLOOKUP(I1710,CHOOSE({1,2},Table2[Native],Table2[Name]),2,0)</f>
        <v>Héngyáng Shì</v>
      </c>
      <c r="O1710" t="str">
        <f t="shared" si="106"/>
        <v>Tashan Yaozu Xiang [incl. Miquan Xiang] (Héngyáng Shì)</v>
      </c>
      <c r="P1710" s="11" t="str">
        <f t="shared" si="107"/>
        <v>Tashan Yaozu Xiang [incl. Miquan Xiang] (Héngyáng Shì)</v>
      </c>
    </row>
    <row r="1711" spans="1:16" hidden="1" x14ac:dyDescent="0.25">
      <c r="A1711" t="s">
        <v>3380</v>
      </c>
      <c r="B1711" t="str">
        <f t="shared" si="104"/>
        <v>Tăwò Zhèn</v>
      </c>
      <c r="C1711" t="str">
        <f t="shared" si="105"/>
        <v>Tăwò Zhèn</v>
      </c>
      <c r="D1711" t="s">
        <v>3381</v>
      </c>
      <c r="E1711" t="s">
        <v>306</v>
      </c>
      <c r="F1711" t="str">
        <f>_xlfn.CONCAT(D1711,", ",H1711,", ",I1711,", ","湖南省")</f>
        <v>塔卧镇, 永顺县, 湘西土家族苗族自治州, 湖南省</v>
      </c>
      <c r="G1711">
        <v>29481</v>
      </c>
      <c r="H1711" t="s">
        <v>186</v>
      </c>
      <c r="I1711" t="s">
        <v>170</v>
      </c>
      <c r="J1711">
        <f>VLOOKUP(F1711,[1]!china_towns_second__2[[Column1]:[Y]],3,FALSE)</f>
        <v>29.200631513683501</v>
      </c>
      <c r="K1711">
        <f>VLOOKUP(F1711,[1]!china_towns_second__2[[Column1]:[Y]],2,FALSE)</f>
        <v>109.9380135</v>
      </c>
      <c r="L1711" t="s">
        <v>7604</v>
      </c>
      <c r="M1711" t="str">
        <f>VLOOKUP(H1711,CHOOSE({1,2},Table2[Native],Table2[Name]),2,0)</f>
        <v>Yŏngshùn Xiàn</v>
      </c>
      <c r="N1711" t="str">
        <f>VLOOKUP(I1711,CHOOSE({1,2},Table2[Native],Table2[Name]),2,0)</f>
        <v>Xiāngxī Tŭjiāzú Miáozú Zìzhìzhōu</v>
      </c>
      <c r="O1711" t="str">
        <f t="shared" si="106"/>
        <v>Tawo Zhen (Xiāngxī Tŭjiāzú Miáozú Zìzhìzhōu)</v>
      </c>
      <c r="P1711" s="11" t="str">
        <f t="shared" si="107"/>
        <v>Tawo Zhen (Xiāngxī Tŭjiāzú Miáozú Zìzhìzhōu)</v>
      </c>
    </row>
    <row r="1712" spans="1:16" hidden="1" x14ac:dyDescent="0.25">
      <c r="A1712" t="s">
        <v>601</v>
      </c>
      <c r="B1712" t="str">
        <f t="shared" si="104"/>
        <v>Tèzhŏng Yăngzhíchăng</v>
      </c>
      <c r="C1712" t="str">
        <f t="shared" si="105"/>
        <v>Tèzhŏng Yăngzhíchăng</v>
      </c>
      <c r="D1712" t="s">
        <v>602</v>
      </c>
      <c r="E1712" t="s">
        <v>315</v>
      </c>
      <c r="F1712" t="str">
        <f>_xlfn.CONCAT(D1712,", ",H1712,", ",I1712,", ","湖南省")</f>
        <v>特种养殖场, 鼎城区, 常德市, 湖南省</v>
      </c>
      <c r="G1712">
        <v>4006</v>
      </c>
      <c r="H1712" t="s">
        <v>11</v>
      </c>
      <c r="I1712" t="s">
        <v>6</v>
      </c>
      <c r="J1712">
        <f>VLOOKUP(F1712,[1]!china_towns_second__2[[Column1]:[Y]],3,FALSE)</f>
        <v>29.136366438181401</v>
      </c>
      <c r="K1712">
        <f>VLOOKUP(F1712,[1]!china_towns_second__2[[Column1]:[Y]],2,FALSE)</f>
        <v>111.90651509999999</v>
      </c>
      <c r="L1712" t="s">
        <v>7605</v>
      </c>
      <c r="M1712" t="str">
        <f>VLOOKUP(H1712,CHOOSE({1,2},Table2[Native],Table2[Name]),2,0)</f>
        <v>Dĭngchéng Qū</v>
      </c>
      <c r="N1712" t="str">
        <f>VLOOKUP(I1712,CHOOSE({1,2},Table2[Native],Table2[Name]),2,0)</f>
        <v>Chángdé Shì</v>
      </c>
      <c r="O1712" t="str">
        <f t="shared" si="106"/>
        <v>Tezhong Yangzhichang (Chángdé Shì)</v>
      </c>
      <c r="P1712" s="11" t="str">
        <f t="shared" si="107"/>
        <v>Tezhong Yangzhichang (Chángdé Shì)</v>
      </c>
    </row>
    <row r="1713" spans="1:16" hidden="1" x14ac:dyDescent="0.25">
      <c r="A1713" t="s">
        <v>954</v>
      </c>
      <c r="B1713" t="str">
        <f t="shared" si="104"/>
        <v>Tiāndĭng Jiēdào</v>
      </c>
      <c r="C1713" t="str">
        <f t="shared" si="105"/>
        <v>Tiāndĭng Jiēdào</v>
      </c>
      <c r="D1713" t="s">
        <v>955</v>
      </c>
      <c r="E1713" t="s">
        <v>287</v>
      </c>
      <c r="F1713" t="str">
        <f>_xlfn.CONCAT(D1713,", ",H1713,", ",I1713,", ","湖南省")</f>
        <v>天顶街道, 岳麓区, 长沙市, 湖南省</v>
      </c>
      <c r="G1713">
        <v>46569</v>
      </c>
      <c r="H1713" t="s">
        <v>44</v>
      </c>
      <c r="I1713" t="s">
        <v>28</v>
      </c>
      <c r="J1713">
        <f>VLOOKUP(F1713,[1]!china_towns_second__2[[Column1]:[Y]],3,FALSE)</f>
        <v>28.234385262185299</v>
      </c>
      <c r="K1713">
        <f>VLOOKUP(F1713,[1]!china_towns_second__2[[Column1]:[Y]],2,FALSE)</f>
        <v>112.8890945</v>
      </c>
      <c r="L1713" t="s">
        <v>7606</v>
      </c>
      <c r="M1713" t="str">
        <f>VLOOKUP(H1713,CHOOSE({1,2},Table2[Native],Table2[Name]),2,0)</f>
        <v>Yuèlù Qū</v>
      </c>
      <c r="N1713" t="str">
        <f>VLOOKUP(I1713,CHOOSE({1,2},Table2[Native],Table2[Name]),2,0)</f>
        <v>Chángshā Shì</v>
      </c>
      <c r="O1713" t="str">
        <f t="shared" si="106"/>
        <v>Tianding Jiedao (Chángshā Shì)</v>
      </c>
      <c r="P1713" s="11" t="str">
        <f t="shared" si="107"/>
        <v>Tianding Jiedao (Chángshā Shì)</v>
      </c>
    </row>
    <row r="1714" spans="1:16" hidden="1" x14ac:dyDescent="0.25">
      <c r="A1714" t="s">
        <v>2883</v>
      </c>
      <c r="B1714" t="str">
        <f t="shared" si="104"/>
        <v>Tiánjiāng Jiēdào</v>
      </c>
      <c r="C1714" t="str">
        <f t="shared" si="105"/>
        <v>Tiánjiāng Jiēdào</v>
      </c>
      <c r="D1714" t="s">
        <v>2884</v>
      </c>
      <c r="E1714" t="s">
        <v>287</v>
      </c>
      <c r="F1714" t="str">
        <f>_xlfn.CONCAT(D1714,", ",H1714,", ",I1714,", ","湖南省")</f>
        <v>田江街道, 北塔区, 邵阳市, 湖南省</v>
      </c>
      <c r="G1714">
        <v>12138</v>
      </c>
      <c r="H1714" t="s">
        <v>135</v>
      </c>
      <c r="I1714" t="s">
        <v>133</v>
      </c>
      <c r="J1714" t="e">
        <f>VLOOKUP(F1714,[1]!china_towns_second__2[[Column1]:[Y]],3,FALSE)</f>
        <v>#N/A</v>
      </c>
      <c r="K1714" t="e">
        <f>VLOOKUP(F1714,[1]!china_towns_second__2[[Column1]:[Y]],2,FALSE)</f>
        <v>#N/A</v>
      </c>
      <c r="L1714" t="s">
        <v>7607</v>
      </c>
      <c r="M1714" t="str">
        <f>VLOOKUP(H1714,CHOOSE({1,2},Table2[Native],Table2[Name]),2,0)</f>
        <v>Bĕită Qū</v>
      </c>
      <c r="N1714" t="str">
        <f>VLOOKUP(I1714,CHOOSE({1,2},Table2[Native],Table2[Name]),2,0)</f>
        <v>Shàoyáng Shì</v>
      </c>
      <c r="O1714" t="str">
        <f t="shared" si="106"/>
        <v>Tianjiang Jiedao (Shàoyáng Shì)</v>
      </c>
      <c r="P1714" s="11" t="str">
        <f t="shared" si="107"/>
        <v>Tianjiang Jiedao (Shàoyáng Shì)</v>
      </c>
    </row>
    <row r="1715" spans="1:16" hidden="1" x14ac:dyDescent="0.25">
      <c r="A1715" t="s">
        <v>4254</v>
      </c>
      <c r="B1715" t="str">
        <f t="shared" si="104"/>
        <v>Tiānjĭng Xiāng</v>
      </c>
      <c r="C1715" t="str">
        <f t="shared" si="105"/>
        <v>Tiānjĭng Xiāng</v>
      </c>
      <c r="D1715" t="s">
        <v>4255</v>
      </c>
      <c r="E1715" t="s">
        <v>280</v>
      </c>
      <c r="F1715" t="str">
        <f>_xlfn.CONCAT(D1715,", ",H1715,", ",I1715,", ","湖南省")</f>
        <v>天井乡, 汨罗市, 岳阳市, 湖南省</v>
      </c>
      <c r="G1715">
        <v>15048</v>
      </c>
      <c r="H1715" t="s">
        <v>228</v>
      </c>
      <c r="I1715" t="s">
        <v>221</v>
      </c>
      <c r="J1715" t="e">
        <f>VLOOKUP(F1715,[1]!china_towns_second__2[[Column1]:[Y]],3,FALSE)</f>
        <v>#N/A</v>
      </c>
      <c r="K1715" t="e">
        <f>VLOOKUP(F1715,[1]!china_towns_second__2[[Column1]:[Y]],2,FALSE)</f>
        <v>#N/A</v>
      </c>
      <c r="L1715" t="s">
        <v>7608</v>
      </c>
      <c r="M1715" t="str">
        <f>VLOOKUP(H1715,CHOOSE({1,2},Table2[Native],Table2[Name]),2,0)</f>
        <v>Mìluó Shì</v>
      </c>
      <c r="N1715" t="str">
        <f>VLOOKUP(I1715,CHOOSE({1,2},Table2[Native],Table2[Name]),2,0)</f>
        <v>Yuèyáng Shì</v>
      </c>
      <c r="O1715" t="str">
        <f t="shared" si="106"/>
        <v>Tianjing Xiang (Yuèyáng Shì)</v>
      </c>
      <c r="P1715" s="11" t="str">
        <f t="shared" si="107"/>
        <v>Tianjing Xiang (Yuèyáng Shì)</v>
      </c>
    </row>
    <row r="1716" spans="1:16" hidden="1" x14ac:dyDescent="0.25">
      <c r="A1716" t="s">
        <v>1754</v>
      </c>
      <c r="B1716" t="str">
        <f t="shared" si="104"/>
        <v>Tiānmăshān Jiēdào</v>
      </c>
      <c r="C1716" t="str">
        <f t="shared" si="105"/>
        <v>Tiānmăshān Jiēdào</v>
      </c>
      <c r="D1716" t="s">
        <v>1755</v>
      </c>
      <c r="E1716" t="s">
        <v>287</v>
      </c>
      <c r="F1716" t="str">
        <f>_xlfn.CONCAT(D1716,", ",H1716,", ",I1716,", ","湖南省")</f>
        <v>天马山街道, 雁峰区, 衡阳市, 湖南省</v>
      </c>
      <c r="G1716">
        <v>21890</v>
      </c>
      <c r="H1716" t="s">
        <v>90</v>
      </c>
      <c r="I1716" t="s">
        <v>72</v>
      </c>
      <c r="J1716">
        <f>VLOOKUP(F1716,[1]!china_towns_second__2[[Column1]:[Y]],3,FALSE)</f>
        <v>26.8950495792403</v>
      </c>
      <c r="K1716">
        <f>VLOOKUP(F1716,[1]!china_towns_second__2[[Column1]:[Y]],2,FALSE)</f>
        <v>112.60093620000001</v>
      </c>
      <c r="L1716" t="s">
        <v>7609</v>
      </c>
      <c r="M1716" t="str">
        <f>VLOOKUP(H1716,CHOOSE({1,2},Table2[Native],Table2[Name]),2,0)</f>
        <v>Yànfēng Qū</v>
      </c>
      <c r="N1716" t="str">
        <f>VLOOKUP(I1716,CHOOSE({1,2},Table2[Native],Table2[Name]),2,0)</f>
        <v>Héngyáng Shì</v>
      </c>
      <c r="O1716" t="str">
        <f t="shared" si="106"/>
        <v>Tianmashan Jiedao (Héngyáng Shì)</v>
      </c>
      <c r="P1716" s="11" t="str">
        <f t="shared" si="107"/>
        <v>Tianmashan Jiedao (Héngyáng Shì)</v>
      </c>
    </row>
    <row r="1717" spans="1:16" hidden="1" x14ac:dyDescent="0.25">
      <c r="A1717" t="s">
        <v>2539</v>
      </c>
      <c r="B1717" t="str">
        <f t="shared" si="104"/>
        <v>Tiānmén Xiāng</v>
      </c>
      <c r="C1717" t="str">
        <f t="shared" si="105"/>
        <v>Tiānmén Xiāng</v>
      </c>
      <c r="D1717" t="s">
        <v>2540</v>
      </c>
      <c r="E1717" t="s">
        <v>280</v>
      </c>
      <c r="F1717" t="str">
        <f>_xlfn.CONCAT(D1717,", ",H1717,", ",I1717,", ","湖南省")</f>
        <v>天门乡, 新化县, 娄底市, 湖南省</v>
      </c>
      <c r="G1717">
        <v>9642</v>
      </c>
      <c r="H1717" t="s">
        <v>131</v>
      </c>
      <c r="I1717" t="s">
        <v>121</v>
      </c>
      <c r="J1717" t="e">
        <f>VLOOKUP(F1717,[1]!china_towns_second__2[[Column1]:[Y]],3,FALSE)</f>
        <v>#N/A</v>
      </c>
      <c r="K1717" t="e">
        <f>VLOOKUP(F1717,[1]!china_towns_second__2[[Column1]:[Y]],2,FALSE)</f>
        <v>#N/A</v>
      </c>
      <c r="L1717" t="s">
        <v>7610</v>
      </c>
      <c r="M1717" t="str">
        <f>VLOOKUP(H1717,CHOOSE({1,2},Table2[Native],Table2[Name]),2,0)</f>
        <v>Xīnhuà Xiàn</v>
      </c>
      <c r="N1717" t="str">
        <f>VLOOKUP(I1717,CHOOSE({1,2},Table2[Native],Table2[Name]),2,0)</f>
        <v>Lóudĭ Shì</v>
      </c>
      <c r="O1717" t="str">
        <f t="shared" si="106"/>
        <v>Tianmen Xiang (Lóudĭ Shì)</v>
      </c>
      <c r="P1717" s="11" t="str">
        <f t="shared" si="107"/>
        <v>Tianmen Xiang (Lóudĭ Shì)</v>
      </c>
    </row>
    <row r="1718" spans="1:16" hidden="1" x14ac:dyDescent="0.25">
      <c r="A1718" t="s">
        <v>4492</v>
      </c>
      <c r="B1718" t="str">
        <f t="shared" si="104"/>
        <v>Tiānménshān Zhèn [Dàpíng Zhèn]</v>
      </c>
      <c r="C1718" t="str">
        <f t="shared" si="105"/>
        <v>Tiānménshān Zhèn [Dàpíng Zhèn]</v>
      </c>
      <c r="D1718" t="s">
        <v>4493</v>
      </c>
      <c r="E1718" t="s">
        <v>306</v>
      </c>
      <c r="F1718" t="str">
        <f>_xlfn.CONCAT(D1718,", ",H1718,", ",I1718,", ","湖南省")</f>
        <v>天门山镇, 永定区, 张家界市, 湖南省</v>
      </c>
      <c r="G1718">
        <v>4962</v>
      </c>
      <c r="H1718" t="s">
        <v>248</v>
      </c>
      <c r="I1718" t="s">
        <v>240</v>
      </c>
      <c r="J1718">
        <f>VLOOKUP(F1718,[1]!china_towns_second__2[[Column1]:[Y]],3,FALSE)</f>
        <v>29.013908245746901</v>
      </c>
      <c r="K1718">
        <f>VLOOKUP(F1718,[1]!china_towns_second__2[[Column1]:[Y]],2,FALSE)</f>
        <v>110.46770840000001</v>
      </c>
      <c r="L1718" t="s">
        <v>7611</v>
      </c>
      <c r="M1718" t="str">
        <f>VLOOKUP(H1718,CHOOSE({1,2},Table2[Native],Table2[Name]),2,0)</f>
        <v>Yŏngdìng Qū</v>
      </c>
      <c r="N1718" t="str">
        <f>VLOOKUP(I1718,CHOOSE({1,2},Table2[Native],Table2[Name]),2,0)</f>
        <v>Zhāngjiājiè Shì</v>
      </c>
      <c r="O1718" t="str">
        <f t="shared" si="106"/>
        <v>Tianmenshan Zhen [Daping Zhen] (Zhāngjiājiè Shì)</v>
      </c>
      <c r="P1718" s="11" t="str">
        <f t="shared" si="107"/>
        <v>Tianmenshan Zhen [Daping Zhen] (Zhāngjiājiè Shì)</v>
      </c>
    </row>
    <row r="1719" spans="1:16" hidden="1" x14ac:dyDescent="0.25">
      <c r="A1719" t="s">
        <v>2541</v>
      </c>
      <c r="B1719" t="str">
        <f t="shared" si="104"/>
        <v>Tiánpíng Zhèn</v>
      </c>
      <c r="C1719" t="str">
        <f t="shared" si="105"/>
        <v>Tiánpíng Zhèn</v>
      </c>
      <c r="D1719" t="s">
        <v>2542</v>
      </c>
      <c r="E1719" t="s">
        <v>306</v>
      </c>
      <c r="F1719" t="str">
        <f>_xlfn.CONCAT(D1719,", ",H1719,", ",I1719,", ","湖南省")</f>
        <v>田坪镇, 新化县, 娄底市, 湖南省</v>
      </c>
      <c r="G1719">
        <v>31110</v>
      </c>
      <c r="H1719" t="s">
        <v>131</v>
      </c>
      <c r="I1719" t="s">
        <v>121</v>
      </c>
      <c r="J1719">
        <f>VLOOKUP(F1719,[1]!china_towns_second__2[[Column1]:[Y]],3,FALSE)</f>
        <v>27.966674530109199</v>
      </c>
      <c r="K1719">
        <f>VLOOKUP(F1719,[1]!china_towns_second__2[[Column1]:[Y]],2,FALSE)</f>
        <v>111.5800047</v>
      </c>
      <c r="L1719" t="s">
        <v>7612</v>
      </c>
      <c r="M1719" t="str">
        <f>VLOOKUP(H1719,CHOOSE({1,2},Table2[Native],Table2[Name]),2,0)</f>
        <v>Xīnhuà Xiàn</v>
      </c>
      <c r="N1719" t="str">
        <f>VLOOKUP(I1719,CHOOSE({1,2},Table2[Native],Table2[Name]),2,0)</f>
        <v>Lóudĭ Shì</v>
      </c>
      <c r="O1719" t="str">
        <f t="shared" si="106"/>
        <v>Tianping Zhen (Lóudĭ Shì)</v>
      </c>
      <c r="P1719" s="11" t="str">
        <f t="shared" si="107"/>
        <v>Tianping Zhen (Lóudĭ Shì)</v>
      </c>
    </row>
    <row r="1720" spans="1:16" hidden="1" x14ac:dyDescent="0.25">
      <c r="A1720" t="s">
        <v>2266</v>
      </c>
      <c r="B1720" t="str">
        <f t="shared" si="104"/>
        <v>Tiāntáng Xiāng</v>
      </c>
      <c r="C1720" t="str">
        <f t="shared" si="105"/>
        <v>Tiāntáng Xiāng</v>
      </c>
      <c r="D1720" t="s">
        <v>2267</v>
      </c>
      <c r="E1720" t="s">
        <v>280</v>
      </c>
      <c r="F1720" t="str">
        <f>_xlfn.CONCAT(D1720,", ",H1720,", ",I1720,", ","湖南省")</f>
        <v>天堂乡, 新晃侗族自治县, 怀化市, 湖南省</v>
      </c>
      <c r="G1720">
        <v>6006</v>
      </c>
      <c r="H1720" t="s">
        <v>111</v>
      </c>
      <c r="I1720" t="s">
        <v>95</v>
      </c>
      <c r="J1720" t="e">
        <f>VLOOKUP(F1720,[1]!china_towns_second__2[[Column1]:[Y]],3,FALSE)</f>
        <v>#N/A</v>
      </c>
      <c r="K1720" t="e">
        <f>VLOOKUP(F1720,[1]!china_towns_second__2[[Column1]:[Y]],2,FALSE)</f>
        <v>#N/A</v>
      </c>
      <c r="L1720" t="s">
        <v>7613</v>
      </c>
      <c r="M1720" t="str">
        <f>VLOOKUP(H1720,CHOOSE({1,2},Table2[Native],Table2[Name]),2,0)</f>
        <v>Xīnhuăng Dòngzú Zìzhìxiàn</v>
      </c>
      <c r="N1720" t="str">
        <f>VLOOKUP(I1720,CHOOSE({1,2},Table2[Native],Table2[Name]),2,0)</f>
        <v>Huáihuà Shì</v>
      </c>
      <c r="O1720" t="str">
        <f t="shared" si="106"/>
        <v>Tiantang Xiang (Huáihuà Shì)</v>
      </c>
      <c r="P1720" s="11" t="str">
        <f t="shared" si="107"/>
        <v>Tiantang Xiang (Huáihuà Shì)</v>
      </c>
    </row>
    <row r="1721" spans="1:16" hidden="1" x14ac:dyDescent="0.25">
      <c r="A1721" t="s">
        <v>3952</v>
      </c>
      <c r="B1721" t="str">
        <f t="shared" si="104"/>
        <v>Tiāntáng Zhèn</v>
      </c>
      <c r="C1721" t="str">
        <f t="shared" si="105"/>
        <v>Tiāntáng Zhèn</v>
      </c>
      <c r="D1721" t="s">
        <v>3953</v>
      </c>
      <c r="E1721" t="s">
        <v>306</v>
      </c>
      <c r="F1721" t="str">
        <f>_xlfn.CONCAT(D1721,", ",H1721,", ",I1721,", ","湖南省")</f>
        <v>天堂镇, 宁远县, 永州市, 湖南省</v>
      </c>
      <c r="G1721">
        <v>34752</v>
      </c>
      <c r="H1721" t="s">
        <v>214</v>
      </c>
      <c r="I1721" t="s">
        <v>200</v>
      </c>
      <c r="J1721">
        <f>VLOOKUP(F1721,[1]!china_towns_second__2[[Column1]:[Y]],3,FALSE)</f>
        <v>25.5334447204086</v>
      </c>
      <c r="K1721">
        <f>VLOOKUP(F1721,[1]!china_towns_second__2[[Column1]:[Y]],2,FALSE)</f>
        <v>111.8609202</v>
      </c>
      <c r="L1721" t="s">
        <v>7614</v>
      </c>
      <c r="M1721" t="str">
        <f>VLOOKUP(H1721,CHOOSE({1,2},Table2[Native],Table2[Name]),2,0)</f>
        <v>Níngyuăn Xiàn</v>
      </c>
      <c r="N1721" t="str">
        <f>VLOOKUP(I1721,CHOOSE({1,2},Table2[Native],Table2[Name]),2,0)</f>
        <v>Yŏngzhōu Shì</v>
      </c>
      <c r="O1721" t="str">
        <f t="shared" si="106"/>
        <v>Tiantang Zhen (Yŏngzhōu Shì)</v>
      </c>
      <c r="P1721" s="11" t="str">
        <f t="shared" si="107"/>
        <v>Tiantang Zhen (Yŏngzhōu Shì)</v>
      </c>
    </row>
    <row r="1722" spans="1:16" hidden="1" x14ac:dyDescent="0.25">
      <c r="A1722" t="s">
        <v>1337</v>
      </c>
      <c r="B1722" t="str">
        <f t="shared" si="104"/>
        <v>Tiāntáng Zhèn [incl. Dōngfēng Xiāng]</v>
      </c>
      <c r="C1722" t="str">
        <f t="shared" si="105"/>
        <v>Tiāntáng Zhèn [incl. Dōngfēng Xiāng]</v>
      </c>
      <c r="D1722" t="s">
        <v>1338</v>
      </c>
      <c r="E1722" t="s">
        <v>306</v>
      </c>
      <c r="F1722" t="str">
        <f>_xlfn.CONCAT(D1722,", ",H1722,", ",I1722,", ","湖南省")</f>
        <v>天塘镇, 宜章县, 郴州市, 湖南省</v>
      </c>
      <c r="G1722">
        <v>40044</v>
      </c>
      <c r="H1722" t="s">
        <v>66</v>
      </c>
      <c r="I1722" t="s">
        <v>48</v>
      </c>
      <c r="J1722">
        <f>VLOOKUP(F1722,[1]!china_towns_second__2[[Column1]:[Y]],3,FALSE)</f>
        <v>25.071004823161001</v>
      </c>
      <c r="K1722">
        <f>VLOOKUP(F1722,[1]!china_towns_second__2[[Column1]:[Y]],2,FALSE)</f>
        <v>112.78605090000001</v>
      </c>
      <c r="L1722" t="s">
        <v>7615</v>
      </c>
      <c r="M1722" t="str">
        <f>VLOOKUP(H1722,CHOOSE({1,2},Table2[Native],Table2[Name]),2,0)</f>
        <v>Yízhāng Xiàn</v>
      </c>
      <c r="N1722" t="str">
        <f>VLOOKUP(I1722,CHOOSE({1,2},Table2[Native],Table2[Name]),2,0)</f>
        <v>Chēnzhōu Shì</v>
      </c>
      <c r="O1722" t="str">
        <f t="shared" si="106"/>
        <v>Tiantang Zhen [incl. Dongfeng Xiang] (Chēnzhōu Shì)</v>
      </c>
      <c r="P1722" s="11" t="str">
        <f t="shared" si="107"/>
        <v>Tiantang Zhen [incl. Dongfeng Xiang] (Chēnzhōu Shì)</v>
      </c>
    </row>
    <row r="1723" spans="1:16" hidden="1" x14ac:dyDescent="0.25">
      <c r="A1723" t="s">
        <v>2268</v>
      </c>
      <c r="B1723" t="str">
        <f t="shared" si="104"/>
        <v>Tiánwān Zhèn</v>
      </c>
      <c r="C1723" t="str">
        <f t="shared" si="105"/>
        <v>Tiánwān Zhèn</v>
      </c>
      <c r="D1723" t="s">
        <v>2269</v>
      </c>
      <c r="E1723" t="s">
        <v>306</v>
      </c>
      <c r="F1723" t="str">
        <f>_xlfn.CONCAT(D1723,", ",H1723,", ",I1723,", ","湖南省")</f>
        <v>田湾镇, 辰溪县, 怀化市, 湖南省</v>
      </c>
      <c r="G1723">
        <v>8482</v>
      </c>
      <c r="H1723" t="s">
        <v>97</v>
      </c>
      <c r="I1723" t="s">
        <v>95</v>
      </c>
      <c r="J1723">
        <f>VLOOKUP(F1723,[1]!china_towns_second__2[[Column1]:[Y]],3,FALSE)</f>
        <v>28.118788789614801</v>
      </c>
      <c r="K1723">
        <f>VLOOKUP(F1723,[1]!china_towns_second__2[[Column1]:[Y]],2,FALSE)</f>
        <v>110.2966749</v>
      </c>
      <c r="L1723" t="s">
        <v>7616</v>
      </c>
      <c r="M1723" t="str">
        <f>VLOOKUP(H1723,CHOOSE({1,2},Table2[Native],Table2[Name]),2,0)</f>
        <v>Chénxī Xiàn</v>
      </c>
      <c r="N1723" t="str">
        <f>VLOOKUP(I1723,CHOOSE({1,2},Table2[Native],Table2[Name]),2,0)</f>
        <v>Huáihuà Shì</v>
      </c>
      <c r="O1723" t="str">
        <f t="shared" si="106"/>
        <v>Tianwan Zhen (Huáihuà Shì)</v>
      </c>
      <c r="P1723" s="11" t="str">
        <f t="shared" si="107"/>
        <v>Tianwan Zhen (Huáihuà Shì)</v>
      </c>
    </row>
    <row r="1724" spans="1:16" hidden="1" x14ac:dyDescent="0.25">
      <c r="A1724" t="s">
        <v>4256</v>
      </c>
      <c r="B1724" t="str">
        <f t="shared" si="104"/>
        <v>Tiānwèn Jiēdào</v>
      </c>
      <c r="C1724" t="str">
        <f t="shared" si="105"/>
        <v>Tiānwèn Jiēdào</v>
      </c>
      <c r="D1724" t="s">
        <v>4257</v>
      </c>
      <c r="E1724" t="s">
        <v>287</v>
      </c>
      <c r="F1724" t="str">
        <f>_xlfn.CONCAT(D1724,", ",H1724,", ",I1724,", ","湖南省")</f>
        <v>天问街道, 汨罗市, 岳阳市, 湖南省</v>
      </c>
      <c r="G1724">
        <v>5667</v>
      </c>
      <c r="H1724" t="s">
        <v>228</v>
      </c>
      <c r="I1724" t="s">
        <v>221</v>
      </c>
      <c r="J1724">
        <f>VLOOKUP(F1724,[1]!china_towns_second__2[[Column1]:[Y]],3,FALSE)</f>
        <v>28.8517047844709</v>
      </c>
      <c r="K1724">
        <f>VLOOKUP(F1724,[1]!china_towns_second__2[[Column1]:[Y]],2,FALSE)</f>
        <v>112.90597080000001</v>
      </c>
      <c r="L1724" t="s">
        <v>7617</v>
      </c>
      <c r="M1724" t="str">
        <f>VLOOKUP(H1724,CHOOSE({1,2},Table2[Native],Table2[Name]),2,0)</f>
        <v>Mìluó Shì</v>
      </c>
      <c r="N1724" t="str">
        <f>VLOOKUP(I1724,CHOOSE({1,2},Table2[Native],Table2[Name]),2,0)</f>
        <v>Yuèyáng Shì</v>
      </c>
      <c r="O1724" t="str">
        <f t="shared" si="106"/>
        <v>Tianwen Jiedao (Yuèyáng Shì)</v>
      </c>
      <c r="P1724" s="11" t="str">
        <f t="shared" si="107"/>
        <v>Tianwen Jiedao (Yuèyáng Shì)</v>
      </c>
    </row>
    <row r="1725" spans="1:16" hidden="1" x14ac:dyDescent="0.25">
      <c r="A1725" t="s">
        <v>4713</v>
      </c>
      <c r="B1725" t="str">
        <f t="shared" si="104"/>
        <v>Tiánxīn Jiēdào</v>
      </c>
      <c r="C1725" t="str">
        <f t="shared" si="105"/>
        <v>Tiánxīn Jiēdào</v>
      </c>
      <c r="D1725" t="s">
        <v>4714</v>
      </c>
      <c r="E1725" t="s">
        <v>287</v>
      </c>
      <c r="F1725" t="str">
        <f>_xlfn.CONCAT(D1725,", ",H1725,", ",I1725,", ","湖南省")</f>
        <v>田心街道, 石峰区, 株洲市, 湖南省</v>
      </c>
      <c r="G1725">
        <v>67178</v>
      </c>
      <c r="H1725" t="s">
        <v>260</v>
      </c>
      <c r="I1725" t="s">
        <v>250</v>
      </c>
      <c r="J1725">
        <f>VLOOKUP(F1725,[1]!china_towns_second__2[[Column1]:[Y]],3,FALSE)</f>
        <v>27.886920258757399</v>
      </c>
      <c r="K1725">
        <f>VLOOKUP(F1725,[1]!china_towns_second__2[[Column1]:[Y]],2,FALSE)</f>
        <v>113.1262499</v>
      </c>
      <c r="L1725" t="s">
        <v>7618</v>
      </c>
      <c r="M1725" t="str">
        <f>VLOOKUP(H1725,CHOOSE({1,2},Table2[Native],Table2[Name]),2,0)</f>
        <v>Shífēng Qū</v>
      </c>
      <c r="N1725" t="str">
        <f>VLOOKUP(I1725,CHOOSE({1,2},Table2[Native],Table2[Name]),2,0)</f>
        <v>Zhūzhōu Shì</v>
      </c>
      <c r="O1725" t="str">
        <f t="shared" si="106"/>
        <v>Tianxin Jiedao (Zhūzhōu Shì)</v>
      </c>
      <c r="P1725" s="11" t="str">
        <f t="shared" si="107"/>
        <v>Tianxin Jiedao (Zhūzhōu Shì)</v>
      </c>
    </row>
    <row r="1726" spans="1:16" hidden="1" x14ac:dyDescent="0.25">
      <c r="A1726" t="s">
        <v>1339</v>
      </c>
      <c r="B1726" t="str">
        <f t="shared" si="104"/>
        <v>Tiánxīn Xiāng</v>
      </c>
      <c r="C1726" t="str">
        <f t="shared" si="105"/>
        <v>Tiánxīn Xiāng</v>
      </c>
      <c r="D1726" t="s">
        <v>1340</v>
      </c>
      <c r="E1726" t="s">
        <v>280</v>
      </c>
      <c r="F1726" t="str">
        <f>_xlfn.CONCAT(D1726,", ",H1726,", ",I1726,", ","湖南省")</f>
        <v>田心乡, 嘉禾县, 郴州市, 湖南省</v>
      </c>
      <c r="G1726">
        <v>15383</v>
      </c>
      <c r="H1726" t="s">
        <v>58</v>
      </c>
      <c r="I1726" t="s">
        <v>48</v>
      </c>
      <c r="J1726" t="e">
        <f>VLOOKUP(F1726,[1]!china_towns_second__2[[Column1]:[Y]],3,FALSE)</f>
        <v>#N/A</v>
      </c>
      <c r="K1726" t="e">
        <f>VLOOKUP(F1726,[1]!china_towns_second__2[[Column1]:[Y]],2,FALSE)</f>
        <v>#N/A</v>
      </c>
      <c r="L1726" t="s">
        <v>7619</v>
      </c>
      <c r="M1726" t="str">
        <f>VLOOKUP(H1726,CHOOSE({1,2},Table2[Native],Table2[Name]),2,0)</f>
        <v>Jiāhé Xiàn</v>
      </c>
      <c r="N1726" t="str">
        <f>VLOOKUP(I1726,CHOOSE({1,2},Table2[Native],Table2[Name]),2,0)</f>
        <v>Chēnzhōu Shì</v>
      </c>
      <c r="O1726" t="str">
        <f t="shared" si="106"/>
        <v>Tianxin Xiang (Chēnzhōu Shì)</v>
      </c>
      <c r="P1726" s="11" t="str">
        <f t="shared" si="107"/>
        <v>Tianxin Xiang (Chēnzhōu Shì)</v>
      </c>
    </row>
    <row r="1727" spans="1:16" hidden="1" x14ac:dyDescent="0.25">
      <c r="A1727" t="s">
        <v>4494</v>
      </c>
      <c r="B1727" t="str">
        <f t="shared" si="104"/>
        <v>Tiānxīngshān Línchăng</v>
      </c>
      <c r="C1727" t="str">
        <f t="shared" si="105"/>
        <v>Tiānxīngshān Línchăng</v>
      </c>
      <c r="D1727" t="s">
        <v>4495</v>
      </c>
      <c r="E1727" t="s">
        <v>315</v>
      </c>
      <c r="F1727" t="str">
        <f>_xlfn.CONCAT(D1727,", ",H1727,", ",I1727,", ","湖南省")</f>
        <v>天星山林场, 桑植县, 张家界市, 湖南省</v>
      </c>
      <c r="G1727">
        <v>1167</v>
      </c>
      <c r="H1727" t="s">
        <v>244</v>
      </c>
      <c r="I1727" t="s">
        <v>240</v>
      </c>
      <c r="J1727">
        <f>VLOOKUP(F1727,[1]!china_towns_second__2[[Column1]:[Y]],3,FALSE)</f>
        <v>29.634347075409998</v>
      </c>
      <c r="K1727">
        <f>VLOOKUP(F1727,[1]!china_towns_second__2[[Column1]:[Y]],2,FALSE)</f>
        <v>110.2602279</v>
      </c>
      <c r="L1727" t="s">
        <v>7620</v>
      </c>
      <c r="M1727" t="str">
        <f>VLOOKUP(H1727,CHOOSE({1,2},Table2[Native],Table2[Name]),2,0)</f>
        <v>Sāngzhí Xiàn</v>
      </c>
      <c r="N1727" t="str">
        <f>VLOOKUP(I1727,CHOOSE({1,2},Table2[Native],Table2[Name]),2,0)</f>
        <v>Zhāngjiājiè Shì</v>
      </c>
      <c r="O1727" t="str">
        <f t="shared" si="106"/>
        <v>Tianxingshan Linchang (Zhāngjiājiè Shì)</v>
      </c>
      <c r="P1727" s="11" t="str">
        <f t="shared" si="107"/>
        <v>Tianxingshan Linchang (Zhāngjiājiè Shì)</v>
      </c>
    </row>
    <row r="1728" spans="1:16" hidden="1" x14ac:dyDescent="0.25">
      <c r="A1728" t="s">
        <v>1341</v>
      </c>
      <c r="B1728" t="str">
        <f t="shared" si="104"/>
        <v>Tiánzhuāng Xiāng (Chēnzhōu Shì)</v>
      </c>
      <c r="C1728" t="str">
        <f t="shared" si="105"/>
        <v>Tiánzhuāng Xiāng (Chēnzhōu Shì)</v>
      </c>
      <c r="D1728" t="s">
        <v>1342</v>
      </c>
      <c r="E1728" t="s">
        <v>280</v>
      </c>
      <c r="F1728" t="str">
        <f>_xlfn.CONCAT(D1728,", ",H1728,", ",I1728,", ","湖南省")</f>
        <v>田庄乡, 汝城县, 郴州市, 湖南省</v>
      </c>
      <c r="G1728">
        <v>12160</v>
      </c>
      <c r="H1728" t="s">
        <v>62</v>
      </c>
      <c r="I1728" t="s">
        <v>48</v>
      </c>
      <c r="J1728" t="e">
        <f>VLOOKUP(F1728,[1]!china_towns_second__2[[Column1]:[Y]],3,FALSE)</f>
        <v>#N/A</v>
      </c>
      <c r="K1728" t="e">
        <f>VLOOKUP(F1728,[1]!china_towns_second__2[[Column1]:[Y]],2,FALSE)</f>
        <v>#N/A</v>
      </c>
      <c r="L1728" t="s">
        <v>7621</v>
      </c>
      <c r="M1728" t="str">
        <f>VLOOKUP(H1728,CHOOSE({1,2},Table2[Native],Table2[Name]),2,0)</f>
        <v>Rŭchéng Xiàn</v>
      </c>
      <c r="N1728" t="str">
        <f>VLOOKUP(I1728,CHOOSE({1,2},Table2[Native],Table2[Name]),2,0)</f>
        <v>Chēnzhōu Shì</v>
      </c>
      <c r="O1728" t="str">
        <f t="shared" si="106"/>
        <v>Tianzhuang Xiang (Chenzhou Shi) (Chēnzhōu Shì)</v>
      </c>
      <c r="P1728" s="11" t="str">
        <f t="shared" si="107"/>
        <v>Tianzhuang Xiang (Chenzhou Shi) (Chēnzhōu Shì)</v>
      </c>
    </row>
    <row r="1729" spans="1:16" hidden="1" x14ac:dyDescent="0.25">
      <c r="A1729" t="s">
        <v>1341</v>
      </c>
      <c r="B1729" t="str">
        <f t="shared" si="104"/>
        <v>Tiánzhuāng Xiāng (Yìyáng Shì)</v>
      </c>
      <c r="C1729" t="str">
        <f t="shared" si="105"/>
        <v>Tiánzhuāng Xiāng (Yìyáng Shì)</v>
      </c>
      <c r="D1729" t="s">
        <v>1342</v>
      </c>
      <c r="E1729" t="s">
        <v>280</v>
      </c>
      <c r="F1729" t="str">
        <f>_xlfn.CONCAT(D1729,", ",H1729,", ",I1729,", ","湖南省")</f>
        <v>田庄乡, 安化县, 益阳市, 湖南省</v>
      </c>
      <c r="G1729">
        <v>29692</v>
      </c>
      <c r="H1729" t="s">
        <v>190</v>
      </c>
      <c r="I1729" t="s">
        <v>188</v>
      </c>
      <c r="J1729" t="e">
        <f>VLOOKUP(F1729,[1]!china_towns_second__2[[Column1]:[Y]],3,FALSE)</f>
        <v>#N/A</v>
      </c>
      <c r="K1729" t="e">
        <f>VLOOKUP(F1729,[1]!china_towns_second__2[[Column1]:[Y]],2,FALSE)</f>
        <v>#N/A</v>
      </c>
      <c r="L1729" t="s">
        <v>7622</v>
      </c>
      <c r="M1729" t="str">
        <f>VLOOKUP(H1729,CHOOSE({1,2},Table2[Native],Table2[Name]),2,0)</f>
        <v>Ānhuà Xiàn</v>
      </c>
      <c r="N1729" t="str">
        <f>VLOOKUP(I1729,CHOOSE({1,2},Table2[Native],Table2[Name]),2,0)</f>
        <v>Yìyáng Shì</v>
      </c>
      <c r="O1729" t="str">
        <f t="shared" si="106"/>
        <v>Tianzhuang Xiang (Yiyang Shi) (Yìyáng Shì)</v>
      </c>
      <c r="P1729" s="11" t="str">
        <f t="shared" si="107"/>
        <v>Tianzhuang Xiang (Yiyang Shi) (Yìyáng Shì)</v>
      </c>
    </row>
    <row r="1730" spans="1:16" hidden="1" x14ac:dyDescent="0.25">
      <c r="A1730" t="s">
        <v>4496</v>
      </c>
      <c r="B1730" t="str">
        <f t="shared" ref="B1730:B1793" si="108">IF(COUNTIF(A:A,A1730)&gt;1,_xlfn.CONCAT(A1730," (",N1730,")"),A1730)</f>
        <v>Tiānzishān Zhèn</v>
      </c>
      <c r="C1730" t="str">
        <f t="shared" ref="C1730:C1793" si="109">IF(COUNTIF(B:B,B1730)&gt;1,_xlfn.CONCAT(A1730," (",M1730,")"),B1730)</f>
        <v>Tiānzishān Zhèn</v>
      </c>
      <c r="D1730" t="s">
        <v>4497</v>
      </c>
      <c r="E1730" t="s">
        <v>306</v>
      </c>
      <c r="F1730" t="str">
        <f>_xlfn.CONCAT(D1730,", ",H1730,", ",I1730,", ","湖南省")</f>
        <v>天子山镇, 武陵源区, 张家界市, 湖南省</v>
      </c>
      <c r="G1730">
        <v>3665</v>
      </c>
      <c r="H1730" t="s">
        <v>246</v>
      </c>
      <c r="I1730" t="s">
        <v>240</v>
      </c>
      <c r="J1730">
        <f>VLOOKUP(F1730,[1]!china_towns_second__2[[Column1]:[Y]],3,FALSE)</f>
        <v>29.403006441745301</v>
      </c>
      <c r="K1730">
        <f>VLOOKUP(F1730,[1]!china_towns_second__2[[Column1]:[Y]],2,FALSE)</f>
        <v>110.46766890000001</v>
      </c>
      <c r="L1730" t="s">
        <v>7623</v>
      </c>
      <c r="M1730" t="str">
        <f>VLOOKUP(H1730,CHOOSE({1,2},Table2[Native],Table2[Name]),2,0)</f>
        <v>Wŭlíngyuán Qū</v>
      </c>
      <c r="N1730" t="str">
        <f>VLOOKUP(I1730,CHOOSE({1,2},Table2[Native],Table2[Name]),2,0)</f>
        <v>Zhāngjiājiè Shì</v>
      </c>
      <c r="O1730" t="str">
        <f t="shared" ref="O1730:O1793" si="110">_xlfn.CONCAT(L1730," (",N1730,")")</f>
        <v>Tianzishan Zhen (Zhāngjiājiè Shì)</v>
      </c>
      <c r="P1730" s="11" t="str">
        <f t="shared" ref="P1730:P1793" si="111">IF(COUNTIF(O:O,O1730)&gt;1,_xlfn.CONCAT(L1730," (",M1730,")"),O1730)</f>
        <v>Tianzishan Zhen (Zhāngjiājiè Shì)</v>
      </c>
    </row>
    <row r="1731" spans="1:16" hidden="1" x14ac:dyDescent="0.25">
      <c r="A1731" t="s">
        <v>956</v>
      </c>
      <c r="B1731" t="str">
        <f t="shared" si="108"/>
        <v>Tiàomă Zhèn</v>
      </c>
      <c r="C1731" t="str">
        <f t="shared" si="109"/>
        <v>Tiàomă Zhèn</v>
      </c>
      <c r="D1731" t="s">
        <v>957</v>
      </c>
      <c r="E1731" t="s">
        <v>306</v>
      </c>
      <c r="F1731" t="str">
        <f>_xlfn.CONCAT(D1731,", ",H1731,", ",I1731,", ","湖南省")</f>
        <v>跳马镇, 雨花区, 长沙市, 湖南省</v>
      </c>
      <c r="G1731">
        <v>61421</v>
      </c>
      <c r="H1731" t="s">
        <v>46</v>
      </c>
      <c r="I1731" t="s">
        <v>28</v>
      </c>
      <c r="J1731">
        <f>VLOOKUP(F1731,[1]!china_towns_second__2[[Column1]:[Y]],3,FALSE)</f>
        <v>28.025380538192</v>
      </c>
      <c r="K1731">
        <f>VLOOKUP(F1731,[1]!china_towns_second__2[[Column1]:[Y]],2,FALSE)</f>
        <v>113.10684379999999</v>
      </c>
      <c r="L1731" t="s">
        <v>7624</v>
      </c>
      <c r="M1731" t="str">
        <f>VLOOKUP(H1731,CHOOSE({1,2},Table2[Native],Table2[Name]),2,0)</f>
        <v>Yŭhuā Qū</v>
      </c>
      <c r="N1731" t="str">
        <f>VLOOKUP(I1731,CHOOSE({1,2},Table2[Native],Table2[Name]),2,0)</f>
        <v>Chángshā Shì</v>
      </c>
      <c r="O1731" t="str">
        <f t="shared" si="110"/>
        <v>Tiaoma Zhen (Chángshā Shì)</v>
      </c>
      <c r="P1731" s="11" t="str">
        <f t="shared" si="111"/>
        <v>Tiaoma Zhen (Chángshā Shì)</v>
      </c>
    </row>
    <row r="1732" spans="1:16" hidden="1" x14ac:dyDescent="0.25">
      <c r="A1732" t="s">
        <v>2270</v>
      </c>
      <c r="B1732" t="str">
        <f t="shared" si="108"/>
        <v>Tiĕpō Zhèn</v>
      </c>
      <c r="C1732" t="str">
        <f t="shared" si="109"/>
        <v>Tiĕpō Zhèn</v>
      </c>
      <c r="D1732" t="s">
        <v>2271</v>
      </c>
      <c r="E1732" t="s">
        <v>306</v>
      </c>
      <c r="F1732" t="str">
        <f>_xlfn.CONCAT(D1732,", ",H1732,", ",I1732,", ","湖南省")</f>
        <v>铁坡镇, 中方县, 怀化市, 湖南省</v>
      </c>
      <c r="G1732">
        <v>8606</v>
      </c>
      <c r="H1732" t="s">
        <v>119</v>
      </c>
      <c r="I1732" t="s">
        <v>95</v>
      </c>
      <c r="J1732">
        <f>VLOOKUP(F1732,[1]!china_towns_second__2[[Column1]:[Y]],3,FALSE)</f>
        <v>27.448702873040901</v>
      </c>
      <c r="K1732">
        <f>VLOOKUP(F1732,[1]!china_towns_second__2[[Column1]:[Y]],2,FALSE)</f>
        <v>110.37649020000001</v>
      </c>
      <c r="L1732" t="s">
        <v>7625</v>
      </c>
      <c r="M1732" t="str">
        <f>VLOOKUP(H1732,CHOOSE({1,2},Table2[Native],Table2[Name]),2,0)</f>
        <v>Zhōngfāng Xiàn</v>
      </c>
      <c r="N1732" t="str">
        <f>VLOOKUP(I1732,CHOOSE({1,2},Table2[Native],Table2[Name]),2,0)</f>
        <v>Huáihuà Shì</v>
      </c>
      <c r="O1732" t="str">
        <f t="shared" si="110"/>
        <v>Tiepo Zhen (Huáihuà Shì)</v>
      </c>
      <c r="P1732" s="11" t="str">
        <f t="shared" si="111"/>
        <v>Tiepo Zhen (Huáihuà Shì)</v>
      </c>
    </row>
    <row r="1733" spans="1:16" hidden="1" x14ac:dyDescent="0.25">
      <c r="A1733" t="s">
        <v>2272</v>
      </c>
      <c r="B1733" t="str">
        <f t="shared" si="108"/>
        <v>Tiĕshān Xiāng</v>
      </c>
      <c r="C1733" t="str">
        <f t="shared" si="109"/>
        <v>Tiĕshān Xiāng</v>
      </c>
      <c r="D1733" t="s">
        <v>2273</v>
      </c>
      <c r="E1733" t="s">
        <v>280</v>
      </c>
      <c r="F1733" t="str">
        <f>_xlfn.CONCAT(D1733,", ",H1733,", ",I1733,", ","湖南省")</f>
        <v>铁山乡, 洪江市, 怀化市, 湖南省</v>
      </c>
      <c r="G1733">
        <v>9218</v>
      </c>
      <c r="H1733" t="s">
        <v>100</v>
      </c>
      <c r="I1733" t="s">
        <v>95</v>
      </c>
      <c r="J1733" t="e">
        <f>VLOOKUP(F1733,[1]!china_towns_second__2[[Column1]:[Y]],3,FALSE)</f>
        <v>#N/A</v>
      </c>
      <c r="K1733" t="e">
        <f>VLOOKUP(F1733,[1]!china_towns_second__2[[Column1]:[Y]],2,FALSE)</f>
        <v>#N/A</v>
      </c>
      <c r="L1733" t="s">
        <v>7626</v>
      </c>
      <c r="M1733" t="str">
        <f>VLOOKUP(H1733,CHOOSE({1,2},Table2[Native],Table2[Name]),2,0)</f>
        <v>Hóngjiāng Shì</v>
      </c>
      <c r="N1733" t="str">
        <f>VLOOKUP(I1733,CHOOSE({1,2},Table2[Native],Table2[Name]),2,0)</f>
        <v>Huáihuà Shì</v>
      </c>
      <c r="O1733" t="str">
        <f t="shared" si="110"/>
        <v>Tieshan Xiang (Huáihuà Shì)</v>
      </c>
      <c r="P1733" s="11" t="str">
        <f t="shared" si="111"/>
        <v>Tieshan Xiang (Huáihuà Shì)</v>
      </c>
    </row>
    <row r="1734" spans="1:16" hidden="1" x14ac:dyDescent="0.25">
      <c r="A1734" t="s">
        <v>1756</v>
      </c>
      <c r="B1734" t="str">
        <f t="shared" si="108"/>
        <v>Tiĕsītáng Zhèn</v>
      </c>
      <c r="C1734" t="str">
        <f t="shared" si="109"/>
        <v>Tiĕsītáng Zhèn</v>
      </c>
      <c r="D1734" t="s">
        <v>1757</v>
      </c>
      <c r="E1734" t="s">
        <v>306</v>
      </c>
      <c r="F1734" t="str">
        <f>_xlfn.CONCAT(D1734,", ",H1734,", ",I1734,", ","湖南省")</f>
        <v>铁丝塘镇, 衡南县, 衡阳市, 湖南省</v>
      </c>
      <c r="G1734">
        <v>20305</v>
      </c>
      <c r="H1734" t="s">
        <v>78</v>
      </c>
      <c r="I1734" t="s">
        <v>72</v>
      </c>
      <c r="J1734">
        <f>VLOOKUP(F1734,[1]!china_towns_second__2[[Column1]:[Y]],3,FALSE)</f>
        <v>26.8838108896554</v>
      </c>
      <c r="K1734">
        <f>VLOOKUP(F1734,[1]!china_towns_second__2[[Column1]:[Y]],2,FALSE)</f>
        <v>112.9161454</v>
      </c>
      <c r="L1734" t="s">
        <v>7627</v>
      </c>
      <c r="M1734" t="str">
        <f>VLOOKUP(H1734,CHOOSE({1,2},Table2[Native],Table2[Name]),2,0)</f>
        <v>Héngnán Xiàn</v>
      </c>
      <c r="N1734" t="str">
        <f>VLOOKUP(I1734,CHOOSE({1,2},Table2[Native],Table2[Name]),2,0)</f>
        <v>Héngyáng Shì</v>
      </c>
      <c r="O1734" t="str">
        <f t="shared" si="110"/>
        <v>Tiesitang Zhen (Héngyáng Shì)</v>
      </c>
      <c r="P1734" s="11" t="str">
        <f t="shared" si="111"/>
        <v>Tiesitang Zhen (Héngyáng Shì)</v>
      </c>
    </row>
    <row r="1735" spans="1:16" hidden="1" x14ac:dyDescent="0.25">
      <c r="A1735" t="s">
        <v>2885</v>
      </c>
      <c r="B1735" t="str">
        <f t="shared" si="108"/>
        <v>Tīngpíng Xiāng</v>
      </c>
      <c r="C1735" t="str">
        <f t="shared" si="109"/>
        <v>Tīngpíng Xiāng</v>
      </c>
      <c r="D1735" t="s">
        <v>2886</v>
      </c>
      <c r="E1735" t="s">
        <v>280</v>
      </c>
      <c r="F1735" t="str">
        <f>_xlfn.CONCAT(D1735,", ",H1735,", ",I1735,", ","湖南省")</f>
        <v>汀坪乡, 城步苗族自治县, 邵阳市, 湖南省</v>
      </c>
      <c r="G1735">
        <v>16381</v>
      </c>
      <c r="H1735" t="s">
        <v>137</v>
      </c>
      <c r="I1735" t="s">
        <v>133</v>
      </c>
      <c r="J1735" t="e">
        <f>VLOOKUP(F1735,[1]!china_towns_second__2[[Column1]:[Y]],3,FALSE)</f>
        <v>#N/A</v>
      </c>
      <c r="K1735" t="e">
        <f>VLOOKUP(F1735,[1]!china_towns_second__2[[Column1]:[Y]],2,FALSE)</f>
        <v>#N/A</v>
      </c>
      <c r="L1735" t="s">
        <v>7628</v>
      </c>
      <c r="M1735" t="str">
        <f>VLOOKUP(H1735,CHOOSE({1,2},Table2[Native],Table2[Name]),2,0)</f>
        <v>Chéngbù Miáozú Zìzhìxiàn</v>
      </c>
      <c r="N1735" t="str">
        <f>VLOOKUP(I1735,CHOOSE({1,2},Table2[Native],Table2[Name]),2,0)</f>
        <v>Shàoyáng Shì</v>
      </c>
      <c r="O1735" t="str">
        <f t="shared" si="110"/>
        <v>Tingping Xiang (Shàoyáng Shì)</v>
      </c>
      <c r="P1735" s="11" t="str">
        <f t="shared" si="111"/>
        <v>Tingping Xiang (Shàoyáng Shì)</v>
      </c>
    </row>
    <row r="1736" spans="1:16" hidden="1" x14ac:dyDescent="0.25">
      <c r="A1736" t="s">
        <v>603</v>
      </c>
      <c r="B1736" t="str">
        <f t="shared" si="108"/>
        <v>Tíngxiándù Zhèn</v>
      </c>
      <c r="C1736" t="str">
        <f t="shared" si="109"/>
        <v>Tíngxiándù Zhèn</v>
      </c>
      <c r="D1736" t="s">
        <v>604</v>
      </c>
      <c r="E1736" t="s">
        <v>306</v>
      </c>
      <c r="F1736" t="str">
        <f>_xlfn.CONCAT(D1736,", ",H1736,", ",I1736,", ","湖南省")</f>
        <v>停弦渡镇, 临澧县, 常德市, 湖南省</v>
      </c>
      <c r="G1736">
        <v>17016</v>
      </c>
      <c r="H1736" t="s">
        <v>18</v>
      </c>
      <c r="I1736" t="s">
        <v>6</v>
      </c>
      <c r="J1736">
        <f>VLOOKUP(F1736,[1]!china_towns_second__2[[Column1]:[Y]],3,FALSE)</f>
        <v>29.578258767495001</v>
      </c>
      <c r="K1736">
        <f>VLOOKUP(F1736,[1]!china_towns_second__2[[Column1]:[Y]],2,FALSE)</f>
        <v>111.5982892</v>
      </c>
      <c r="L1736" t="s">
        <v>7629</v>
      </c>
      <c r="M1736" t="str">
        <f>VLOOKUP(H1736,CHOOSE({1,2},Table2[Native],Table2[Name]),2,0)</f>
        <v>Línlĭ Xiàn</v>
      </c>
      <c r="N1736" t="str">
        <f>VLOOKUP(I1736,CHOOSE({1,2},Table2[Native],Table2[Name]),2,0)</f>
        <v>Chángdé Shì</v>
      </c>
      <c r="O1736" t="str">
        <f t="shared" si="110"/>
        <v>Tingxiandu Zhen (Chángdé Shì)</v>
      </c>
      <c r="P1736" s="11" t="str">
        <f t="shared" si="111"/>
        <v>Tingxiandu Zhen (Chángdé Shì)</v>
      </c>
    </row>
    <row r="1737" spans="1:16" hidden="1" x14ac:dyDescent="0.25">
      <c r="A1737" t="s">
        <v>3382</v>
      </c>
      <c r="B1737" t="str">
        <f t="shared" si="108"/>
        <v>Tŏngchē Xiāng</v>
      </c>
      <c r="C1737" t="str">
        <f t="shared" si="109"/>
        <v>Tŏngchē Xiāng</v>
      </c>
      <c r="D1737" t="s">
        <v>3383</v>
      </c>
      <c r="E1737" t="s">
        <v>280</v>
      </c>
      <c r="F1737" t="str">
        <f>_xlfn.CONCAT(D1737,", ",H1737,", ",I1737,", ","湖南省")</f>
        <v>桶车乡, 龙山县, 湘西土家族苗族自治州, 湖南省</v>
      </c>
      <c r="G1737">
        <v>11637</v>
      </c>
      <c r="H1737" t="s">
        <v>182</v>
      </c>
      <c r="I1737" t="s">
        <v>170</v>
      </c>
      <c r="J1737" t="e">
        <f>VLOOKUP(F1737,[1]!china_towns_second__2[[Column1]:[Y]],3,FALSE)</f>
        <v>#N/A</v>
      </c>
      <c r="K1737" t="e">
        <f>VLOOKUP(F1737,[1]!china_towns_second__2[[Column1]:[Y]],2,FALSE)</f>
        <v>#N/A</v>
      </c>
      <c r="L1737" t="s">
        <v>7630</v>
      </c>
      <c r="M1737" t="str">
        <f>VLOOKUP(H1737,CHOOSE({1,2},Table2[Native],Table2[Name]),2,0)</f>
        <v>Lóngshān Xiàn</v>
      </c>
      <c r="N1737" t="str">
        <f>VLOOKUP(I1737,CHOOSE({1,2},Table2[Native],Table2[Name]),2,0)</f>
        <v>Xiāngxī Tŭjiāzú Miáozú Zìzhìzhōu</v>
      </c>
      <c r="O1737" t="str">
        <f t="shared" si="110"/>
        <v>Tongche Xiang (Xiāngxī Tŭjiāzú Miáozú Zìzhìzhōu)</v>
      </c>
      <c r="P1737" s="11" t="str">
        <f t="shared" si="111"/>
        <v>Tongche Xiang (Xiāngxī Tŭjiāzú Miáozú Zìzhìzhōu)</v>
      </c>
    </row>
    <row r="1738" spans="1:16" hidden="1" x14ac:dyDescent="0.25">
      <c r="A1738" t="s">
        <v>2274</v>
      </c>
      <c r="B1738" t="str">
        <f t="shared" si="108"/>
        <v>Tōngdào Xiàn bōyáng Nóngchăng</v>
      </c>
      <c r="C1738" t="str">
        <f t="shared" si="109"/>
        <v>Tōngdào Xiàn bōyáng Nóngchăng</v>
      </c>
      <c r="D1738" t="s">
        <v>2275</v>
      </c>
      <c r="E1738" t="s">
        <v>315</v>
      </c>
      <c r="F1738" t="str">
        <f>_xlfn.CONCAT(D1738,", ",H1738,", ",I1738,", ","湖南省")</f>
        <v>通道县播阳农场, 通道侗族自治县, 怀化市, 湖南省</v>
      </c>
      <c r="G1738">
        <v>160</v>
      </c>
      <c r="H1738" t="s">
        <v>109</v>
      </c>
      <c r="I1738" t="s">
        <v>95</v>
      </c>
      <c r="J1738">
        <f>VLOOKUP(F1738,[1]!china_towns_second__2[[Column1]:[Y]],3,FALSE)</f>
        <v>26.201241899501401</v>
      </c>
      <c r="K1738">
        <f>VLOOKUP(F1738,[1]!china_towns_second__2[[Column1]:[Y]],2,FALSE)</f>
        <v>109.5234663</v>
      </c>
      <c r="L1738" t="s">
        <v>7631</v>
      </c>
      <c r="M1738" t="str">
        <f>VLOOKUP(H1738,CHOOSE({1,2},Table2[Native],Table2[Name]),2,0)</f>
        <v>Tōngdào Dòngzú Zìzhìxiàn</v>
      </c>
      <c r="N1738" t="str">
        <f>VLOOKUP(I1738,CHOOSE({1,2},Table2[Native],Table2[Name]),2,0)</f>
        <v>Huáihuà Shì</v>
      </c>
      <c r="O1738" t="str">
        <f t="shared" si="110"/>
        <v>Tongdao Xian boyang Nongchang (Huáihuà Shì)</v>
      </c>
      <c r="P1738" s="11" t="str">
        <f t="shared" si="111"/>
        <v>Tongdao Xian boyang Nongchang (Huáihuà Shì)</v>
      </c>
    </row>
    <row r="1739" spans="1:16" hidden="1" x14ac:dyDescent="0.25">
      <c r="A1739" t="s">
        <v>2276</v>
      </c>
      <c r="B1739" t="str">
        <f t="shared" si="108"/>
        <v>Tōngdào Xiàn Dìlián Línchăng</v>
      </c>
      <c r="C1739" t="str">
        <f t="shared" si="109"/>
        <v>Tōngdào Xiàn Dìlián Línchăng</v>
      </c>
      <c r="D1739" t="s">
        <v>2277</v>
      </c>
      <c r="E1739" t="s">
        <v>315</v>
      </c>
      <c r="F1739" t="str">
        <f>_xlfn.CONCAT(D1739,", ",H1739,", ",I1739,", ","湖南省")</f>
        <v>通道县地连林场, 通道侗族自治县, 怀化市, 湖南省</v>
      </c>
      <c r="G1739">
        <v>63</v>
      </c>
      <c r="H1739" t="s">
        <v>109</v>
      </c>
      <c r="I1739" t="s">
        <v>95</v>
      </c>
      <c r="J1739">
        <f>VLOOKUP(F1739,[1]!china_towns_second__2[[Column1]:[Y]],3,FALSE)</f>
        <v>26.2519509226026</v>
      </c>
      <c r="K1739">
        <f>VLOOKUP(F1739,[1]!china_towns_second__2[[Column1]:[Y]],2,FALSE)</f>
        <v>109.7509349</v>
      </c>
      <c r="L1739" t="s">
        <v>7632</v>
      </c>
      <c r="M1739" t="str">
        <f>VLOOKUP(H1739,CHOOSE({1,2},Table2[Native],Table2[Name]),2,0)</f>
        <v>Tōngdào Dòngzú Zìzhìxiàn</v>
      </c>
      <c r="N1739" t="str">
        <f>VLOOKUP(I1739,CHOOSE({1,2},Table2[Native],Table2[Name]),2,0)</f>
        <v>Huáihuà Shì</v>
      </c>
      <c r="O1739" t="str">
        <f t="shared" si="110"/>
        <v>Tongdao Xian Dilian Linchang (Huáihuà Shì)</v>
      </c>
      <c r="P1739" s="11" t="str">
        <f t="shared" si="111"/>
        <v>Tongdao Xian Dilian Linchang (Huáihuà Shì)</v>
      </c>
    </row>
    <row r="1740" spans="1:16" hidden="1" x14ac:dyDescent="0.25">
      <c r="A1740" t="s">
        <v>2278</v>
      </c>
      <c r="B1740" t="str">
        <f t="shared" si="108"/>
        <v>Tóngdĭng Zhèn</v>
      </c>
      <c r="C1740" t="str">
        <f t="shared" si="109"/>
        <v>Tóngdĭng Zhèn</v>
      </c>
      <c r="D1740" t="s">
        <v>2279</v>
      </c>
      <c r="E1740" t="s">
        <v>306</v>
      </c>
      <c r="F1740" t="str">
        <f>_xlfn.CONCAT(D1740,", ",H1740,", ",I1740,", ","湖南省")</f>
        <v>铜鼎镇, 中方县, 怀化市, 湖南省</v>
      </c>
      <c r="G1740">
        <v>11898</v>
      </c>
      <c r="H1740" t="s">
        <v>119</v>
      </c>
      <c r="I1740" t="s">
        <v>95</v>
      </c>
      <c r="J1740">
        <f>VLOOKUP(F1740,[1]!china_towns_second__2[[Column1]:[Y]],3,FALSE)</f>
        <v>27.6436514426061</v>
      </c>
      <c r="K1740">
        <f>VLOOKUP(F1740,[1]!china_towns_second__2[[Column1]:[Y]],2,FALSE)</f>
        <v>110.31057490000001</v>
      </c>
      <c r="L1740" t="s">
        <v>7633</v>
      </c>
      <c r="M1740" t="str">
        <f>VLOOKUP(H1740,CHOOSE({1,2},Table2[Native],Table2[Name]),2,0)</f>
        <v>Zhōngfāng Xiàn</v>
      </c>
      <c r="N1740" t="str">
        <f>VLOOKUP(I1740,CHOOSE({1,2},Table2[Native],Table2[Name]),2,0)</f>
        <v>Huáihuà Shì</v>
      </c>
      <c r="O1740" t="str">
        <f t="shared" si="110"/>
        <v>Tongding Zhen (Huáihuà Shì)</v>
      </c>
      <c r="P1740" s="11" t="str">
        <f t="shared" si="111"/>
        <v>Tongding Zhen (Huáihuà Shì)</v>
      </c>
    </row>
    <row r="1741" spans="1:16" hidden="1" x14ac:dyDescent="0.25">
      <c r="A1741" t="s">
        <v>958</v>
      </c>
      <c r="B1741" t="str">
        <f t="shared" si="108"/>
        <v>Tóngguān Jiēdào</v>
      </c>
      <c r="C1741" t="str">
        <f t="shared" si="109"/>
        <v>Tóngguān Jiēdào</v>
      </c>
      <c r="D1741" t="s">
        <v>959</v>
      </c>
      <c r="E1741" t="s">
        <v>287</v>
      </c>
      <c r="F1741" t="str">
        <f>_xlfn.CONCAT(D1741,", ",H1741,", ",I1741,", ","湖南省")</f>
        <v>铜官街道, 望城区, 长沙市, 湖南省</v>
      </c>
      <c r="G1741">
        <v>20056</v>
      </c>
      <c r="H1741" t="s">
        <v>42</v>
      </c>
      <c r="I1741" t="s">
        <v>28</v>
      </c>
      <c r="J1741" t="e">
        <f>VLOOKUP(F1741,[1]!china_towns_second__2[[Column1]:[Y]],3,FALSE)</f>
        <v>#N/A</v>
      </c>
      <c r="K1741" t="e">
        <f>VLOOKUP(F1741,[1]!china_towns_second__2[[Column1]:[Y]],2,FALSE)</f>
        <v>#N/A</v>
      </c>
      <c r="L1741" t="s">
        <v>7634</v>
      </c>
      <c r="M1741" t="str">
        <f>VLOOKUP(H1741,CHOOSE({1,2},Table2[Native],Table2[Name]),2,0)</f>
        <v>Wàngchéng Qū</v>
      </c>
      <c r="N1741" t="str">
        <f>VLOOKUP(I1741,CHOOSE({1,2},Table2[Native],Table2[Name]),2,0)</f>
        <v>Chángshā Shì</v>
      </c>
      <c r="O1741" t="str">
        <f t="shared" si="110"/>
        <v>Tongguan Jiedao (Chángshā Shì)</v>
      </c>
      <c r="P1741" s="11" t="str">
        <f t="shared" si="111"/>
        <v>Tongguan Jiedao (Chángshā Shì)</v>
      </c>
    </row>
    <row r="1742" spans="1:16" hidden="1" x14ac:dyDescent="0.25">
      <c r="A1742" t="s">
        <v>3384</v>
      </c>
      <c r="B1742" t="str">
        <f t="shared" si="108"/>
        <v>Tónghé Jiēdào</v>
      </c>
      <c r="C1742" t="str">
        <f t="shared" si="109"/>
        <v>Tónghé Jiēdào</v>
      </c>
      <c r="D1742" t="s">
        <v>3385</v>
      </c>
      <c r="E1742" t="s">
        <v>287</v>
      </c>
      <c r="F1742" t="str">
        <f>_xlfn.CONCAT(D1742,", ",H1742,", ",I1742,", ","湖南省")</f>
        <v>峒河街道, 吉首市, 湘西土家族苗族自治州, 湖南省</v>
      </c>
      <c r="G1742">
        <v>68245</v>
      </c>
      <c r="H1742" t="s">
        <v>180</v>
      </c>
      <c r="I1742" t="s">
        <v>170</v>
      </c>
      <c r="J1742">
        <f>VLOOKUP(F1742,[1]!china_towns_second__2[[Column1]:[Y]],3,FALSE)</f>
        <v>28.331746329801302</v>
      </c>
      <c r="K1742">
        <f>VLOOKUP(F1742,[1]!china_towns_second__2[[Column1]:[Y]],2,FALSE)</f>
        <v>109.75323760000001</v>
      </c>
      <c r="L1742" t="s">
        <v>7635</v>
      </c>
      <c r="M1742" t="str">
        <f>VLOOKUP(H1742,CHOOSE({1,2},Table2[Native],Table2[Name]),2,0)</f>
        <v>Jíshŏu Shì</v>
      </c>
      <c r="N1742" t="str">
        <f>VLOOKUP(I1742,CHOOSE({1,2},Table2[Native],Table2[Name]),2,0)</f>
        <v>Xiāngxī Tŭjiāzú Miáozú Zìzhìzhōu</v>
      </c>
      <c r="O1742" t="str">
        <f t="shared" si="110"/>
        <v>Tonghe Jiedao (Xiāngxī Tŭjiāzú Miáozú Zìzhìzhōu)</v>
      </c>
      <c r="P1742" s="11" t="str">
        <f t="shared" si="111"/>
        <v>Tonghe Jiedao (Xiāngxī Tŭjiāzú Miáozú Zìzhìzhōu)</v>
      </c>
    </row>
    <row r="1743" spans="1:16" hidden="1" x14ac:dyDescent="0.25">
      <c r="A1743" t="s">
        <v>4498</v>
      </c>
      <c r="B1743" t="str">
        <f t="shared" si="108"/>
        <v>Tōngjīnpū Zhèn</v>
      </c>
      <c r="C1743" t="str">
        <f t="shared" si="109"/>
        <v>Tōngjīnpū Zhèn</v>
      </c>
      <c r="D1743" t="s">
        <v>4499</v>
      </c>
      <c r="E1743" t="s">
        <v>306</v>
      </c>
      <c r="F1743" t="str">
        <f>_xlfn.CONCAT(D1743,", ",H1743,", ",I1743,", ","湖南省")</f>
        <v>通津铺镇, 慈利县, 张家界市, 湖南省</v>
      </c>
      <c r="G1743">
        <v>24731</v>
      </c>
      <c r="H1743" t="s">
        <v>242</v>
      </c>
      <c r="I1743" t="s">
        <v>240</v>
      </c>
      <c r="J1743">
        <f>VLOOKUP(F1743,[1]!china_towns_second__2[[Column1]:[Y]],3,FALSE)</f>
        <v>29.547026286074601</v>
      </c>
      <c r="K1743">
        <f>VLOOKUP(F1743,[1]!china_towns_second__2[[Column1]:[Y]],2,FALSE)</f>
        <v>110.9738859</v>
      </c>
      <c r="L1743" t="s">
        <v>7636</v>
      </c>
      <c r="M1743" t="str">
        <f>VLOOKUP(H1743,CHOOSE({1,2},Table2[Native],Table2[Name]),2,0)</f>
        <v>Cílì Xiàn</v>
      </c>
      <c r="N1743" t="str">
        <f>VLOOKUP(I1743,CHOOSE({1,2},Table2[Native],Table2[Name]),2,0)</f>
        <v>Zhāngjiājiè Shì</v>
      </c>
      <c r="O1743" t="str">
        <f t="shared" si="110"/>
        <v>Tongjinpu Zhen (Zhāngjiājiè Shì)</v>
      </c>
      <c r="P1743" s="11" t="str">
        <f t="shared" si="111"/>
        <v>Tongjinpu Zhen (Zhāngjiājiè Shì)</v>
      </c>
    </row>
    <row r="1744" spans="1:16" hidden="1" x14ac:dyDescent="0.25">
      <c r="A1744" t="s">
        <v>2282</v>
      </c>
      <c r="B1744" t="str">
        <f t="shared" si="108"/>
        <v>Tóngmù Zhèn</v>
      </c>
      <c r="C1744" t="str">
        <f t="shared" si="109"/>
        <v>Tóngmù Zhèn</v>
      </c>
      <c r="D1744" t="s">
        <v>2283</v>
      </c>
      <c r="E1744" t="s">
        <v>306</v>
      </c>
      <c r="F1744" t="str">
        <f>_xlfn.CONCAT(D1744,", ",H1744,", ",I1744,", ","湖南省")</f>
        <v>桐木镇, 中方县, 怀化市, 湖南省</v>
      </c>
      <c r="G1744">
        <v>19484</v>
      </c>
      <c r="H1744" t="s">
        <v>119</v>
      </c>
      <c r="I1744" t="s">
        <v>95</v>
      </c>
      <c r="J1744">
        <f>VLOOKUP(F1744,[1]!china_towns_second__2[[Column1]:[Y]],3,FALSE)</f>
        <v>27.330230362681299</v>
      </c>
      <c r="K1744">
        <f>VLOOKUP(F1744,[1]!china_towns_second__2[[Column1]:[Y]],2,FALSE)</f>
        <v>109.8359432</v>
      </c>
      <c r="L1744" t="s">
        <v>7637</v>
      </c>
      <c r="M1744" t="str">
        <f>VLOOKUP(H1744,CHOOSE({1,2},Table2[Native],Table2[Name]),2,0)</f>
        <v>Zhōngfāng Xiàn</v>
      </c>
      <c r="N1744" t="str">
        <f>VLOOKUP(I1744,CHOOSE({1,2},Table2[Native],Table2[Name]),2,0)</f>
        <v>Huáihuà Shì</v>
      </c>
      <c r="O1744" t="str">
        <f t="shared" si="110"/>
        <v>Tongmu Zhen (Huáihuà Shì)</v>
      </c>
      <c r="P1744" s="11" t="str">
        <f t="shared" si="111"/>
        <v>Tongmu Zhen (Huáihuà Shì)</v>
      </c>
    </row>
    <row r="1745" spans="1:16" hidden="1" x14ac:dyDescent="0.25">
      <c r="A1745" t="s">
        <v>3954</v>
      </c>
      <c r="B1745" t="str">
        <f t="shared" si="108"/>
        <v>Tóngmùluò Yáozú Xiāng</v>
      </c>
      <c r="C1745" t="str">
        <f t="shared" si="109"/>
        <v>Tóngmùluò Yáozú Xiāng</v>
      </c>
      <c r="D1745" t="s">
        <v>3955</v>
      </c>
      <c r="E1745" t="s">
        <v>280</v>
      </c>
      <c r="F1745" t="str">
        <f>_xlfn.CONCAT(D1745,", ",H1745,", ",I1745,", ","湖南省")</f>
        <v>桐木漯瑶族乡, 宁远县, 永州市, 湖南省</v>
      </c>
      <c r="G1745">
        <v>3204</v>
      </c>
      <c r="H1745" t="s">
        <v>214</v>
      </c>
      <c r="I1745" t="s">
        <v>200</v>
      </c>
      <c r="J1745" t="e">
        <f>VLOOKUP(F1745,[1]!china_towns_second__2[[Column1]:[Y]],3,FALSE)</f>
        <v>#N/A</v>
      </c>
      <c r="K1745" t="e">
        <f>VLOOKUP(F1745,[1]!china_towns_second__2[[Column1]:[Y]],2,FALSE)</f>
        <v>#N/A</v>
      </c>
      <c r="L1745" t="s">
        <v>7638</v>
      </c>
      <c r="M1745" t="str">
        <f>VLOOKUP(H1745,CHOOSE({1,2},Table2[Native],Table2[Name]),2,0)</f>
        <v>Níngyuăn Xiàn</v>
      </c>
      <c r="N1745" t="str">
        <f>VLOOKUP(I1745,CHOOSE({1,2},Table2[Native],Table2[Name]),2,0)</f>
        <v>Yŏngzhōu Shì</v>
      </c>
      <c r="O1745" t="str">
        <f t="shared" si="110"/>
        <v>Tongmuluo Yaozu Xiang (Yŏngzhōu Shì)</v>
      </c>
      <c r="P1745" s="11" t="str">
        <f t="shared" si="111"/>
        <v>Tongmuluo Yaozu Xiang (Yŏngzhōu Shì)</v>
      </c>
    </row>
    <row r="1746" spans="1:16" hidden="1" x14ac:dyDescent="0.25">
      <c r="A1746" t="s">
        <v>2280</v>
      </c>
      <c r="B1746" t="str">
        <f t="shared" si="108"/>
        <v>Tóngmùxī Xiāng</v>
      </c>
      <c r="C1746" t="str">
        <f t="shared" si="109"/>
        <v>Tóngmùxī Xiāng</v>
      </c>
      <c r="D1746" t="s">
        <v>2281</v>
      </c>
      <c r="E1746" t="s">
        <v>280</v>
      </c>
      <c r="F1746" t="str">
        <f>_xlfn.CONCAT(D1746,", ",H1746,", ",I1746,", ","湖南省")</f>
        <v>桐木溪乡, 溆浦县, 怀化市, 湖南省</v>
      </c>
      <c r="G1746">
        <v>15461</v>
      </c>
      <c r="H1746" t="s">
        <v>113</v>
      </c>
      <c r="I1746" t="s">
        <v>95</v>
      </c>
      <c r="J1746" t="e">
        <f>VLOOKUP(F1746,[1]!china_towns_second__2[[Column1]:[Y]],3,FALSE)</f>
        <v>#N/A</v>
      </c>
      <c r="K1746" t="e">
        <f>VLOOKUP(F1746,[1]!china_towns_second__2[[Column1]:[Y]],2,FALSE)</f>
        <v>#N/A</v>
      </c>
      <c r="L1746" t="s">
        <v>7639</v>
      </c>
      <c r="M1746" t="str">
        <f>VLOOKUP(H1746,CHOOSE({1,2},Table2[Native],Table2[Name]),2,0)</f>
        <v>Xùpŭ Xiàn</v>
      </c>
      <c r="N1746" t="str">
        <f>VLOOKUP(I1746,CHOOSE({1,2},Table2[Native],Table2[Name]),2,0)</f>
        <v>Huáihuà Shì</v>
      </c>
      <c r="O1746" t="str">
        <f t="shared" si="110"/>
        <v>Tongmuxi Xiang (Huáihuà Shì)</v>
      </c>
      <c r="P1746" s="11" t="str">
        <f t="shared" si="111"/>
        <v>Tongmuxi Xiang (Huáihuà Shì)</v>
      </c>
    </row>
    <row r="1747" spans="1:16" hidden="1" x14ac:dyDescent="0.25">
      <c r="A1747" t="s">
        <v>2887</v>
      </c>
      <c r="B1747" t="str">
        <f t="shared" si="108"/>
        <v>Tóngshān Xiāng</v>
      </c>
      <c r="C1747" t="str">
        <f t="shared" si="109"/>
        <v>Tóngshān Xiāng</v>
      </c>
      <c r="D1747" t="s">
        <v>2888</v>
      </c>
      <c r="E1747" t="s">
        <v>280</v>
      </c>
      <c r="F1747" t="str">
        <f>_xlfn.CONCAT(D1747,", ",H1747,", ",I1747,", ","湖南省")</f>
        <v>桐山乡, 洞口县, 邵阳市, 湖南省</v>
      </c>
      <c r="G1747">
        <v>9679</v>
      </c>
      <c r="H1747" t="s">
        <v>141</v>
      </c>
      <c r="I1747" t="s">
        <v>133</v>
      </c>
      <c r="J1747" t="e">
        <f>VLOOKUP(F1747,[1]!china_towns_second__2[[Column1]:[Y]],3,FALSE)</f>
        <v>#N/A</v>
      </c>
      <c r="K1747" t="e">
        <f>VLOOKUP(F1747,[1]!china_towns_second__2[[Column1]:[Y]],2,FALSE)</f>
        <v>#N/A</v>
      </c>
      <c r="L1747" t="s">
        <v>7640</v>
      </c>
      <c r="M1747" t="str">
        <f>VLOOKUP(H1747,CHOOSE({1,2},Table2[Native],Table2[Name]),2,0)</f>
        <v>Dòngkŏu Xiàn</v>
      </c>
      <c r="N1747" t="str">
        <f>VLOOKUP(I1747,CHOOSE({1,2},Table2[Native],Table2[Name]),2,0)</f>
        <v>Shàoyáng Shì</v>
      </c>
      <c r="O1747" t="str">
        <f t="shared" si="110"/>
        <v>Tongshan Xiang (Shàoyáng Shì)</v>
      </c>
      <c r="P1747" s="11" t="str">
        <f t="shared" si="111"/>
        <v>Tongshan Xiang (Shàoyáng Shì)</v>
      </c>
    </row>
    <row r="1748" spans="1:16" hidden="1" x14ac:dyDescent="0.25">
      <c r="A1748" t="s">
        <v>4258</v>
      </c>
      <c r="B1748" t="str">
        <f t="shared" si="108"/>
        <v>Tóngshì Zhèn</v>
      </c>
      <c r="C1748" t="str">
        <f t="shared" si="109"/>
        <v>Tóngshì Zhèn</v>
      </c>
      <c r="D1748" t="s">
        <v>4259</v>
      </c>
      <c r="E1748" t="s">
        <v>306</v>
      </c>
      <c r="F1748" t="str">
        <f>_xlfn.CONCAT(D1748,", ",H1748,", ",I1748,", ","湖南省")</f>
        <v>童市镇, 平江县, 岳阳市, 湖南省</v>
      </c>
      <c r="G1748">
        <v>28524</v>
      </c>
      <c r="H1748" t="s">
        <v>230</v>
      </c>
      <c r="I1748" t="s">
        <v>221</v>
      </c>
      <c r="J1748">
        <f>VLOOKUP(F1748,[1]!china_towns_second__2[[Column1]:[Y]],3,FALSE)</f>
        <v>28.764590010746399</v>
      </c>
      <c r="K1748">
        <f>VLOOKUP(F1748,[1]!china_towns_second__2[[Column1]:[Y]],2,FALSE)</f>
        <v>113.7329391</v>
      </c>
      <c r="L1748" t="s">
        <v>7641</v>
      </c>
      <c r="M1748" t="str">
        <f>VLOOKUP(H1748,CHOOSE({1,2},Table2[Native],Table2[Name]),2,0)</f>
        <v>Píngjiāng Xiàn</v>
      </c>
      <c r="N1748" t="str">
        <f>VLOOKUP(I1748,CHOOSE({1,2},Table2[Native],Table2[Name]),2,0)</f>
        <v>Yuèyáng Shì</v>
      </c>
      <c r="O1748" t="str">
        <f t="shared" si="110"/>
        <v>Tongshi Zhen (Yuèyáng Shì)</v>
      </c>
      <c r="P1748" s="11" t="str">
        <f t="shared" si="111"/>
        <v>Tongshi Zhen (Yuèyáng Shì)</v>
      </c>
    </row>
    <row r="1749" spans="1:16" hidden="1" x14ac:dyDescent="0.25">
      <c r="A1749" t="s">
        <v>960</v>
      </c>
      <c r="B1749" t="str">
        <f t="shared" si="108"/>
        <v>Tōngtàijiē Jiēdào</v>
      </c>
      <c r="C1749" t="str">
        <f t="shared" si="109"/>
        <v>Tōngtàijiē Jiēdào</v>
      </c>
      <c r="D1749" t="s">
        <v>961</v>
      </c>
      <c r="E1749" t="s">
        <v>287</v>
      </c>
      <c r="F1749" t="str">
        <f>_xlfn.CONCAT(D1749,", ",H1749,", ",I1749,", ","湖南省")</f>
        <v>通泰街街道, 开福区, 长沙市, 湖南省</v>
      </c>
      <c r="G1749">
        <v>44100</v>
      </c>
      <c r="H1749" t="s">
        <v>34</v>
      </c>
      <c r="I1749" t="s">
        <v>28</v>
      </c>
      <c r="J1749">
        <f>VLOOKUP(F1749,[1]!china_towns_second__2[[Column1]:[Y]],3,FALSE)</f>
        <v>28.205932691744799</v>
      </c>
      <c r="K1749">
        <f>VLOOKUP(F1749,[1]!china_towns_second__2[[Column1]:[Y]],2,FALSE)</f>
        <v>112.96670399999999</v>
      </c>
      <c r="L1749" t="s">
        <v>7642</v>
      </c>
      <c r="M1749" t="str">
        <f>VLOOKUP(H1749,CHOOSE({1,2},Table2[Native],Table2[Name]),2,0)</f>
        <v>Kāifú Qū</v>
      </c>
      <c r="N1749" t="str">
        <f>VLOOKUP(I1749,CHOOSE({1,2},Table2[Native],Table2[Name]),2,0)</f>
        <v>Chángshā Shì</v>
      </c>
      <c r="O1749" t="str">
        <f t="shared" si="110"/>
        <v>Tongtaijie Jiedao (Chángshā Shì)</v>
      </c>
      <c r="P1749" s="11" t="str">
        <f t="shared" si="111"/>
        <v>Tongtaijie Jiedao (Chángshā Shì)</v>
      </c>
    </row>
    <row r="1750" spans="1:16" hidden="1" x14ac:dyDescent="0.25">
      <c r="A1750" t="s">
        <v>4715</v>
      </c>
      <c r="B1750" t="str">
        <f t="shared" si="108"/>
        <v>Tóngtángwān Jiēdào</v>
      </c>
      <c r="C1750" t="str">
        <f t="shared" si="109"/>
        <v>Tóngtángwān Jiēdào</v>
      </c>
      <c r="D1750" t="s">
        <v>4716</v>
      </c>
      <c r="E1750" t="s">
        <v>287</v>
      </c>
      <c r="F1750" t="str">
        <f>_xlfn.CONCAT(D1750,", ",H1750,", ",I1750,", ","湖南省")</f>
        <v>铜塘湾街道, 石峰区, 株洲市, 湖南省</v>
      </c>
      <c r="G1750">
        <v>36925</v>
      </c>
      <c r="H1750" t="s">
        <v>260</v>
      </c>
      <c r="I1750" t="s">
        <v>250</v>
      </c>
      <c r="J1750">
        <f>VLOOKUP(F1750,[1]!china_towns_second__2[[Column1]:[Y]],3,FALSE)</f>
        <v>27.876010389683898</v>
      </c>
      <c r="K1750">
        <f>VLOOKUP(F1750,[1]!china_towns_second__2[[Column1]:[Y]],2,FALSE)</f>
        <v>113.0661575</v>
      </c>
      <c r="L1750" t="s">
        <v>7643</v>
      </c>
      <c r="M1750" t="str">
        <f>VLOOKUP(H1750,CHOOSE({1,2},Table2[Native],Table2[Name]),2,0)</f>
        <v>Shífēng Qū</v>
      </c>
      <c r="N1750" t="str">
        <f>VLOOKUP(I1750,CHOOSE({1,2},Table2[Native],Table2[Name]),2,0)</f>
        <v>Zhūzhōu Shì</v>
      </c>
      <c r="O1750" t="str">
        <f t="shared" si="110"/>
        <v>Tongtangwan Jiedao (Zhūzhōu Shì)</v>
      </c>
      <c r="P1750" s="11" t="str">
        <f t="shared" si="111"/>
        <v>Tongtangwan Jiedao (Zhūzhōu Shì)</v>
      </c>
    </row>
    <row r="1751" spans="1:16" hidden="1" x14ac:dyDescent="0.25">
      <c r="A1751" t="s">
        <v>2284</v>
      </c>
      <c r="B1751" t="str">
        <f t="shared" si="108"/>
        <v>Tóngwān Zhèn</v>
      </c>
      <c r="C1751" t="str">
        <f t="shared" si="109"/>
        <v>Tóngwān Zhèn</v>
      </c>
      <c r="D1751" t="s">
        <v>2285</v>
      </c>
      <c r="E1751" t="s">
        <v>306</v>
      </c>
      <c r="F1751" t="str">
        <f>_xlfn.CONCAT(D1751,", ",H1751,", ",I1751,", ","湖南省")</f>
        <v>铜湾镇, 中方县, 怀化市, 湖南省</v>
      </c>
      <c r="G1751">
        <v>21621</v>
      </c>
      <c r="H1751" t="s">
        <v>119</v>
      </c>
      <c r="I1751" t="s">
        <v>95</v>
      </c>
      <c r="J1751">
        <f>VLOOKUP(F1751,[1]!china_towns_second__2[[Column1]:[Y]],3,FALSE)</f>
        <v>27.5838964384122</v>
      </c>
      <c r="K1751">
        <f>VLOOKUP(F1751,[1]!china_towns_second__2[[Column1]:[Y]],2,FALSE)</f>
        <v>110.26089880000001</v>
      </c>
      <c r="L1751" t="s">
        <v>7644</v>
      </c>
      <c r="M1751" t="str">
        <f>VLOOKUP(H1751,CHOOSE({1,2},Table2[Native],Table2[Name]),2,0)</f>
        <v>Zhōngfāng Xiàn</v>
      </c>
      <c r="N1751" t="str">
        <f>VLOOKUP(I1751,CHOOSE({1,2},Table2[Native],Table2[Name]),2,0)</f>
        <v>Huáihuà Shì</v>
      </c>
      <c r="O1751" t="str">
        <f t="shared" si="110"/>
        <v>Tongwan Zhen (Huáihuà Shì)</v>
      </c>
      <c r="P1751" s="11" t="str">
        <f t="shared" si="111"/>
        <v>Tongwan Zhen (Huáihuà Shì)</v>
      </c>
    </row>
    <row r="1752" spans="1:16" hidden="1" x14ac:dyDescent="0.25">
      <c r="A1752" t="s">
        <v>2286</v>
      </c>
      <c r="B1752" t="str">
        <f t="shared" si="108"/>
        <v>Tŏngxīhé Zhèn</v>
      </c>
      <c r="C1752" t="str">
        <f t="shared" si="109"/>
        <v>Tŏngxīhé Zhèn</v>
      </c>
      <c r="D1752" t="s">
        <v>2287</v>
      </c>
      <c r="E1752" t="s">
        <v>306</v>
      </c>
      <c r="F1752" t="str">
        <f>_xlfn.CONCAT(D1752,", ",H1752,", ",I1752,", ","湖南省")</f>
        <v>统溪河镇, 溆浦县, 怀化市, 湖南省</v>
      </c>
      <c r="G1752">
        <v>9747</v>
      </c>
      <c r="H1752" t="s">
        <v>113</v>
      </c>
      <c r="I1752" t="s">
        <v>95</v>
      </c>
      <c r="J1752">
        <f>VLOOKUP(F1752,[1]!china_towns_second__2[[Column1]:[Y]],3,FALSE)</f>
        <v>27.718533758140499</v>
      </c>
      <c r="K1752">
        <f>VLOOKUP(F1752,[1]!china_towns_second__2[[Column1]:[Y]],2,FALSE)</f>
        <v>110.5607828</v>
      </c>
      <c r="L1752" t="s">
        <v>7645</v>
      </c>
      <c r="M1752" t="str">
        <f>VLOOKUP(H1752,CHOOSE({1,2},Table2[Native],Table2[Name]),2,0)</f>
        <v>Xùpŭ Xiàn</v>
      </c>
      <c r="N1752" t="str">
        <f>VLOOKUP(I1752,CHOOSE({1,2},Table2[Native],Table2[Name]),2,0)</f>
        <v>Huáihuà Shì</v>
      </c>
      <c r="O1752" t="str">
        <f t="shared" si="110"/>
        <v>Tongxihe Zhen (Huáihuà Shì)</v>
      </c>
      <c r="P1752" s="11" t="str">
        <f t="shared" si="111"/>
        <v>Tongxihe Zhen (Huáihuà Shì)</v>
      </c>
    </row>
    <row r="1753" spans="1:16" hidden="1" x14ac:dyDescent="0.25">
      <c r="A1753" t="s">
        <v>2543</v>
      </c>
      <c r="B1753" t="str">
        <f t="shared" si="108"/>
        <v>Tóngxīng Xiāng</v>
      </c>
      <c r="C1753" t="str">
        <f t="shared" si="109"/>
        <v>Tóngxīng Xiāng</v>
      </c>
      <c r="D1753" t="s">
        <v>2544</v>
      </c>
      <c r="E1753" t="s">
        <v>280</v>
      </c>
      <c r="F1753" t="str">
        <f>_xlfn.CONCAT(D1753,", ",H1753,", ",I1753,", ","湖南省")</f>
        <v>同兴乡, 冷水江市, 娄底市, 湖南省</v>
      </c>
      <c r="G1753">
        <v>12566</v>
      </c>
      <c r="H1753" t="s">
        <v>123</v>
      </c>
      <c r="I1753" t="s">
        <v>121</v>
      </c>
      <c r="J1753" t="e">
        <f>VLOOKUP(F1753,[1]!china_towns_second__2[[Column1]:[Y]],3,FALSE)</f>
        <v>#N/A</v>
      </c>
      <c r="K1753" t="e">
        <f>VLOOKUP(F1753,[1]!china_towns_second__2[[Column1]:[Y]],2,FALSE)</f>
        <v>#N/A</v>
      </c>
      <c r="L1753" t="s">
        <v>7646</v>
      </c>
      <c r="M1753" t="str">
        <f>VLOOKUP(H1753,CHOOSE({1,2},Table2[Native],Table2[Name]),2,0)</f>
        <v>Lĕngshuĭjiāng Shì</v>
      </c>
      <c r="N1753" t="str">
        <f>VLOOKUP(I1753,CHOOSE({1,2},Table2[Native],Table2[Name]),2,0)</f>
        <v>Lóudĭ Shì</v>
      </c>
      <c r="O1753" t="str">
        <f t="shared" si="110"/>
        <v>Tongxing Xiang (Lóudĭ Shì)</v>
      </c>
      <c r="P1753" s="11" t="str">
        <f t="shared" si="111"/>
        <v>Tongxing Xiang (Lóudĭ Shì)</v>
      </c>
    </row>
    <row r="1754" spans="1:16" hidden="1" x14ac:dyDescent="0.25">
      <c r="A1754" t="s">
        <v>1343</v>
      </c>
      <c r="B1754" t="str">
        <f t="shared" si="108"/>
        <v>Tóngyì Xiāng</v>
      </c>
      <c r="C1754" t="str">
        <f t="shared" si="109"/>
        <v>Tóngyì Xiāng</v>
      </c>
      <c r="D1754" t="s">
        <v>1344</v>
      </c>
      <c r="E1754" t="s">
        <v>280</v>
      </c>
      <c r="F1754" t="str">
        <f>_xlfn.CONCAT(D1754,", ",H1754,", ",I1754,", ","湖南省")</f>
        <v>同益乡, 临武县, 郴州市, 湖南省</v>
      </c>
      <c r="G1754">
        <v>10391</v>
      </c>
      <c r="H1754" t="s">
        <v>60</v>
      </c>
      <c r="I1754" t="s">
        <v>48</v>
      </c>
      <c r="J1754" t="e">
        <f>VLOOKUP(F1754,[1]!china_towns_second__2[[Column1]:[Y]],3,FALSE)</f>
        <v>#N/A</v>
      </c>
      <c r="K1754" t="e">
        <f>VLOOKUP(F1754,[1]!china_towns_second__2[[Column1]:[Y]],2,FALSE)</f>
        <v>#N/A</v>
      </c>
      <c r="L1754" t="s">
        <v>7647</v>
      </c>
      <c r="M1754" t="str">
        <f>VLOOKUP(H1754,CHOOSE({1,2},Table2[Native],Table2[Name]),2,0)</f>
        <v>Línwŭ Xiàn</v>
      </c>
      <c r="N1754" t="str">
        <f>VLOOKUP(I1754,CHOOSE({1,2},Table2[Native],Table2[Name]),2,0)</f>
        <v>Chēnzhōu Shì</v>
      </c>
      <c r="O1754" t="str">
        <f t="shared" si="110"/>
        <v>Tongyi Xiang (Chēnzhōu Shì)</v>
      </c>
      <c r="P1754" s="11" t="str">
        <f t="shared" si="111"/>
        <v>Tongyi Xiang (Chēnzhōu Shì)</v>
      </c>
    </row>
    <row r="1755" spans="1:16" hidden="1" x14ac:dyDescent="0.25">
      <c r="A1755" t="s">
        <v>2889</v>
      </c>
      <c r="B1755" t="str">
        <f t="shared" si="108"/>
        <v>Tóutáng Xiāng</v>
      </c>
      <c r="C1755" t="str">
        <f t="shared" si="109"/>
        <v>Tóutáng Xiāng</v>
      </c>
      <c r="D1755" t="s">
        <v>2890</v>
      </c>
      <c r="E1755" t="s">
        <v>280</v>
      </c>
      <c r="F1755" t="str">
        <f>_xlfn.CONCAT(D1755,", ",H1755,", ",I1755,", ","湖南省")</f>
        <v>头堂乡, 武冈市, 邵阳市, 湖南省</v>
      </c>
      <c r="G1755">
        <v>39469</v>
      </c>
      <c r="H1755" t="s">
        <v>153</v>
      </c>
      <c r="I1755" t="s">
        <v>133</v>
      </c>
      <c r="J1755" t="e">
        <f>VLOOKUP(F1755,[1]!china_towns_second__2[[Column1]:[Y]],3,FALSE)</f>
        <v>#N/A</v>
      </c>
      <c r="K1755" t="e">
        <f>VLOOKUP(F1755,[1]!china_towns_second__2[[Column1]:[Y]],2,FALSE)</f>
        <v>#N/A</v>
      </c>
      <c r="L1755" t="s">
        <v>7648</v>
      </c>
      <c r="M1755" t="str">
        <f>VLOOKUP(H1755,CHOOSE({1,2},Table2[Native],Table2[Name]),2,0)</f>
        <v>Wŭgāng Shì</v>
      </c>
      <c r="N1755" t="str">
        <f>VLOOKUP(I1755,CHOOSE({1,2},Table2[Native],Table2[Name]),2,0)</f>
        <v>Shàoyáng Shì</v>
      </c>
      <c r="O1755" t="str">
        <f t="shared" si="110"/>
        <v>Toutang Xiang (Shàoyáng Shì)</v>
      </c>
      <c r="P1755" s="11" t="str">
        <f t="shared" si="111"/>
        <v>Toutang Xiang (Shàoyáng Shì)</v>
      </c>
    </row>
    <row r="1756" spans="1:16" hidden="1" x14ac:dyDescent="0.25">
      <c r="A1756" t="s">
        <v>2288</v>
      </c>
      <c r="B1756" t="str">
        <f t="shared" si="108"/>
        <v>Tuánhé Zhèn</v>
      </c>
      <c r="C1756" t="str">
        <f t="shared" si="109"/>
        <v>Tuánhé Zhèn</v>
      </c>
      <c r="D1756" t="s">
        <v>2289</v>
      </c>
      <c r="E1756" t="s">
        <v>306</v>
      </c>
      <c r="F1756" t="str">
        <f>_xlfn.CONCAT(D1756,", ",H1756,", ",I1756,", ","湖南省")</f>
        <v>团河镇, 会同县, 怀化市, 湖南省</v>
      </c>
      <c r="G1756">
        <v>12090</v>
      </c>
      <c r="H1756" t="s">
        <v>102</v>
      </c>
      <c r="I1756" t="s">
        <v>95</v>
      </c>
      <c r="J1756">
        <f>VLOOKUP(F1756,[1]!china_towns_second__2[[Column1]:[Y]],3,FALSE)</f>
        <v>26.8675778342669</v>
      </c>
      <c r="K1756">
        <f>VLOOKUP(F1756,[1]!china_towns_second__2[[Column1]:[Y]],2,FALSE)</f>
        <v>109.9089341</v>
      </c>
      <c r="L1756" t="s">
        <v>7649</v>
      </c>
      <c r="M1756" t="str">
        <f>VLOOKUP(H1756,CHOOSE({1,2},Table2[Native],Table2[Name]),2,0)</f>
        <v>Huìtóng Xiàn</v>
      </c>
      <c r="N1756" t="str">
        <f>VLOOKUP(I1756,CHOOSE({1,2},Table2[Native],Table2[Name]),2,0)</f>
        <v>Huáihuà Shì</v>
      </c>
      <c r="O1756" t="str">
        <f t="shared" si="110"/>
        <v>Tuanhe Zhen (Huáihuà Shì)</v>
      </c>
      <c r="P1756" s="11" t="str">
        <f t="shared" si="111"/>
        <v>Tuanhe Zhen (Huáihuà Shì)</v>
      </c>
    </row>
    <row r="1757" spans="1:16" hidden="1" x14ac:dyDescent="0.25">
      <c r="A1757" t="s">
        <v>2891</v>
      </c>
      <c r="B1757" t="str">
        <f t="shared" si="108"/>
        <v>Tuánshān Zhèn</v>
      </c>
      <c r="C1757" t="str">
        <f t="shared" si="109"/>
        <v>Tuánshān Zhèn</v>
      </c>
      <c r="D1757" t="s">
        <v>2892</v>
      </c>
      <c r="E1757" t="s">
        <v>306</v>
      </c>
      <c r="F1757" t="str">
        <f>_xlfn.CONCAT(D1757,", ",H1757,", ",I1757,", ","湖南省")</f>
        <v>团山镇, 邵东市, 邵阳市, 湖南省</v>
      </c>
      <c r="G1757">
        <v>44954</v>
      </c>
      <c r="H1757" t="s">
        <v>145</v>
      </c>
      <c r="I1757" t="s">
        <v>133</v>
      </c>
      <c r="J1757">
        <f>VLOOKUP(F1757,[1]!china_towns_second__2[[Column1]:[Y]],3,FALSE)</f>
        <v>27.275329377255801</v>
      </c>
      <c r="K1757">
        <f>VLOOKUP(F1757,[1]!china_towns_second__2[[Column1]:[Y]],2,FALSE)</f>
        <v>112.0004216</v>
      </c>
      <c r="L1757" t="s">
        <v>7650</v>
      </c>
      <c r="M1757" t="str">
        <f>VLOOKUP(H1757,CHOOSE({1,2},Table2[Native],Table2[Name]),2,0)</f>
        <v>Shàodōng Shì</v>
      </c>
      <c r="N1757" t="str">
        <f>VLOOKUP(I1757,CHOOSE({1,2},Table2[Native],Table2[Name]),2,0)</f>
        <v>Shàoyáng Shì</v>
      </c>
      <c r="O1757" t="str">
        <f t="shared" si="110"/>
        <v>Tuanshan Zhen (Shàoyáng Shì)</v>
      </c>
      <c r="P1757" s="11" t="str">
        <f t="shared" si="111"/>
        <v>Tuanshan Zhen (Shàoyáng Shì)</v>
      </c>
    </row>
    <row r="1758" spans="1:16" hidden="1" x14ac:dyDescent="0.25">
      <c r="A1758" t="s">
        <v>4260</v>
      </c>
      <c r="B1758" t="str">
        <f t="shared" si="108"/>
        <v>Tuánzhōu Xiāng</v>
      </c>
      <c r="C1758" t="str">
        <f t="shared" si="109"/>
        <v>Tuánzhōu Xiāng</v>
      </c>
      <c r="D1758" t="s">
        <v>4261</v>
      </c>
      <c r="E1758" t="s">
        <v>280</v>
      </c>
      <c r="F1758" t="str">
        <f>_xlfn.CONCAT(D1758,", ",H1758,", ",I1758,", ","湖南省")</f>
        <v>团洲乡, 华容县, 岳阳市, 湖南省</v>
      </c>
      <c r="G1758">
        <v>25751</v>
      </c>
      <c r="H1758" t="s">
        <v>223</v>
      </c>
      <c r="I1758" t="s">
        <v>221</v>
      </c>
      <c r="J1758" t="e">
        <f>VLOOKUP(F1758,[1]!china_towns_second__2[[Column1]:[Y]],3,FALSE)</f>
        <v>#N/A</v>
      </c>
      <c r="K1758" t="e">
        <f>VLOOKUP(F1758,[1]!china_towns_second__2[[Column1]:[Y]],2,FALSE)</f>
        <v>#N/A</v>
      </c>
      <c r="L1758" t="s">
        <v>7651</v>
      </c>
      <c r="M1758" t="str">
        <f>VLOOKUP(H1758,CHOOSE({1,2},Table2[Native],Table2[Name]),2,0)</f>
        <v>Huáróng Xiàn</v>
      </c>
      <c r="N1758" t="str">
        <f>VLOOKUP(I1758,CHOOSE({1,2},Table2[Native],Table2[Name]),2,0)</f>
        <v>Yuèyáng Shì</v>
      </c>
      <c r="O1758" t="str">
        <f t="shared" si="110"/>
        <v>Tuanzhou Xiang (Yuèyáng Shì)</v>
      </c>
      <c r="P1758" s="11" t="str">
        <f t="shared" si="111"/>
        <v>Tuanzhou Xiang (Yuèyáng Shì)</v>
      </c>
    </row>
    <row r="1759" spans="1:16" hidden="1" x14ac:dyDescent="0.25">
      <c r="A1759" t="s">
        <v>1345</v>
      </c>
      <c r="B1759" t="str">
        <f t="shared" si="108"/>
        <v>Tŭdì Xiāng</v>
      </c>
      <c r="C1759" t="str">
        <f t="shared" si="109"/>
        <v>Tŭdì Xiāng</v>
      </c>
      <c r="D1759" t="s">
        <v>1346</v>
      </c>
      <c r="E1759" t="s">
        <v>280</v>
      </c>
      <c r="F1759" t="str">
        <f>_xlfn.CONCAT(D1759,", ",H1759,", ",I1759,", ","湖南省")</f>
        <v>土地乡, 临武县, 郴州市, 湖南省</v>
      </c>
      <c r="G1759">
        <v>11760</v>
      </c>
      <c r="H1759" t="s">
        <v>60</v>
      </c>
      <c r="I1759" t="s">
        <v>48</v>
      </c>
      <c r="J1759" t="e">
        <f>VLOOKUP(F1759,[1]!china_towns_second__2[[Column1]:[Y]],3,FALSE)</f>
        <v>#N/A</v>
      </c>
      <c r="K1759" t="e">
        <f>VLOOKUP(F1759,[1]!china_towns_second__2[[Column1]:[Y]],2,FALSE)</f>
        <v>#N/A</v>
      </c>
      <c r="L1759" t="s">
        <v>7652</v>
      </c>
      <c r="M1759" t="str">
        <f>VLOOKUP(H1759,CHOOSE({1,2},Table2[Native],Table2[Name]),2,0)</f>
        <v>Línwŭ Xiàn</v>
      </c>
      <c r="N1759" t="str">
        <f>VLOOKUP(I1759,CHOOSE({1,2},Table2[Native],Table2[Name]),2,0)</f>
        <v>Chēnzhōu Shì</v>
      </c>
      <c r="O1759" t="str">
        <f t="shared" si="110"/>
        <v>Tudi Xiang (Chēnzhōu Shì)</v>
      </c>
      <c r="P1759" s="11" t="str">
        <f t="shared" si="111"/>
        <v>Tudi Xiang (Chēnzhōu Shì)</v>
      </c>
    </row>
    <row r="1760" spans="1:16" hidden="1" x14ac:dyDescent="0.25">
      <c r="A1760" t="s">
        <v>2290</v>
      </c>
      <c r="B1760" t="str">
        <f t="shared" si="108"/>
        <v>Tuōchōng Xiāng</v>
      </c>
      <c r="C1760" t="str">
        <f t="shared" si="109"/>
        <v>Tuōchōng Xiāng</v>
      </c>
      <c r="D1760" t="s">
        <v>2291</v>
      </c>
      <c r="E1760" t="s">
        <v>280</v>
      </c>
      <c r="F1760" t="str">
        <f>_xlfn.CONCAT(D1760,", ",H1760,", ",I1760,", ","湖南省")</f>
        <v>拖冲乡, 麻阳苗族自治县, 怀化市, 湖南省</v>
      </c>
      <c r="G1760">
        <v>8972</v>
      </c>
      <c r="H1760" t="s">
        <v>107</v>
      </c>
      <c r="I1760" t="s">
        <v>95</v>
      </c>
      <c r="J1760" t="e">
        <f>VLOOKUP(F1760,[1]!china_towns_second__2[[Column1]:[Y]],3,FALSE)</f>
        <v>#N/A</v>
      </c>
      <c r="K1760" t="e">
        <f>VLOOKUP(F1760,[1]!china_towns_second__2[[Column1]:[Y]],2,FALSE)</f>
        <v>#N/A</v>
      </c>
      <c r="L1760" t="s">
        <v>7653</v>
      </c>
      <c r="M1760" t="str">
        <f>VLOOKUP(H1760,CHOOSE({1,2},Table2[Native],Table2[Name]),2,0)</f>
        <v>Máyáng Miáozú Zìzhìxiàn</v>
      </c>
      <c r="N1760" t="str">
        <f>VLOOKUP(I1760,CHOOSE({1,2},Table2[Native],Table2[Name]),2,0)</f>
        <v>Huáihuà Shì</v>
      </c>
      <c r="O1760" t="str">
        <f t="shared" si="110"/>
        <v>Tuochong Xiang (Huáihuà Shì)</v>
      </c>
      <c r="P1760" s="11" t="str">
        <f t="shared" si="111"/>
        <v>Tuochong Xiang (Huáihuà Shì)</v>
      </c>
    </row>
    <row r="1761" spans="1:16" hidden="1" x14ac:dyDescent="0.25">
      <c r="A1761" t="s">
        <v>3386</v>
      </c>
      <c r="B1761" t="str">
        <f t="shared" si="108"/>
        <v>Tuójiāng Zhèn (Xiāngxī Tŭjiāzú Miáozú Zìzhìzhōu)</v>
      </c>
      <c r="C1761" t="str">
        <f t="shared" si="109"/>
        <v>Tuójiāng Zhèn (Xiāngxī Tŭjiāzú Miáozú Zìzhìzhōu)</v>
      </c>
      <c r="D1761" t="s">
        <v>3387</v>
      </c>
      <c r="E1761" t="s">
        <v>306</v>
      </c>
      <c r="F1761" t="str">
        <f>_xlfn.CONCAT(D1761,", ",H1761,", ",I1761,", ","湖南省")</f>
        <v>沱江镇, 凤凰县, 湘西土家族苗族自治州, 湖南省</v>
      </c>
      <c r="G1761">
        <v>69282</v>
      </c>
      <c r="H1761" t="s">
        <v>174</v>
      </c>
      <c r="I1761" t="s">
        <v>170</v>
      </c>
      <c r="J1761">
        <f>VLOOKUP(F1761,[1]!china_towns_second__2[[Column1]:[Y]],3,FALSE)</f>
        <v>27.976527385849501</v>
      </c>
      <c r="K1761">
        <f>VLOOKUP(F1761,[1]!china_towns_second__2[[Column1]:[Y]],2,FALSE)</f>
        <v>109.6023143</v>
      </c>
      <c r="L1761" t="s">
        <v>7654</v>
      </c>
      <c r="M1761" t="str">
        <f>VLOOKUP(H1761,CHOOSE({1,2},Table2[Native],Table2[Name]),2,0)</f>
        <v>Fènghuáng Xiàn</v>
      </c>
      <c r="N1761" t="str">
        <f>VLOOKUP(I1761,CHOOSE({1,2},Table2[Native],Table2[Name]),2,0)</f>
        <v>Xiāngxī Tŭjiāzú Miáozú Zìzhìzhōu</v>
      </c>
      <c r="O1761" t="str">
        <f t="shared" si="110"/>
        <v>Tuojiang Zhen (Xiangxi Tujiazu Miaozu Zizhizhou) (Xiāngxī Tŭjiāzú Miáozú Zìzhìzhōu)</v>
      </c>
      <c r="P1761" s="11" t="str">
        <f t="shared" si="111"/>
        <v>Tuojiang Zhen (Xiangxi Tujiazu Miaozu Zizhizhou) (Xiāngxī Tŭjiāzú Miáozú Zìzhìzhōu)</v>
      </c>
    </row>
    <row r="1762" spans="1:16" hidden="1" x14ac:dyDescent="0.25">
      <c r="A1762" t="s">
        <v>3386</v>
      </c>
      <c r="B1762" t="str">
        <f t="shared" si="108"/>
        <v>Tuójiāng Zhèn (Yŏngzhōu Shì)</v>
      </c>
      <c r="C1762" t="str">
        <f t="shared" si="109"/>
        <v>Tuójiāng Zhèn (Yŏngzhōu Shì)</v>
      </c>
      <c r="D1762" t="s">
        <v>3387</v>
      </c>
      <c r="E1762" t="s">
        <v>306</v>
      </c>
      <c r="F1762" t="str">
        <f>_xlfn.CONCAT(D1762,", ",H1762,", ",I1762,", ","湖南省")</f>
        <v>沱江镇, 江华瑶族自治县, 永州市, 湖南省</v>
      </c>
      <c r="G1762">
        <v>79648</v>
      </c>
      <c r="H1762" t="s">
        <v>206</v>
      </c>
      <c r="I1762" t="s">
        <v>200</v>
      </c>
      <c r="J1762">
        <f>VLOOKUP(F1762,[1]!china_towns_second__2[[Column1]:[Y]],3,FALSE)</f>
        <v>25.185626243599</v>
      </c>
      <c r="K1762">
        <f>VLOOKUP(F1762,[1]!china_towns_second__2[[Column1]:[Y]],2,FALSE)</f>
        <v>111.5792332</v>
      </c>
      <c r="L1762" t="s">
        <v>7655</v>
      </c>
      <c r="M1762" t="str">
        <f>VLOOKUP(H1762,CHOOSE({1,2},Table2[Native],Table2[Name]),2,0)</f>
        <v>Jiānghuá Yáozú Zìzhìxiàn</v>
      </c>
      <c r="N1762" t="str">
        <f>VLOOKUP(I1762,CHOOSE({1,2},Table2[Native],Table2[Name]),2,0)</f>
        <v>Yŏngzhōu Shì</v>
      </c>
      <c r="O1762" t="str">
        <f t="shared" si="110"/>
        <v>Tuojiang Zhen (Yongzhou Shi) (Yŏngzhōu Shì)</v>
      </c>
      <c r="P1762" s="11" t="str">
        <f t="shared" si="111"/>
        <v>Tuojiang Zhen (Yongzhou Shi) (Yŏngzhōu Shì)</v>
      </c>
    </row>
    <row r="1763" spans="1:16" hidden="1" x14ac:dyDescent="0.25">
      <c r="A1763" t="s">
        <v>2292</v>
      </c>
      <c r="B1763" t="str">
        <f t="shared" si="108"/>
        <v>Tuōkŏu Zhèn</v>
      </c>
      <c r="C1763" t="str">
        <f t="shared" si="109"/>
        <v>Tuōkŏu Zhèn</v>
      </c>
      <c r="D1763" t="s">
        <v>2293</v>
      </c>
      <c r="E1763" t="s">
        <v>306</v>
      </c>
      <c r="F1763" t="str">
        <f>_xlfn.CONCAT(D1763,", ",H1763,", ",I1763,", ","湖南省")</f>
        <v>托口镇, 洪江市, 怀化市, 湖南省</v>
      </c>
      <c r="G1763">
        <v>24682</v>
      </c>
      <c r="H1763" t="s">
        <v>100</v>
      </c>
      <c r="I1763" t="s">
        <v>95</v>
      </c>
      <c r="J1763">
        <f>VLOOKUP(F1763,[1]!china_towns_second__2[[Column1]:[Y]],3,FALSE)</f>
        <v>27.100880977726501</v>
      </c>
      <c r="K1763">
        <f>VLOOKUP(F1763,[1]!china_towns_second__2[[Column1]:[Y]],2,FALSE)</f>
        <v>109.618728</v>
      </c>
      <c r="L1763" t="s">
        <v>7656</v>
      </c>
      <c r="M1763" t="str">
        <f>VLOOKUP(H1763,CHOOSE({1,2},Table2[Native],Table2[Name]),2,0)</f>
        <v>Hóngjiāng Shì</v>
      </c>
      <c r="N1763" t="str">
        <f>VLOOKUP(I1763,CHOOSE({1,2},Table2[Native],Table2[Name]),2,0)</f>
        <v>Huáihuà Shì</v>
      </c>
      <c r="O1763" t="str">
        <f t="shared" si="110"/>
        <v>Tuokou Zhen (Huáihuà Shì)</v>
      </c>
      <c r="P1763" s="11" t="str">
        <f t="shared" si="111"/>
        <v>Tuokou Zhen (Huáihuà Shì)</v>
      </c>
    </row>
    <row r="1764" spans="1:16" hidden="1" x14ac:dyDescent="0.25">
      <c r="A1764" t="s">
        <v>2294</v>
      </c>
      <c r="B1764" t="str">
        <f t="shared" si="108"/>
        <v>Tuóyuàn Jiēdào</v>
      </c>
      <c r="C1764" t="str">
        <f t="shared" si="109"/>
        <v>Tuóyuàn Jiēdào</v>
      </c>
      <c r="D1764" t="s">
        <v>2295</v>
      </c>
      <c r="E1764" t="s">
        <v>287</v>
      </c>
      <c r="F1764" t="str">
        <f>_xlfn.CONCAT(D1764,", ",H1764,", ",I1764,", ","湖南省")</f>
        <v>坨院街道, 鹤城区, 怀化市, 湖南省</v>
      </c>
      <c r="G1764">
        <v>35380</v>
      </c>
      <c r="H1764" t="s">
        <v>99</v>
      </c>
      <c r="I1764" t="s">
        <v>95</v>
      </c>
      <c r="J1764">
        <f>VLOOKUP(F1764,[1]!china_towns_second__2[[Column1]:[Y]],3,FALSE)</f>
        <v>27.574113943962899</v>
      </c>
      <c r="K1764">
        <f>VLOOKUP(F1764,[1]!china_towns_second__2[[Column1]:[Y]],2,FALSE)</f>
        <v>110.03001829999999</v>
      </c>
      <c r="L1764" t="s">
        <v>7657</v>
      </c>
      <c r="M1764" t="str">
        <f>VLOOKUP(H1764,CHOOSE({1,2},Table2[Native],Table2[Name]),2,0)</f>
        <v>Hèchéng Qū</v>
      </c>
      <c r="N1764" t="str">
        <f>VLOOKUP(I1764,CHOOSE({1,2},Table2[Native],Table2[Name]),2,0)</f>
        <v>Huáihuà Shì</v>
      </c>
      <c r="O1764" t="str">
        <f t="shared" si="110"/>
        <v>Tuoyuan Jiedao (Huáihuà Shì)</v>
      </c>
      <c r="P1764" s="11" t="str">
        <f t="shared" si="111"/>
        <v>Tuoyuan Jiedao (Huáihuà Shì)</v>
      </c>
    </row>
    <row r="1765" spans="1:16" hidden="1" x14ac:dyDescent="0.25">
      <c r="A1765" t="s">
        <v>1347</v>
      </c>
      <c r="B1765" t="str">
        <f t="shared" si="108"/>
        <v>Tŭqiáo Zhèn (Chēnzhōu Shì)</v>
      </c>
      <c r="C1765" t="str">
        <f t="shared" si="109"/>
        <v>Tŭqiáo Zhèn (Chēnzhōu Shì)</v>
      </c>
      <c r="D1765" t="s">
        <v>1348</v>
      </c>
      <c r="E1765" t="s">
        <v>306</v>
      </c>
      <c r="F1765" t="str">
        <f>_xlfn.CONCAT(D1765,", ",H1765,", ",I1765,", ","湖南省")</f>
        <v>土桥镇, 汝城县, 郴州市, 湖南省</v>
      </c>
      <c r="G1765">
        <v>28239</v>
      </c>
      <c r="H1765" t="s">
        <v>62</v>
      </c>
      <c r="I1765" t="s">
        <v>48</v>
      </c>
      <c r="J1765">
        <f>VLOOKUP(F1765,[1]!china_towns_second__2[[Column1]:[Y]],3,FALSE)</f>
        <v>25.584779711165201</v>
      </c>
      <c r="K1765">
        <f>VLOOKUP(F1765,[1]!china_towns_second__2[[Column1]:[Y]],2,FALSE)</f>
        <v>113.7348956</v>
      </c>
      <c r="L1765" t="s">
        <v>7658</v>
      </c>
      <c r="M1765" t="str">
        <f>VLOOKUP(H1765,CHOOSE({1,2},Table2[Native],Table2[Name]),2,0)</f>
        <v>Rŭchéng Xiàn</v>
      </c>
      <c r="N1765" t="str">
        <f>VLOOKUP(I1765,CHOOSE({1,2},Table2[Native],Table2[Name]),2,0)</f>
        <v>Chēnzhōu Shì</v>
      </c>
      <c r="O1765" t="str">
        <f t="shared" si="110"/>
        <v>Tuqiao Zhen (Chenzhou Shi) (Chēnzhōu Shì)</v>
      </c>
      <c r="P1765" s="11" t="str">
        <f t="shared" si="111"/>
        <v>Tuqiao Zhen (Chenzhou Shi) (Chēnzhōu Shì)</v>
      </c>
    </row>
    <row r="1766" spans="1:16" hidden="1" x14ac:dyDescent="0.25">
      <c r="A1766" t="s">
        <v>1347</v>
      </c>
      <c r="B1766" t="str">
        <f t="shared" si="108"/>
        <v>Tŭqiáo Zhèn (Huáihuà Shì)</v>
      </c>
      <c r="C1766" t="str">
        <f t="shared" si="109"/>
        <v>Tŭqiáo Zhèn (Huáihuà Shì)</v>
      </c>
      <c r="D1766" t="s">
        <v>1348</v>
      </c>
      <c r="E1766" t="s">
        <v>306</v>
      </c>
      <c r="F1766" t="str">
        <f>_xlfn.CONCAT(D1766,", ",H1766,", ",I1766,", ","湖南省")</f>
        <v>土桥镇, 芷江侗族自治县, 怀化市, 湖南省</v>
      </c>
      <c r="G1766">
        <v>14365</v>
      </c>
      <c r="H1766" t="s">
        <v>117</v>
      </c>
      <c r="I1766" t="s">
        <v>95</v>
      </c>
      <c r="J1766">
        <f>VLOOKUP(F1766,[1]!china_towns_second__2[[Column1]:[Y]],3,FALSE)</f>
        <v>27.413481791181901</v>
      </c>
      <c r="K1766">
        <f>VLOOKUP(F1766,[1]!china_towns_second__2[[Column1]:[Y]],2,FALSE)</f>
        <v>109.5138123</v>
      </c>
      <c r="L1766" t="s">
        <v>7659</v>
      </c>
      <c r="M1766" t="str">
        <f>VLOOKUP(H1766,CHOOSE({1,2},Table2[Native],Table2[Name]),2,0)</f>
        <v>Zhĭjiāng Dòngzú Zìzhìxiàn</v>
      </c>
      <c r="N1766" t="str">
        <f>VLOOKUP(I1766,CHOOSE({1,2},Table2[Native],Table2[Name]),2,0)</f>
        <v>Huáihuà Shì</v>
      </c>
      <c r="O1766" t="str">
        <f t="shared" si="110"/>
        <v>Tuqiao Zhen (Huaihua Shi) (Huáihuà Shì)</v>
      </c>
      <c r="P1766" s="11" t="str">
        <f t="shared" si="111"/>
        <v>Tuqiao Zhen (Huaihua Shi) (Huáihuà Shì)</v>
      </c>
    </row>
    <row r="1767" spans="1:16" hidden="1" x14ac:dyDescent="0.25">
      <c r="A1767" t="s">
        <v>3956</v>
      </c>
      <c r="B1767" t="str">
        <f t="shared" si="108"/>
        <v>Tŭshì Zhèn</v>
      </c>
      <c r="C1767" t="str">
        <f t="shared" si="109"/>
        <v>Tŭshì Zhèn</v>
      </c>
      <c r="D1767" t="s">
        <v>3957</v>
      </c>
      <c r="E1767" t="s">
        <v>306</v>
      </c>
      <c r="F1767" t="str">
        <f>_xlfn.CONCAT(D1767,", ",H1767,", ",I1767,", ","湖南省")</f>
        <v>土市镇, 蓝山县, 永州市, 湖南省</v>
      </c>
      <c r="G1767">
        <v>28227</v>
      </c>
      <c r="H1767" t="s">
        <v>209</v>
      </c>
      <c r="I1767" t="s">
        <v>200</v>
      </c>
      <c r="J1767">
        <f>VLOOKUP(F1767,[1]!china_towns_second__2[[Column1]:[Y]],3,FALSE)</f>
        <v>25.5076755497726</v>
      </c>
      <c r="K1767">
        <f>VLOOKUP(F1767,[1]!china_towns_second__2[[Column1]:[Y]],2,FALSE)</f>
        <v>112.2592033</v>
      </c>
      <c r="L1767" t="s">
        <v>7660</v>
      </c>
      <c r="M1767" t="str">
        <f>VLOOKUP(H1767,CHOOSE({1,2},Table2[Native],Table2[Name]),2,0)</f>
        <v>Lánshān Xiàn</v>
      </c>
      <c r="N1767" t="str">
        <f>VLOOKUP(I1767,CHOOSE({1,2},Table2[Native],Table2[Name]),2,0)</f>
        <v>Yŏngzhōu Shì</v>
      </c>
      <c r="O1767" t="str">
        <f t="shared" si="110"/>
        <v>Tushi Zhen (Yŏngzhōu Shì)</v>
      </c>
      <c r="P1767" s="11" t="str">
        <f t="shared" si="111"/>
        <v>Tushi Zhen (Yŏngzhōu Shì)</v>
      </c>
    </row>
    <row r="1768" spans="1:16" hidden="1" x14ac:dyDescent="0.25">
      <c r="A1768" t="s">
        <v>2296</v>
      </c>
      <c r="B1768" t="str">
        <f t="shared" si="108"/>
        <v>Tŭxī Xiāng</v>
      </c>
      <c r="C1768" t="str">
        <f t="shared" si="109"/>
        <v>Tŭxī Xiāng</v>
      </c>
      <c r="D1768" t="s">
        <v>2297</v>
      </c>
      <c r="E1768" t="s">
        <v>280</v>
      </c>
      <c r="F1768" t="str">
        <f>_xlfn.CONCAT(D1768,", ",H1768,", ",I1768,", ","湖南省")</f>
        <v>土溪乡, 洪江市, 怀化市, 湖南省</v>
      </c>
      <c r="G1768">
        <v>6607</v>
      </c>
      <c r="H1768" t="s">
        <v>100</v>
      </c>
      <c r="I1768" t="s">
        <v>95</v>
      </c>
      <c r="J1768" t="e">
        <f>VLOOKUP(F1768,[1]!china_towns_second__2[[Column1]:[Y]],3,FALSE)</f>
        <v>#N/A</v>
      </c>
      <c r="K1768" t="e">
        <f>VLOOKUP(F1768,[1]!china_towns_second__2[[Column1]:[Y]],2,FALSE)</f>
        <v>#N/A</v>
      </c>
      <c r="L1768" t="s">
        <v>7661</v>
      </c>
      <c r="M1768" t="str">
        <f>VLOOKUP(H1768,CHOOSE({1,2},Table2[Native],Table2[Name]),2,0)</f>
        <v>Hóngjiāng Shì</v>
      </c>
      <c r="N1768" t="str">
        <f>VLOOKUP(I1768,CHOOSE({1,2},Table2[Native],Table2[Name]),2,0)</f>
        <v>Huáihuà Shì</v>
      </c>
      <c r="O1768" t="str">
        <f t="shared" si="110"/>
        <v>Tuxi Xiang (Huáihuà Shì)</v>
      </c>
      <c r="P1768" s="11" t="str">
        <f t="shared" si="111"/>
        <v>Tuxi Xiang (Huáihuà Shì)</v>
      </c>
    </row>
    <row r="1769" spans="1:16" hidden="1" x14ac:dyDescent="0.25">
      <c r="A1769" t="s">
        <v>3388</v>
      </c>
      <c r="B1769" t="str">
        <f t="shared" si="108"/>
        <v>Túzhà Xiāng</v>
      </c>
      <c r="C1769" t="str">
        <f t="shared" si="109"/>
        <v>Túzhà Xiāng</v>
      </c>
      <c r="D1769" t="s">
        <v>3389</v>
      </c>
      <c r="E1769" t="s">
        <v>280</v>
      </c>
      <c r="F1769" t="str">
        <f>_xlfn.CONCAT(D1769,", ",H1769,", ",I1769,", ","湖南省")</f>
        <v>涂乍乡, 保靖县, 湘西土家族苗族自治州, 湖南省</v>
      </c>
      <c r="G1769">
        <v>6858</v>
      </c>
      <c r="H1769" t="s">
        <v>172</v>
      </c>
      <c r="I1769" t="s">
        <v>170</v>
      </c>
      <c r="J1769" t="e">
        <f>VLOOKUP(F1769,[1]!china_towns_second__2[[Column1]:[Y]],3,FALSE)</f>
        <v>#N/A</v>
      </c>
      <c r="K1769" t="e">
        <f>VLOOKUP(F1769,[1]!china_towns_second__2[[Column1]:[Y]],2,FALSE)</f>
        <v>#N/A</v>
      </c>
      <c r="L1769" t="s">
        <v>7662</v>
      </c>
      <c r="M1769" t="str">
        <f>VLOOKUP(H1769,CHOOSE({1,2},Table2[Native],Table2[Name]),2,0)</f>
        <v>Băojìng Xiàn</v>
      </c>
      <c r="N1769" t="str">
        <f>VLOOKUP(I1769,CHOOSE({1,2},Table2[Native],Table2[Name]),2,0)</f>
        <v>Xiāngxī Tŭjiāzú Miáozú Zìzhìzhōu</v>
      </c>
      <c r="O1769" t="str">
        <f t="shared" si="110"/>
        <v>Tuzha Xiang (Xiāngxī Tŭjiāzú Miáozú Zìzhìzhōu)</v>
      </c>
      <c r="P1769" s="11" t="str">
        <f t="shared" si="111"/>
        <v>Tuzha Xiang (Xiāngxī Tŭjiāzú Miáozú Zìzhìzhōu)</v>
      </c>
    </row>
    <row r="1770" spans="1:16" hidden="1" x14ac:dyDescent="0.25">
      <c r="A1770" t="s">
        <v>2545</v>
      </c>
      <c r="B1770" t="str">
        <f t="shared" si="108"/>
        <v>Wànbăo Zhèn [incl. Cháyuán Zhèn]</v>
      </c>
      <c r="C1770" t="str">
        <f t="shared" si="109"/>
        <v>Wànbăo Zhèn [incl. Cháyuán Zhèn]</v>
      </c>
      <c r="D1770" t="s">
        <v>2546</v>
      </c>
      <c r="E1770" t="s">
        <v>306</v>
      </c>
      <c r="F1770" t="str">
        <f>_xlfn.CONCAT(D1770,", ",H1770,", ",I1770,", ","湖南省")</f>
        <v>万宝镇, 娄星区, 娄底市, 湖南省</v>
      </c>
      <c r="G1770">
        <v>35662</v>
      </c>
      <c r="H1770" t="s">
        <v>127</v>
      </c>
      <c r="I1770" t="s">
        <v>121</v>
      </c>
      <c r="J1770">
        <f>VLOOKUP(F1770,[1]!china_towns_second__2[[Column1]:[Y]],3,FALSE)</f>
        <v>27.6617518538695</v>
      </c>
      <c r="K1770">
        <f>VLOOKUP(F1770,[1]!china_towns_second__2[[Column1]:[Y]],2,FALSE)</f>
        <v>111.9900449</v>
      </c>
      <c r="L1770" t="s">
        <v>7663</v>
      </c>
      <c r="M1770" t="str">
        <f>VLOOKUP(H1770,CHOOSE({1,2},Table2[Native],Table2[Name]),2,0)</f>
        <v>Lóuxīng Qū</v>
      </c>
      <c r="N1770" t="str">
        <f>VLOOKUP(I1770,CHOOSE({1,2},Table2[Native],Table2[Name]),2,0)</f>
        <v>Lóudĭ Shì</v>
      </c>
      <c r="O1770" t="str">
        <f t="shared" si="110"/>
        <v>Wanbao Zhen [incl. Chayuan Zhen] (Lóudĭ Shì)</v>
      </c>
      <c r="P1770" s="11" t="str">
        <f t="shared" si="111"/>
        <v>Wanbao Zhen [incl. Chayuan Zhen] (Lóudĭ Shì)</v>
      </c>
    </row>
    <row r="1771" spans="1:16" hidden="1" x14ac:dyDescent="0.25">
      <c r="A1771" t="s">
        <v>2298</v>
      </c>
      <c r="B1771" t="str">
        <f t="shared" si="108"/>
        <v>Wànfúshān Zhèn [incl. Línkŏu Zhèn, Mùjiăo Xiāng, Xiàxiāng Xiāng]</v>
      </c>
      <c r="C1771" t="str">
        <f t="shared" si="109"/>
        <v>Wànfúshān Zhèn [incl. Línkŏu Zhèn, Mùjiăo Xiāng, Xiàxiāng Xiāng]</v>
      </c>
      <c r="D1771" t="s">
        <v>2299</v>
      </c>
      <c r="E1771" t="s">
        <v>306</v>
      </c>
      <c r="F1771" t="str">
        <f>_xlfn.CONCAT(D1771,", ",H1771,", ",I1771,", ","湖南省")</f>
        <v>万佛山镇, 通道侗族自治县, 怀化市, 湖南省</v>
      </c>
      <c r="G1771">
        <v>23040</v>
      </c>
      <c r="H1771" t="s">
        <v>109</v>
      </c>
      <c r="I1771" t="s">
        <v>95</v>
      </c>
      <c r="J1771">
        <f>VLOOKUP(F1771,[1]!china_towns_second__2[[Column1]:[Y]],3,FALSE)</f>
        <v>26.1846570973875</v>
      </c>
      <c r="K1771">
        <f>VLOOKUP(F1771,[1]!china_towns_second__2[[Column1]:[Y]],2,FALSE)</f>
        <v>109.8571309</v>
      </c>
      <c r="L1771" t="s">
        <v>7664</v>
      </c>
      <c r="M1771" t="str">
        <f>VLOOKUP(H1771,CHOOSE({1,2},Table2[Native],Table2[Name]),2,0)</f>
        <v>Tōngdào Dòngzú Zìzhìxiàn</v>
      </c>
      <c r="N1771" t="str">
        <f>VLOOKUP(I1771,CHOOSE({1,2},Table2[Native],Table2[Name]),2,0)</f>
        <v>Huáihuà Shì</v>
      </c>
      <c r="O1771" t="str">
        <f t="shared" si="110"/>
        <v>Wanfushan Zhen [incl. Linkou Zhen, Mujiao Xiang, Xiaxiang Xiang] (Huáihuà Shì)</v>
      </c>
      <c r="P1771" s="11" t="str">
        <f t="shared" si="111"/>
        <v>Wanfushan Zhen [incl. Linkou Zhen, Mujiao Xiang, Xiaxiang Xiang] (Huáihuà Shì)</v>
      </c>
    </row>
    <row r="1772" spans="1:16" hidden="1" x14ac:dyDescent="0.25">
      <c r="A1772" t="s">
        <v>605</v>
      </c>
      <c r="B1772" t="str">
        <f t="shared" si="108"/>
        <v>Wàngchéng Jiēdào</v>
      </c>
      <c r="C1772" t="str">
        <f t="shared" si="109"/>
        <v>Wàngchéng Jiēdào</v>
      </c>
      <c r="D1772" t="s">
        <v>606</v>
      </c>
      <c r="E1772" t="s">
        <v>287</v>
      </c>
      <c r="F1772" t="str">
        <f>_xlfn.CONCAT(D1772,", ",H1772,", ",I1772,", ","湖南省")</f>
        <v>望城街道, 临澧县, 常德市, 湖南省</v>
      </c>
      <c r="G1772">
        <v>17637</v>
      </c>
      <c r="H1772" t="s">
        <v>18</v>
      </c>
      <c r="I1772" t="s">
        <v>6</v>
      </c>
      <c r="J1772" t="e">
        <f>VLOOKUP(F1772,[1]!china_towns_second__2[[Column1]:[Y]],3,FALSE)</f>
        <v>#N/A</v>
      </c>
      <c r="K1772" t="e">
        <f>VLOOKUP(F1772,[1]!china_towns_second__2[[Column1]:[Y]],2,FALSE)</f>
        <v>#N/A</v>
      </c>
      <c r="L1772" t="s">
        <v>7665</v>
      </c>
      <c r="M1772" t="str">
        <f>VLOOKUP(H1772,CHOOSE({1,2},Table2[Native],Table2[Name]),2,0)</f>
        <v>Línlĭ Xiàn</v>
      </c>
      <c r="N1772" t="str">
        <f>VLOOKUP(I1772,CHOOSE({1,2},Table2[Native],Table2[Name]),2,0)</f>
        <v>Chángdé Shì</v>
      </c>
      <c r="O1772" t="str">
        <f t="shared" si="110"/>
        <v>Wangcheng Jiedao (Chángdé Shì)</v>
      </c>
      <c r="P1772" s="11" t="str">
        <f t="shared" si="111"/>
        <v>Wangcheng Jiedao (Chángdé Shì)</v>
      </c>
    </row>
    <row r="1773" spans="1:16" hidden="1" x14ac:dyDescent="0.25">
      <c r="A1773" t="s">
        <v>962</v>
      </c>
      <c r="B1773" t="str">
        <f t="shared" si="108"/>
        <v>Wàngchéngpō Jiēdào</v>
      </c>
      <c r="C1773" t="str">
        <f t="shared" si="109"/>
        <v>Wàngchéngpō Jiēdào</v>
      </c>
      <c r="D1773" t="s">
        <v>963</v>
      </c>
      <c r="E1773" t="s">
        <v>287</v>
      </c>
      <c r="F1773" t="str">
        <f>_xlfn.CONCAT(D1773,", ",H1773,", ",I1773,", ","湖南省")</f>
        <v>望城坡街道, 岳麓区, 长沙市, 湖南省</v>
      </c>
      <c r="G1773">
        <v>64278</v>
      </c>
      <c r="H1773" t="s">
        <v>44</v>
      </c>
      <c r="I1773" t="s">
        <v>28</v>
      </c>
      <c r="J1773">
        <f>VLOOKUP(F1773,[1]!china_towns_second__2[[Column1]:[Y]],3,FALSE)</f>
        <v>28.213807569925699</v>
      </c>
      <c r="K1773">
        <f>VLOOKUP(F1773,[1]!china_towns_second__2[[Column1]:[Y]],2,FALSE)</f>
        <v>112.909273</v>
      </c>
      <c r="L1773" t="s">
        <v>7666</v>
      </c>
      <c r="M1773" t="str">
        <f>VLOOKUP(H1773,CHOOSE({1,2},Table2[Native],Table2[Name]),2,0)</f>
        <v>Yuèlù Qū</v>
      </c>
      <c r="N1773" t="str">
        <f>VLOOKUP(I1773,CHOOSE({1,2},Table2[Native],Table2[Name]),2,0)</f>
        <v>Chángshā Shì</v>
      </c>
      <c r="O1773" t="str">
        <f t="shared" si="110"/>
        <v>Wangchengpo Jiedao (Chángshā Shì)</v>
      </c>
      <c r="P1773" s="11" t="str">
        <f t="shared" si="111"/>
        <v>Wangchengpo Jiedao (Chángshā Shì)</v>
      </c>
    </row>
    <row r="1774" spans="1:16" hidden="1" x14ac:dyDescent="0.25">
      <c r="A1774" t="s">
        <v>3080</v>
      </c>
      <c r="B1774" t="str">
        <f t="shared" si="108"/>
        <v>Wàngchūnmén Jiēdào</v>
      </c>
      <c r="C1774" t="str">
        <f t="shared" si="109"/>
        <v>Wàngchūnmén Jiēdào</v>
      </c>
      <c r="D1774" t="s">
        <v>3081</v>
      </c>
      <c r="E1774" t="s">
        <v>287</v>
      </c>
      <c r="F1774" t="str">
        <f>_xlfn.CONCAT(D1774,", ",H1774,", ",I1774,", ","湖南省")</f>
        <v>望春门街道, 湘乡市, 湘潭市, 湖南省</v>
      </c>
      <c r="G1774">
        <v>44453</v>
      </c>
      <c r="H1774" t="s">
        <v>165</v>
      </c>
      <c r="I1774" t="s">
        <v>159</v>
      </c>
      <c r="J1774">
        <f>VLOOKUP(F1774,[1]!china_towns_second__2[[Column1]:[Y]],3,FALSE)</f>
        <v>27.752546027864501</v>
      </c>
      <c r="K1774">
        <f>VLOOKUP(F1774,[1]!china_towns_second__2[[Column1]:[Y]],2,FALSE)</f>
        <v>112.53094419999999</v>
      </c>
      <c r="L1774" t="s">
        <v>7667</v>
      </c>
      <c r="M1774" t="str">
        <f>VLOOKUP(H1774,CHOOSE({1,2},Table2[Native],Table2[Name]),2,0)</f>
        <v>Xiāngxiāng Shì</v>
      </c>
      <c r="N1774" t="str">
        <f>VLOOKUP(I1774,CHOOSE({1,2},Table2[Native],Table2[Name]),2,0)</f>
        <v>Xiāngtán Shì</v>
      </c>
      <c r="O1774" t="str">
        <f t="shared" si="110"/>
        <v>Wangchunmen Jiedao (Xiāngtán Shì)</v>
      </c>
      <c r="P1774" s="11" t="str">
        <f t="shared" si="111"/>
        <v>Wangchunmen Jiedao (Xiāngtán Shì)</v>
      </c>
    </row>
    <row r="1775" spans="1:16" hidden="1" x14ac:dyDescent="0.25">
      <c r="A1775" t="s">
        <v>4717</v>
      </c>
      <c r="B1775" t="str">
        <f t="shared" si="108"/>
        <v>Wángfāng Zhèn</v>
      </c>
      <c r="C1775" t="str">
        <f t="shared" si="109"/>
        <v>Wángfāng Zhèn</v>
      </c>
      <c r="D1775" t="s">
        <v>4718</v>
      </c>
      <c r="E1775" t="s">
        <v>306</v>
      </c>
      <c r="F1775" t="str">
        <f>_xlfn.CONCAT(D1775,", ",H1775,", ",I1775,", ","湖南省")</f>
        <v>王坊镇, 醴陵市, 株洲市, 湖南省</v>
      </c>
      <c r="G1775">
        <v>28421</v>
      </c>
      <c r="H1775" t="s">
        <v>256</v>
      </c>
      <c r="I1775" t="s">
        <v>250</v>
      </c>
      <c r="J1775">
        <f>VLOOKUP(F1775,[1]!china_towns_second__2[[Column1]:[Y]],3,FALSE)</f>
        <v>27.715564916856898</v>
      </c>
      <c r="K1775">
        <f>VLOOKUP(F1775,[1]!china_towns_second__2[[Column1]:[Y]],2,FALSE)</f>
        <v>113.64723239999999</v>
      </c>
      <c r="L1775" t="s">
        <v>7668</v>
      </c>
      <c r="M1775" t="str">
        <f>VLOOKUP(H1775,CHOOSE({1,2},Table2[Native],Table2[Name]),2,0)</f>
        <v>Lĭlíng Shì</v>
      </c>
      <c r="N1775" t="str">
        <f>VLOOKUP(I1775,CHOOSE({1,2},Table2[Native],Table2[Name]),2,0)</f>
        <v>Zhūzhōu Shì</v>
      </c>
      <c r="O1775" t="str">
        <f t="shared" si="110"/>
        <v>Wangfang Zhen (Zhūzhōu Shì)</v>
      </c>
      <c r="P1775" s="11" t="str">
        <f t="shared" si="111"/>
        <v>Wangfang Zhen (Zhūzhōu Shì)</v>
      </c>
    </row>
    <row r="1776" spans="1:16" hidden="1" x14ac:dyDescent="0.25">
      <c r="A1776" t="s">
        <v>1758</v>
      </c>
      <c r="B1776" t="str">
        <f t="shared" si="108"/>
        <v>Wàngfēng Xiāng</v>
      </c>
      <c r="C1776" t="str">
        <f t="shared" si="109"/>
        <v>Wàngfēng Xiāng</v>
      </c>
      <c r="D1776" t="s">
        <v>1759</v>
      </c>
      <c r="E1776" t="s">
        <v>280</v>
      </c>
      <c r="F1776" t="str">
        <f>_xlfn.CONCAT(D1776,", ",H1776,", ",I1776,", ","湖南省")</f>
        <v>望峰乡, 衡山县, 衡阳市, 湖南省</v>
      </c>
      <c r="G1776">
        <v>10053</v>
      </c>
      <c r="H1776" t="s">
        <v>80</v>
      </c>
      <c r="I1776" t="s">
        <v>72</v>
      </c>
      <c r="J1776" t="e">
        <f>VLOOKUP(F1776,[1]!china_towns_second__2[[Column1]:[Y]],3,FALSE)</f>
        <v>#N/A</v>
      </c>
      <c r="K1776" t="e">
        <f>VLOOKUP(F1776,[1]!china_towns_second__2[[Column1]:[Y]],2,FALSE)</f>
        <v>#N/A</v>
      </c>
      <c r="L1776" t="s">
        <v>7669</v>
      </c>
      <c r="M1776" t="str">
        <f>VLOOKUP(H1776,CHOOSE({1,2},Table2[Native],Table2[Name]),2,0)</f>
        <v>Héngshān Xiàn</v>
      </c>
      <c r="N1776" t="str">
        <f>VLOOKUP(I1776,CHOOSE({1,2},Table2[Native],Table2[Name]),2,0)</f>
        <v>Héngyáng Shì</v>
      </c>
      <c r="O1776" t="str">
        <f t="shared" si="110"/>
        <v>Wangfeng Xiang (Héngyáng Shì)</v>
      </c>
      <c r="P1776" s="11" t="str">
        <f t="shared" si="111"/>
        <v>Wangfeng Xiang (Héngyáng Shì)</v>
      </c>
    </row>
    <row r="1777" spans="1:16" hidden="1" x14ac:dyDescent="0.25">
      <c r="A1777" t="s">
        <v>607</v>
      </c>
      <c r="B1777" t="str">
        <f t="shared" si="108"/>
        <v>Wángjiāchăng Zhèn</v>
      </c>
      <c r="C1777" t="str">
        <f t="shared" si="109"/>
        <v>Wángjiāchăng Zhèn</v>
      </c>
      <c r="D1777" t="s">
        <v>608</v>
      </c>
      <c r="E1777" t="s">
        <v>306</v>
      </c>
      <c r="F1777" t="str">
        <f>_xlfn.CONCAT(D1777,", ",H1777,", ",I1777,", ","湖南省")</f>
        <v>王家厂镇, 澧县, 常德市, 湖南省</v>
      </c>
      <c r="G1777">
        <v>19471</v>
      </c>
      <c r="H1777" t="s">
        <v>20</v>
      </c>
      <c r="I1777" t="s">
        <v>6</v>
      </c>
      <c r="J1777">
        <f>VLOOKUP(F1777,[1]!china_towns_second__2[[Column1]:[Y]],3,FALSE)</f>
        <v>29.786977099452301</v>
      </c>
      <c r="K1777">
        <f>VLOOKUP(F1777,[1]!china_towns_second__2[[Column1]:[Y]],2,FALSE)</f>
        <v>111.5418937</v>
      </c>
      <c r="L1777" t="s">
        <v>7670</v>
      </c>
      <c r="M1777" t="str">
        <f>VLOOKUP(H1777,CHOOSE({1,2},Table2[Native],Table2[Name]),2,0)</f>
        <v>Lĭ Xiàn</v>
      </c>
      <c r="N1777" t="str">
        <f>VLOOKUP(I1777,CHOOSE({1,2},Table2[Native],Table2[Name]),2,0)</f>
        <v>Chángdé Shì</v>
      </c>
      <c r="O1777" t="str">
        <f t="shared" si="110"/>
        <v>Wangjiachang Zhen (Chángdé Shì)</v>
      </c>
      <c r="P1777" s="11" t="str">
        <f t="shared" si="111"/>
        <v>Wangjiachang Zhen (Chángdé Shì)</v>
      </c>
    </row>
    <row r="1778" spans="1:16" hidden="1" x14ac:dyDescent="0.25">
      <c r="A1778" t="s">
        <v>4262</v>
      </c>
      <c r="B1778" t="str">
        <f t="shared" si="108"/>
        <v>Wángjiāhé Jiēdào</v>
      </c>
      <c r="C1778" t="str">
        <f t="shared" si="109"/>
        <v>Wángjiāhé Jiēdào</v>
      </c>
      <c r="D1778" t="s">
        <v>4263</v>
      </c>
      <c r="E1778" t="s">
        <v>287</v>
      </c>
      <c r="F1778" t="str">
        <f>_xlfn.CONCAT(D1778,", ",H1778,", ",I1778,", ","湖南省")</f>
        <v>王家河街道, 岳阳楼区, 岳阳市, 湖南省</v>
      </c>
      <c r="G1778">
        <v>32938</v>
      </c>
      <c r="H1778" t="s">
        <v>234</v>
      </c>
      <c r="I1778" t="s">
        <v>221</v>
      </c>
      <c r="J1778">
        <f>VLOOKUP(F1778,[1]!china_towns_second__2[[Column1]:[Y]],3,FALSE)</f>
        <v>29.3666839485597</v>
      </c>
      <c r="K1778">
        <f>VLOOKUP(F1778,[1]!china_towns_second__2[[Column1]:[Y]],2,FALSE)</f>
        <v>113.14100999999999</v>
      </c>
      <c r="L1778" t="s">
        <v>7671</v>
      </c>
      <c r="M1778" t="str">
        <f>VLOOKUP(H1778,CHOOSE({1,2},Table2[Native],Table2[Name]),2,0)</f>
        <v>Yuèyánglóu Qū</v>
      </c>
      <c r="N1778" t="str">
        <f>VLOOKUP(I1778,CHOOSE({1,2},Table2[Native],Table2[Name]),2,0)</f>
        <v>Yuèyáng Shì</v>
      </c>
      <c r="O1778" t="str">
        <f t="shared" si="110"/>
        <v>Wangjiahe Jiedao (Yuèyáng Shì)</v>
      </c>
      <c r="P1778" s="11" t="str">
        <f t="shared" si="111"/>
        <v>Wangjiahe Jiedao (Yuèyáng Shì)</v>
      </c>
    </row>
    <row r="1779" spans="1:16" hidden="1" x14ac:dyDescent="0.25">
      <c r="A1779" t="s">
        <v>2300</v>
      </c>
      <c r="B1779" t="str">
        <f t="shared" si="108"/>
        <v>Wángjiāpíng Xiāng</v>
      </c>
      <c r="C1779" t="str">
        <f t="shared" si="109"/>
        <v>Wángjiāpíng Xiāng</v>
      </c>
      <c r="D1779" t="s">
        <v>2301</v>
      </c>
      <c r="E1779" t="s">
        <v>280</v>
      </c>
      <c r="F1779" t="str">
        <f>_xlfn.CONCAT(D1779,", ",H1779,", ",I1779,", ","湖南省")</f>
        <v>王家坪乡, 会同县, 怀化市, 湖南省</v>
      </c>
      <c r="G1779">
        <v>9754</v>
      </c>
      <c r="H1779" t="s">
        <v>102</v>
      </c>
      <c r="I1779" t="s">
        <v>95</v>
      </c>
      <c r="J1779" t="e">
        <f>VLOOKUP(F1779,[1]!china_towns_second__2[[Column1]:[Y]],3,FALSE)</f>
        <v>#N/A</v>
      </c>
      <c r="K1779" t="e">
        <f>VLOOKUP(F1779,[1]!china_towns_second__2[[Column1]:[Y]],2,FALSE)</f>
        <v>#N/A</v>
      </c>
      <c r="L1779" t="s">
        <v>7672</v>
      </c>
      <c r="M1779" t="str">
        <f>VLOOKUP(H1779,CHOOSE({1,2},Table2[Native],Table2[Name]),2,0)</f>
        <v>Huìtóng Xiàn</v>
      </c>
      <c r="N1779" t="str">
        <f>VLOOKUP(I1779,CHOOSE({1,2},Table2[Native],Table2[Name]),2,0)</f>
        <v>Huáihuà Shì</v>
      </c>
      <c r="O1779" t="str">
        <f t="shared" si="110"/>
        <v>Wangjiaping Xiang (Huáihuà Shì)</v>
      </c>
      <c r="P1779" s="11" t="str">
        <f t="shared" si="111"/>
        <v>Wangjiaping Xiang (Huáihuà Shì)</v>
      </c>
    </row>
    <row r="1780" spans="1:16" hidden="1" x14ac:dyDescent="0.25">
      <c r="A1780" t="s">
        <v>4500</v>
      </c>
      <c r="B1780" t="str">
        <f t="shared" si="108"/>
        <v>Wángjiāpíng Zhèn</v>
      </c>
      <c r="C1780" t="str">
        <f t="shared" si="109"/>
        <v>Wángjiāpíng Zhèn</v>
      </c>
      <c r="D1780" t="s">
        <v>4501</v>
      </c>
      <c r="E1780" t="s">
        <v>306</v>
      </c>
      <c r="F1780" t="str">
        <f>_xlfn.CONCAT(D1780,", ",H1780,", ",I1780,", ","湖南省")</f>
        <v>王家坪镇, 永定区, 张家界市, 湖南省</v>
      </c>
      <c r="G1780">
        <v>8753</v>
      </c>
      <c r="H1780" t="s">
        <v>248</v>
      </c>
      <c r="I1780" t="s">
        <v>240</v>
      </c>
      <c r="J1780">
        <f>VLOOKUP(F1780,[1]!china_towns_second__2[[Column1]:[Y]],3,FALSE)</f>
        <v>29.045082873677199</v>
      </c>
      <c r="K1780">
        <f>VLOOKUP(F1780,[1]!china_towns_second__2[[Column1]:[Y]],2,FALSE)</f>
        <v>110.8216055</v>
      </c>
      <c r="L1780" t="s">
        <v>7673</v>
      </c>
      <c r="M1780" t="str">
        <f>VLOOKUP(H1780,CHOOSE({1,2},Table2[Native],Table2[Name]),2,0)</f>
        <v>Yŏngdìng Qū</v>
      </c>
      <c r="N1780" t="str">
        <f>VLOOKUP(I1780,CHOOSE({1,2},Table2[Native],Table2[Name]),2,0)</f>
        <v>Zhāngjiājiè Shì</v>
      </c>
      <c r="O1780" t="str">
        <f t="shared" si="110"/>
        <v>Wangjiaping Zhen (Zhāngjiājiè Shì)</v>
      </c>
      <c r="P1780" s="11" t="str">
        <f t="shared" si="111"/>
        <v>Wangjiaping Zhen (Zhāngjiājiè Shì)</v>
      </c>
    </row>
    <row r="1781" spans="1:16" hidden="1" x14ac:dyDescent="0.25">
      <c r="A1781" t="s">
        <v>609</v>
      </c>
      <c r="B1781" t="str">
        <f t="shared" si="108"/>
        <v>Wāngjiāqiáo Jiēdào</v>
      </c>
      <c r="C1781" t="str">
        <f t="shared" si="109"/>
        <v>Wāngjiāqiáo Jiēdào</v>
      </c>
      <c r="D1781" t="s">
        <v>610</v>
      </c>
      <c r="E1781" t="s">
        <v>287</v>
      </c>
      <c r="F1781" t="str">
        <f>_xlfn.CONCAT(D1781,", ",H1781,", ",I1781,", ","湖南省")</f>
        <v>汪家桥街道, 津市市, 常德市, 湖南省</v>
      </c>
      <c r="G1781">
        <v>36775</v>
      </c>
      <c r="H1781" t="s">
        <v>16</v>
      </c>
      <c r="I1781" t="s">
        <v>6</v>
      </c>
      <c r="J1781">
        <f>VLOOKUP(F1781,[1]!china_towns_second__2[[Column1]:[Y]],3,FALSE)</f>
        <v>29.6407420198043</v>
      </c>
      <c r="K1781">
        <f>VLOOKUP(F1781,[1]!china_towns_second__2[[Column1]:[Y]],2,FALSE)</f>
        <v>111.8915518</v>
      </c>
      <c r="L1781" t="s">
        <v>7674</v>
      </c>
      <c r="M1781" t="str">
        <f>VLOOKUP(H1781,CHOOSE({1,2},Table2[Native],Table2[Name]),2,0)</f>
        <v>Jīnshì Shì</v>
      </c>
      <c r="N1781" t="str">
        <f>VLOOKUP(I1781,CHOOSE({1,2},Table2[Native],Table2[Name]),2,0)</f>
        <v>Chángdé Shì</v>
      </c>
      <c r="O1781" t="str">
        <f t="shared" si="110"/>
        <v>Wangjiaqiao Jiedao (Chángdé Shì)</v>
      </c>
      <c r="P1781" s="11" t="str">
        <f t="shared" si="111"/>
        <v>Wangjiaqiao Jiedao (Chángdé Shì)</v>
      </c>
    </row>
    <row r="1782" spans="1:16" hidden="1" x14ac:dyDescent="0.25">
      <c r="A1782" t="s">
        <v>4719</v>
      </c>
      <c r="B1782" t="str">
        <f t="shared" si="108"/>
        <v>Wănglĭng Zhèn [incl. Jiăshān Xiāng]</v>
      </c>
      <c r="C1782" t="str">
        <f t="shared" si="109"/>
        <v>Wănglĭng Zhèn [incl. Jiăshān Xiāng]</v>
      </c>
      <c r="D1782" t="s">
        <v>4720</v>
      </c>
      <c r="E1782" t="s">
        <v>306</v>
      </c>
      <c r="F1782" t="str">
        <f>_xlfn.CONCAT(D1782,", ",H1782,", ",I1782,", ","湖南省")</f>
        <v>网岭镇, 攸县, 株洲市, 湖南省</v>
      </c>
      <c r="G1782">
        <v>55870</v>
      </c>
      <c r="H1782" t="s">
        <v>266</v>
      </c>
      <c r="I1782" t="s">
        <v>250</v>
      </c>
      <c r="J1782">
        <f>VLOOKUP(F1782,[1]!china_towns_second__2[[Column1]:[Y]],3,FALSE)</f>
        <v>27.237266307853101</v>
      </c>
      <c r="K1782">
        <f>VLOOKUP(F1782,[1]!china_towns_second__2[[Column1]:[Y]],2,FALSE)</f>
        <v>113.4342685</v>
      </c>
      <c r="L1782" t="s">
        <v>7675</v>
      </c>
      <c r="M1782" t="str">
        <f>VLOOKUP(H1782,CHOOSE({1,2},Table2[Native],Table2[Name]),2,0)</f>
        <v>Yōu Xiàn</v>
      </c>
      <c r="N1782" t="str">
        <f>VLOOKUP(I1782,CHOOSE({1,2},Table2[Native],Table2[Name]),2,0)</f>
        <v>Zhūzhōu Shì</v>
      </c>
      <c r="O1782" t="str">
        <f t="shared" si="110"/>
        <v>Wangling Zhen [incl. Jiashan Xiang] (Zhūzhōu Shì)</v>
      </c>
      <c r="P1782" s="11" t="str">
        <f t="shared" si="111"/>
        <v>Wangling Zhen [incl. Jiashan Xiang] (Zhūzhōu Shì)</v>
      </c>
    </row>
    <row r="1783" spans="1:16" hidden="1" x14ac:dyDescent="0.25">
      <c r="A1783" t="s">
        <v>964</v>
      </c>
      <c r="B1783" t="str">
        <f t="shared" si="108"/>
        <v>Wànglùyuán Jiēdào</v>
      </c>
      <c r="C1783" t="str">
        <f t="shared" si="109"/>
        <v>Wànglùyuán Jiēdào</v>
      </c>
      <c r="D1783" t="s">
        <v>965</v>
      </c>
      <c r="E1783" t="s">
        <v>287</v>
      </c>
      <c r="F1783" t="str">
        <f>_xlfn.CONCAT(D1783,", ",H1783,", ",I1783,", ","湖南省")</f>
        <v>望麓园街道, 开福区, 长沙市, 湖南省</v>
      </c>
      <c r="G1783">
        <v>43880</v>
      </c>
      <c r="H1783" t="s">
        <v>34</v>
      </c>
      <c r="I1783" t="s">
        <v>28</v>
      </c>
      <c r="J1783">
        <f>VLOOKUP(F1783,[1]!china_towns_second__2[[Column1]:[Y]],3,FALSE)</f>
        <v>28.207575443073299</v>
      </c>
      <c r="K1783">
        <f>VLOOKUP(F1783,[1]!china_towns_second__2[[Column1]:[Y]],2,FALSE)</f>
        <v>112.97562139999999</v>
      </c>
      <c r="L1783" t="s">
        <v>7676</v>
      </c>
      <c r="M1783" t="str">
        <f>VLOOKUP(H1783,CHOOSE({1,2},Table2[Native],Table2[Name]),2,0)</f>
        <v>Kāifú Qū</v>
      </c>
      <c r="N1783" t="str">
        <f>VLOOKUP(I1783,CHOOSE({1,2},Table2[Native],Table2[Name]),2,0)</f>
        <v>Chángshā Shì</v>
      </c>
      <c r="O1783" t="str">
        <f t="shared" si="110"/>
        <v>Wangluyuan Jiedao (Chángshā Shì)</v>
      </c>
      <c r="P1783" s="11" t="str">
        <f t="shared" si="111"/>
        <v>Wangluyuan Jiedao (Chángshā Shì)</v>
      </c>
    </row>
    <row r="1784" spans="1:16" hidden="1" x14ac:dyDescent="0.25">
      <c r="A1784" t="s">
        <v>4721</v>
      </c>
      <c r="B1784" t="str">
        <f t="shared" si="108"/>
        <v>Wángxiān Zhèn</v>
      </c>
      <c r="C1784" t="str">
        <f t="shared" si="109"/>
        <v>Wángxiān Zhèn</v>
      </c>
      <c r="D1784" t="s">
        <v>4722</v>
      </c>
      <c r="E1784" t="s">
        <v>306</v>
      </c>
      <c r="F1784" t="str">
        <f>_xlfn.CONCAT(D1784,", ",H1784,", ",I1784,", ","湖南省")</f>
        <v>王仙镇, 醴陵市, 株洲市, 湖南省</v>
      </c>
      <c r="G1784">
        <v>36580</v>
      </c>
      <c r="H1784" t="s">
        <v>256</v>
      </c>
      <c r="I1784" t="s">
        <v>250</v>
      </c>
      <c r="J1784">
        <f>VLOOKUP(F1784,[1]!china_towns_second__2[[Column1]:[Y]],3,FALSE)</f>
        <v>27.763665283224899</v>
      </c>
      <c r="K1784">
        <f>VLOOKUP(F1784,[1]!china_towns_second__2[[Column1]:[Y]],2,FALSE)</f>
        <v>113.58305970000001</v>
      </c>
      <c r="L1784" t="s">
        <v>7677</v>
      </c>
      <c r="M1784" t="str">
        <f>VLOOKUP(H1784,CHOOSE({1,2},Table2[Native],Table2[Name]),2,0)</f>
        <v>Lĭlíng Shì</v>
      </c>
      <c r="N1784" t="str">
        <f>VLOOKUP(I1784,CHOOSE({1,2},Table2[Native],Table2[Name]),2,0)</f>
        <v>Zhūzhōu Shì</v>
      </c>
      <c r="O1784" t="str">
        <f t="shared" si="110"/>
        <v>Wangxian Zhen (Zhūzhōu Shì)</v>
      </c>
      <c r="P1784" s="11" t="str">
        <f t="shared" si="111"/>
        <v>Wangxian Zhen (Zhūzhōu Shì)</v>
      </c>
    </row>
    <row r="1785" spans="1:16" hidden="1" x14ac:dyDescent="0.25">
      <c r="A1785" t="s">
        <v>968</v>
      </c>
      <c r="B1785" t="str">
        <f t="shared" si="108"/>
        <v>Wàngyuè Jiēdào</v>
      </c>
      <c r="C1785" t="str">
        <f t="shared" si="109"/>
        <v>Wàngyuè Jiēdào</v>
      </c>
      <c r="D1785" t="s">
        <v>969</v>
      </c>
      <c r="E1785" t="s">
        <v>287</v>
      </c>
      <c r="F1785" t="str">
        <f>_xlfn.CONCAT(D1785,", ",H1785,", ",I1785,", ","湖南省")</f>
        <v>望岳街道, 岳麓区, 长沙市, 湖南省</v>
      </c>
      <c r="G1785">
        <v>27812</v>
      </c>
      <c r="H1785" t="s">
        <v>44</v>
      </c>
      <c r="I1785" t="s">
        <v>28</v>
      </c>
      <c r="J1785">
        <f>VLOOKUP(F1785,[1]!china_towns_second__2[[Column1]:[Y]],3,FALSE)</f>
        <v>28.251920851042499</v>
      </c>
      <c r="K1785">
        <f>VLOOKUP(F1785,[1]!china_towns_second__2[[Column1]:[Y]],2,FALSE)</f>
        <v>112.9196944</v>
      </c>
      <c r="L1785" t="s">
        <v>7678</v>
      </c>
      <c r="M1785" t="str">
        <f>VLOOKUP(H1785,CHOOSE({1,2},Table2[Native],Table2[Name]),2,0)</f>
        <v>Yuèlù Qū</v>
      </c>
      <c r="N1785" t="str">
        <f>VLOOKUP(I1785,CHOOSE({1,2},Table2[Native],Table2[Name]),2,0)</f>
        <v>Chángshā Shì</v>
      </c>
      <c r="O1785" t="str">
        <f t="shared" si="110"/>
        <v>Wangyue Jiedao (Chángshā Shì)</v>
      </c>
      <c r="P1785" s="11" t="str">
        <f t="shared" si="111"/>
        <v>Wangyue Jiedao (Chángshā Shì)</v>
      </c>
    </row>
    <row r="1786" spans="1:16" hidden="1" x14ac:dyDescent="0.25">
      <c r="A1786" t="s">
        <v>966</v>
      </c>
      <c r="B1786" t="str">
        <f t="shared" si="108"/>
        <v>Wàngyuèhú Jiēdào</v>
      </c>
      <c r="C1786" t="str">
        <f t="shared" si="109"/>
        <v>Wàngyuèhú Jiēdào</v>
      </c>
      <c r="D1786" t="s">
        <v>967</v>
      </c>
      <c r="E1786" t="s">
        <v>287</v>
      </c>
      <c r="F1786" t="str">
        <f>_xlfn.CONCAT(D1786,", ",H1786,", ",I1786,", ","湖南省")</f>
        <v>望月湖街道, 岳麓区, 长沙市, 湖南省</v>
      </c>
      <c r="G1786">
        <v>35043</v>
      </c>
      <c r="H1786" t="s">
        <v>44</v>
      </c>
      <c r="I1786" t="s">
        <v>28</v>
      </c>
      <c r="J1786">
        <f>VLOOKUP(F1786,[1]!china_towns_second__2[[Column1]:[Y]],3,FALSE)</f>
        <v>28.205991683988898</v>
      </c>
      <c r="K1786">
        <f>VLOOKUP(F1786,[1]!china_towns_second__2[[Column1]:[Y]],2,FALSE)</f>
        <v>112.94987089999999</v>
      </c>
      <c r="L1786" t="s">
        <v>7679</v>
      </c>
      <c r="M1786" t="str">
        <f>VLOOKUP(H1786,CHOOSE({1,2},Table2[Native],Table2[Name]),2,0)</f>
        <v>Yuèlù Qū</v>
      </c>
      <c r="N1786" t="str">
        <f>VLOOKUP(I1786,CHOOSE({1,2},Table2[Native],Table2[Name]),2,0)</f>
        <v>Chángshā Shì</v>
      </c>
      <c r="O1786" t="str">
        <f t="shared" si="110"/>
        <v>Wangyuehu Jiedao (Chángshā Shì)</v>
      </c>
      <c r="P1786" s="11" t="str">
        <f t="shared" si="111"/>
        <v>Wangyuehu Jiedao (Chángshā Shì)</v>
      </c>
    </row>
    <row r="1787" spans="1:16" hidden="1" x14ac:dyDescent="0.25">
      <c r="A1787" t="s">
        <v>4264</v>
      </c>
      <c r="B1787" t="str">
        <f t="shared" si="108"/>
        <v>Wàngyuèlù Jiēdào</v>
      </c>
      <c r="C1787" t="str">
        <f t="shared" si="109"/>
        <v>Wàngyuèlù Jiēdào</v>
      </c>
      <c r="D1787" t="s">
        <v>4265</v>
      </c>
      <c r="E1787" t="s">
        <v>287</v>
      </c>
      <c r="F1787" t="str">
        <f>_xlfn.CONCAT(D1787,", ",H1787,", ",I1787,", ","湖南省")</f>
        <v>望岳路街道, 岳阳楼区, 岳阳市, 湖南省</v>
      </c>
      <c r="G1787">
        <v>39784</v>
      </c>
      <c r="H1787" t="s">
        <v>234</v>
      </c>
      <c r="I1787" t="s">
        <v>221</v>
      </c>
      <c r="J1787">
        <f>VLOOKUP(F1787,[1]!china_towns_second__2[[Column1]:[Y]],3,FALSE)</f>
        <v>29.397763591057299</v>
      </c>
      <c r="K1787">
        <f>VLOOKUP(F1787,[1]!china_towns_second__2[[Column1]:[Y]],2,FALSE)</f>
        <v>113.1274635</v>
      </c>
      <c r="L1787" t="s">
        <v>7680</v>
      </c>
      <c r="M1787" t="str">
        <f>VLOOKUP(H1787,CHOOSE({1,2},Table2[Native],Table2[Name]),2,0)</f>
        <v>Yuèyánglóu Qū</v>
      </c>
      <c r="N1787" t="str">
        <f>VLOOKUP(I1787,CHOOSE({1,2},Table2[Native],Table2[Name]),2,0)</f>
        <v>Yuèyáng Shì</v>
      </c>
      <c r="O1787" t="str">
        <f t="shared" si="110"/>
        <v>Wangyuelu Jiedao (Yuèyáng Shì)</v>
      </c>
      <c r="P1787" s="11" t="str">
        <f t="shared" si="111"/>
        <v>Wangyuelu Jiedao (Yuèyáng Shì)</v>
      </c>
    </row>
    <row r="1788" spans="1:16" hidden="1" x14ac:dyDescent="0.25">
      <c r="A1788" t="s">
        <v>3958</v>
      </c>
      <c r="B1788" t="str">
        <f t="shared" si="108"/>
        <v>Wànjiāzhuāng Jiēdào</v>
      </c>
      <c r="C1788" t="str">
        <f t="shared" si="109"/>
        <v>Wànjiāzhuāng Jiēdào</v>
      </c>
      <c r="D1788" t="s">
        <v>3959</v>
      </c>
      <c r="E1788" t="s">
        <v>287</v>
      </c>
      <c r="F1788" t="str">
        <f>_xlfn.CONCAT(D1788,", ",H1788,", ",I1788,", ","湖南省")</f>
        <v>万家庄街道, 道县, 永州市, 湖南省</v>
      </c>
      <c r="G1788">
        <v>13125</v>
      </c>
      <c r="H1788" t="s">
        <v>202</v>
      </c>
      <c r="I1788" t="s">
        <v>200</v>
      </c>
      <c r="J1788">
        <f>VLOOKUP(F1788,[1]!china_towns_second__2[[Column1]:[Y]],3,FALSE)</f>
        <v>25.480487403537101</v>
      </c>
      <c r="K1788">
        <f>VLOOKUP(F1788,[1]!china_towns_second__2[[Column1]:[Y]],2,FALSE)</f>
        <v>111.5751643</v>
      </c>
      <c r="L1788" t="s">
        <v>7681</v>
      </c>
      <c r="M1788" t="str">
        <f>VLOOKUP(H1788,CHOOSE({1,2},Table2[Native],Table2[Name]),2,0)</f>
        <v>Dào Xiàn</v>
      </c>
      <c r="N1788" t="str">
        <f>VLOOKUP(I1788,CHOOSE({1,2},Table2[Native],Table2[Name]),2,0)</f>
        <v>Yŏngzhōu Shì</v>
      </c>
      <c r="O1788" t="str">
        <f t="shared" si="110"/>
        <v>Wanjiazhuang Jiedao (Yŏngzhōu Shì)</v>
      </c>
      <c r="P1788" s="11" t="str">
        <f t="shared" si="111"/>
        <v>Wanjiazhuang Jiedao (Yŏngzhōu Shì)</v>
      </c>
    </row>
    <row r="1789" spans="1:16" hidden="1" x14ac:dyDescent="0.25">
      <c r="A1789" t="s">
        <v>3960</v>
      </c>
      <c r="B1789" t="str">
        <f t="shared" si="108"/>
        <v>Wānjĭng Zhèn</v>
      </c>
      <c r="C1789" t="str">
        <f t="shared" si="109"/>
        <v>Wānjĭng Zhèn</v>
      </c>
      <c r="D1789" t="s">
        <v>3961</v>
      </c>
      <c r="E1789" t="s">
        <v>306</v>
      </c>
      <c r="F1789" t="str">
        <f>_xlfn.CONCAT(D1789,", ",H1789,", ",I1789,", ","湖南省")</f>
        <v>湾井镇, 宁远县, 永州市, 湖南省</v>
      </c>
      <c r="G1789">
        <v>34222</v>
      </c>
      <c r="H1789" t="s">
        <v>214</v>
      </c>
      <c r="I1789" t="s">
        <v>200</v>
      </c>
      <c r="J1789">
        <f>VLOOKUP(F1789,[1]!china_towns_second__2[[Column1]:[Y]],3,FALSE)</f>
        <v>25.4303572368039</v>
      </c>
      <c r="K1789">
        <f>VLOOKUP(F1789,[1]!china_towns_second__2[[Column1]:[Y]],2,FALSE)</f>
        <v>112.02699440000001</v>
      </c>
      <c r="L1789" t="s">
        <v>7682</v>
      </c>
      <c r="M1789" t="str">
        <f>VLOOKUP(H1789,CHOOSE({1,2},Table2[Native],Table2[Name]),2,0)</f>
        <v>Níngyuăn Xiàn</v>
      </c>
      <c r="N1789" t="str">
        <f>VLOOKUP(I1789,CHOOSE({1,2},Table2[Native],Table2[Name]),2,0)</f>
        <v>Yŏngzhōu Shì</v>
      </c>
      <c r="O1789" t="str">
        <f t="shared" si="110"/>
        <v>Wanjing Zhen (Yŏngzhōu Shì)</v>
      </c>
      <c r="P1789" s="11" t="str">
        <f t="shared" si="111"/>
        <v>Wanjing Zhen (Yŏngzhōu Shì)</v>
      </c>
    </row>
    <row r="1790" spans="1:16" hidden="1" x14ac:dyDescent="0.25">
      <c r="A1790" t="s">
        <v>3082</v>
      </c>
      <c r="B1790" t="str">
        <f t="shared" si="108"/>
        <v>Wànlóu Jiēdào [Hùtán Xiāng]</v>
      </c>
      <c r="C1790" t="str">
        <f t="shared" si="109"/>
        <v>Wànlóu Jiēdào [Hùtán Xiāng]</v>
      </c>
      <c r="D1790" t="s">
        <v>3083</v>
      </c>
      <c r="E1790" t="s">
        <v>287</v>
      </c>
      <c r="F1790" t="str">
        <f>_xlfn.CONCAT(D1790,", ",H1790,", ",I1790,", ","湖南省")</f>
        <v>万楼街道, 雨湖区, 湘潭市, 湖南省</v>
      </c>
      <c r="G1790">
        <v>17371</v>
      </c>
      <c r="H1790" t="s">
        <v>167</v>
      </c>
      <c r="I1790" t="s">
        <v>159</v>
      </c>
      <c r="J1790" t="e">
        <f>VLOOKUP(F1790,[1]!china_towns_second__2[[Column1]:[Y]],3,FALSE)</f>
        <v>#N/A</v>
      </c>
      <c r="K1790" t="e">
        <f>VLOOKUP(F1790,[1]!china_towns_second__2[[Column1]:[Y]],2,FALSE)</f>
        <v>#N/A</v>
      </c>
      <c r="L1790" t="s">
        <v>7683</v>
      </c>
      <c r="M1790" t="str">
        <f>VLOOKUP(H1790,CHOOSE({1,2},Table2[Native],Table2[Name]),2,0)</f>
        <v>Yŭhú Qū</v>
      </c>
      <c r="N1790" t="str">
        <f>VLOOKUP(I1790,CHOOSE({1,2},Table2[Native],Table2[Name]),2,0)</f>
        <v>Xiāngtán Shì</v>
      </c>
      <c r="O1790" t="str">
        <f t="shared" si="110"/>
        <v>Wanlou Jiedao [Hutan Xiang] (Xiāngtán Shì)</v>
      </c>
      <c r="P1790" s="11" t="str">
        <f t="shared" si="111"/>
        <v>Wanlou Jiedao [Hutan Xiang] (Xiāngtán Shì)</v>
      </c>
    </row>
    <row r="1791" spans="1:16" hidden="1" x14ac:dyDescent="0.25">
      <c r="A1791" t="s">
        <v>3390</v>
      </c>
      <c r="B1791" t="str">
        <f t="shared" si="108"/>
        <v>Wànmín Xiāng</v>
      </c>
      <c r="C1791" t="str">
        <f t="shared" si="109"/>
        <v>Wànmín Xiāng</v>
      </c>
      <c r="D1791" t="s">
        <v>3391</v>
      </c>
      <c r="E1791" t="s">
        <v>280</v>
      </c>
      <c r="F1791" t="str">
        <f>_xlfn.CONCAT(D1791,", ",H1791,", ",I1791,", ","湖南省")</f>
        <v>万民乡, 永顺县, 湘西土家族苗族自治州, 湖南省</v>
      </c>
      <c r="G1791">
        <v>8236</v>
      </c>
      <c r="H1791" t="s">
        <v>186</v>
      </c>
      <c r="I1791" t="s">
        <v>170</v>
      </c>
      <c r="J1791" t="e">
        <f>VLOOKUP(F1791,[1]!china_towns_second__2[[Column1]:[Y]],3,FALSE)</f>
        <v>#N/A</v>
      </c>
      <c r="K1791" t="e">
        <f>VLOOKUP(F1791,[1]!china_towns_second__2[[Column1]:[Y]],2,FALSE)</f>
        <v>#N/A</v>
      </c>
      <c r="L1791" t="s">
        <v>7684</v>
      </c>
      <c r="M1791" t="str">
        <f>VLOOKUP(H1791,CHOOSE({1,2},Table2[Native],Table2[Name]),2,0)</f>
        <v>Yŏngshùn Xiàn</v>
      </c>
      <c r="N1791" t="str">
        <f>VLOOKUP(I1791,CHOOSE({1,2},Table2[Native],Table2[Name]),2,0)</f>
        <v>Xiāngxī Tŭjiāzú Miáozú Zìzhìzhōu</v>
      </c>
      <c r="O1791" t="str">
        <f t="shared" si="110"/>
        <v>Wanmin Xiang (Xiāngxī Tŭjiāzú Miáozú Zìzhìzhōu)</v>
      </c>
      <c r="P1791" s="11" t="str">
        <f t="shared" si="111"/>
        <v>Wanmin Xiang (Xiāngxī Tŭjiāzú Miáozú Zìzhìzhōu)</v>
      </c>
    </row>
    <row r="1792" spans="1:16" hidden="1" x14ac:dyDescent="0.25">
      <c r="A1792" t="s">
        <v>3392</v>
      </c>
      <c r="B1792" t="str">
        <f t="shared" si="108"/>
        <v>Wănmĭpō Zhèn</v>
      </c>
      <c r="C1792" t="str">
        <f t="shared" si="109"/>
        <v>Wănmĭpō Zhèn</v>
      </c>
      <c r="D1792" t="s">
        <v>3393</v>
      </c>
      <c r="E1792" t="s">
        <v>306</v>
      </c>
      <c r="F1792" t="str">
        <f>_xlfn.CONCAT(D1792,", ",H1792,", ",I1792,", ","湖南省")</f>
        <v>碗米坡镇, 保靖县, 湘西土家族苗族自治州, 湖南省</v>
      </c>
      <c r="G1792">
        <v>19307</v>
      </c>
      <c r="H1792" t="s">
        <v>172</v>
      </c>
      <c r="I1792" t="s">
        <v>170</v>
      </c>
      <c r="J1792">
        <f>VLOOKUP(F1792,[1]!china_towns_second__2[[Column1]:[Y]],3,FALSE)</f>
        <v>28.767345788392699</v>
      </c>
      <c r="K1792">
        <f>VLOOKUP(F1792,[1]!china_towns_second__2[[Column1]:[Y]],2,FALSE)</f>
        <v>109.53448</v>
      </c>
      <c r="L1792" t="s">
        <v>7685</v>
      </c>
      <c r="M1792" t="str">
        <f>VLOOKUP(H1792,CHOOSE({1,2},Table2[Native],Table2[Name]),2,0)</f>
        <v>Băojìng Xiàn</v>
      </c>
      <c r="N1792" t="str">
        <f>VLOOKUP(I1792,CHOOSE({1,2},Table2[Native],Table2[Name]),2,0)</f>
        <v>Xiāngxī Tŭjiāzú Miáozú Zìzhìzhōu</v>
      </c>
      <c r="O1792" t="str">
        <f t="shared" si="110"/>
        <v>Wanmipo Zhen (Xiāngxī Tŭjiāzú Miáozú Zìzhìzhōu)</v>
      </c>
      <c r="P1792" s="11" t="str">
        <f t="shared" si="111"/>
        <v>Wanmipo Zhen (Xiāngxī Tŭjiāzú Miáozú Zìzhìzhōu)</v>
      </c>
    </row>
    <row r="1793" spans="1:16" hidden="1" x14ac:dyDescent="0.25">
      <c r="A1793" t="s">
        <v>3394</v>
      </c>
      <c r="B1793" t="str">
        <f t="shared" si="108"/>
        <v>Wànpíng Zhèn</v>
      </c>
      <c r="C1793" t="str">
        <f t="shared" si="109"/>
        <v>Wànpíng Zhèn</v>
      </c>
      <c r="D1793" t="s">
        <v>3395</v>
      </c>
      <c r="E1793" t="s">
        <v>306</v>
      </c>
      <c r="F1793" t="str">
        <f>_xlfn.CONCAT(D1793,", ",H1793,", ",I1793,", ","湖南省")</f>
        <v>万坪镇, 永顺县, 湘西土家族苗族自治州, 湖南省</v>
      </c>
      <c r="G1793">
        <v>21529</v>
      </c>
      <c r="H1793" t="s">
        <v>186</v>
      </c>
      <c r="I1793" t="s">
        <v>170</v>
      </c>
      <c r="J1793">
        <f>VLOOKUP(F1793,[1]!china_towns_second__2[[Column1]:[Y]],3,FALSE)</f>
        <v>29.204273240996699</v>
      </c>
      <c r="K1793">
        <f>VLOOKUP(F1793,[1]!china_towns_second__2[[Column1]:[Y]],2,FALSE)</f>
        <v>109.82375020000001</v>
      </c>
      <c r="L1793" t="s">
        <v>7686</v>
      </c>
      <c r="M1793" t="str">
        <f>VLOOKUP(H1793,CHOOSE({1,2},Table2[Native],Table2[Name]),2,0)</f>
        <v>Yŏngshùn Xiàn</v>
      </c>
      <c r="N1793" t="str">
        <f>VLOOKUP(I1793,CHOOSE({1,2},Table2[Native],Table2[Name]),2,0)</f>
        <v>Xiāngxī Tŭjiāzú Miáozú Zìzhìzhōu</v>
      </c>
      <c r="O1793" t="str">
        <f t="shared" si="110"/>
        <v>Wanping Zhen (Xiāngxī Tŭjiāzú Miáozú Zìzhìzhōu)</v>
      </c>
      <c r="P1793" s="11" t="str">
        <f t="shared" si="111"/>
        <v>Wanping Zhen (Xiāngxī Tŭjiāzú Miáozú Zìzhìzhōu)</v>
      </c>
    </row>
    <row r="1794" spans="1:16" hidden="1" x14ac:dyDescent="0.25">
      <c r="A1794" t="s">
        <v>1349</v>
      </c>
      <c r="B1794" t="str">
        <f t="shared" ref="B1794:B1857" si="112">IF(COUNTIF(A:A,A1794)&gt;1,_xlfn.CONCAT(A1794," (",N1794,")"),A1794)</f>
        <v>Wànshuĭ Xiāng</v>
      </c>
      <c r="C1794" t="str">
        <f t="shared" ref="C1794:C1857" si="113">IF(COUNTIF(B:B,B1794)&gt;1,_xlfn.CONCAT(A1794," (",M1794,")"),B1794)</f>
        <v>Wànshuĭ Xiāng</v>
      </c>
      <c r="D1794" t="s">
        <v>1350</v>
      </c>
      <c r="E1794" t="s">
        <v>280</v>
      </c>
      <c r="F1794" t="str">
        <f>_xlfn.CONCAT(D1794,", ",H1794,", ",I1794,", ","湖南省")</f>
        <v>万水乡, 临武县, 郴州市, 湖南省</v>
      </c>
      <c r="G1794">
        <v>18563</v>
      </c>
      <c r="H1794" t="s">
        <v>60</v>
      </c>
      <c r="I1794" t="s">
        <v>48</v>
      </c>
      <c r="J1794" t="e">
        <f>VLOOKUP(F1794,[1]!china_towns_second__2[[Column1]:[Y]],3,FALSE)</f>
        <v>#N/A</v>
      </c>
      <c r="K1794" t="e">
        <f>VLOOKUP(F1794,[1]!china_towns_second__2[[Column1]:[Y]],2,FALSE)</f>
        <v>#N/A</v>
      </c>
      <c r="L1794" t="s">
        <v>7687</v>
      </c>
      <c r="M1794" t="str">
        <f>VLOOKUP(H1794,CHOOSE({1,2},Table2[Native],Table2[Name]),2,0)</f>
        <v>Línwŭ Xiàn</v>
      </c>
      <c r="N1794" t="str">
        <f>VLOOKUP(I1794,CHOOSE({1,2},Table2[Native],Table2[Name]),2,0)</f>
        <v>Chēnzhōu Shì</v>
      </c>
      <c r="O1794" t="str">
        <f t="shared" ref="O1794:O1857" si="114">_xlfn.CONCAT(L1794," (",N1794,")")</f>
        <v>Wanshui Xiang (Chēnzhōu Shì)</v>
      </c>
      <c r="P1794" s="11" t="str">
        <f t="shared" ref="P1794:P1857" si="115">IF(COUNTIF(O:O,O1794)&gt;1,_xlfn.CONCAT(L1794," (",M1794,")"),O1794)</f>
        <v>Wanshui Xiang (Chēnzhōu Shì)</v>
      </c>
    </row>
    <row r="1795" spans="1:16" hidden="1" x14ac:dyDescent="0.25">
      <c r="A1795" t="s">
        <v>2893</v>
      </c>
      <c r="B1795" t="str">
        <f t="shared" si="112"/>
        <v>Wàntáng Xiāng</v>
      </c>
      <c r="C1795" t="str">
        <f t="shared" si="113"/>
        <v>Wàntáng Xiāng</v>
      </c>
      <c r="D1795" t="s">
        <v>2894</v>
      </c>
      <c r="E1795" t="s">
        <v>280</v>
      </c>
      <c r="F1795" t="str">
        <f>_xlfn.CONCAT(D1795,", ",H1795,", ",I1795,", ","湖南省")</f>
        <v>万塘乡, 新宁县, 邵阳市, 湖南省</v>
      </c>
      <c r="G1795">
        <v>24449</v>
      </c>
      <c r="H1795" t="s">
        <v>155</v>
      </c>
      <c r="I1795" t="s">
        <v>133</v>
      </c>
      <c r="J1795" t="e">
        <f>VLOOKUP(F1795,[1]!china_towns_second__2[[Column1]:[Y]],3,FALSE)</f>
        <v>#N/A</v>
      </c>
      <c r="K1795" t="e">
        <f>VLOOKUP(F1795,[1]!china_towns_second__2[[Column1]:[Y]],2,FALSE)</f>
        <v>#N/A</v>
      </c>
      <c r="L1795" t="s">
        <v>7688</v>
      </c>
      <c r="M1795" t="str">
        <f>VLOOKUP(H1795,CHOOSE({1,2},Table2[Native],Table2[Name]),2,0)</f>
        <v>Xīnníng Xiàn</v>
      </c>
      <c r="N1795" t="str">
        <f>VLOOKUP(I1795,CHOOSE({1,2},Table2[Native],Table2[Name]),2,0)</f>
        <v>Shàoyáng Shì</v>
      </c>
      <c r="O1795" t="str">
        <f t="shared" si="114"/>
        <v>Wantang Xiang (Shàoyáng Shì)</v>
      </c>
      <c r="P1795" s="11" t="str">
        <f t="shared" si="115"/>
        <v>Wantang Xiang (Shàoyáng Shì)</v>
      </c>
    </row>
    <row r="1796" spans="1:16" hidden="1" x14ac:dyDescent="0.25">
      <c r="A1796" t="s">
        <v>3396</v>
      </c>
      <c r="B1796" t="str">
        <f t="shared" si="112"/>
        <v>Wāntáng Xiāng</v>
      </c>
      <c r="C1796" t="str">
        <f t="shared" si="113"/>
        <v>Wāntáng Xiāng</v>
      </c>
      <c r="D1796" t="s">
        <v>3397</v>
      </c>
      <c r="E1796" t="s">
        <v>280</v>
      </c>
      <c r="F1796" t="str">
        <f>_xlfn.CONCAT(D1796,", ",H1796,", ",I1796,", ","湖南省")</f>
        <v>湾塘乡, 龙山县, 湘西土家族苗族自治州, 湖南省</v>
      </c>
      <c r="G1796">
        <v>8644</v>
      </c>
      <c r="H1796" t="s">
        <v>182</v>
      </c>
      <c r="I1796" t="s">
        <v>170</v>
      </c>
      <c r="J1796" t="e">
        <f>VLOOKUP(F1796,[1]!china_towns_second__2[[Column1]:[Y]],3,FALSE)</f>
        <v>#N/A</v>
      </c>
      <c r="K1796" t="e">
        <f>VLOOKUP(F1796,[1]!china_towns_second__2[[Column1]:[Y]],2,FALSE)</f>
        <v>#N/A</v>
      </c>
      <c r="L1796" t="s">
        <v>7688</v>
      </c>
      <c r="M1796" t="str">
        <f>VLOOKUP(H1796,CHOOSE({1,2},Table2[Native],Table2[Name]),2,0)</f>
        <v>Lóngshān Xiàn</v>
      </c>
      <c r="N1796" t="str">
        <f>VLOOKUP(I1796,CHOOSE({1,2},Table2[Native],Table2[Name]),2,0)</f>
        <v>Xiāngxī Tŭjiāzú Miáozú Zìzhìzhōu</v>
      </c>
      <c r="O1796" t="str">
        <f t="shared" si="114"/>
        <v>Wantang Xiang (Xiāngxī Tŭjiāzú Miáozú Zìzhìzhōu)</v>
      </c>
      <c r="P1796" s="11" t="str">
        <f t="shared" si="115"/>
        <v>Wantang Xiang (Xiāngxī Tŭjiāzú Miáozú Zìzhìzhōu)</v>
      </c>
    </row>
    <row r="1797" spans="1:16" hidden="1" x14ac:dyDescent="0.25">
      <c r="A1797" t="s">
        <v>2895</v>
      </c>
      <c r="B1797" t="str">
        <f t="shared" si="112"/>
        <v>Wāntóuqiáo Zhèn</v>
      </c>
      <c r="C1797" t="str">
        <f t="shared" si="113"/>
        <v>Wāntóuqiáo Zhèn</v>
      </c>
      <c r="D1797" t="s">
        <v>2896</v>
      </c>
      <c r="E1797" t="s">
        <v>306</v>
      </c>
      <c r="F1797" t="str">
        <f>_xlfn.CONCAT(D1797,", ",H1797,", ",I1797,", ","湖南省")</f>
        <v>湾头桥镇, 武冈市, 邵阳市, 湖南省</v>
      </c>
      <c r="G1797">
        <v>70863</v>
      </c>
      <c r="H1797" t="s">
        <v>153</v>
      </c>
      <c r="I1797" t="s">
        <v>133</v>
      </c>
      <c r="J1797">
        <f>VLOOKUP(F1797,[1]!china_towns_second__2[[Column1]:[Y]],3,FALSE)</f>
        <v>26.8553583721392</v>
      </c>
      <c r="K1797">
        <f>VLOOKUP(F1797,[1]!china_towns_second__2[[Column1]:[Y]],2,FALSE)</f>
        <v>110.6065619</v>
      </c>
      <c r="L1797" t="s">
        <v>7689</v>
      </c>
      <c r="M1797" t="str">
        <f>VLOOKUP(H1797,CHOOSE({1,2},Table2[Native],Table2[Name]),2,0)</f>
        <v>Wŭgāng Shì</v>
      </c>
      <c r="N1797" t="str">
        <f>VLOOKUP(I1797,CHOOSE({1,2},Table2[Native],Table2[Name]),2,0)</f>
        <v>Shàoyáng Shì</v>
      </c>
      <c r="O1797" t="str">
        <f t="shared" si="114"/>
        <v>Wantouqiao Zhen (Shàoyáng Shì)</v>
      </c>
      <c r="P1797" s="11" t="str">
        <f t="shared" si="115"/>
        <v>Wantouqiao Zhen (Shàoyáng Shì)</v>
      </c>
    </row>
    <row r="1798" spans="1:16" hidden="1" x14ac:dyDescent="0.25">
      <c r="A1798" t="s">
        <v>2302</v>
      </c>
      <c r="B1798" t="str">
        <f t="shared" si="112"/>
        <v>Wānxī Xiāng</v>
      </c>
      <c r="C1798" t="str">
        <f t="shared" si="113"/>
        <v>Wānxī Xiāng</v>
      </c>
      <c r="D1798" t="s">
        <v>2303</v>
      </c>
      <c r="E1798" t="s">
        <v>280</v>
      </c>
      <c r="F1798" t="str">
        <f>_xlfn.CONCAT(D1798,", ",H1798,", ",I1798,", ","湖南省")</f>
        <v>湾溪乡, 洪江市, 怀化市, 湖南省</v>
      </c>
      <c r="G1798">
        <v>7651</v>
      </c>
      <c r="H1798" t="s">
        <v>100</v>
      </c>
      <c r="I1798" t="s">
        <v>95</v>
      </c>
      <c r="J1798" t="e">
        <f>VLOOKUP(F1798,[1]!china_towns_second__2[[Column1]:[Y]],3,FALSE)</f>
        <v>#N/A</v>
      </c>
      <c r="K1798" t="e">
        <f>VLOOKUP(F1798,[1]!china_towns_second__2[[Column1]:[Y]],2,FALSE)</f>
        <v>#N/A</v>
      </c>
      <c r="L1798" t="s">
        <v>7690</v>
      </c>
      <c r="M1798" t="str">
        <f>VLOOKUP(H1798,CHOOSE({1,2},Table2[Native],Table2[Name]),2,0)</f>
        <v>Hóngjiāng Shì</v>
      </c>
      <c r="N1798" t="str">
        <f>VLOOKUP(I1798,CHOOSE({1,2},Table2[Native],Table2[Name]),2,0)</f>
        <v>Huáihuà Shì</v>
      </c>
      <c r="O1798" t="str">
        <f t="shared" si="114"/>
        <v>Wanxi Xiang (Huáihuà Shì)</v>
      </c>
      <c r="P1798" s="11" t="str">
        <f t="shared" si="115"/>
        <v>Wanxi Xiang (Huáihuà Shì)</v>
      </c>
    </row>
    <row r="1799" spans="1:16" hidden="1" x14ac:dyDescent="0.25">
      <c r="A1799" t="s">
        <v>4266</v>
      </c>
      <c r="B1799" t="str">
        <f t="shared" si="112"/>
        <v>Wànyŭ Zhèn</v>
      </c>
      <c r="C1799" t="str">
        <f t="shared" si="113"/>
        <v>Wànyŭ Zhèn</v>
      </c>
      <c r="D1799" t="s">
        <v>4267</v>
      </c>
      <c r="E1799" t="s">
        <v>306</v>
      </c>
      <c r="F1799" t="str">
        <f>_xlfn.CONCAT(D1799,", ",H1799,", ",I1799,", ","湖南省")</f>
        <v>万庾镇, 华容县, 岳阳市, 湖南省</v>
      </c>
      <c r="G1799">
        <v>41915</v>
      </c>
      <c r="H1799" t="s">
        <v>223</v>
      </c>
      <c r="I1799" t="s">
        <v>221</v>
      </c>
      <c r="J1799">
        <f>VLOOKUP(F1799,[1]!china_towns_second__2[[Column1]:[Y]],3,FALSE)</f>
        <v>29.592077324022799</v>
      </c>
      <c r="K1799">
        <f>VLOOKUP(F1799,[1]!china_towns_second__2[[Column1]:[Y]],2,FALSE)</f>
        <v>112.516727</v>
      </c>
      <c r="L1799" t="s">
        <v>7691</v>
      </c>
      <c r="M1799" t="str">
        <f>VLOOKUP(H1799,CHOOSE({1,2},Table2[Native],Table2[Name]),2,0)</f>
        <v>Huáróng Xiàn</v>
      </c>
      <c r="N1799" t="str">
        <f>VLOOKUP(I1799,CHOOSE({1,2},Table2[Native],Table2[Name]),2,0)</f>
        <v>Yuèyáng Shì</v>
      </c>
      <c r="O1799" t="str">
        <f t="shared" si="114"/>
        <v>Wanyu Zhen (Yuèyáng Shì)</v>
      </c>
      <c r="P1799" s="11" t="str">
        <f t="shared" si="115"/>
        <v>Wanyu Zhen (Yuèyáng Shì)</v>
      </c>
    </row>
    <row r="1800" spans="1:16" hidden="1" x14ac:dyDescent="0.25">
      <c r="A1800" t="s">
        <v>3596</v>
      </c>
      <c r="B1800" t="str">
        <f t="shared" si="112"/>
        <v>Wànzihú Xiāng</v>
      </c>
      <c r="C1800" t="str">
        <f t="shared" si="113"/>
        <v>Wànzihú Xiāng</v>
      </c>
      <c r="D1800" t="s">
        <v>3597</v>
      </c>
      <c r="E1800" t="s">
        <v>280</v>
      </c>
      <c r="F1800" t="str">
        <f>_xlfn.CONCAT(D1800,", ",H1800,", ",I1800,", ","湖南省")</f>
        <v>万子湖乡, 沅江市, 益阳市, 湖南省</v>
      </c>
      <c r="G1800">
        <v>7675</v>
      </c>
      <c r="H1800" t="s">
        <v>196</v>
      </c>
      <c r="I1800" t="s">
        <v>188</v>
      </c>
      <c r="J1800" t="e">
        <f>VLOOKUP(F1800,[1]!china_towns_second__2[[Column1]:[Y]],3,FALSE)</f>
        <v>#N/A</v>
      </c>
      <c r="K1800" t="e">
        <f>VLOOKUP(F1800,[1]!china_towns_second__2[[Column1]:[Y]],2,FALSE)</f>
        <v>#N/A</v>
      </c>
      <c r="L1800" t="s">
        <v>7692</v>
      </c>
      <c r="M1800" t="str">
        <f>VLOOKUP(H1800,CHOOSE({1,2},Table2[Native],Table2[Name]),2,0)</f>
        <v>Yuánjiāng Shì</v>
      </c>
      <c r="N1800" t="str">
        <f>VLOOKUP(I1800,CHOOSE({1,2},Table2[Native],Table2[Name]),2,0)</f>
        <v>Yìyáng Shì</v>
      </c>
      <c r="O1800" t="str">
        <f t="shared" si="114"/>
        <v>Wanzihu Xiang (Yìyáng Shì)</v>
      </c>
      <c r="P1800" s="11" t="str">
        <f t="shared" si="115"/>
        <v>Wanzihu Xiang (Yìyáng Shì)</v>
      </c>
    </row>
    <row r="1801" spans="1:16" hidden="1" x14ac:dyDescent="0.25">
      <c r="A1801" t="s">
        <v>2897</v>
      </c>
      <c r="B1801" t="str">
        <f t="shared" si="112"/>
        <v>Wăwūtáng Zhèn</v>
      </c>
      <c r="C1801" t="str">
        <f t="shared" si="113"/>
        <v>Wăwūtáng Zhèn</v>
      </c>
      <c r="D1801" t="s">
        <v>2898</v>
      </c>
      <c r="E1801" t="s">
        <v>306</v>
      </c>
      <c r="F1801" t="str">
        <f>_xlfn.CONCAT(D1801,", ",H1801,", ",I1801,", ","湖南省")</f>
        <v>瓦屋塘镇, 绥宁县, 邵阳市, 湖南省</v>
      </c>
      <c r="G1801">
        <v>19170</v>
      </c>
      <c r="H1801" t="s">
        <v>151</v>
      </c>
      <c r="I1801" t="s">
        <v>133</v>
      </c>
      <c r="J1801">
        <f>VLOOKUP(F1801,[1]!china_towns_second__2[[Column1]:[Y]],3,FALSE)</f>
        <v>26.907844777977399</v>
      </c>
      <c r="K1801">
        <f>VLOOKUP(F1801,[1]!china_towns_second__2[[Column1]:[Y]],2,FALSE)</f>
        <v>110.3199906</v>
      </c>
      <c r="L1801" t="s">
        <v>7693</v>
      </c>
      <c r="M1801" t="str">
        <f>VLOOKUP(H1801,CHOOSE({1,2},Table2[Native],Table2[Name]),2,0)</f>
        <v>Suíníng Xiàn</v>
      </c>
      <c r="N1801" t="str">
        <f>VLOOKUP(I1801,CHOOSE({1,2},Table2[Native],Table2[Name]),2,0)</f>
        <v>Shàoyáng Shì</v>
      </c>
      <c r="O1801" t="str">
        <f t="shared" si="114"/>
        <v>Wawutang Zhen (Shàoyáng Shì)</v>
      </c>
      <c r="P1801" s="11" t="str">
        <f t="shared" si="115"/>
        <v>Wawutang Zhen (Shàoyáng Shì)</v>
      </c>
    </row>
    <row r="1802" spans="1:16" hidden="1" x14ac:dyDescent="0.25">
      <c r="A1802" t="s">
        <v>2899</v>
      </c>
      <c r="B1802" t="str">
        <f t="shared" si="112"/>
        <v>Wèijiāqiáo Zhèn</v>
      </c>
      <c r="C1802" t="str">
        <f t="shared" si="113"/>
        <v>Wèijiāqiáo Zhèn</v>
      </c>
      <c r="D1802" t="s">
        <v>2900</v>
      </c>
      <c r="E1802" t="s">
        <v>306</v>
      </c>
      <c r="F1802" t="str">
        <f>_xlfn.CONCAT(D1802,", ",H1802,", ",I1802,", ","湖南省")</f>
        <v>魏家桥镇, 邵东市, 邵阳市, 湖南省</v>
      </c>
      <c r="G1802">
        <v>31130</v>
      </c>
      <c r="H1802" t="s">
        <v>145</v>
      </c>
      <c r="I1802" t="s">
        <v>133</v>
      </c>
      <c r="J1802">
        <f>VLOOKUP(F1802,[1]!china_towns_second__2[[Column1]:[Y]],3,FALSE)</f>
        <v>27.181726394297801</v>
      </c>
      <c r="K1802">
        <f>VLOOKUP(F1802,[1]!china_towns_second__2[[Column1]:[Y]],2,FALSE)</f>
        <v>111.6264656</v>
      </c>
      <c r="L1802" t="s">
        <v>7694</v>
      </c>
      <c r="M1802" t="str">
        <f>VLOOKUP(H1802,CHOOSE({1,2},Table2[Native],Table2[Name]),2,0)</f>
        <v>Shàodōng Shì</v>
      </c>
      <c r="N1802" t="str">
        <f>VLOOKUP(I1802,CHOOSE({1,2},Table2[Native],Table2[Name]),2,0)</f>
        <v>Shàoyáng Shì</v>
      </c>
      <c r="O1802" t="str">
        <f t="shared" si="114"/>
        <v>Weijiaqiao Zhen (Shàoyáng Shì)</v>
      </c>
      <c r="P1802" s="11" t="str">
        <f t="shared" si="115"/>
        <v>Weijiaqiao Zhen (Shàoyáng Shì)</v>
      </c>
    </row>
    <row r="1803" spans="1:16" hidden="1" x14ac:dyDescent="0.25">
      <c r="A1803" t="s">
        <v>970</v>
      </c>
      <c r="B1803" t="str">
        <f t="shared" si="112"/>
        <v>Wéishān Xiāng (Chángshā Shì)</v>
      </c>
      <c r="C1803" t="str">
        <f t="shared" si="113"/>
        <v>Wéishān Xiāng (Chángshā Shì)</v>
      </c>
      <c r="D1803" t="s">
        <v>971</v>
      </c>
      <c r="E1803" t="s">
        <v>280</v>
      </c>
      <c r="F1803" t="str">
        <f>_xlfn.CONCAT(D1803,", ",H1803,", ",I1803,", ","湖南省")</f>
        <v>沩山乡, 宁乡市, 长沙市, 湖南省</v>
      </c>
      <c r="G1803">
        <v>12414</v>
      </c>
      <c r="H1803" t="s">
        <v>38</v>
      </c>
      <c r="I1803" t="s">
        <v>28</v>
      </c>
      <c r="J1803" t="e">
        <f>VLOOKUP(F1803,[1]!china_towns_second__2[[Column1]:[Y]],3,FALSE)</f>
        <v>#N/A</v>
      </c>
      <c r="K1803" t="e">
        <f>VLOOKUP(F1803,[1]!china_towns_second__2[[Column1]:[Y]],2,FALSE)</f>
        <v>#N/A</v>
      </c>
      <c r="L1803" t="s">
        <v>7695</v>
      </c>
      <c r="M1803" t="str">
        <f>VLOOKUP(H1803,CHOOSE({1,2},Table2[Native],Table2[Name]),2,0)</f>
        <v>Níngxiāng Shì</v>
      </c>
      <c r="N1803" t="str">
        <f>VLOOKUP(I1803,CHOOSE({1,2},Table2[Native],Table2[Name]),2,0)</f>
        <v>Chángshā Shì</v>
      </c>
      <c r="O1803" t="str">
        <f t="shared" si="114"/>
        <v>Weishan Xiang (Changsha Shi) (Chángshā Shì)</v>
      </c>
      <c r="P1803" s="11" t="str">
        <f t="shared" si="115"/>
        <v>Weishan Xiang (Changsha Shi) (Chángshā Shì)</v>
      </c>
    </row>
    <row r="1804" spans="1:16" hidden="1" x14ac:dyDescent="0.25">
      <c r="A1804" t="s">
        <v>970</v>
      </c>
      <c r="B1804" t="str">
        <f t="shared" si="112"/>
        <v>Wéishān Xiāng (Lóudĭ Shì)</v>
      </c>
      <c r="C1804" t="str">
        <f t="shared" si="113"/>
        <v>Wéishān Xiāng (Lóudĭ Shì)</v>
      </c>
      <c r="D1804" t="s">
        <v>2547</v>
      </c>
      <c r="E1804" t="s">
        <v>280</v>
      </c>
      <c r="F1804" t="str">
        <f>_xlfn.CONCAT(D1804,", ",H1804,", ",I1804,", ","湖南省")</f>
        <v>维山乡, 新化县, 娄底市, 湖南省</v>
      </c>
      <c r="G1804">
        <v>25805</v>
      </c>
      <c r="H1804" t="s">
        <v>131</v>
      </c>
      <c r="I1804" t="s">
        <v>121</v>
      </c>
      <c r="J1804" t="e">
        <f>VLOOKUP(F1804,[1]!china_towns_second__2[[Column1]:[Y]],3,FALSE)</f>
        <v>#N/A</v>
      </c>
      <c r="K1804" t="e">
        <f>VLOOKUP(F1804,[1]!china_towns_second__2[[Column1]:[Y]],2,FALSE)</f>
        <v>#N/A</v>
      </c>
      <c r="L1804" t="s">
        <v>7696</v>
      </c>
      <c r="M1804" t="str">
        <f>VLOOKUP(H1804,CHOOSE({1,2},Table2[Native],Table2[Name]),2,0)</f>
        <v>Xīnhuà Xiàn</v>
      </c>
      <c r="N1804" t="str">
        <f>VLOOKUP(I1804,CHOOSE({1,2},Table2[Native],Table2[Name]),2,0)</f>
        <v>Lóudĭ Shì</v>
      </c>
      <c r="O1804" t="str">
        <f t="shared" si="114"/>
        <v>Weishan Xiang (Loudi Shi) (Lóudĭ Shì)</v>
      </c>
      <c r="P1804" s="11" t="str">
        <f t="shared" si="115"/>
        <v>Weishan Xiang (Loudi Shi) (Lóudĭ Shì)</v>
      </c>
    </row>
    <row r="1805" spans="1:16" hidden="1" x14ac:dyDescent="0.25">
      <c r="A1805" t="s">
        <v>4723</v>
      </c>
      <c r="B1805" t="str">
        <f t="shared" si="112"/>
        <v>Wéishān Zhèn [Dōngbăo Xiāng]</v>
      </c>
      <c r="C1805" t="str">
        <f t="shared" si="113"/>
        <v>Wéishān Zhèn [Dōngbăo Xiāng]</v>
      </c>
      <c r="D1805" t="s">
        <v>4724</v>
      </c>
      <c r="E1805" t="s">
        <v>306</v>
      </c>
      <c r="F1805" t="str">
        <f>_xlfn.CONCAT(D1805,", ",H1805,", ",I1805,", ","湖南省")</f>
        <v>沩山镇, 醴陵市, 株洲市, 湖南省</v>
      </c>
      <c r="G1805">
        <v>19185</v>
      </c>
      <c r="H1805" t="s">
        <v>256</v>
      </c>
      <c r="I1805" t="s">
        <v>250</v>
      </c>
      <c r="J1805">
        <f>VLOOKUP(F1805,[1]!china_towns_second__2[[Column1]:[Y]],3,FALSE)</f>
        <v>27.760488753840502</v>
      </c>
      <c r="K1805">
        <f>VLOOKUP(F1805,[1]!china_towns_second__2[[Column1]:[Y]],2,FALSE)</f>
        <v>113.51892890000001</v>
      </c>
      <c r="L1805" t="s">
        <v>7697</v>
      </c>
      <c r="M1805" t="str">
        <f>VLOOKUP(H1805,CHOOSE({1,2},Table2[Native],Table2[Name]),2,0)</f>
        <v>Lĭlíng Shì</v>
      </c>
      <c r="N1805" t="str">
        <f>VLOOKUP(I1805,CHOOSE({1,2},Table2[Native],Table2[Name]),2,0)</f>
        <v>Zhūzhōu Shì</v>
      </c>
      <c r="O1805" t="str">
        <f t="shared" si="114"/>
        <v>Weishan Zhen [Dongbao Xiang] (Zhūzhōu Shì)</v>
      </c>
      <c r="P1805" s="11" t="str">
        <f t="shared" si="115"/>
        <v>Weishan Zhen [Dongbao Xiang] (Zhūzhōu Shì)</v>
      </c>
    </row>
    <row r="1806" spans="1:16" hidden="1" x14ac:dyDescent="0.25">
      <c r="A1806" t="s">
        <v>2901</v>
      </c>
      <c r="B1806" t="str">
        <f t="shared" si="112"/>
        <v>Wēixī Xiāng</v>
      </c>
      <c r="C1806" t="str">
        <f t="shared" si="113"/>
        <v>Wēixī Xiāng</v>
      </c>
      <c r="D1806" t="s">
        <v>2902</v>
      </c>
      <c r="E1806" t="s">
        <v>280</v>
      </c>
      <c r="F1806" t="str">
        <f>_xlfn.CONCAT(D1806,", ",H1806,", ",I1806,", ","湖南省")</f>
        <v>威溪乡, 城步苗族自治县, 邵阳市, 湖南省</v>
      </c>
      <c r="G1806">
        <v>8183</v>
      </c>
      <c r="H1806" t="s">
        <v>137</v>
      </c>
      <c r="I1806" t="s">
        <v>133</v>
      </c>
      <c r="J1806" t="e">
        <f>VLOOKUP(F1806,[1]!china_towns_second__2[[Column1]:[Y]],3,FALSE)</f>
        <v>#N/A</v>
      </c>
      <c r="K1806" t="e">
        <f>VLOOKUP(F1806,[1]!china_towns_second__2[[Column1]:[Y]],2,FALSE)</f>
        <v>#N/A</v>
      </c>
      <c r="L1806" t="s">
        <v>7698</v>
      </c>
      <c r="M1806" t="str">
        <f>VLOOKUP(H1806,CHOOSE({1,2},Table2[Native],Table2[Name]),2,0)</f>
        <v>Chéngbù Miáozú Zìzhìxiàn</v>
      </c>
      <c r="N1806" t="str">
        <f>VLOOKUP(I1806,CHOOSE({1,2},Table2[Native],Table2[Name]),2,0)</f>
        <v>Shàoyáng Shì</v>
      </c>
      <c r="O1806" t="str">
        <f t="shared" si="114"/>
        <v>Weixi Xiang (Shàoyáng Shì)</v>
      </c>
      <c r="P1806" s="11" t="str">
        <f t="shared" si="115"/>
        <v>Weixi Xiang (Shàoyáng Shì)</v>
      </c>
    </row>
    <row r="1807" spans="1:16" hidden="1" x14ac:dyDescent="0.25">
      <c r="A1807" t="s">
        <v>611</v>
      </c>
      <c r="B1807" t="str">
        <f t="shared" si="112"/>
        <v>Wéixīn Zhèn</v>
      </c>
      <c r="C1807" t="str">
        <f t="shared" si="113"/>
        <v>Wéixīn Zhèn</v>
      </c>
      <c r="D1807" t="s">
        <v>612</v>
      </c>
      <c r="E1807" t="s">
        <v>306</v>
      </c>
      <c r="F1807" t="str">
        <f>_xlfn.CONCAT(D1807,", ",H1807,", ",I1807,", ","湖南省")</f>
        <v>维新镇, 石门县, 常德市, 湖南省</v>
      </c>
      <c r="G1807">
        <v>17403</v>
      </c>
      <c r="H1807" t="s">
        <v>22</v>
      </c>
      <c r="I1807" t="s">
        <v>6</v>
      </c>
      <c r="J1807">
        <f>VLOOKUP(F1807,[1]!china_towns_second__2[[Column1]:[Y]],3,FALSE)</f>
        <v>29.752062381809001</v>
      </c>
      <c r="K1807">
        <f>VLOOKUP(F1807,[1]!china_towns_second__2[[Column1]:[Y]],2,FALSE)</f>
        <v>111.064026</v>
      </c>
      <c r="L1807" t="s">
        <v>7699</v>
      </c>
      <c r="M1807" t="str">
        <f>VLOOKUP(H1807,CHOOSE({1,2},Table2[Native],Table2[Name]),2,0)</f>
        <v>Shímén Xiàn</v>
      </c>
      <c r="N1807" t="str">
        <f>VLOOKUP(I1807,CHOOSE({1,2},Table2[Native],Table2[Name]),2,0)</f>
        <v>Chángdé Shì</v>
      </c>
      <c r="O1807" t="str">
        <f t="shared" si="114"/>
        <v>Weixin Zhen (Chángdé Shì)</v>
      </c>
      <c r="P1807" s="11" t="str">
        <f t="shared" si="115"/>
        <v>Weixin Zhen (Chángdé Shì)</v>
      </c>
    </row>
    <row r="1808" spans="1:16" hidden="1" x14ac:dyDescent="0.25">
      <c r="A1808" t="s">
        <v>3962</v>
      </c>
      <c r="B1808" t="str">
        <f t="shared" si="112"/>
        <v>Wèizhúkŏu Xiāng</v>
      </c>
      <c r="C1808" t="str">
        <f t="shared" si="113"/>
        <v>Wèizhúkŏu Xiāng</v>
      </c>
      <c r="D1808" t="s">
        <v>3963</v>
      </c>
      <c r="E1808" t="s">
        <v>280</v>
      </c>
      <c r="F1808" t="str">
        <f>_xlfn.CONCAT(D1808,", ",H1808,", ",I1808,", ","湖南省")</f>
        <v>蔚竹口乡, 江华瑶族自治县, 永州市, 湖南省</v>
      </c>
      <c r="G1808">
        <v>7172</v>
      </c>
      <c r="H1808" t="s">
        <v>206</v>
      </c>
      <c r="I1808" t="s">
        <v>200</v>
      </c>
      <c r="J1808" t="e">
        <f>VLOOKUP(F1808,[1]!china_towns_second__2[[Column1]:[Y]],3,FALSE)</f>
        <v>#N/A</v>
      </c>
      <c r="K1808" t="e">
        <f>VLOOKUP(F1808,[1]!china_towns_second__2[[Column1]:[Y]],2,FALSE)</f>
        <v>#N/A</v>
      </c>
      <c r="L1808" t="s">
        <v>7700</v>
      </c>
      <c r="M1808" t="str">
        <f>VLOOKUP(H1808,CHOOSE({1,2},Table2[Native],Table2[Name]),2,0)</f>
        <v>Jiānghuá Yáozú Zìzhìxiàn</v>
      </c>
      <c r="N1808" t="str">
        <f>VLOOKUP(I1808,CHOOSE({1,2},Table2[Native],Table2[Name]),2,0)</f>
        <v>Yŏngzhōu Shì</v>
      </c>
      <c r="O1808" t="str">
        <f t="shared" si="114"/>
        <v>Weizhukou Xiang (Yŏngzhōu Shì)</v>
      </c>
      <c r="P1808" s="11" t="str">
        <f t="shared" si="115"/>
        <v>Weizhukou Xiang (Yŏngzhōu Shì)</v>
      </c>
    </row>
    <row r="1809" spans="1:16" hidden="1" x14ac:dyDescent="0.25">
      <c r="A1809" t="s">
        <v>2304</v>
      </c>
      <c r="B1809" t="str">
        <f t="shared" si="112"/>
        <v>Wénchānggé Xiāng</v>
      </c>
      <c r="C1809" t="str">
        <f t="shared" si="113"/>
        <v>Wénchānggé Xiāng</v>
      </c>
      <c r="D1809" t="s">
        <v>2305</v>
      </c>
      <c r="E1809" t="s">
        <v>280</v>
      </c>
      <c r="F1809" t="str">
        <f>_xlfn.CONCAT(D1809,", ",H1809,", ",I1809,", ","湖南省")</f>
        <v>文昌阁乡, 麻阳苗族自治县, 怀化市, 湖南省</v>
      </c>
      <c r="G1809">
        <v>9363</v>
      </c>
      <c r="H1809" t="s">
        <v>107</v>
      </c>
      <c r="I1809" t="s">
        <v>95</v>
      </c>
      <c r="J1809" t="e">
        <f>VLOOKUP(F1809,[1]!china_towns_second__2[[Column1]:[Y]],3,FALSE)</f>
        <v>#N/A</v>
      </c>
      <c r="K1809" t="e">
        <f>VLOOKUP(F1809,[1]!china_towns_second__2[[Column1]:[Y]],2,FALSE)</f>
        <v>#N/A</v>
      </c>
      <c r="L1809" t="s">
        <v>7701</v>
      </c>
      <c r="M1809" t="str">
        <f>VLOOKUP(H1809,CHOOSE({1,2},Table2[Native],Table2[Name]),2,0)</f>
        <v>Máyáng Miáozú Zìzhìxiàn</v>
      </c>
      <c r="N1809" t="str">
        <f>VLOOKUP(I1809,CHOOSE({1,2},Table2[Native],Table2[Name]),2,0)</f>
        <v>Huáihuà Shì</v>
      </c>
      <c r="O1809" t="str">
        <f t="shared" si="114"/>
        <v>Wenchangge Xiang (Huáihuà Shì)</v>
      </c>
      <c r="P1809" s="11" t="str">
        <f t="shared" si="115"/>
        <v>Wenchangge Xiang (Huáihuà Shì)</v>
      </c>
    </row>
    <row r="1810" spans="1:16" hidden="1" x14ac:dyDescent="0.25">
      <c r="A1810" t="s">
        <v>3964</v>
      </c>
      <c r="B1810" t="str">
        <f t="shared" si="112"/>
        <v>Wénfùshì Zhèn</v>
      </c>
      <c r="C1810" t="str">
        <f t="shared" si="113"/>
        <v>Wénfùshì Zhèn</v>
      </c>
      <c r="D1810" t="s">
        <v>3965</v>
      </c>
      <c r="E1810" t="s">
        <v>306</v>
      </c>
      <c r="F1810" t="str">
        <f>_xlfn.CONCAT(D1810,", ",H1810,", ",I1810,", ","湖南省")</f>
        <v>文富市镇, 祁阳市, 永州市, 湖南省</v>
      </c>
      <c r="G1810">
        <v>25117</v>
      </c>
      <c r="H1810" t="s">
        <v>215</v>
      </c>
      <c r="I1810" t="s">
        <v>200</v>
      </c>
      <c r="J1810">
        <f>VLOOKUP(F1810,[1]!china_towns_second__2[[Column1]:[Y]],3,FALSE)</f>
        <v>26.762175558723801</v>
      </c>
      <c r="K1810">
        <f>VLOOKUP(F1810,[1]!china_towns_second__2[[Column1]:[Y]],2,FALSE)</f>
        <v>111.85337180000001</v>
      </c>
      <c r="L1810" t="s">
        <v>7702</v>
      </c>
      <c r="M1810" t="str">
        <f>VLOOKUP(H1810,CHOOSE({1,2},Table2[Native],Table2[Name]),2,0)</f>
        <v>Qíyáng Shì</v>
      </c>
      <c r="N1810" t="str">
        <f>VLOOKUP(I1810,CHOOSE({1,2},Table2[Native],Table2[Name]),2,0)</f>
        <v>Yŏngzhōu Shì</v>
      </c>
      <c r="O1810" t="str">
        <f t="shared" si="114"/>
        <v>Wenfushi Zhen (Yŏngzhōu Shì)</v>
      </c>
      <c r="P1810" s="11" t="str">
        <f t="shared" si="115"/>
        <v>Wenfushi Zhen (Yŏngzhōu Shì)</v>
      </c>
    </row>
    <row r="1811" spans="1:16" hidden="1" x14ac:dyDescent="0.25">
      <c r="A1811" t="s">
        <v>4268</v>
      </c>
      <c r="B1811" t="str">
        <f t="shared" si="112"/>
        <v>Wèngjiāng Zhèn</v>
      </c>
      <c r="C1811" t="str">
        <f t="shared" si="113"/>
        <v>Wèngjiāng Zhèn</v>
      </c>
      <c r="D1811" t="s">
        <v>4269</v>
      </c>
      <c r="E1811" t="s">
        <v>306</v>
      </c>
      <c r="F1811" t="str">
        <f>_xlfn.CONCAT(D1811,", ",H1811,", ",I1811,", ","湖南省")</f>
        <v>瓮江镇, 平江县, 岳阳市, 湖南省</v>
      </c>
      <c r="G1811">
        <v>45461</v>
      </c>
      <c r="H1811" t="s">
        <v>230</v>
      </c>
      <c r="I1811" t="s">
        <v>221</v>
      </c>
      <c r="J1811">
        <f>VLOOKUP(F1811,[1]!china_towns_second__2[[Column1]:[Y]],3,FALSE)</f>
        <v>28.689331950931098</v>
      </c>
      <c r="K1811">
        <f>VLOOKUP(F1811,[1]!china_towns_second__2[[Column1]:[Y]],2,FALSE)</f>
        <v>113.4529684</v>
      </c>
      <c r="L1811" t="s">
        <v>7703</v>
      </c>
      <c r="M1811" t="str">
        <f>VLOOKUP(H1811,CHOOSE({1,2},Table2[Native],Table2[Name]),2,0)</f>
        <v>Píngjiāng Xiàn</v>
      </c>
      <c r="N1811" t="str">
        <f>VLOOKUP(I1811,CHOOSE({1,2},Table2[Native],Table2[Name]),2,0)</f>
        <v>Yuèyáng Shì</v>
      </c>
      <c r="O1811" t="str">
        <f t="shared" si="114"/>
        <v>Wengjiang Zhen (Yuèyáng Shì)</v>
      </c>
      <c r="P1811" s="11" t="str">
        <f t="shared" si="115"/>
        <v>Wengjiang Zhen (Yuèyáng Shì)</v>
      </c>
    </row>
    <row r="1812" spans="1:16" hidden="1" x14ac:dyDescent="0.25">
      <c r="A1812" t="s">
        <v>613</v>
      </c>
      <c r="B1812" t="str">
        <f t="shared" si="112"/>
        <v>Wénjiā Xiāng</v>
      </c>
      <c r="C1812" t="str">
        <f t="shared" si="113"/>
        <v>Wénjiā Xiāng</v>
      </c>
      <c r="D1812" t="s">
        <v>614</v>
      </c>
      <c r="E1812" t="s">
        <v>280</v>
      </c>
      <c r="F1812" t="str">
        <f>_xlfn.CONCAT(D1812,", ",H1812,", ",I1812,", ","湖南省")</f>
        <v>文家乡, 临澧县, 常德市, 湖南省</v>
      </c>
      <c r="G1812">
        <v>14017</v>
      </c>
      <c r="H1812" t="s">
        <v>18</v>
      </c>
      <c r="I1812" t="s">
        <v>6</v>
      </c>
      <c r="J1812" t="e">
        <f>VLOOKUP(F1812,[1]!china_towns_second__2[[Column1]:[Y]],3,FALSE)</f>
        <v>#N/A</v>
      </c>
      <c r="K1812" t="e">
        <f>VLOOKUP(F1812,[1]!china_towns_second__2[[Column1]:[Y]],2,FALSE)</f>
        <v>#N/A</v>
      </c>
      <c r="L1812" t="s">
        <v>7704</v>
      </c>
      <c r="M1812" t="str">
        <f>VLOOKUP(H1812,CHOOSE({1,2},Table2[Native],Table2[Name]),2,0)</f>
        <v>Línlĭ Xiàn</v>
      </c>
      <c r="N1812" t="str">
        <f>VLOOKUP(I1812,CHOOSE({1,2},Table2[Native],Table2[Name]),2,0)</f>
        <v>Chángdé Shì</v>
      </c>
      <c r="O1812" t="str">
        <f t="shared" si="114"/>
        <v>Wenjia Xiang (Chángdé Shì)</v>
      </c>
      <c r="P1812" s="11" t="str">
        <f t="shared" si="115"/>
        <v>Wenjia Xiang (Chángdé Shì)</v>
      </c>
    </row>
    <row r="1813" spans="1:16" hidden="1" x14ac:dyDescent="0.25">
      <c r="A1813" t="s">
        <v>972</v>
      </c>
      <c r="B1813" t="str">
        <f t="shared" si="112"/>
        <v>Wénjiāshì Zhèn</v>
      </c>
      <c r="C1813" t="str">
        <f t="shared" si="113"/>
        <v>Wénjiāshì Zhèn</v>
      </c>
      <c r="D1813" t="s">
        <v>973</v>
      </c>
      <c r="E1813" t="s">
        <v>306</v>
      </c>
      <c r="F1813" t="str">
        <f>_xlfn.CONCAT(D1813,", ",H1813,", ",I1813,", ","湖南省")</f>
        <v>文家市镇, 浏阳市, 长沙市, 湖南省</v>
      </c>
      <c r="G1813">
        <v>45582</v>
      </c>
      <c r="H1813" t="s">
        <v>36</v>
      </c>
      <c r="I1813" t="s">
        <v>28</v>
      </c>
      <c r="J1813">
        <f>VLOOKUP(F1813,[1]!china_towns_second__2[[Column1]:[Y]],3,FALSE)</f>
        <v>28.065220191695399</v>
      </c>
      <c r="K1813">
        <f>VLOOKUP(F1813,[1]!china_towns_second__2[[Column1]:[Y]],2,FALSE)</f>
        <v>113.9464246</v>
      </c>
      <c r="L1813" t="s">
        <v>7705</v>
      </c>
      <c r="M1813" t="str">
        <f>VLOOKUP(H1813,CHOOSE({1,2},Table2[Native],Table2[Name]),2,0)</f>
        <v>Liúyáng Shì</v>
      </c>
      <c r="N1813" t="str">
        <f>VLOOKUP(I1813,CHOOSE({1,2},Table2[Native],Table2[Name]),2,0)</f>
        <v>Chángshā Shì</v>
      </c>
      <c r="O1813" t="str">
        <f t="shared" si="114"/>
        <v>Wenjiashi Zhen (Chángshā Shì)</v>
      </c>
      <c r="P1813" s="11" t="str">
        <f t="shared" si="115"/>
        <v>Wenjiashi Zhen (Chángshā Shì)</v>
      </c>
    </row>
    <row r="1814" spans="1:16" hidden="1" x14ac:dyDescent="0.25">
      <c r="A1814" t="s">
        <v>1351</v>
      </c>
      <c r="B1814" t="str">
        <f t="shared" si="112"/>
        <v>Wénmíng Yáozú Xiāng</v>
      </c>
      <c r="C1814" t="str">
        <f t="shared" si="113"/>
        <v>Wénmíng Yáozú Xiāng</v>
      </c>
      <c r="D1814" t="s">
        <v>1352</v>
      </c>
      <c r="E1814" t="s">
        <v>280</v>
      </c>
      <c r="F1814" t="str">
        <f>_xlfn.CONCAT(D1814,", ",H1814,", ",I1814,", ","湖南省")</f>
        <v>文明瑶族乡, 汝城县, 郴州市, 湖南省</v>
      </c>
      <c r="G1814">
        <v>25814</v>
      </c>
      <c r="H1814" t="s">
        <v>62</v>
      </c>
      <c r="I1814" t="s">
        <v>48</v>
      </c>
      <c r="J1814" t="e">
        <f>VLOOKUP(F1814,[1]!china_towns_second__2[[Column1]:[Y]],3,FALSE)</f>
        <v>#N/A</v>
      </c>
      <c r="K1814" t="e">
        <f>VLOOKUP(F1814,[1]!china_towns_second__2[[Column1]:[Y]],2,FALSE)</f>
        <v>#N/A</v>
      </c>
      <c r="L1814" t="s">
        <v>7706</v>
      </c>
      <c r="M1814" t="str">
        <f>VLOOKUP(H1814,CHOOSE({1,2},Table2[Native],Table2[Name]),2,0)</f>
        <v>Rŭchéng Xiàn</v>
      </c>
      <c r="N1814" t="str">
        <f>VLOOKUP(I1814,CHOOSE({1,2},Table2[Native],Table2[Name]),2,0)</f>
        <v>Chēnzhōu Shì</v>
      </c>
      <c r="O1814" t="str">
        <f t="shared" si="114"/>
        <v>Wenming Yaozu Xiang (Chēnzhōu Shì)</v>
      </c>
      <c r="P1814" s="11" t="str">
        <f t="shared" si="115"/>
        <v>Wenming Yaozu Xiang (Chēnzhōu Shì)</v>
      </c>
    </row>
    <row r="1815" spans="1:16" hidden="1" x14ac:dyDescent="0.25">
      <c r="A1815" t="s">
        <v>3966</v>
      </c>
      <c r="B1815" t="str">
        <f t="shared" si="112"/>
        <v>Wénmíngpū Zhèn</v>
      </c>
      <c r="C1815" t="str">
        <f t="shared" si="113"/>
        <v>Wénmíngpū Zhèn</v>
      </c>
      <c r="D1815" t="s">
        <v>3967</v>
      </c>
      <c r="E1815" t="s">
        <v>306</v>
      </c>
      <c r="F1815" t="str">
        <f>_xlfn.CONCAT(D1815,", ",H1815,", ",I1815,", ","湖南省")</f>
        <v>文明铺镇, 祁阳市, 永州市, 湖南省</v>
      </c>
      <c r="G1815">
        <v>35982</v>
      </c>
      <c r="H1815" t="s">
        <v>215</v>
      </c>
      <c r="I1815" t="s">
        <v>200</v>
      </c>
      <c r="J1815">
        <f>VLOOKUP(F1815,[1]!china_towns_second__2[[Column1]:[Y]],3,FALSE)</f>
        <v>26.7588089235614</v>
      </c>
      <c r="K1815">
        <f>VLOOKUP(F1815,[1]!china_towns_second__2[[Column1]:[Y]],2,FALSE)</f>
        <v>111.7133793</v>
      </c>
      <c r="L1815" t="s">
        <v>7707</v>
      </c>
      <c r="M1815" t="str">
        <f>VLOOKUP(H1815,CHOOSE({1,2},Table2[Native],Table2[Name]),2,0)</f>
        <v>Qíyáng Shì</v>
      </c>
      <c r="N1815" t="str">
        <f>VLOOKUP(I1815,CHOOSE({1,2},Table2[Native],Table2[Name]),2,0)</f>
        <v>Yŏngzhōu Shì</v>
      </c>
      <c r="O1815" t="str">
        <f t="shared" si="114"/>
        <v>Wenmingpu Zhen (Yŏngzhōu Shì)</v>
      </c>
      <c r="P1815" s="11" t="str">
        <f t="shared" si="115"/>
        <v>Wenmingpu Zhen (Yŏngzhōu Shì)</v>
      </c>
    </row>
    <row r="1816" spans="1:16" hidden="1" x14ac:dyDescent="0.25">
      <c r="A1816" t="s">
        <v>2903</v>
      </c>
      <c r="B1816" t="str">
        <f t="shared" si="112"/>
        <v>Wénpíng Zhèn</v>
      </c>
      <c r="C1816" t="str">
        <f t="shared" si="113"/>
        <v>Wénpíng Zhèn</v>
      </c>
      <c r="D1816" t="s">
        <v>2904</v>
      </c>
      <c r="E1816" t="s">
        <v>306</v>
      </c>
      <c r="F1816" t="str">
        <f>_xlfn.CONCAT(D1816,", ",H1816,", ",I1816,", ","湖南省")</f>
        <v>文坪镇, 武冈市, 邵阳市, 湖南省</v>
      </c>
      <c r="G1816">
        <v>32052</v>
      </c>
      <c r="H1816" t="s">
        <v>153</v>
      </c>
      <c r="I1816" t="s">
        <v>133</v>
      </c>
      <c r="J1816">
        <f>VLOOKUP(F1816,[1]!china_towns_second__2[[Column1]:[Y]],3,FALSE)</f>
        <v>26.6002092890146</v>
      </c>
      <c r="K1816">
        <f>VLOOKUP(F1816,[1]!china_towns_second__2[[Column1]:[Y]],2,FALSE)</f>
        <v>110.6744028</v>
      </c>
      <c r="L1816" t="s">
        <v>7708</v>
      </c>
      <c r="M1816" t="str">
        <f>VLOOKUP(H1816,CHOOSE({1,2},Table2[Native],Table2[Name]),2,0)</f>
        <v>Wŭgāng Shì</v>
      </c>
      <c r="N1816" t="str">
        <f>VLOOKUP(I1816,CHOOSE({1,2},Table2[Native],Table2[Name]),2,0)</f>
        <v>Shàoyáng Shì</v>
      </c>
      <c r="O1816" t="str">
        <f t="shared" si="114"/>
        <v>Wenping Zhen (Shàoyáng Shì)</v>
      </c>
      <c r="P1816" s="11" t="str">
        <f t="shared" si="115"/>
        <v>Wenping Zhen (Shàoyáng Shì)</v>
      </c>
    </row>
    <row r="1817" spans="1:16" hidden="1" x14ac:dyDescent="0.25">
      <c r="A1817" t="s">
        <v>2306</v>
      </c>
      <c r="B1817" t="str">
        <f t="shared" si="112"/>
        <v>Wēnshuĭ Xiāng</v>
      </c>
      <c r="C1817" t="str">
        <f t="shared" si="113"/>
        <v>Wēnshuĭ Xiāng</v>
      </c>
      <c r="D1817" t="s">
        <v>2307</v>
      </c>
      <c r="E1817" t="s">
        <v>280</v>
      </c>
      <c r="F1817" t="str">
        <f>_xlfn.CONCAT(D1817,", ",H1817,", ",I1817,", ","湖南省")</f>
        <v>温水乡, 溆浦县, 怀化市, 湖南省</v>
      </c>
      <c r="G1817">
        <v>6136</v>
      </c>
      <c r="H1817" t="s">
        <v>113</v>
      </c>
      <c r="I1817" t="s">
        <v>95</v>
      </c>
      <c r="J1817" t="e">
        <f>VLOOKUP(F1817,[1]!china_towns_second__2[[Column1]:[Y]],3,FALSE)</f>
        <v>#N/A</v>
      </c>
      <c r="K1817" t="e">
        <f>VLOOKUP(F1817,[1]!china_towns_second__2[[Column1]:[Y]],2,FALSE)</f>
        <v>#N/A</v>
      </c>
      <c r="L1817" t="s">
        <v>7709</v>
      </c>
      <c r="M1817" t="str">
        <f>VLOOKUP(H1817,CHOOSE({1,2},Table2[Native],Table2[Name]),2,0)</f>
        <v>Xùpŭ Xiàn</v>
      </c>
      <c r="N1817" t="str">
        <f>VLOOKUP(I1817,CHOOSE({1,2},Table2[Native],Table2[Name]),2,0)</f>
        <v>Huáihuà Shì</v>
      </c>
      <c r="O1817" t="str">
        <f t="shared" si="114"/>
        <v>Wenshui Xiang (Huáihuà Shì)</v>
      </c>
      <c r="P1817" s="11" t="str">
        <f t="shared" si="115"/>
        <v>Wenshui Xiang (Huáihuà Shì)</v>
      </c>
    </row>
    <row r="1818" spans="1:16" hidden="1" x14ac:dyDescent="0.25">
      <c r="A1818" t="s">
        <v>2548</v>
      </c>
      <c r="B1818" t="str">
        <f t="shared" si="112"/>
        <v>Wēntáng Zhèn</v>
      </c>
      <c r="C1818" t="str">
        <f t="shared" si="113"/>
        <v>Wēntáng Zhèn</v>
      </c>
      <c r="D1818" t="s">
        <v>2549</v>
      </c>
      <c r="E1818" t="s">
        <v>306</v>
      </c>
      <c r="F1818" t="str">
        <f>_xlfn.CONCAT(D1818,", ",H1818,", ",I1818,", ","湖南省")</f>
        <v>温塘镇, 新化县, 娄底市, 湖南省</v>
      </c>
      <c r="G1818">
        <v>52210</v>
      </c>
      <c r="H1818" t="s">
        <v>131</v>
      </c>
      <c r="I1818" t="s">
        <v>121</v>
      </c>
      <c r="J1818">
        <f>VLOOKUP(F1818,[1]!china_towns_second__2[[Column1]:[Y]],3,FALSE)</f>
        <v>27.854241155062599</v>
      </c>
      <c r="K1818">
        <f>VLOOKUP(F1818,[1]!china_towns_second__2[[Column1]:[Y]],2,FALSE)</f>
        <v>111.5586751</v>
      </c>
      <c r="L1818" t="s">
        <v>7710</v>
      </c>
      <c r="M1818" t="str">
        <f>VLOOKUP(H1818,CHOOSE({1,2},Table2[Native],Table2[Name]),2,0)</f>
        <v>Xīnhuà Xiàn</v>
      </c>
      <c r="N1818" t="str">
        <f>VLOOKUP(I1818,CHOOSE({1,2},Table2[Native],Table2[Name]),2,0)</f>
        <v>Lóudĭ Shì</v>
      </c>
      <c r="O1818" t="str">
        <f t="shared" si="114"/>
        <v>Wentang Zhen (Lóudĭ Shì)</v>
      </c>
      <c r="P1818" s="11" t="str">
        <f t="shared" si="115"/>
        <v>Wentang Zhen (Lóudĭ Shì)</v>
      </c>
    </row>
    <row r="1819" spans="1:16" hidden="1" x14ac:dyDescent="0.25">
      <c r="A1819" t="s">
        <v>2550</v>
      </c>
      <c r="B1819" t="str">
        <f t="shared" si="112"/>
        <v>Wéntián Zhèn</v>
      </c>
      <c r="C1819" t="str">
        <f t="shared" si="113"/>
        <v>Wéntián Zhèn</v>
      </c>
      <c r="D1819" t="s">
        <v>2551</v>
      </c>
      <c r="E1819" t="s">
        <v>306</v>
      </c>
      <c r="F1819" t="str">
        <f>_xlfn.CONCAT(D1819,", ",H1819,", ",I1819,", ","湖南省")</f>
        <v>文田镇, 新化县, 娄底市, 湖南省</v>
      </c>
      <c r="G1819">
        <v>19675</v>
      </c>
      <c r="H1819" t="s">
        <v>131</v>
      </c>
      <c r="I1819" t="s">
        <v>121</v>
      </c>
      <c r="J1819">
        <f>VLOOKUP(F1819,[1]!china_towns_second__2[[Column1]:[Y]],3,FALSE)</f>
        <v>27.742599395867298</v>
      </c>
      <c r="K1819">
        <f>VLOOKUP(F1819,[1]!china_towns_second__2[[Column1]:[Y]],2,FALSE)</f>
        <v>111.02236379999999</v>
      </c>
      <c r="L1819" t="s">
        <v>7711</v>
      </c>
      <c r="M1819" t="str">
        <f>VLOOKUP(H1819,CHOOSE({1,2},Table2[Native],Table2[Name]),2,0)</f>
        <v>Xīnhuà Xiàn</v>
      </c>
      <c r="N1819" t="str">
        <f>VLOOKUP(I1819,CHOOSE({1,2},Table2[Native],Table2[Name]),2,0)</f>
        <v>Lóudĭ Shì</v>
      </c>
      <c r="O1819" t="str">
        <f t="shared" si="114"/>
        <v>Wentian Zhen (Lóudĭ Shì)</v>
      </c>
      <c r="P1819" s="11" t="str">
        <f t="shared" si="115"/>
        <v>Wentian Zhen (Lóudĭ Shì)</v>
      </c>
    </row>
    <row r="1820" spans="1:16" hidden="1" x14ac:dyDescent="0.25">
      <c r="A1820" t="s">
        <v>2308</v>
      </c>
      <c r="B1820" t="str">
        <f t="shared" si="112"/>
        <v>Wénxī Xiāng</v>
      </c>
      <c r="C1820" t="str">
        <f t="shared" si="113"/>
        <v>Wénxī Xiāng</v>
      </c>
      <c r="D1820" t="s">
        <v>2309</v>
      </c>
      <c r="E1820" t="s">
        <v>280</v>
      </c>
      <c r="F1820" t="str">
        <f>_xlfn.CONCAT(D1820,", ",H1820,", ",I1820,", ","湖南省")</f>
        <v>文溪乡, 靖州苗族侗族自治县, 怀化市, 湖南省</v>
      </c>
      <c r="G1820">
        <v>8848</v>
      </c>
      <c r="H1820" t="s">
        <v>105</v>
      </c>
      <c r="I1820" t="s">
        <v>95</v>
      </c>
      <c r="J1820" t="e">
        <f>VLOOKUP(F1820,[1]!china_towns_second__2[[Column1]:[Y]],3,FALSE)</f>
        <v>#N/A</v>
      </c>
      <c r="K1820" t="e">
        <f>VLOOKUP(F1820,[1]!china_towns_second__2[[Column1]:[Y]],2,FALSE)</f>
        <v>#N/A</v>
      </c>
      <c r="L1820" t="s">
        <v>7712</v>
      </c>
      <c r="M1820" t="str">
        <f>VLOOKUP(H1820,CHOOSE({1,2},Table2[Native],Table2[Name]),2,0)</f>
        <v>Jìngzhōu Miáozú Dòngzú Zìzhìxiàn</v>
      </c>
      <c r="N1820" t="str">
        <f>VLOOKUP(I1820,CHOOSE({1,2},Table2[Native],Table2[Name]),2,0)</f>
        <v>Huáihuà Shì</v>
      </c>
      <c r="O1820" t="str">
        <f t="shared" si="114"/>
        <v>Wenxi Xiang (Huáihuà Shì)</v>
      </c>
      <c r="P1820" s="11" t="str">
        <f t="shared" si="115"/>
        <v>Wenxi Xiang (Huáihuà Shì)</v>
      </c>
    </row>
    <row r="1821" spans="1:16" hidden="1" x14ac:dyDescent="0.25">
      <c r="A1821" t="s">
        <v>4270</v>
      </c>
      <c r="B1821" t="str">
        <f t="shared" si="112"/>
        <v>Wénxīng Jiēdào</v>
      </c>
      <c r="C1821" t="str">
        <f t="shared" si="113"/>
        <v>Wénxīng Jiēdào</v>
      </c>
      <c r="D1821" t="s">
        <v>4271</v>
      </c>
      <c r="E1821" t="s">
        <v>287</v>
      </c>
      <c r="F1821" t="str">
        <f>_xlfn.CONCAT(D1821,", ",H1821,", ",I1821,", ","湖南省")</f>
        <v>文星街道, 湘阴县, 岳阳市, 湖南省</v>
      </c>
      <c r="G1821">
        <v>143889</v>
      </c>
      <c r="H1821" t="s">
        <v>232</v>
      </c>
      <c r="I1821" t="s">
        <v>221</v>
      </c>
      <c r="J1821" t="e">
        <f>VLOOKUP(F1821,[1]!china_towns_second__2[[Column1]:[Y]],3,FALSE)</f>
        <v>#N/A</v>
      </c>
      <c r="K1821" t="e">
        <f>VLOOKUP(F1821,[1]!china_towns_second__2[[Column1]:[Y]],2,FALSE)</f>
        <v>#N/A</v>
      </c>
      <c r="L1821" t="s">
        <v>7713</v>
      </c>
      <c r="M1821" t="str">
        <f>VLOOKUP(H1821,CHOOSE({1,2},Table2[Native],Table2[Name]),2,0)</f>
        <v>Xiāngyīn Xiàn</v>
      </c>
      <c r="N1821" t="str">
        <f>VLOOKUP(I1821,CHOOSE({1,2},Table2[Native],Table2[Name]),2,0)</f>
        <v>Yuèyáng Shì</v>
      </c>
      <c r="O1821" t="str">
        <f t="shared" si="114"/>
        <v>Wenxing Jiedao (Yuèyáng Shì)</v>
      </c>
      <c r="P1821" s="11" t="str">
        <f t="shared" si="115"/>
        <v>Wenxing Jiedao (Yuèyáng Shì)</v>
      </c>
    </row>
    <row r="1822" spans="1:16" hidden="1" x14ac:dyDescent="0.25">
      <c r="A1822" t="s">
        <v>974</v>
      </c>
      <c r="B1822" t="str">
        <f t="shared" si="112"/>
        <v>Wényìlù Jiēdào</v>
      </c>
      <c r="C1822" t="str">
        <f t="shared" si="113"/>
        <v>Wényìlù Jiēdào</v>
      </c>
      <c r="D1822" t="s">
        <v>975</v>
      </c>
      <c r="E1822" t="s">
        <v>287</v>
      </c>
      <c r="F1822" t="str">
        <f>_xlfn.CONCAT(D1822,", ",H1822,", ",I1822,", ","湖南省")</f>
        <v>文艺路街道, 芙蓉区, 长沙市, 湖南省</v>
      </c>
      <c r="G1822">
        <v>37961</v>
      </c>
      <c r="H1822" t="s">
        <v>32</v>
      </c>
      <c r="I1822" t="s">
        <v>28</v>
      </c>
      <c r="J1822">
        <f>VLOOKUP(F1822,[1]!china_towns_second__2[[Column1]:[Y]],3,FALSE)</f>
        <v>28.193647008946499</v>
      </c>
      <c r="K1822">
        <f>VLOOKUP(F1822,[1]!china_towns_second__2[[Column1]:[Y]],2,FALSE)</f>
        <v>112.9863963</v>
      </c>
      <c r="L1822" t="s">
        <v>7714</v>
      </c>
      <c r="M1822" t="str">
        <f>VLOOKUP(H1822,CHOOSE({1,2},Table2[Native],Table2[Name]),2,0)</f>
        <v>Fúróng Qū</v>
      </c>
      <c r="N1822" t="str">
        <f>VLOOKUP(I1822,CHOOSE({1,2},Table2[Native],Table2[Name]),2,0)</f>
        <v>Chángshā Shì</v>
      </c>
      <c r="O1822" t="str">
        <f t="shared" si="114"/>
        <v>Wenyilu Jiedao (Chángshā Shì)</v>
      </c>
      <c r="P1822" s="11" t="str">
        <f t="shared" si="115"/>
        <v>Wenyilu Jiedao (Chángshā Shì)</v>
      </c>
    </row>
    <row r="1823" spans="1:16" hidden="1" x14ac:dyDescent="0.25">
      <c r="A1823" t="s">
        <v>615</v>
      </c>
      <c r="B1823" t="str">
        <f t="shared" si="112"/>
        <v>Wényù Xiāng</v>
      </c>
      <c r="C1823" t="str">
        <f t="shared" si="113"/>
        <v>Wényù Xiāng</v>
      </c>
      <c r="D1823" t="s">
        <v>616</v>
      </c>
      <c r="E1823" t="s">
        <v>280</v>
      </c>
      <c r="F1823" t="str">
        <f>_xlfn.CONCAT(D1823,", ",H1823,", ",I1823,", ","湖南省")</f>
        <v>文蔚乡, 汉寿县, 常德市, 湖南省</v>
      </c>
      <c r="G1823">
        <v>14461</v>
      </c>
      <c r="H1823" t="s">
        <v>13</v>
      </c>
      <c r="I1823" t="s">
        <v>6</v>
      </c>
      <c r="J1823" t="e">
        <f>VLOOKUP(F1823,[1]!china_towns_second__2[[Column1]:[Y]],3,FALSE)</f>
        <v>#N/A</v>
      </c>
      <c r="K1823" t="e">
        <f>VLOOKUP(F1823,[1]!china_towns_second__2[[Column1]:[Y]],2,FALSE)</f>
        <v>#N/A</v>
      </c>
      <c r="L1823" t="s">
        <v>7715</v>
      </c>
      <c r="M1823" t="str">
        <f>VLOOKUP(H1823,CHOOSE({1,2},Table2[Native],Table2[Name]),2,0)</f>
        <v>Hànshòu Xiàn</v>
      </c>
      <c r="N1823" t="str">
        <f>VLOOKUP(I1823,CHOOSE({1,2},Table2[Native],Table2[Name]),2,0)</f>
        <v>Chángdé Shì</v>
      </c>
      <c r="O1823" t="str">
        <f t="shared" si="114"/>
        <v>Wenyu Xiang (Chángdé Shì)</v>
      </c>
      <c r="P1823" s="11" t="str">
        <f t="shared" si="115"/>
        <v>Wenyu Xiang (Chángdé Shì)</v>
      </c>
    </row>
    <row r="1824" spans="1:16" hidden="1" x14ac:dyDescent="0.25">
      <c r="A1824" t="s">
        <v>4502</v>
      </c>
      <c r="B1824" t="str">
        <f t="shared" si="112"/>
        <v>Wŭdàoshuĭ Zhèn</v>
      </c>
      <c r="C1824" t="str">
        <f t="shared" si="113"/>
        <v>Wŭdàoshuĭ Zhèn</v>
      </c>
      <c r="D1824" t="s">
        <v>4503</v>
      </c>
      <c r="E1824" t="s">
        <v>306</v>
      </c>
      <c r="F1824" t="str">
        <f>_xlfn.CONCAT(D1824,", ",H1824,", ",I1824,", ","湖南省")</f>
        <v>五道水镇, 桑植县, 张家界市, 湖南省</v>
      </c>
      <c r="G1824">
        <v>5944</v>
      </c>
      <c r="H1824" t="s">
        <v>244</v>
      </c>
      <c r="I1824" t="s">
        <v>240</v>
      </c>
      <c r="J1824">
        <f>VLOOKUP(F1824,[1]!china_towns_second__2[[Column1]:[Y]],3,FALSE)</f>
        <v>29.734421981551801</v>
      </c>
      <c r="K1824">
        <f>VLOOKUP(F1824,[1]!china_towns_second__2[[Column1]:[Y]],2,FALSE)</f>
        <v>109.8787866</v>
      </c>
      <c r="L1824" t="s">
        <v>7716</v>
      </c>
      <c r="M1824" t="str">
        <f>VLOOKUP(H1824,CHOOSE({1,2},Table2[Native],Table2[Name]),2,0)</f>
        <v>Sāngzhí Xiàn</v>
      </c>
      <c r="N1824" t="str">
        <f>VLOOKUP(I1824,CHOOSE({1,2},Table2[Native],Table2[Name]),2,0)</f>
        <v>Zhāngjiājiè Shì</v>
      </c>
      <c r="O1824" t="str">
        <f t="shared" si="114"/>
        <v>Wudaoshui Zhen (Zhāngjiājiè Shì)</v>
      </c>
      <c r="P1824" s="11" t="str">
        <f t="shared" si="115"/>
        <v>Wudaoshui Zhen (Zhāngjiājiè Shì)</v>
      </c>
    </row>
    <row r="1825" spans="1:16" hidden="1" x14ac:dyDescent="0.25">
      <c r="A1825" t="s">
        <v>2905</v>
      </c>
      <c r="B1825" t="str">
        <f t="shared" si="112"/>
        <v>Wŭfēngpū Línchăng</v>
      </c>
      <c r="C1825" t="str">
        <f t="shared" si="113"/>
        <v>Wŭfēngpū Línchăng</v>
      </c>
      <c r="D1825" t="s">
        <v>2906</v>
      </c>
      <c r="E1825" t="s">
        <v>315</v>
      </c>
      <c r="F1825" t="str">
        <f>_xlfn.CONCAT(D1825,", ",H1825,", ",I1825,", ","湖南省")</f>
        <v>五丰铺林场, 邵阳县, 邵阳市, 湖南省</v>
      </c>
      <c r="G1825">
        <v>337</v>
      </c>
      <c r="H1825" t="s">
        <v>147</v>
      </c>
      <c r="I1825" t="s">
        <v>133</v>
      </c>
      <c r="J1825">
        <f>VLOOKUP(F1825,[1]!china_towns_second__2[[Column1]:[Y]],3,FALSE)</f>
        <v>26.877198379258701</v>
      </c>
      <c r="K1825">
        <f>VLOOKUP(F1825,[1]!china_towns_second__2[[Column1]:[Y]],2,FALSE)</f>
        <v>111.5405008</v>
      </c>
      <c r="L1825" t="s">
        <v>7717</v>
      </c>
      <c r="M1825" t="str">
        <f>VLOOKUP(H1825,CHOOSE({1,2},Table2[Native],Table2[Name]),2,0)</f>
        <v>Shàoyáng Xiàn</v>
      </c>
      <c r="N1825" t="str">
        <f>VLOOKUP(I1825,CHOOSE({1,2},Table2[Native],Table2[Name]),2,0)</f>
        <v>Shàoyáng Shì</v>
      </c>
      <c r="O1825" t="str">
        <f t="shared" si="114"/>
        <v>Wufengpu Linchang (Shàoyáng Shì)</v>
      </c>
      <c r="P1825" s="11" t="str">
        <f t="shared" si="115"/>
        <v>Wufengpu Linchang (Shàoyáng Shì)</v>
      </c>
    </row>
    <row r="1826" spans="1:16" hidden="1" x14ac:dyDescent="0.25">
      <c r="A1826" t="s">
        <v>2907</v>
      </c>
      <c r="B1826" t="str">
        <f t="shared" si="112"/>
        <v>Wŭfēngpū Zhèn</v>
      </c>
      <c r="C1826" t="str">
        <f t="shared" si="113"/>
        <v>Wŭfēngpū Zhèn</v>
      </c>
      <c r="D1826" t="s">
        <v>2908</v>
      </c>
      <c r="E1826" t="s">
        <v>306</v>
      </c>
      <c r="F1826" t="str">
        <f>_xlfn.CONCAT(D1826,", ",H1826,", ",I1826,", ","湖南省")</f>
        <v>五峰铺镇, 邵阳县, 邵阳市, 湖南省</v>
      </c>
      <c r="G1826">
        <v>88516</v>
      </c>
      <c r="H1826" t="s">
        <v>147</v>
      </c>
      <c r="I1826" t="s">
        <v>133</v>
      </c>
      <c r="J1826">
        <f>VLOOKUP(F1826,[1]!china_towns_second__2[[Column1]:[Y]],3,FALSE)</f>
        <v>26.915850591243402</v>
      </c>
      <c r="K1826">
        <f>VLOOKUP(F1826,[1]!china_towns_second__2[[Column1]:[Y]],2,FALSE)</f>
        <v>111.4588358</v>
      </c>
      <c r="L1826" t="s">
        <v>7718</v>
      </c>
      <c r="M1826" t="str">
        <f>VLOOKUP(H1826,CHOOSE({1,2},Table2[Native],Table2[Name]),2,0)</f>
        <v>Shàoyáng Xiàn</v>
      </c>
      <c r="N1826" t="str">
        <f>VLOOKUP(I1826,CHOOSE({1,2},Table2[Native],Table2[Name]),2,0)</f>
        <v>Shàoyáng Shì</v>
      </c>
      <c r="O1826" t="str">
        <f t="shared" si="114"/>
        <v>Wufengpu Zhen (Shàoyáng Shì)</v>
      </c>
      <c r="P1826" s="11" t="str">
        <f t="shared" si="115"/>
        <v>Wufengpu Zhen (Shàoyáng Shì)</v>
      </c>
    </row>
    <row r="1827" spans="1:16" hidden="1" x14ac:dyDescent="0.25">
      <c r="A1827" t="s">
        <v>1353</v>
      </c>
      <c r="B1827" t="str">
        <f t="shared" si="112"/>
        <v>Wǔgàishān Zhèn [Dàkuíshàng Xiāng]</v>
      </c>
      <c r="C1827" t="str">
        <f t="shared" si="113"/>
        <v>Wǔgàishān Zhèn [Dàkuíshàng Xiāng]</v>
      </c>
      <c r="D1827" t="s">
        <v>1354</v>
      </c>
      <c r="E1827" t="s">
        <v>306</v>
      </c>
      <c r="F1827" t="str">
        <f>_xlfn.CONCAT(D1827,", ",H1827,", ",I1827,", ","湖南省")</f>
        <v>五盖山镇, 苏仙区, 郴州市, 湖南省</v>
      </c>
      <c r="G1827">
        <v>8410</v>
      </c>
      <c r="H1827" t="s">
        <v>64</v>
      </c>
      <c r="I1827" t="s">
        <v>48</v>
      </c>
      <c r="J1827">
        <f>VLOOKUP(F1827,[1]!china_towns_second__2[[Column1]:[Y]],3,FALSE)</f>
        <v>25.656000589485501</v>
      </c>
      <c r="K1827">
        <f>VLOOKUP(F1827,[1]!china_towns_second__2[[Column1]:[Y]],2,FALSE)</f>
        <v>113.1428828</v>
      </c>
      <c r="L1827" t="s">
        <v>7719</v>
      </c>
      <c r="M1827" t="str">
        <f>VLOOKUP(H1827,CHOOSE({1,2},Table2[Native],Table2[Name]),2,0)</f>
        <v>Sūxiān Qū</v>
      </c>
      <c r="N1827" t="str">
        <f>VLOOKUP(I1827,CHOOSE({1,2},Table2[Native],Table2[Name]),2,0)</f>
        <v>Chēnzhōu Shì</v>
      </c>
      <c r="O1827" t="str">
        <f t="shared" si="114"/>
        <v>Wugaishan Zhen [Dakuishang Xiang] (Chēnzhōu Shì)</v>
      </c>
      <c r="P1827" s="11" t="str">
        <f t="shared" si="115"/>
        <v>Wugaishan Zhen [Dakuishang Xiang] (Chēnzhōu Shì)</v>
      </c>
    </row>
    <row r="1828" spans="1:16" hidden="1" x14ac:dyDescent="0.25">
      <c r="A1828" t="s">
        <v>1760</v>
      </c>
      <c r="B1828" t="str">
        <f t="shared" si="112"/>
        <v>Wújí Zhèn</v>
      </c>
      <c r="C1828" t="str">
        <f t="shared" si="113"/>
        <v>Wújí Zhèn</v>
      </c>
      <c r="D1828" t="s">
        <v>1761</v>
      </c>
      <c r="E1828" t="s">
        <v>306</v>
      </c>
      <c r="F1828" t="str">
        <f>_xlfn.CONCAT(D1828,", ",H1828,", ",I1828,", ","湖南省")</f>
        <v>吴集镇, 衡东县, 衡阳市, 湖南省</v>
      </c>
      <c r="G1828">
        <v>37019</v>
      </c>
      <c r="H1828" t="s">
        <v>76</v>
      </c>
      <c r="I1828" t="s">
        <v>72</v>
      </c>
      <c r="J1828">
        <f>VLOOKUP(F1828,[1]!china_towns_second__2[[Column1]:[Y]],3,FALSE)</f>
        <v>27.0614046306308</v>
      </c>
      <c r="K1828">
        <f>VLOOKUP(F1828,[1]!china_towns_second__2[[Column1]:[Y]],2,FALSE)</f>
        <v>112.9558938</v>
      </c>
      <c r="L1828" t="s">
        <v>7720</v>
      </c>
      <c r="M1828" t="str">
        <f>VLOOKUP(H1828,CHOOSE({1,2},Table2[Native],Table2[Name]),2,0)</f>
        <v>Héngdōng Xiàn</v>
      </c>
      <c r="N1828" t="str">
        <f>VLOOKUP(I1828,CHOOSE({1,2},Table2[Native],Table2[Name]),2,0)</f>
        <v>Héngyáng Shì</v>
      </c>
      <c r="O1828" t="str">
        <f t="shared" si="114"/>
        <v>Wuji Zhen (Héngyáng Shì)</v>
      </c>
      <c r="P1828" s="11" t="str">
        <f t="shared" si="115"/>
        <v>Wuji Zhen (Héngyáng Shì)</v>
      </c>
    </row>
    <row r="1829" spans="1:16" hidden="1" x14ac:dyDescent="0.25">
      <c r="A1829" t="s">
        <v>976</v>
      </c>
      <c r="B1829" t="str">
        <f t="shared" si="112"/>
        <v>Wŭjiālĭng Jiēdào</v>
      </c>
      <c r="C1829" t="str">
        <f t="shared" si="113"/>
        <v>Wŭjiālĭng Jiēdào</v>
      </c>
      <c r="D1829" t="s">
        <v>977</v>
      </c>
      <c r="E1829" t="s">
        <v>287</v>
      </c>
      <c r="F1829" t="str">
        <f>_xlfn.CONCAT(D1829,", ",H1829,", ",I1829,", ","湖南省")</f>
        <v>伍家岭街道, 开福区, 长沙市, 湖南省</v>
      </c>
      <c r="G1829">
        <v>60517</v>
      </c>
      <c r="H1829" t="s">
        <v>34</v>
      </c>
      <c r="I1829" t="s">
        <v>28</v>
      </c>
      <c r="J1829">
        <f>VLOOKUP(F1829,[1]!china_towns_second__2[[Column1]:[Y]],3,FALSE)</f>
        <v>28.236962980782401</v>
      </c>
      <c r="K1829">
        <f>VLOOKUP(F1829,[1]!china_towns_second__2[[Column1]:[Y]],2,FALSE)</f>
        <v>112.9913791</v>
      </c>
      <c r="L1829" t="s">
        <v>7721</v>
      </c>
      <c r="M1829" t="str">
        <f>VLOOKUP(H1829,CHOOSE({1,2},Table2[Native],Table2[Name]),2,0)</f>
        <v>Kāifú Qū</v>
      </c>
      <c r="N1829" t="str">
        <f>VLOOKUP(I1829,CHOOSE({1,2},Table2[Native],Table2[Name]),2,0)</f>
        <v>Chángshā Shì</v>
      </c>
      <c r="O1829" t="str">
        <f t="shared" si="114"/>
        <v>Wujialing Jiedao (Chángshā Shì)</v>
      </c>
      <c r="P1829" s="11" t="str">
        <f t="shared" si="115"/>
        <v>Wujialing Jiedao (Chángshā Shì)</v>
      </c>
    </row>
    <row r="1830" spans="1:16" hidden="1" x14ac:dyDescent="0.25">
      <c r="A1830" t="s">
        <v>2310</v>
      </c>
      <c r="B1830" t="str">
        <f t="shared" si="112"/>
        <v>Wŭjiāwān Xiāng</v>
      </c>
      <c r="C1830" t="str">
        <f t="shared" si="113"/>
        <v>Wŭjiāwān Xiāng</v>
      </c>
      <c r="D1830" t="s">
        <v>2311</v>
      </c>
      <c r="E1830" t="s">
        <v>280</v>
      </c>
      <c r="F1830" t="str">
        <f>_xlfn.CONCAT(D1830,", ",H1830,", ",I1830,", ","湖南省")</f>
        <v>伍家湾乡, 辰溪县, 怀化市, 湖南省</v>
      </c>
      <c r="G1830">
        <v>5215</v>
      </c>
      <c r="H1830" t="s">
        <v>97</v>
      </c>
      <c r="I1830" t="s">
        <v>95</v>
      </c>
      <c r="J1830" t="e">
        <f>VLOOKUP(F1830,[1]!china_towns_second__2[[Column1]:[Y]],3,FALSE)</f>
        <v>#N/A</v>
      </c>
      <c r="K1830" t="e">
        <f>VLOOKUP(F1830,[1]!china_towns_second__2[[Column1]:[Y]],2,FALSE)</f>
        <v>#N/A</v>
      </c>
      <c r="L1830" t="s">
        <v>7722</v>
      </c>
      <c r="M1830" t="str">
        <f>VLOOKUP(H1830,CHOOSE({1,2},Table2[Native],Table2[Name]),2,0)</f>
        <v>Chénxī Xiàn</v>
      </c>
      <c r="N1830" t="str">
        <f>VLOOKUP(I1830,CHOOSE({1,2},Table2[Native],Table2[Name]),2,0)</f>
        <v>Huáihuà Shì</v>
      </c>
      <c r="O1830" t="str">
        <f t="shared" si="114"/>
        <v>Wujiawan Xiang (Huáihuà Shì)</v>
      </c>
      <c r="P1830" s="11" t="str">
        <f t="shared" si="115"/>
        <v>Wujiawan Xiang (Huáihuà Shì)</v>
      </c>
    </row>
    <row r="1831" spans="1:16" hidden="1" x14ac:dyDescent="0.25">
      <c r="A1831" t="s">
        <v>4272</v>
      </c>
      <c r="B1831" t="str">
        <f t="shared" si="112"/>
        <v>Wúkŏu Zhèn</v>
      </c>
      <c r="C1831" t="str">
        <f t="shared" si="113"/>
        <v>Wúkŏu Zhèn</v>
      </c>
      <c r="D1831" t="s">
        <v>4273</v>
      </c>
      <c r="E1831" t="s">
        <v>306</v>
      </c>
      <c r="F1831" t="str">
        <f>_xlfn.CONCAT(D1831,", ",H1831,", ",I1831,", ","湖南省")</f>
        <v>浯口镇, 平江县, 岳阳市, 湖南省</v>
      </c>
      <c r="G1831">
        <v>33212</v>
      </c>
      <c r="H1831" t="s">
        <v>230</v>
      </c>
      <c r="I1831" t="s">
        <v>221</v>
      </c>
      <c r="J1831">
        <f>VLOOKUP(F1831,[1]!china_towns_second__2[[Column1]:[Y]],3,FALSE)</f>
        <v>28.752652031469701</v>
      </c>
      <c r="K1831">
        <f>VLOOKUP(F1831,[1]!china_towns_second__2[[Column1]:[Y]],2,FALSE)</f>
        <v>113.37274119999999</v>
      </c>
      <c r="L1831" t="s">
        <v>7723</v>
      </c>
      <c r="M1831" t="str">
        <f>VLOOKUP(H1831,CHOOSE({1,2},Table2[Native],Table2[Name]),2,0)</f>
        <v>Píngjiāng Xiàn</v>
      </c>
      <c r="N1831" t="str">
        <f>VLOOKUP(I1831,CHOOSE({1,2},Table2[Native],Table2[Name]),2,0)</f>
        <v>Yuèyáng Shì</v>
      </c>
      <c r="O1831" t="str">
        <f t="shared" si="114"/>
        <v>Wukou Zhen (Yuèyáng Shì)</v>
      </c>
      <c r="P1831" s="11" t="str">
        <f t="shared" si="115"/>
        <v>Wukou Zhen (Yuèyáng Shì)</v>
      </c>
    </row>
    <row r="1832" spans="1:16" hidden="1" x14ac:dyDescent="0.25">
      <c r="A1832" t="s">
        <v>3084</v>
      </c>
      <c r="B1832" t="str">
        <f t="shared" si="112"/>
        <v>Wŭlĭduī Jiēdào</v>
      </c>
      <c r="C1832" t="str">
        <f t="shared" si="113"/>
        <v>Wŭlĭduī Jiēdào</v>
      </c>
      <c r="D1832" t="s">
        <v>3085</v>
      </c>
      <c r="E1832" t="s">
        <v>287</v>
      </c>
      <c r="F1832" t="str">
        <f>_xlfn.CONCAT(D1832,", ",H1832,", ",I1832,", ","湖南省")</f>
        <v>五里堆街道, 岳塘区, 湘潭市, 湖南省</v>
      </c>
      <c r="G1832">
        <v>23798</v>
      </c>
      <c r="H1832" t="s">
        <v>166</v>
      </c>
      <c r="I1832" t="s">
        <v>159</v>
      </c>
      <c r="J1832">
        <f>VLOOKUP(F1832,[1]!china_towns_second__2[[Column1]:[Y]],3,FALSE)</f>
        <v>27.854219763667601</v>
      </c>
      <c r="K1832">
        <f>VLOOKUP(F1832,[1]!china_towns_second__2[[Column1]:[Y]],2,FALSE)</f>
        <v>112.95262750000001</v>
      </c>
      <c r="L1832" t="s">
        <v>7724</v>
      </c>
      <c r="M1832" t="str">
        <f>VLOOKUP(H1832,CHOOSE({1,2},Table2[Native],Table2[Name]),2,0)</f>
        <v>Yuètáng Qū</v>
      </c>
      <c r="N1832" t="str">
        <f>VLOOKUP(I1832,CHOOSE({1,2},Table2[Native],Table2[Name]),2,0)</f>
        <v>Xiāngtán Shì</v>
      </c>
      <c r="O1832" t="str">
        <f t="shared" si="114"/>
        <v>Wulidui Jiedao (Xiāngtán Shì)</v>
      </c>
      <c r="P1832" s="11" t="str">
        <f t="shared" si="115"/>
        <v>Wulidui Jiedao (Xiāngtán Shì)</v>
      </c>
    </row>
    <row r="1833" spans="1:16" hidden="1" x14ac:dyDescent="0.25">
      <c r="A1833" t="s">
        <v>617</v>
      </c>
      <c r="B1833" t="str">
        <f t="shared" si="112"/>
        <v>Wŭlíng Zhèn [→ Yùxiá Jiēdào, Hóngyún jiēdào, Guōjiāpù Jiēdào]</v>
      </c>
      <c r="C1833" t="str">
        <f t="shared" si="113"/>
        <v>Wŭlíng Zhèn [→ Yùxiá Jiēdào, Hóngyún jiēdào, Guōjiāpù Jiēdào]</v>
      </c>
      <c r="D1833" t="s">
        <v>618</v>
      </c>
      <c r="E1833" t="s">
        <v>306</v>
      </c>
      <c r="F1833" t="str">
        <f>_xlfn.CONCAT(D1833,", ",H1833,", ",I1833,", ","湖南省")</f>
        <v>武陵镇, 鼎城区, 常德市, 湖南省</v>
      </c>
      <c r="G1833">
        <v>119614</v>
      </c>
      <c r="H1833" t="s">
        <v>11</v>
      </c>
      <c r="I1833" t="s">
        <v>6</v>
      </c>
      <c r="J1833">
        <f>VLOOKUP(F1833,[1]!china_towns_second__2[[Column1]:[Y]],3,FALSE)</f>
        <v>28.990907020674101</v>
      </c>
      <c r="K1833">
        <f>VLOOKUP(F1833,[1]!china_towns_second__2[[Column1]:[Y]],2,FALSE)</f>
        <v>111.6696613</v>
      </c>
      <c r="L1833" t="s">
        <v>7725</v>
      </c>
      <c r="M1833" t="str">
        <f>VLOOKUP(H1833,CHOOSE({1,2},Table2[Native],Table2[Name]),2,0)</f>
        <v>Dĭngchéng Qū</v>
      </c>
      <c r="N1833" t="str">
        <f>VLOOKUP(I1833,CHOOSE({1,2},Table2[Native],Table2[Name]),2,0)</f>
        <v>Chángdé Shì</v>
      </c>
      <c r="O1833" t="str">
        <f t="shared" si="114"/>
        <v>Wuling Zhen [→ Yuxia Jiedao, Hongyun jiedao, Guojiapu Jiedao] (Chángdé Shì)</v>
      </c>
      <c r="P1833" s="11" t="str">
        <f t="shared" si="115"/>
        <v>Wuling Zhen [→ Yuxia Jiedao, Hongyun jiedao, Guojiapu Jiedao] (Chángdé Shì)</v>
      </c>
    </row>
    <row r="1834" spans="1:16" hidden="1" x14ac:dyDescent="0.25">
      <c r="A1834" t="s">
        <v>1355</v>
      </c>
      <c r="B1834" t="str">
        <f t="shared" si="112"/>
        <v>Wǔlǐng Zhèn [incl. Tàipínglĭ Xiāng, Shāpíng Xiāng]</v>
      </c>
      <c r="C1834" t="str">
        <f t="shared" si="113"/>
        <v>Wǔlǐng Zhèn [incl. Tàipínglĭ Xiāng, Shāpíng Xiāng]</v>
      </c>
      <c r="D1834" t="s">
        <v>1356</v>
      </c>
      <c r="E1834" t="s">
        <v>306</v>
      </c>
      <c r="F1834" t="str">
        <f>_xlfn.CONCAT(D1834,", ",H1834,", ",I1834,", ","湖南省")</f>
        <v>五岭镇, 宜章县, 郴州市, 湖南省</v>
      </c>
      <c r="G1834">
        <v>29155</v>
      </c>
      <c r="H1834" t="s">
        <v>66</v>
      </c>
      <c r="I1834" t="s">
        <v>48</v>
      </c>
      <c r="J1834">
        <f>VLOOKUP(F1834,[1]!china_towns_second__2[[Column1]:[Y]],3,FALSE)</f>
        <v>25.4833247900605</v>
      </c>
      <c r="K1834">
        <f>VLOOKUP(F1834,[1]!china_towns_second__2[[Column1]:[Y]],2,FALSE)</f>
        <v>113.01356269999999</v>
      </c>
      <c r="L1834" t="s">
        <v>7726</v>
      </c>
      <c r="M1834" t="str">
        <f>VLOOKUP(H1834,CHOOSE({1,2},Table2[Native],Table2[Name]),2,0)</f>
        <v>Yízhāng Xiàn</v>
      </c>
      <c r="N1834" t="str">
        <f>VLOOKUP(I1834,CHOOSE({1,2},Table2[Native],Table2[Name]),2,0)</f>
        <v>Chēnzhōu Shì</v>
      </c>
      <c r="O1834" t="str">
        <f t="shared" si="114"/>
        <v>Wuling Zhen [incl. Taipingli Xiang, Shaping Xiang] (Chēnzhōu Shì)</v>
      </c>
      <c r="P1834" s="11" t="str">
        <f t="shared" si="115"/>
        <v>Wuling Zhen [incl. Taipingli Xiang, Shaping Xiang] (Chēnzhōu Shì)</v>
      </c>
    </row>
    <row r="1835" spans="1:16" hidden="1" x14ac:dyDescent="0.25">
      <c r="A1835" t="s">
        <v>978</v>
      </c>
      <c r="B1835" t="str">
        <f t="shared" si="112"/>
        <v>Wŭlĭpái Jiēdào (Chángshā Shì)</v>
      </c>
      <c r="C1835" t="str">
        <f t="shared" si="113"/>
        <v>Wŭlĭpái Jiēdào (Chángshā Shì)</v>
      </c>
      <c r="D1835" t="s">
        <v>979</v>
      </c>
      <c r="E1835" t="s">
        <v>287</v>
      </c>
      <c r="F1835" t="str">
        <f>_xlfn.CONCAT(D1835,", ",H1835,", ",I1835,", ","湖南省")</f>
        <v>五里牌街道, 芙蓉区, 长沙市, 湖南省</v>
      </c>
      <c r="G1835">
        <v>12673</v>
      </c>
      <c r="H1835" t="s">
        <v>32</v>
      </c>
      <c r="I1835" t="s">
        <v>28</v>
      </c>
      <c r="J1835">
        <f>VLOOKUP(F1835,[1]!china_towns_second__2[[Column1]:[Y]],3,FALSE)</f>
        <v>28.1966731561496</v>
      </c>
      <c r="K1835">
        <f>VLOOKUP(F1835,[1]!china_towns_second__2[[Column1]:[Y]],2,FALSE)</f>
        <v>113.00376350000001</v>
      </c>
      <c r="L1835" t="s">
        <v>7727</v>
      </c>
      <c r="M1835" t="str">
        <f>VLOOKUP(H1835,CHOOSE({1,2},Table2[Native],Table2[Name]),2,0)</f>
        <v>Fúróng Qū</v>
      </c>
      <c r="N1835" t="str">
        <f>VLOOKUP(I1835,CHOOSE({1,2},Table2[Native],Table2[Name]),2,0)</f>
        <v>Chángshā Shì</v>
      </c>
      <c r="O1835" t="str">
        <f t="shared" si="114"/>
        <v>Wulipai Jiedao (Changsha Shi) (Chángshā Shì)</v>
      </c>
      <c r="P1835" s="11" t="str">
        <f t="shared" si="115"/>
        <v>Wulipai Jiedao (Changsha Shi) (Chángshā Shì)</v>
      </c>
    </row>
    <row r="1836" spans="1:16" hidden="1" x14ac:dyDescent="0.25">
      <c r="A1836" t="s">
        <v>978</v>
      </c>
      <c r="B1836" t="str">
        <f t="shared" si="112"/>
        <v>Wŭlĭpái Jiēdào (Héngyáng Shì)</v>
      </c>
      <c r="C1836" t="str">
        <f t="shared" si="113"/>
        <v>Wŭlĭpái Jiēdào (Héngyáng Shì)</v>
      </c>
      <c r="D1836" t="s">
        <v>979</v>
      </c>
      <c r="E1836" t="s">
        <v>287</v>
      </c>
      <c r="F1836" t="str">
        <f>_xlfn.CONCAT(D1836,", ",H1836,", ",I1836,", ","湖南省")</f>
        <v>五里牌街道, 耒阳市, 衡阳市, 湖南省</v>
      </c>
      <c r="G1836">
        <v>109660</v>
      </c>
      <c r="H1836" t="s">
        <v>84</v>
      </c>
      <c r="I1836" t="s">
        <v>72</v>
      </c>
      <c r="J1836">
        <f>VLOOKUP(F1836,[1]!china_towns_second__2[[Column1]:[Y]],3,FALSE)</f>
        <v>26.4430242422779</v>
      </c>
      <c r="K1836">
        <f>VLOOKUP(F1836,[1]!china_towns_second__2[[Column1]:[Y]],2,FALSE)</f>
        <v>112.848097</v>
      </c>
      <c r="L1836" t="s">
        <v>7728</v>
      </c>
      <c r="M1836" t="str">
        <f>VLOOKUP(H1836,CHOOSE({1,2},Table2[Native],Table2[Name]),2,0)</f>
        <v>Lĕiyáng Shì</v>
      </c>
      <c r="N1836" t="str">
        <f>VLOOKUP(I1836,CHOOSE({1,2},Table2[Native],Table2[Name]),2,0)</f>
        <v>Héngyáng Shì</v>
      </c>
      <c r="O1836" t="str">
        <f t="shared" si="114"/>
        <v>Wulipai Jiedao (Hengyang Shi) (Héngyáng Shì)</v>
      </c>
      <c r="P1836" s="11" t="str">
        <f t="shared" si="115"/>
        <v>Wulipai Jiedao (Hengyang Shi) (Héngyáng Shì)</v>
      </c>
    </row>
    <row r="1837" spans="1:16" hidden="1" x14ac:dyDescent="0.25">
      <c r="A1837" t="s">
        <v>978</v>
      </c>
      <c r="B1837" t="str">
        <f t="shared" si="112"/>
        <v>Wŭlĭpái Jiēdào (Yuèyáng Shì)</v>
      </c>
      <c r="C1837" t="str">
        <f t="shared" si="113"/>
        <v>Wŭlĭpái Jiēdào (Yuèyáng Shì)</v>
      </c>
      <c r="D1837" t="s">
        <v>979</v>
      </c>
      <c r="E1837" t="s">
        <v>287</v>
      </c>
      <c r="F1837" t="str">
        <f>_xlfn.CONCAT(D1837,", ",H1837,", ",I1837,", ","湖南省")</f>
        <v>五里牌街道, 岳阳楼区, 岳阳市, 湖南省</v>
      </c>
      <c r="G1837">
        <v>66043</v>
      </c>
      <c r="H1837" t="s">
        <v>234</v>
      </c>
      <c r="I1837" t="s">
        <v>221</v>
      </c>
      <c r="J1837">
        <f>VLOOKUP(F1837,[1]!china_towns_second__2[[Column1]:[Y]],3,FALSE)</f>
        <v>29.3672810717147</v>
      </c>
      <c r="K1837">
        <f>VLOOKUP(F1837,[1]!china_towns_second__2[[Column1]:[Y]],2,FALSE)</f>
        <v>113.1230249</v>
      </c>
      <c r="L1837" t="s">
        <v>7729</v>
      </c>
      <c r="M1837" t="str">
        <f>VLOOKUP(H1837,CHOOSE({1,2},Table2[Native],Table2[Name]),2,0)</f>
        <v>Yuèyánglóu Qū</v>
      </c>
      <c r="N1837" t="str">
        <f>VLOOKUP(I1837,CHOOSE({1,2},Table2[Native],Table2[Name]),2,0)</f>
        <v>Yuèyáng Shì</v>
      </c>
      <c r="O1837" t="str">
        <f t="shared" si="114"/>
        <v>Wulipai Jiedao (Yueyang Shi) (Yuèyáng Shì)</v>
      </c>
      <c r="P1837" s="11" t="str">
        <f t="shared" si="115"/>
        <v>Wulipai Jiedao (Yueyang Shi) (Yuèyáng Shì)</v>
      </c>
    </row>
    <row r="1838" spans="1:16" hidden="1" x14ac:dyDescent="0.25">
      <c r="A1838" t="s">
        <v>4274</v>
      </c>
      <c r="B1838" t="str">
        <f t="shared" si="112"/>
        <v>Wŭlĭpái Jiēdào [Wŭlĭ Xiāng]</v>
      </c>
      <c r="C1838" t="str">
        <f t="shared" si="113"/>
        <v>Wŭlĭpái Jiēdào [Wŭlĭ Xiāng]</v>
      </c>
      <c r="D1838" t="s">
        <v>979</v>
      </c>
      <c r="E1838" t="s">
        <v>287</v>
      </c>
      <c r="F1838" t="str">
        <f>_xlfn.CONCAT(D1838,", ",H1838,", ",I1838,", ","湖南省")</f>
        <v>五里牌街道, 临湘市, 岳阳市, 湖南省</v>
      </c>
      <c r="G1838">
        <v>23755</v>
      </c>
      <c r="H1838" t="s">
        <v>227</v>
      </c>
      <c r="I1838" t="s">
        <v>221</v>
      </c>
      <c r="J1838" t="e">
        <f>VLOOKUP(F1838,[1]!china_towns_second__2[[Column1]:[Y]],3,FALSE)</f>
        <v>#N/A</v>
      </c>
      <c r="K1838" t="e">
        <f>VLOOKUP(F1838,[1]!china_towns_second__2[[Column1]:[Y]],2,FALSE)</f>
        <v>#N/A</v>
      </c>
      <c r="L1838" t="s">
        <v>7730</v>
      </c>
      <c r="M1838" t="str">
        <f>VLOOKUP(H1838,CHOOSE({1,2},Table2[Native],Table2[Name]),2,0)</f>
        <v>Línxiāng Shì</v>
      </c>
      <c r="N1838" t="str">
        <f>VLOOKUP(I1838,CHOOSE({1,2},Table2[Native],Table2[Name]),2,0)</f>
        <v>Yuèyáng Shì</v>
      </c>
      <c r="O1838" t="str">
        <f t="shared" si="114"/>
        <v>Wulipai Jiedao [Wuli Xiang] (Yuèyáng Shì)</v>
      </c>
      <c r="P1838" s="11" t="str">
        <f t="shared" si="115"/>
        <v>Wulipai Jiedao [Wuli Xiang] (Yuèyáng Shì)</v>
      </c>
    </row>
    <row r="1839" spans="1:16" hidden="1" x14ac:dyDescent="0.25">
      <c r="A1839" t="s">
        <v>3968</v>
      </c>
      <c r="B1839" t="str">
        <f t="shared" si="112"/>
        <v>Wŭlĭpái Zhèn</v>
      </c>
      <c r="C1839" t="str">
        <f t="shared" si="113"/>
        <v>Wŭlĭpái Zhèn</v>
      </c>
      <c r="D1839" t="s">
        <v>1358</v>
      </c>
      <c r="E1839" t="s">
        <v>306</v>
      </c>
      <c r="F1839" t="str">
        <f>_xlfn.CONCAT(D1839,", ",H1839,", ",I1839,", ","湖南省")</f>
        <v>五里牌镇, 双牌县, 永州市, 湖南省</v>
      </c>
      <c r="G1839">
        <v>13555</v>
      </c>
      <c r="H1839" t="s">
        <v>217</v>
      </c>
      <c r="I1839" t="s">
        <v>200</v>
      </c>
      <c r="J1839">
        <f>VLOOKUP(F1839,[1]!china_towns_second__2[[Column1]:[Y]],3,FALSE)</f>
        <v>26.033283800551899</v>
      </c>
      <c r="K1839">
        <f>VLOOKUP(F1839,[1]!china_towns_second__2[[Column1]:[Y]],2,FALSE)</f>
        <v>111.6164256</v>
      </c>
      <c r="L1839" t="s">
        <v>7731</v>
      </c>
      <c r="M1839" t="str">
        <f>VLOOKUP(H1839,CHOOSE({1,2},Table2[Native],Table2[Name]),2,0)</f>
        <v>Shuāngpái Xiàn</v>
      </c>
      <c r="N1839" t="str">
        <f>VLOOKUP(I1839,CHOOSE({1,2},Table2[Native],Table2[Name]),2,0)</f>
        <v>Yŏngzhōu Shì</v>
      </c>
      <c r="O1839" t="str">
        <f t="shared" si="114"/>
        <v>Wulipai Zhen (Yŏngzhōu Shì)</v>
      </c>
      <c r="P1839" s="11" t="str">
        <f t="shared" si="115"/>
        <v>Wulipai Zhen (Yŏngzhōu Shì)</v>
      </c>
    </row>
    <row r="1840" spans="1:16" hidden="1" x14ac:dyDescent="0.25">
      <c r="A1840" t="s">
        <v>1357</v>
      </c>
      <c r="B1840" t="str">
        <f t="shared" si="112"/>
        <v>Wŭlĭpái Zhèn [incl. Tàipíng Xiāng]</v>
      </c>
      <c r="C1840" t="str">
        <f t="shared" si="113"/>
        <v>Wŭlĭpái Zhèn [incl. Tàipíng Xiāng]</v>
      </c>
      <c r="D1840" t="s">
        <v>1358</v>
      </c>
      <c r="E1840" t="s">
        <v>306</v>
      </c>
      <c r="F1840" t="str">
        <f>_xlfn.CONCAT(D1840,", ",H1840,", ",I1840,", ","湖南省")</f>
        <v>五里牌镇, 苏仙区, 郴州市, 湖南省</v>
      </c>
      <c r="G1840">
        <v>31911</v>
      </c>
      <c r="H1840" t="s">
        <v>64</v>
      </c>
      <c r="I1840" t="s">
        <v>48</v>
      </c>
      <c r="J1840">
        <f>VLOOKUP(F1840,[1]!china_towns_second__2[[Column1]:[Y]],3,FALSE)</f>
        <v>25.982993618270498</v>
      </c>
      <c r="K1840">
        <f>VLOOKUP(F1840,[1]!china_towns_second__2[[Column1]:[Y]],2,FALSE)</f>
        <v>113.0697385</v>
      </c>
      <c r="L1840" t="s">
        <v>7732</v>
      </c>
      <c r="M1840" t="str">
        <f>VLOOKUP(H1840,CHOOSE({1,2},Table2[Native],Table2[Name]),2,0)</f>
        <v>Sūxiān Qū</v>
      </c>
      <c r="N1840" t="str">
        <f>VLOOKUP(I1840,CHOOSE({1,2},Table2[Native],Table2[Name]),2,0)</f>
        <v>Chēnzhōu Shì</v>
      </c>
      <c r="O1840" t="str">
        <f t="shared" si="114"/>
        <v>Wulipai Zhen [incl. Taiping Xiang] (Chēnzhōu Shì)</v>
      </c>
      <c r="P1840" s="11" t="str">
        <f t="shared" si="115"/>
        <v>Wulipai Zhen [incl. Taiping Xiang] (Chēnzhōu Shì)</v>
      </c>
    </row>
    <row r="1841" spans="1:16" hidden="1" x14ac:dyDescent="0.25">
      <c r="A1841" t="s">
        <v>3969</v>
      </c>
      <c r="B1841" t="str">
        <f t="shared" si="112"/>
        <v>Wǔlóngshān Yáozú Xiāng [Huāngtáng Xiāng]</v>
      </c>
      <c r="C1841" t="str">
        <f t="shared" si="113"/>
        <v>Wǔlóngshān Yáozú Xiāng [Huāngtáng Xiāng]</v>
      </c>
      <c r="D1841" t="s">
        <v>3970</v>
      </c>
      <c r="E1841" t="s">
        <v>280</v>
      </c>
      <c r="F1841" t="str">
        <f>_xlfn.CONCAT(D1841,", ",H1841,", ",I1841,", ","湖南省")</f>
        <v>五龙山瑶族乡, 宁远县, 永州市, 湖南省</v>
      </c>
      <c r="G1841">
        <v>7690</v>
      </c>
      <c r="H1841" t="s">
        <v>214</v>
      </c>
      <c r="I1841" t="s">
        <v>200</v>
      </c>
      <c r="J1841" t="e">
        <f>VLOOKUP(F1841,[1]!china_towns_second__2[[Column1]:[Y]],3,FALSE)</f>
        <v>#N/A</v>
      </c>
      <c r="K1841" t="e">
        <f>VLOOKUP(F1841,[1]!china_towns_second__2[[Column1]:[Y]],2,FALSE)</f>
        <v>#N/A</v>
      </c>
      <c r="L1841" t="s">
        <v>7733</v>
      </c>
      <c r="M1841" t="str">
        <f>VLOOKUP(H1841,CHOOSE({1,2},Table2[Native],Table2[Name]),2,0)</f>
        <v>Níngyuăn Xiàn</v>
      </c>
      <c r="N1841" t="str">
        <f>VLOOKUP(I1841,CHOOSE({1,2},Table2[Native],Table2[Name]),2,0)</f>
        <v>Yŏngzhōu Shì</v>
      </c>
      <c r="O1841" t="str">
        <f t="shared" si="114"/>
        <v>Wulongshan Yaozu Xiang [Huangtang Xiang] (Yŏngzhōu Shì)</v>
      </c>
      <c r="P1841" s="11" t="str">
        <f t="shared" si="115"/>
        <v>Wulongshan Yaozu Xiang [Huangtang Xiang] (Yŏngzhōu Shì)</v>
      </c>
    </row>
    <row r="1842" spans="1:16" hidden="1" x14ac:dyDescent="0.25">
      <c r="A1842" t="s">
        <v>2312</v>
      </c>
      <c r="B1842" t="str">
        <f t="shared" si="112"/>
        <v>Wŭqiángxī Zhèn</v>
      </c>
      <c r="C1842" t="str">
        <f t="shared" si="113"/>
        <v>Wŭqiángxī Zhèn</v>
      </c>
      <c r="D1842" t="s">
        <v>2313</v>
      </c>
      <c r="E1842" t="s">
        <v>306</v>
      </c>
      <c r="F1842" t="str">
        <f>_xlfn.CONCAT(D1842,", ",H1842,", ",I1842,", ","湖南省")</f>
        <v>五强溪镇, 沅陵县, 怀化市, 湖南省</v>
      </c>
      <c r="G1842">
        <v>28158</v>
      </c>
      <c r="H1842" t="s">
        <v>115</v>
      </c>
      <c r="I1842" t="s">
        <v>95</v>
      </c>
      <c r="J1842">
        <f>VLOOKUP(F1842,[1]!china_towns_second__2[[Column1]:[Y]],3,FALSE)</f>
        <v>28.769629343861599</v>
      </c>
      <c r="K1842">
        <f>VLOOKUP(F1842,[1]!china_towns_second__2[[Column1]:[Y]],2,FALSE)</f>
        <v>110.99450179999999</v>
      </c>
      <c r="L1842" t="s">
        <v>7734</v>
      </c>
      <c r="M1842" t="str">
        <f>VLOOKUP(H1842,CHOOSE({1,2},Table2[Native],Table2[Name]),2,0)</f>
        <v>Yuánlíng Xiàn</v>
      </c>
      <c r="N1842" t="str">
        <f>VLOOKUP(I1842,CHOOSE({1,2},Table2[Native],Table2[Name]),2,0)</f>
        <v>Huáihuà Shì</v>
      </c>
      <c r="O1842" t="str">
        <f t="shared" si="114"/>
        <v>Wuqiangxi Zhen (Huáihuà Shì)</v>
      </c>
      <c r="P1842" s="11" t="str">
        <f t="shared" si="115"/>
        <v>Wuqiangxi Zhen (Huáihuà Shì)</v>
      </c>
    </row>
    <row r="1843" spans="1:16" hidden="1" x14ac:dyDescent="0.25">
      <c r="A1843" t="s">
        <v>980</v>
      </c>
      <c r="B1843" t="str">
        <f t="shared" si="112"/>
        <v>Wūshān Jiēdào</v>
      </c>
      <c r="C1843" t="str">
        <f t="shared" si="113"/>
        <v>Wūshān Jiēdào</v>
      </c>
      <c r="D1843" t="s">
        <v>981</v>
      </c>
      <c r="E1843" t="s">
        <v>287</v>
      </c>
      <c r="F1843" t="str">
        <f>_xlfn.CONCAT(D1843,", ",H1843,", ",I1843,", ","湖南省")</f>
        <v>乌山街道, 望城区, 长沙市, 湖南省</v>
      </c>
      <c r="G1843">
        <v>32412</v>
      </c>
      <c r="H1843" t="s">
        <v>42</v>
      </c>
      <c r="I1843" t="s">
        <v>28</v>
      </c>
      <c r="J1843" t="e">
        <f>VLOOKUP(F1843,[1]!china_towns_second__2[[Column1]:[Y]],3,FALSE)</f>
        <v>#N/A</v>
      </c>
      <c r="K1843" t="e">
        <f>VLOOKUP(F1843,[1]!china_towns_second__2[[Column1]:[Y]],2,FALSE)</f>
        <v>#N/A</v>
      </c>
      <c r="L1843" t="s">
        <v>7735</v>
      </c>
      <c r="M1843" t="str">
        <f>VLOOKUP(H1843,CHOOSE({1,2},Table2[Native],Table2[Name]),2,0)</f>
        <v>Wàngchéng Qū</v>
      </c>
      <c r="N1843" t="str">
        <f>VLOOKUP(I1843,CHOOSE({1,2},Table2[Native],Table2[Name]),2,0)</f>
        <v>Chángshā Shì</v>
      </c>
      <c r="O1843" t="str">
        <f t="shared" si="114"/>
        <v>Wushan Jiedao (Chángshā Shì)</v>
      </c>
      <c r="P1843" s="11" t="str">
        <f t="shared" si="115"/>
        <v>Wushan Jiedao (Chángshā Shì)</v>
      </c>
    </row>
    <row r="1844" spans="1:16" hidden="1" x14ac:dyDescent="0.25">
      <c r="A1844" t="s">
        <v>3598</v>
      </c>
      <c r="B1844" t="str">
        <f t="shared" si="112"/>
        <v>Wŭshènggōng Zhèn</v>
      </c>
      <c r="C1844" t="str">
        <f t="shared" si="113"/>
        <v>Wŭshènggōng Zhèn</v>
      </c>
      <c r="D1844" t="s">
        <v>3599</v>
      </c>
      <c r="E1844" t="s">
        <v>306</v>
      </c>
      <c r="F1844" t="str">
        <f>_xlfn.CONCAT(D1844,", ",H1844,", ",I1844,", ","湖南省")</f>
        <v>武圣宫镇, 南县, 益阳市, 湖南省</v>
      </c>
      <c r="G1844">
        <v>27183</v>
      </c>
      <c r="H1844" t="s">
        <v>192</v>
      </c>
      <c r="I1844" t="s">
        <v>188</v>
      </c>
      <c r="J1844">
        <f>VLOOKUP(F1844,[1]!china_towns_second__2[[Column1]:[Y]],3,FALSE)</f>
        <v>29.258618371366801</v>
      </c>
      <c r="K1844">
        <f>VLOOKUP(F1844,[1]!china_towns_second__2[[Column1]:[Y]],2,FALSE)</f>
        <v>112.2499579</v>
      </c>
      <c r="L1844" t="s">
        <v>7736</v>
      </c>
      <c r="M1844" t="str">
        <f>VLOOKUP(H1844,CHOOSE({1,2},Table2[Native],Table2[Name]),2,0)</f>
        <v>Nán Xiàn</v>
      </c>
      <c r="N1844" t="str">
        <f>VLOOKUP(I1844,CHOOSE({1,2},Table2[Native],Table2[Name]),2,0)</f>
        <v>Yìyáng Shì</v>
      </c>
      <c r="O1844" t="str">
        <f t="shared" si="114"/>
        <v>Wushenggong Zhen (Yìyáng Shì)</v>
      </c>
      <c r="P1844" s="11" t="str">
        <f t="shared" si="115"/>
        <v>Wushenggong Zhen (Yìyáng Shì)</v>
      </c>
    </row>
    <row r="1845" spans="1:16" x14ac:dyDescent="0.25">
      <c r="A1845" t="s">
        <v>4275</v>
      </c>
      <c r="B1845" t="str">
        <f t="shared" si="112"/>
        <v>Wŭshì Zhèn</v>
      </c>
      <c r="C1845" t="str">
        <f t="shared" si="113"/>
        <v>Wŭshì Zhèn</v>
      </c>
      <c r="D1845" t="s">
        <v>4276</v>
      </c>
      <c r="E1845" t="s">
        <v>306</v>
      </c>
      <c r="F1845" t="str">
        <f>_xlfn.CONCAT(D1845,", ",H1845,", ",I1845,", ","湖南省")</f>
        <v>伍市镇, 平江县, 岳阳市, 湖南省</v>
      </c>
      <c r="G1845">
        <v>69146</v>
      </c>
      <c r="H1845" t="s">
        <v>230</v>
      </c>
      <c r="I1845" t="s">
        <v>221</v>
      </c>
      <c r="J1845">
        <f>VLOOKUP(F1845,[1]!china_towns_second__2[[Column1]:[Y]],3,FALSE)</f>
        <v>28.761360305309498</v>
      </c>
      <c r="K1845">
        <f>VLOOKUP(F1845,[1]!china_towns_second__2[[Column1]:[Y]],2,FALSE)</f>
        <v>113.26847119999999</v>
      </c>
      <c r="L1845" t="s">
        <v>7737</v>
      </c>
      <c r="M1845" t="str">
        <f>VLOOKUP(H1845,CHOOSE({1,2},Table2[Native],Table2[Name]),2,0)</f>
        <v>Píngjiāng Xiàn</v>
      </c>
      <c r="N1845" t="str">
        <f>VLOOKUP(I1845,CHOOSE({1,2},Table2[Native],Table2[Name]),2,0)</f>
        <v>Yuèyáng Shì</v>
      </c>
      <c r="O1845" t="str">
        <f t="shared" si="114"/>
        <v>Wushi Zhen (Yuèyáng Shì)</v>
      </c>
      <c r="P1845" s="11" t="str">
        <f t="shared" si="115"/>
        <v>Wushi Zhen (Yuèyáng Shì)</v>
      </c>
    </row>
    <row r="1846" spans="1:16" x14ac:dyDescent="0.25">
      <c r="A1846" t="s">
        <v>3086</v>
      </c>
      <c r="B1846" t="str">
        <f t="shared" si="112"/>
        <v>Wūshí Zhèn</v>
      </c>
      <c r="C1846" t="str">
        <f t="shared" si="113"/>
        <v>Wūshí Zhèn</v>
      </c>
      <c r="D1846" t="s">
        <v>3087</v>
      </c>
      <c r="E1846" t="s">
        <v>306</v>
      </c>
      <c r="F1846" t="str">
        <f>_xlfn.CONCAT(D1846,", ",H1846,", ",I1846,", ","湖南省")</f>
        <v>乌石镇, 湘潭县, 湘潭市, 湖南省</v>
      </c>
      <c r="G1846">
        <v>28970</v>
      </c>
      <c r="H1846" t="s">
        <v>163</v>
      </c>
      <c r="I1846" t="s">
        <v>159</v>
      </c>
      <c r="J1846">
        <f>VLOOKUP(F1846,[1]!china_towns_second__2[[Column1]:[Y]],3,FALSE)</f>
        <v>27.679106562131601</v>
      </c>
      <c r="K1846">
        <f>VLOOKUP(F1846,[1]!china_towns_second__2[[Column1]:[Y]],2,FALSE)</f>
        <v>112.6464611</v>
      </c>
      <c r="L1846" t="s">
        <v>7737</v>
      </c>
      <c r="M1846" t="str">
        <f>VLOOKUP(H1846,CHOOSE({1,2},Table2[Native],Table2[Name]),2,0)</f>
        <v>Xiāngtán Xiàn</v>
      </c>
      <c r="N1846" t="str">
        <f>VLOOKUP(I1846,CHOOSE({1,2},Table2[Native],Table2[Name]),2,0)</f>
        <v>Xiāngtán Shì</v>
      </c>
      <c r="O1846" t="str">
        <f t="shared" si="114"/>
        <v>Wushi Zhen (Xiāngtán Shì)</v>
      </c>
      <c r="P1846" s="11" t="str">
        <f t="shared" si="115"/>
        <v>Wushi Zhen (Xiāngtán Shì)</v>
      </c>
    </row>
    <row r="1847" spans="1:16" hidden="1" x14ac:dyDescent="0.25">
      <c r="A1847" t="s">
        <v>1359</v>
      </c>
      <c r="B1847" t="str">
        <f t="shared" si="112"/>
        <v>Wŭshuĭ Zhèn</v>
      </c>
      <c r="C1847" t="str">
        <f t="shared" si="113"/>
        <v>Wŭshuĭ Zhèn</v>
      </c>
      <c r="D1847" t="s">
        <v>1360</v>
      </c>
      <c r="E1847" t="s">
        <v>306</v>
      </c>
      <c r="F1847" t="str">
        <f>_xlfn.CONCAT(D1847,", ",H1847,", ",I1847,", ","湖南省")</f>
        <v>武水镇, 临武县, 郴州市, 湖南省</v>
      </c>
      <c r="G1847">
        <v>26907</v>
      </c>
      <c r="H1847" t="s">
        <v>60</v>
      </c>
      <c r="I1847" t="s">
        <v>48</v>
      </c>
      <c r="J1847">
        <f>VLOOKUP(F1847,[1]!china_towns_second__2[[Column1]:[Y]],3,FALSE)</f>
        <v>25.282832899999999</v>
      </c>
      <c r="K1847">
        <f>VLOOKUP(F1847,[1]!china_towns_second__2[[Column1]:[Y]],2,FALSE)</f>
        <v>112.5718609</v>
      </c>
      <c r="L1847" t="s">
        <v>7738</v>
      </c>
      <c r="M1847" t="str">
        <f>VLOOKUP(H1847,CHOOSE({1,2},Table2[Native],Table2[Name]),2,0)</f>
        <v>Línwŭ Xiàn</v>
      </c>
      <c r="N1847" t="str">
        <f>VLOOKUP(I1847,CHOOSE({1,2},Table2[Native],Table2[Name]),2,0)</f>
        <v>Chēnzhōu Shì</v>
      </c>
      <c r="O1847" t="str">
        <f t="shared" si="114"/>
        <v>Wushui Zhen (Chēnzhōu Shì)</v>
      </c>
      <c r="P1847" s="11" t="str">
        <f t="shared" si="115"/>
        <v>Wushui Zhen (Chēnzhōu Shì)</v>
      </c>
    </row>
    <row r="1848" spans="1:16" hidden="1" x14ac:dyDescent="0.25">
      <c r="A1848" t="s">
        <v>3600</v>
      </c>
      <c r="B1848" t="str">
        <f t="shared" si="112"/>
        <v>Wŭtán Zhèn</v>
      </c>
      <c r="C1848" t="str">
        <f t="shared" si="113"/>
        <v>Wŭtán Zhèn</v>
      </c>
      <c r="D1848" t="s">
        <v>3601</v>
      </c>
      <c r="E1848" t="s">
        <v>306</v>
      </c>
      <c r="F1848" t="str">
        <f>_xlfn.CONCAT(D1848,", ",H1848,", ",I1848,", ","湖南省")</f>
        <v>武潭镇, 桃江县, 益阳市, 湖南省</v>
      </c>
      <c r="G1848">
        <v>66681</v>
      </c>
      <c r="H1848" t="s">
        <v>194</v>
      </c>
      <c r="I1848" t="s">
        <v>188</v>
      </c>
      <c r="J1848">
        <f>VLOOKUP(F1848,[1]!china_towns_second__2[[Column1]:[Y]],3,FALSE)</f>
        <v>28.554785121981698</v>
      </c>
      <c r="K1848">
        <f>VLOOKUP(F1848,[1]!china_towns_second__2[[Column1]:[Y]],2,FALSE)</f>
        <v>111.7317333</v>
      </c>
      <c r="L1848" t="s">
        <v>7739</v>
      </c>
      <c r="M1848" t="str">
        <f>VLOOKUP(H1848,CHOOSE({1,2},Table2[Native],Table2[Name]),2,0)</f>
        <v>Táojiāng Xiàn</v>
      </c>
      <c r="N1848" t="str">
        <f>VLOOKUP(I1848,CHOOSE({1,2},Table2[Native],Table2[Name]),2,0)</f>
        <v>Yìyáng Shì</v>
      </c>
      <c r="O1848" t="str">
        <f t="shared" si="114"/>
        <v>Wutan Zhen (Yìyáng Shì)</v>
      </c>
      <c r="P1848" s="11" t="str">
        <f t="shared" si="115"/>
        <v>Wutan Zhen (Yìyáng Shì)</v>
      </c>
    </row>
    <row r="1849" spans="1:16" hidden="1" x14ac:dyDescent="0.25">
      <c r="A1849" t="s">
        <v>3971</v>
      </c>
      <c r="B1849" t="str">
        <f t="shared" si="112"/>
        <v>Wútóng Jiēdào</v>
      </c>
      <c r="C1849" t="str">
        <f t="shared" si="113"/>
        <v>Wútóng Jiēdào</v>
      </c>
      <c r="D1849" t="s">
        <v>3972</v>
      </c>
      <c r="E1849" t="s">
        <v>287</v>
      </c>
      <c r="F1849" t="str">
        <f>_xlfn.CONCAT(D1849,", ",H1849,", ",I1849,", ","湖南省")</f>
        <v>梧桐街道, 冷水滩区, 永州市, 湖南省</v>
      </c>
      <c r="G1849">
        <v>43699</v>
      </c>
      <c r="H1849" t="s">
        <v>210</v>
      </c>
      <c r="I1849" t="s">
        <v>200</v>
      </c>
      <c r="J1849">
        <f>VLOOKUP(F1849,[1]!china_towns_second__2[[Column1]:[Y]],3,FALSE)</f>
        <v>26.464539018825398</v>
      </c>
      <c r="K1849">
        <f>VLOOKUP(F1849,[1]!china_towns_second__2[[Column1]:[Y]],2,FALSE)</f>
        <v>111.5864873</v>
      </c>
      <c r="L1849" t="s">
        <v>7740</v>
      </c>
      <c r="M1849" t="str">
        <f>VLOOKUP(H1849,CHOOSE({1,2},Table2[Native],Table2[Name]),2,0)</f>
        <v>Lĕngshuĭtān Qū</v>
      </c>
      <c r="N1849" t="str">
        <f>VLOOKUP(I1849,CHOOSE({1,2},Table2[Native],Table2[Name]),2,0)</f>
        <v>Yŏngzhōu Shì</v>
      </c>
      <c r="O1849" t="str">
        <f t="shared" si="114"/>
        <v>Wutong Jiedao (Yŏngzhōu Shì)</v>
      </c>
      <c r="P1849" s="11" t="str">
        <f t="shared" si="115"/>
        <v>Wutong Jiedao (Yŏngzhōu Shì)</v>
      </c>
    </row>
    <row r="1850" spans="1:16" hidden="1" x14ac:dyDescent="0.25">
      <c r="A1850" t="s">
        <v>2909</v>
      </c>
      <c r="B1850" t="str">
        <f t="shared" si="112"/>
        <v>Wŭtuán Zhèn</v>
      </c>
      <c r="C1850" t="str">
        <f t="shared" si="113"/>
        <v>Wŭtuán Zhèn</v>
      </c>
      <c r="D1850" t="s">
        <v>2910</v>
      </c>
      <c r="E1850" t="s">
        <v>306</v>
      </c>
      <c r="F1850" t="str">
        <f>_xlfn.CONCAT(D1850,", ",H1850,", ",I1850,", ","湖南省")</f>
        <v>五团镇, 城步苗族自治县, 邵阳市, 湖南省</v>
      </c>
      <c r="G1850">
        <v>11109</v>
      </c>
      <c r="H1850" t="s">
        <v>137</v>
      </c>
      <c r="I1850" t="s">
        <v>133</v>
      </c>
      <c r="J1850">
        <f>VLOOKUP(F1850,[1]!china_towns_second__2[[Column1]:[Y]],3,FALSE)</f>
        <v>26.115216201756699</v>
      </c>
      <c r="K1850">
        <f>VLOOKUP(F1850,[1]!china_towns_second__2[[Column1]:[Y]],2,FALSE)</f>
        <v>110.1674146</v>
      </c>
      <c r="L1850" t="s">
        <v>7741</v>
      </c>
      <c r="M1850" t="str">
        <f>VLOOKUP(H1850,CHOOSE({1,2},Table2[Native],Table2[Name]),2,0)</f>
        <v>Chéngbù Miáozú Zìzhìxiàn</v>
      </c>
      <c r="N1850" t="str">
        <f>VLOOKUP(I1850,CHOOSE({1,2},Table2[Native],Table2[Name]),2,0)</f>
        <v>Shàoyáng Shì</v>
      </c>
      <c r="O1850" t="str">
        <f t="shared" si="114"/>
        <v>Wutuan Zhen (Shàoyáng Shì)</v>
      </c>
      <c r="P1850" s="11" t="str">
        <f t="shared" si="115"/>
        <v>Wutuan Zhen (Shàoyáng Shì)</v>
      </c>
    </row>
    <row r="1851" spans="1:16" hidden="1" x14ac:dyDescent="0.25">
      <c r="A1851" t="s">
        <v>3398</v>
      </c>
      <c r="B1851" t="str">
        <f t="shared" si="112"/>
        <v>Wŭxī Zhèn</v>
      </c>
      <c r="C1851" t="str">
        <f t="shared" si="113"/>
        <v>Wŭxī Zhèn</v>
      </c>
      <c r="D1851" t="s">
        <v>3399</v>
      </c>
      <c r="E1851" t="s">
        <v>306</v>
      </c>
      <c r="F1851" t="str">
        <f>_xlfn.CONCAT(D1851,", ",H1851,", ",I1851,", ","湖南省")</f>
        <v>武溪镇, 泸溪县, 湘西土家族苗族自治州, 湖南省</v>
      </c>
      <c r="G1851">
        <v>26604</v>
      </c>
      <c r="H1851" t="s">
        <v>184</v>
      </c>
      <c r="I1851" t="s">
        <v>170</v>
      </c>
      <c r="J1851">
        <f>VLOOKUP(F1851,[1]!china_towns_second__2[[Column1]:[Y]],3,FALSE)</f>
        <v>28.2716679841607</v>
      </c>
      <c r="K1851">
        <f>VLOOKUP(F1851,[1]!china_towns_second__2[[Column1]:[Y]],2,FALSE)</f>
        <v>110.1410782</v>
      </c>
      <c r="L1851" t="s">
        <v>7742</v>
      </c>
      <c r="M1851" t="str">
        <f>VLOOKUP(H1851,CHOOSE({1,2},Table2[Native],Table2[Name]),2,0)</f>
        <v>Lúxī Xiàn</v>
      </c>
      <c r="N1851" t="str">
        <f>VLOOKUP(I1851,CHOOSE({1,2},Table2[Native],Table2[Name]),2,0)</f>
        <v>Xiāngxī Tŭjiāzú Miáozú Zìzhìzhōu</v>
      </c>
      <c r="O1851" t="str">
        <f t="shared" si="114"/>
        <v>Wuxi Zhen (Xiāngxī Tŭjiāzú Miáozú Zìzhìzhōu)</v>
      </c>
      <c r="P1851" s="11" t="str">
        <f t="shared" si="115"/>
        <v>Wuxi Zhen (Xiāngxī Tŭjiāzú Miáozú Zìzhìzhōu)</v>
      </c>
    </row>
    <row r="1852" spans="1:16" hidden="1" x14ac:dyDescent="0.25">
      <c r="A1852" t="s">
        <v>3973</v>
      </c>
      <c r="B1852" t="str">
        <f t="shared" si="112"/>
        <v>Wúxī Zhèn [→ Lóngshān Jiēdào, Chánghóng Jiēdào, Wúxī Jiēdào]</v>
      </c>
      <c r="C1852" t="str">
        <f t="shared" si="113"/>
        <v>Wúxī Zhèn [→ Lóngshān Jiēdào, Chánghóng Jiēdào, Wúxī Jiēdào]</v>
      </c>
      <c r="D1852" t="s">
        <v>3974</v>
      </c>
      <c r="E1852" t="s">
        <v>306</v>
      </c>
      <c r="F1852" t="str">
        <f>_xlfn.CONCAT(D1852,", ",H1852,", ",I1852,", ","湖南省")</f>
        <v>浯溪街道, 祁阳市, 永州市, 湖南省</v>
      </c>
      <c r="G1852">
        <v>174363</v>
      </c>
      <c r="H1852" t="s">
        <v>215</v>
      </c>
      <c r="I1852" t="s">
        <v>200</v>
      </c>
      <c r="J1852">
        <f>VLOOKUP(F1852,[1]!china_towns_second__2[[Column1]:[Y]],3,FALSE)</f>
        <v>26.561026468934099</v>
      </c>
      <c r="K1852">
        <f>VLOOKUP(F1852,[1]!china_towns_second__2[[Column1]:[Y]],2,FALSE)</f>
        <v>111.84152829999999</v>
      </c>
      <c r="L1852" t="s">
        <v>7743</v>
      </c>
      <c r="M1852" t="str">
        <f>VLOOKUP(H1852,CHOOSE({1,2},Table2[Native],Table2[Name]),2,0)</f>
        <v>Qíyáng Shì</v>
      </c>
      <c r="N1852" t="str">
        <f>VLOOKUP(I1852,CHOOSE({1,2},Table2[Native],Table2[Name]),2,0)</f>
        <v>Yŏngzhōu Shì</v>
      </c>
      <c r="O1852" t="str">
        <f t="shared" si="114"/>
        <v>Wuxi Zhen [→ Longshan Jiedao, Changhong Jiedao, Wuxi Jiedao] (Yŏngzhōu Shì)</v>
      </c>
      <c r="P1852" s="11" t="str">
        <f t="shared" si="115"/>
        <v>Wuxi Zhen [→ Longshan Jiedao, Changhong Jiedao, Wuxi Jiedao] (Yŏngzhōu Shì)</v>
      </c>
    </row>
    <row r="1853" spans="1:16" hidden="1" x14ac:dyDescent="0.25">
      <c r="A1853" t="s">
        <v>619</v>
      </c>
      <c r="B1853" t="str">
        <f t="shared" si="112"/>
        <v>Wúxīhé Xiāng</v>
      </c>
      <c r="C1853" t="str">
        <f t="shared" si="113"/>
        <v>Wúxīhé Xiāng</v>
      </c>
      <c r="D1853" t="s">
        <v>620</v>
      </c>
      <c r="E1853" t="s">
        <v>280</v>
      </c>
      <c r="F1853" t="str">
        <f>_xlfn.CONCAT(D1853,", ",H1853,", ",I1853,", ","湖南省")</f>
        <v>浯溪河乡, 桃源县, 常德市, 湖南省</v>
      </c>
      <c r="G1853">
        <v>12000</v>
      </c>
      <c r="H1853" t="s">
        <v>24</v>
      </c>
      <c r="I1853" t="s">
        <v>6</v>
      </c>
      <c r="J1853" t="e">
        <f>VLOOKUP(F1853,[1]!china_towns_second__2[[Column1]:[Y]],3,FALSE)</f>
        <v>#N/A</v>
      </c>
      <c r="K1853" t="e">
        <f>VLOOKUP(F1853,[1]!china_towns_second__2[[Column1]:[Y]],2,FALSE)</f>
        <v>#N/A</v>
      </c>
      <c r="L1853" t="s">
        <v>7744</v>
      </c>
      <c r="M1853" t="str">
        <f>VLOOKUP(H1853,CHOOSE({1,2},Table2[Native],Table2[Name]),2,0)</f>
        <v>Táoyuán Xiàn</v>
      </c>
      <c r="N1853" t="str">
        <f>VLOOKUP(I1853,CHOOSE({1,2},Table2[Native],Table2[Name]),2,0)</f>
        <v>Chángdé Shì</v>
      </c>
      <c r="O1853" t="str">
        <f t="shared" si="114"/>
        <v>Wuxihe Xiang (Chángdé Shì)</v>
      </c>
      <c r="P1853" s="11" t="str">
        <f t="shared" si="115"/>
        <v>Wuxihe Xiang (Chángdé Shì)</v>
      </c>
    </row>
    <row r="1854" spans="1:16" hidden="1" x14ac:dyDescent="0.25">
      <c r="A1854" t="s">
        <v>3400</v>
      </c>
      <c r="B1854" t="str">
        <f t="shared" si="112"/>
        <v>Wūyā Xiāng</v>
      </c>
      <c r="C1854" t="str">
        <f t="shared" si="113"/>
        <v>Wūyā Xiāng</v>
      </c>
      <c r="D1854" t="s">
        <v>3401</v>
      </c>
      <c r="E1854" t="s">
        <v>280</v>
      </c>
      <c r="F1854" t="str">
        <f>_xlfn.CONCAT(D1854,", ",H1854,", ",I1854,", ","湖南省")</f>
        <v>乌鸦乡, 龙山县, 湘西土家族苗族自治州, 湖南省</v>
      </c>
      <c r="G1854">
        <v>3614</v>
      </c>
      <c r="H1854" t="s">
        <v>182</v>
      </c>
      <c r="I1854" t="s">
        <v>170</v>
      </c>
      <c r="J1854" t="e">
        <f>VLOOKUP(F1854,[1]!china_towns_second__2[[Column1]:[Y]],3,FALSE)</f>
        <v>#N/A</v>
      </c>
      <c r="K1854" t="e">
        <f>VLOOKUP(F1854,[1]!china_towns_second__2[[Column1]:[Y]],2,FALSE)</f>
        <v>#N/A</v>
      </c>
      <c r="L1854" t="s">
        <v>7745</v>
      </c>
      <c r="M1854" t="str">
        <f>VLOOKUP(H1854,CHOOSE({1,2},Table2[Native],Table2[Name]),2,0)</f>
        <v>Lóngshān Xiàn</v>
      </c>
      <c r="N1854" t="str">
        <f>VLOOKUP(I1854,CHOOSE({1,2},Table2[Native],Table2[Name]),2,0)</f>
        <v>Xiāngxī Tŭjiāzú Miáozú Zìzhìzhōu</v>
      </c>
      <c r="O1854" t="str">
        <f t="shared" si="114"/>
        <v>Wuya Xiang (Xiāngxī Tŭjiāzú Miáozú Zìzhìzhōu)</v>
      </c>
      <c r="P1854" s="11" t="str">
        <f t="shared" si="115"/>
        <v>Wuya Xiang (Xiāngxī Tŭjiāzú Miáozú Zìzhìzhōu)</v>
      </c>
    </row>
    <row r="1855" spans="1:16" hidden="1" x14ac:dyDescent="0.25">
      <c r="A1855" t="s">
        <v>2911</v>
      </c>
      <c r="B1855" t="str">
        <f t="shared" si="112"/>
        <v>Wŭyáng Zhèn</v>
      </c>
      <c r="C1855" t="str">
        <f t="shared" si="113"/>
        <v>Wŭyáng Zhèn</v>
      </c>
      <c r="D1855" t="s">
        <v>2912</v>
      </c>
      <c r="E1855" t="s">
        <v>306</v>
      </c>
      <c r="F1855" t="str">
        <f>_xlfn.CONCAT(D1855,", ",H1855,", ",I1855,", ","湖南省")</f>
        <v>武阳镇, 绥宁县, 邵阳市, 湖南省</v>
      </c>
      <c r="G1855">
        <v>26568</v>
      </c>
      <c r="H1855" t="s">
        <v>151</v>
      </c>
      <c r="I1855" t="s">
        <v>133</v>
      </c>
      <c r="J1855">
        <f>VLOOKUP(F1855,[1]!china_towns_second__2[[Column1]:[Y]],3,FALSE)</f>
        <v>26.743106133128599</v>
      </c>
      <c r="K1855">
        <f>VLOOKUP(F1855,[1]!china_towns_second__2[[Column1]:[Y]],2,FALSE)</f>
        <v>110.290592</v>
      </c>
      <c r="L1855" t="s">
        <v>7746</v>
      </c>
      <c r="M1855" t="str">
        <f>VLOOKUP(H1855,CHOOSE({1,2},Table2[Native],Table2[Name]),2,0)</f>
        <v>Suíníng Xiàn</v>
      </c>
      <c r="N1855" t="str">
        <f>VLOOKUP(I1855,CHOOSE({1,2},Table2[Native],Table2[Name]),2,0)</f>
        <v>Shàoyáng Shì</v>
      </c>
      <c r="O1855" t="str">
        <f t="shared" si="114"/>
        <v>Wuyang Zhen (Shàoyáng Shì)</v>
      </c>
      <c r="P1855" s="11" t="str">
        <f t="shared" si="115"/>
        <v>Wuyang Zhen (Shàoyáng Shì)</v>
      </c>
    </row>
    <row r="1856" spans="1:16" hidden="1" x14ac:dyDescent="0.25">
      <c r="A1856" t="s">
        <v>1762</v>
      </c>
      <c r="B1856" t="str">
        <f t="shared" si="112"/>
        <v>Wŭyī Jiēdào</v>
      </c>
      <c r="C1856" t="str">
        <f t="shared" si="113"/>
        <v>Wŭyī Jiēdào</v>
      </c>
      <c r="D1856" t="s">
        <v>1763</v>
      </c>
      <c r="E1856" t="s">
        <v>287</v>
      </c>
      <c r="F1856" t="str">
        <f>_xlfn.CONCAT(D1856,", ",H1856,", ",I1856,", ","湖南省")</f>
        <v>五一街道, 石鼓区, 衡阳市, 湖南省</v>
      </c>
      <c r="G1856">
        <v>33491</v>
      </c>
      <c r="H1856" t="s">
        <v>89</v>
      </c>
      <c r="I1856" t="s">
        <v>72</v>
      </c>
      <c r="J1856">
        <f>VLOOKUP(F1856,[1]!china_towns_second__2[[Column1]:[Y]],3,FALSE)</f>
        <v>26.925228843764</v>
      </c>
      <c r="K1856">
        <f>VLOOKUP(F1856,[1]!china_towns_second__2[[Column1]:[Y]],2,FALSE)</f>
        <v>112.6139503</v>
      </c>
      <c r="L1856" t="s">
        <v>7747</v>
      </c>
      <c r="M1856" t="str">
        <f>VLOOKUP(H1856,CHOOSE({1,2},Table2[Native],Table2[Name]),2,0)</f>
        <v>Shígŭ Qū</v>
      </c>
      <c r="N1856" t="str">
        <f>VLOOKUP(I1856,CHOOSE({1,2},Table2[Native],Table2[Name]),2,0)</f>
        <v>Héngyáng Shì</v>
      </c>
      <c r="O1856" t="str">
        <f t="shared" si="114"/>
        <v>Wuyi Jiedao (Héngyáng Shì)</v>
      </c>
      <c r="P1856" s="11" t="str">
        <f t="shared" si="115"/>
        <v>Wuyi Jiedao (Héngyáng Shì)</v>
      </c>
    </row>
    <row r="1857" spans="1:16" hidden="1" x14ac:dyDescent="0.25">
      <c r="A1857" t="s">
        <v>1361</v>
      </c>
      <c r="B1857" t="str">
        <f t="shared" si="112"/>
        <v>Wŭyuán Xiāng</v>
      </c>
      <c r="C1857" t="str">
        <f t="shared" si="113"/>
        <v>Wŭyuán Xiāng</v>
      </c>
      <c r="D1857" t="s">
        <v>1362</v>
      </c>
      <c r="E1857" t="s">
        <v>280</v>
      </c>
      <c r="F1857" t="str">
        <f>_xlfn.CONCAT(D1857,", ",H1857,", ",I1857,", ","湖南省")</f>
        <v>武源乡, 临武县, 郴州市, 湖南省</v>
      </c>
      <c r="G1857">
        <v>7878</v>
      </c>
      <c r="H1857" t="s">
        <v>60</v>
      </c>
      <c r="I1857" t="s">
        <v>48</v>
      </c>
      <c r="J1857" t="e">
        <f>VLOOKUP(F1857,[1]!china_towns_second__2[[Column1]:[Y]],3,FALSE)</f>
        <v>#N/A</v>
      </c>
      <c r="K1857" t="e">
        <f>VLOOKUP(F1857,[1]!china_towns_second__2[[Column1]:[Y]],2,FALSE)</f>
        <v>#N/A</v>
      </c>
      <c r="L1857" t="s">
        <v>7748</v>
      </c>
      <c r="M1857" t="str">
        <f>VLOOKUP(H1857,CHOOSE({1,2},Table2[Native],Table2[Name]),2,0)</f>
        <v>Línwŭ Xiàn</v>
      </c>
      <c r="N1857" t="str">
        <f>VLOOKUP(I1857,CHOOSE({1,2},Table2[Native],Table2[Name]),2,0)</f>
        <v>Chēnzhōu Shì</v>
      </c>
      <c r="O1857" t="str">
        <f t="shared" si="114"/>
        <v>Wuyuan Xiang (Chēnzhōu Shì)</v>
      </c>
      <c r="P1857" s="11" t="str">
        <f t="shared" si="115"/>
        <v>Wuyuan Xiang (Chēnzhōu Shì)</v>
      </c>
    </row>
    <row r="1858" spans="1:16" hidden="1" x14ac:dyDescent="0.25">
      <c r="A1858" t="s">
        <v>3602</v>
      </c>
      <c r="B1858" t="str">
        <f t="shared" ref="B1858:B1921" si="116">IF(COUNTIF(A:A,A1858)&gt;1,_xlfn.CONCAT(A1858," (",N1858,")"),A1858)</f>
        <v>Wūzuĭ Xiāng</v>
      </c>
      <c r="C1858" t="str">
        <f t="shared" ref="C1858:C1921" si="117">IF(COUNTIF(B:B,B1858)&gt;1,_xlfn.CONCAT(A1858," (",M1858,")"),B1858)</f>
        <v>Wūzuĭ Xiāng</v>
      </c>
      <c r="D1858" t="s">
        <v>3603</v>
      </c>
      <c r="E1858" t="s">
        <v>280</v>
      </c>
      <c r="F1858" t="str">
        <f>_xlfn.CONCAT(D1858,", ",H1858,", ",I1858,", ","湖南省")</f>
        <v>乌嘴乡, 南县, 益阳市, 湖南省</v>
      </c>
      <c r="G1858">
        <v>36236</v>
      </c>
      <c r="H1858" t="s">
        <v>192</v>
      </c>
      <c r="I1858" t="s">
        <v>188</v>
      </c>
      <c r="J1858" t="e">
        <f>VLOOKUP(F1858,[1]!china_towns_second__2[[Column1]:[Y]],3,FALSE)</f>
        <v>#N/A</v>
      </c>
      <c r="K1858" t="e">
        <f>VLOOKUP(F1858,[1]!china_towns_second__2[[Column1]:[Y]],2,FALSE)</f>
        <v>#N/A</v>
      </c>
      <c r="L1858" t="s">
        <v>7749</v>
      </c>
      <c r="M1858" t="str">
        <f>VLOOKUP(H1858,CHOOSE({1,2},Table2[Native],Table2[Name]),2,0)</f>
        <v>Nán Xiàn</v>
      </c>
      <c r="N1858" t="str">
        <f>VLOOKUP(I1858,CHOOSE({1,2},Table2[Native],Table2[Name]),2,0)</f>
        <v>Yìyáng Shì</v>
      </c>
      <c r="O1858" t="str">
        <f t="shared" ref="O1858:O1921" si="118">_xlfn.CONCAT(L1858," (",N1858,")")</f>
        <v>Wuzui Xiang (Yìyáng Shì)</v>
      </c>
      <c r="P1858" s="11" t="str">
        <f t="shared" ref="P1858:P1921" si="119">IF(COUNTIF(O:O,O1858)&gt;1,_xlfn.CONCAT(L1858," (",M1858,")"),O1858)</f>
        <v>Wuzui Xiang (Yìyáng Shì)</v>
      </c>
    </row>
    <row r="1859" spans="1:16" hidden="1" x14ac:dyDescent="0.25">
      <c r="A1859" t="s">
        <v>3975</v>
      </c>
      <c r="B1859" t="str">
        <f t="shared" si="116"/>
        <v>Xiàcéngpū Zhèn</v>
      </c>
      <c r="C1859" t="str">
        <f t="shared" si="117"/>
        <v>Xiàcéngpū Zhèn</v>
      </c>
      <c r="D1859" t="s">
        <v>3976</v>
      </c>
      <c r="E1859" t="s">
        <v>306</v>
      </c>
      <c r="F1859" t="str">
        <f>_xlfn.CONCAT(D1859,", ",H1859,", ",I1859,", ","湖南省")</f>
        <v>夏层铺镇, 江永县, 永州市, 湖南省</v>
      </c>
      <c r="G1859">
        <v>21377</v>
      </c>
      <c r="H1859" t="s">
        <v>207</v>
      </c>
      <c r="I1859" t="s">
        <v>200</v>
      </c>
      <c r="J1859">
        <f>VLOOKUP(F1859,[1]!china_towns_second__2[[Column1]:[Y]],3,FALSE)</f>
        <v>25.175181996149899</v>
      </c>
      <c r="K1859">
        <f>VLOOKUP(F1859,[1]!china_towns_second__2[[Column1]:[Y]],2,FALSE)</f>
        <v>111.1915759</v>
      </c>
      <c r="L1859" t="s">
        <v>7750</v>
      </c>
      <c r="M1859" t="str">
        <f>VLOOKUP(H1859,CHOOSE({1,2},Table2[Native],Table2[Name]),2,0)</f>
        <v>Jiāngyŏng Xiàn</v>
      </c>
      <c r="N1859" t="str">
        <f>VLOOKUP(I1859,CHOOSE({1,2},Table2[Native],Table2[Name]),2,0)</f>
        <v>Yŏngzhōu Shì</v>
      </c>
      <c r="O1859" t="str">
        <f t="shared" si="118"/>
        <v>Xiacengpu Zhen (Yŏngzhōu Shì)</v>
      </c>
      <c r="P1859" s="11" t="str">
        <f t="shared" si="119"/>
        <v>Xiacengpu Zhen (Yŏngzhōu Shì)</v>
      </c>
    </row>
    <row r="1860" spans="1:16" hidden="1" x14ac:dyDescent="0.25">
      <c r="A1860" t="s">
        <v>3088</v>
      </c>
      <c r="B1860" t="str">
        <f t="shared" si="116"/>
        <v>Xiáchéng Jiēdào</v>
      </c>
      <c r="C1860" t="str">
        <f t="shared" si="117"/>
        <v>Xiáchéng Jiēdào</v>
      </c>
      <c r="D1860" t="s">
        <v>3089</v>
      </c>
      <c r="E1860" t="s">
        <v>287</v>
      </c>
      <c r="F1860" t="str">
        <f>_xlfn.CONCAT(D1860,", ",H1860,", ",I1860,", ","湖南省")</f>
        <v>霞城街道, 岳塘区, 湘潭市, 湖南省</v>
      </c>
      <c r="G1860">
        <v>23657</v>
      </c>
      <c r="H1860" t="s">
        <v>166</v>
      </c>
      <c r="I1860" t="s">
        <v>159</v>
      </c>
      <c r="J1860" t="e">
        <f>VLOOKUP(F1860,[1]!china_towns_second__2[[Column1]:[Y]],3,FALSE)</f>
        <v>#N/A</v>
      </c>
      <c r="K1860" t="e">
        <f>VLOOKUP(F1860,[1]!china_towns_second__2[[Column1]:[Y]],2,FALSE)</f>
        <v>#N/A</v>
      </c>
      <c r="L1860" t="s">
        <v>7751</v>
      </c>
      <c r="M1860" t="str">
        <f>VLOOKUP(H1860,CHOOSE({1,2},Table2[Native],Table2[Name]),2,0)</f>
        <v>Yuètáng Qū</v>
      </c>
      <c r="N1860" t="str">
        <f>VLOOKUP(I1860,CHOOSE({1,2},Table2[Native],Table2[Name]),2,0)</f>
        <v>Xiāngtán Shì</v>
      </c>
      <c r="O1860" t="str">
        <f t="shared" si="118"/>
        <v>Xiacheng Jiedao (Xiāngtán Shì)</v>
      </c>
      <c r="P1860" s="11" t="str">
        <f t="shared" si="119"/>
        <v>Xiacheng Jiedao (Xiāngtán Shì)</v>
      </c>
    </row>
    <row r="1861" spans="1:16" hidden="1" x14ac:dyDescent="0.25">
      <c r="A1861" t="s">
        <v>4725</v>
      </c>
      <c r="B1861" t="str">
        <f t="shared" si="116"/>
        <v>Xiàcūn Xiāng</v>
      </c>
      <c r="C1861" t="str">
        <f t="shared" si="117"/>
        <v>Xiàcūn Xiāng</v>
      </c>
      <c r="D1861" t="s">
        <v>4726</v>
      </c>
      <c r="E1861" t="s">
        <v>280</v>
      </c>
      <c r="F1861" t="str">
        <f>_xlfn.CONCAT(D1861,", ",H1861,", ",I1861,", ","湖南省")</f>
        <v>下村乡, 炎陵县, 株洲市, 湖南省</v>
      </c>
      <c r="G1861">
        <v>7879</v>
      </c>
      <c r="H1861" t="s">
        <v>264</v>
      </c>
      <c r="I1861" t="s">
        <v>250</v>
      </c>
      <c r="J1861" t="e">
        <f>VLOOKUP(F1861,[1]!china_towns_second__2[[Column1]:[Y]],3,FALSE)</f>
        <v>#N/A</v>
      </c>
      <c r="K1861" t="e">
        <f>VLOOKUP(F1861,[1]!china_towns_second__2[[Column1]:[Y]],2,FALSE)</f>
        <v>#N/A</v>
      </c>
      <c r="L1861" t="s">
        <v>7752</v>
      </c>
      <c r="M1861" t="str">
        <f>VLOOKUP(H1861,CHOOSE({1,2},Table2[Native],Table2[Name]),2,0)</f>
        <v>Yánlíng Xiàn</v>
      </c>
      <c r="N1861" t="str">
        <f>VLOOKUP(I1861,CHOOSE({1,2},Table2[Native],Table2[Name]),2,0)</f>
        <v>Zhūzhōu Shì</v>
      </c>
      <c r="O1861" t="str">
        <f t="shared" si="118"/>
        <v>Xiacun Xiang (Zhūzhōu Shì)</v>
      </c>
      <c r="P1861" s="11" t="str">
        <f t="shared" si="119"/>
        <v>Xiacun Xiang (Zhūzhōu Shì)</v>
      </c>
    </row>
    <row r="1862" spans="1:16" hidden="1" x14ac:dyDescent="0.25">
      <c r="A1862" t="s">
        <v>4727</v>
      </c>
      <c r="B1862" t="str">
        <f t="shared" si="116"/>
        <v>Xiàdōng Jiēdào</v>
      </c>
      <c r="C1862" t="str">
        <f t="shared" si="117"/>
        <v>Xiàdōng Jiēdào</v>
      </c>
      <c r="D1862" t="s">
        <v>4728</v>
      </c>
      <c r="E1862" t="s">
        <v>287</v>
      </c>
      <c r="F1862" t="str">
        <f>_xlfn.CONCAT(D1862,", ",H1862,", ",I1862,", ","湖南省")</f>
        <v>下东街道, 茶陵县, 株洲市, 湖南省</v>
      </c>
      <c r="G1862">
        <v>38076</v>
      </c>
      <c r="H1862" t="s">
        <v>252</v>
      </c>
      <c r="I1862" t="s">
        <v>250</v>
      </c>
      <c r="J1862" t="e">
        <f>VLOOKUP(F1862,[1]!china_towns_second__2[[Column1]:[Y]],3,FALSE)</f>
        <v>#N/A</v>
      </c>
      <c r="K1862" t="e">
        <f>VLOOKUP(F1862,[1]!china_towns_second__2[[Column1]:[Y]],2,FALSE)</f>
        <v>#N/A</v>
      </c>
      <c r="L1862" t="s">
        <v>7753</v>
      </c>
      <c r="M1862" t="str">
        <f>VLOOKUP(H1862,CHOOSE({1,2},Table2[Native],Table2[Name]),2,0)</f>
        <v>Chálíng Xiàn</v>
      </c>
      <c r="N1862" t="str">
        <f>VLOOKUP(I1862,CHOOSE({1,2},Table2[Native],Table2[Name]),2,0)</f>
        <v>Zhūzhōu Shì</v>
      </c>
      <c r="O1862" t="str">
        <f t="shared" si="118"/>
        <v>Xiadong Jiedao (Zhūzhōu Shì)</v>
      </c>
      <c r="P1862" s="11" t="str">
        <f t="shared" si="119"/>
        <v>Xiadong Jiedao (Zhūzhōu Shì)</v>
      </c>
    </row>
    <row r="1863" spans="1:16" hidden="1" x14ac:dyDescent="0.25">
      <c r="A1863" t="s">
        <v>982</v>
      </c>
      <c r="B1863" t="str">
        <f t="shared" si="116"/>
        <v>Xiàduópū Zhèn</v>
      </c>
      <c r="C1863" t="str">
        <f t="shared" si="117"/>
        <v>Xiàduópū Zhèn</v>
      </c>
      <c r="D1863" t="s">
        <v>983</v>
      </c>
      <c r="E1863" t="s">
        <v>306</v>
      </c>
      <c r="F1863" t="str">
        <f>_xlfn.CONCAT(D1863,", ",H1863,", ",I1863,", ","湖南省")</f>
        <v>夏铎铺镇, 宁乡市, 长沙市, 湖南省</v>
      </c>
      <c r="G1863">
        <v>35242</v>
      </c>
      <c r="H1863" t="s">
        <v>38</v>
      </c>
      <c r="I1863" t="s">
        <v>28</v>
      </c>
      <c r="J1863">
        <f>VLOOKUP(F1863,[1]!china_towns_second__2[[Column1]:[Y]],3,FALSE)</f>
        <v>28.208661710467101</v>
      </c>
      <c r="K1863">
        <f>VLOOKUP(F1863,[1]!china_towns_second__2[[Column1]:[Y]],2,FALSE)</f>
        <v>112.61381470000001</v>
      </c>
      <c r="L1863" t="s">
        <v>7754</v>
      </c>
      <c r="M1863" t="str">
        <f>VLOOKUP(H1863,CHOOSE({1,2},Table2[Native],Table2[Name]),2,0)</f>
        <v>Níngxiāng Shì</v>
      </c>
      <c r="N1863" t="str">
        <f>VLOOKUP(I1863,CHOOSE({1,2},Table2[Native],Table2[Name]),2,0)</f>
        <v>Chángshā Shì</v>
      </c>
      <c r="O1863" t="str">
        <f t="shared" si="118"/>
        <v>Xiaduopu Zhen (Chángshā Shì)</v>
      </c>
      <c r="P1863" s="11" t="str">
        <f t="shared" si="119"/>
        <v>Xiaduopu Zhen (Chángshā Shì)</v>
      </c>
    </row>
    <row r="1864" spans="1:16" hidden="1" x14ac:dyDescent="0.25">
      <c r="A1864" t="s">
        <v>2913</v>
      </c>
      <c r="B1864" t="str">
        <f t="shared" si="116"/>
        <v>Xiàhuāqiáo Zhèn</v>
      </c>
      <c r="C1864" t="str">
        <f t="shared" si="117"/>
        <v>Xiàhuāqiáo Zhèn</v>
      </c>
      <c r="D1864" t="s">
        <v>2914</v>
      </c>
      <c r="E1864" t="s">
        <v>306</v>
      </c>
      <c r="F1864" t="str">
        <f>_xlfn.CONCAT(D1864,", ",H1864,", ",I1864,", ","湖南省")</f>
        <v>下花桥镇, 邵阳县, 邵阳市, 湖南省</v>
      </c>
      <c r="G1864">
        <v>47483</v>
      </c>
      <c r="H1864" t="s">
        <v>147</v>
      </c>
      <c r="I1864" t="s">
        <v>133</v>
      </c>
      <c r="J1864">
        <f>VLOOKUP(F1864,[1]!china_towns_second__2[[Column1]:[Y]],3,FALSE)</f>
        <v>26.9864050637307</v>
      </c>
      <c r="K1864">
        <f>VLOOKUP(F1864,[1]!china_towns_second__2[[Column1]:[Y]],2,FALSE)</f>
        <v>111.4788956</v>
      </c>
      <c r="L1864" t="s">
        <v>7755</v>
      </c>
      <c r="M1864" t="str">
        <f>VLOOKUP(H1864,CHOOSE({1,2},Table2[Native],Table2[Name]),2,0)</f>
        <v>Shàoyáng Xiàn</v>
      </c>
      <c r="N1864" t="str">
        <f>VLOOKUP(I1864,CHOOSE({1,2},Table2[Native],Table2[Name]),2,0)</f>
        <v>Shàoyáng Shì</v>
      </c>
      <c r="O1864" t="str">
        <f t="shared" si="118"/>
        <v>Xiahuaqiao Zhen (Shàoyáng Shì)</v>
      </c>
      <c r="P1864" s="11" t="str">
        <f t="shared" si="119"/>
        <v>Xiahuaqiao Zhen (Shàoyáng Shì)</v>
      </c>
    </row>
    <row r="1865" spans="1:16" hidden="1" x14ac:dyDescent="0.25">
      <c r="A1865" t="s">
        <v>1764</v>
      </c>
      <c r="B1865" t="str">
        <f t="shared" si="116"/>
        <v>Xiáliú Zhèn</v>
      </c>
      <c r="C1865" t="str">
        <f t="shared" si="117"/>
        <v>Xiáliú Zhèn</v>
      </c>
      <c r="D1865" t="s">
        <v>1765</v>
      </c>
      <c r="E1865" t="s">
        <v>306</v>
      </c>
      <c r="F1865" t="str">
        <f>_xlfn.CONCAT(D1865,", ",H1865,", ",I1865,", ","湖南省")</f>
        <v>霞流镇, 衡东县, 衡阳市, 湖南省</v>
      </c>
      <c r="G1865">
        <v>40386</v>
      </c>
      <c r="H1865" t="s">
        <v>76</v>
      </c>
      <c r="I1865" t="s">
        <v>72</v>
      </c>
      <c r="J1865">
        <f>VLOOKUP(F1865,[1]!china_towns_second__2[[Column1]:[Y]],3,FALSE)</f>
        <v>27.090306038737101</v>
      </c>
      <c r="K1865">
        <f>VLOOKUP(F1865,[1]!china_towns_second__2[[Column1]:[Y]],2,FALSE)</f>
        <v>112.8344927</v>
      </c>
      <c r="L1865" t="s">
        <v>7756</v>
      </c>
      <c r="M1865" t="str">
        <f>VLOOKUP(H1865,CHOOSE({1,2},Table2[Native],Table2[Name]),2,0)</f>
        <v>Héngdōng Xiàn</v>
      </c>
      <c r="N1865" t="str">
        <f>VLOOKUP(I1865,CHOOSE({1,2},Table2[Native],Table2[Name]),2,0)</f>
        <v>Héngyáng Shì</v>
      </c>
      <c r="O1865" t="str">
        <f t="shared" si="118"/>
        <v>Xialiu Zhen (Héngyáng Shì)</v>
      </c>
      <c r="P1865" s="11" t="str">
        <f t="shared" si="119"/>
        <v>Xialiu Zhen (Héngyáng Shì)</v>
      </c>
    </row>
    <row r="1866" spans="1:16" hidden="1" x14ac:dyDescent="0.25">
      <c r="A1866" t="s">
        <v>3977</v>
      </c>
      <c r="B1866" t="str">
        <f t="shared" si="116"/>
        <v>Xiàmădù Zhèn</v>
      </c>
      <c r="C1866" t="str">
        <f t="shared" si="117"/>
        <v>Xiàmădù Zhèn</v>
      </c>
      <c r="D1866" t="s">
        <v>3978</v>
      </c>
      <c r="E1866" t="s">
        <v>306</v>
      </c>
      <c r="F1866" t="str">
        <f>_xlfn.CONCAT(D1866,", ",H1866,", ",I1866,", ","湖南省")</f>
        <v>下马渡镇, 祁阳市, 永州市, 湖南省</v>
      </c>
      <c r="G1866">
        <v>43120</v>
      </c>
      <c r="H1866" t="s">
        <v>215</v>
      </c>
      <c r="I1866" t="s">
        <v>200</v>
      </c>
      <c r="J1866">
        <f>VLOOKUP(F1866,[1]!china_towns_second__2[[Column1]:[Y]],3,FALSE)</f>
        <v>26.6524898142066</v>
      </c>
      <c r="K1866">
        <f>VLOOKUP(F1866,[1]!china_towns_second__2[[Column1]:[Y]],2,FALSE)</f>
        <v>111.90364099999999</v>
      </c>
      <c r="L1866" t="s">
        <v>7757</v>
      </c>
      <c r="M1866" t="str">
        <f>VLOOKUP(H1866,CHOOSE({1,2},Table2[Native],Table2[Name]),2,0)</f>
        <v>Qíyáng Shì</v>
      </c>
      <c r="N1866" t="str">
        <f>VLOOKUP(I1866,CHOOSE({1,2},Table2[Native],Table2[Name]),2,0)</f>
        <v>Yŏngzhōu Shì</v>
      </c>
      <c r="O1866" t="str">
        <f t="shared" si="118"/>
        <v>Xiamadu Zhen (Yŏngzhōu Shì)</v>
      </c>
      <c r="P1866" s="11" t="str">
        <f t="shared" si="119"/>
        <v>Xiamadu Zhen (Yŏngzhōu Shì)</v>
      </c>
    </row>
    <row r="1867" spans="1:16" hidden="1" x14ac:dyDescent="0.25">
      <c r="A1867" t="s">
        <v>1363</v>
      </c>
      <c r="B1867" t="str">
        <f t="shared" si="116"/>
        <v>Xiàméiqiáo Jiēdào</v>
      </c>
      <c r="C1867" t="str">
        <f t="shared" si="117"/>
        <v>Xiàméiqiáo Jiēdào</v>
      </c>
      <c r="D1867" t="s">
        <v>1364</v>
      </c>
      <c r="E1867" t="s">
        <v>287</v>
      </c>
      <c r="F1867" t="str">
        <f>_xlfn.CONCAT(D1867,", ",H1867,", ",I1867,", ","湖南省")</f>
        <v>下湄桥街道, 北湖区, 郴州市, 湖南省</v>
      </c>
      <c r="G1867">
        <v>25110</v>
      </c>
      <c r="H1867" t="s">
        <v>52</v>
      </c>
      <c r="I1867" t="s">
        <v>48</v>
      </c>
      <c r="J1867">
        <f>VLOOKUP(F1867,[1]!china_towns_second__2[[Column1]:[Y]],3,FALSE)</f>
        <v>25.8464752511833</v>
      </c>
      <c r="K1867">
        <f>VLOOKUP(F1867,[1]!china_towns_second__2[[Column1]:[Y]],2,FALSE)</f>
        <v>113.01080159999999</v>
      </c>
      <c r="L1867" t="s">
        <v>7758</v>
      </c>
      <c r="M1867" t="str">
        <f>VLOOKUP(H1867,CHOOSE({1,2},Table2[Native],Table2[Name]),2,0)</f>
        <v>Bĕihú Qū</v>
      </c>
      <c r="N1867" t="str">
        <f>VLOOKUP(I1867,CHOOSE({1,2},Table2[Native],Table2[Name]),2,0)</f>
        <v>Chēnzhōu Shì</v>
      </c>
      <c r="O1867" t="str">
        <f t="shared" si="118"/>
        <v>Xiameiqiao Jiedao (Chēnzhōu Shì)</v>
      </c>
      <c r="P1867" s="11" t="str">
        <f t="shared" si="119"/>
        <v>Xiameiqiao Jiedao (Chēnzhōu Shì)</v>
      </c>
    </row>
    <row r="1868" spans="1:16" hidden="1" x14ac:dyDescent="0.25">
      <c r="A1868" t="s">
        <v>623</v>
      </c>
      <c r="B1868" t="str">
        <f t="shared" si="116"/>
        <v>Xī'ān Zhèn</v>
      </c>
      <c r="C1868" t="str">
        <f t="shared" si="117"/>
        <v>Xī'ān Zhèn</v>
      </c>
      <c r="D1868" t="s">
        <v>624</v>
      </c>
      <c r="E1868" t="s">
        <v>306</v>
      </c>
      <c r="F1868" t="str">
        <f>_xlfn.CONCAT(D1868,", ",H1868,", ",I1868,", ","湖南省")</f>
        <v>西安镇, 桃源县, 常德市, 湖南省</v>
      </c>
      <c r="G1868">
        <v>13168</v>
      </c>
      <c r="H1868" t="s">
        <v>24</v>
      </c>
      <c r="I1868" t="s">
        <v>6</v>
      </c>
      <c r="J1868">
        <f>VLOOKUP(F1868,[1]!china_towns_second__2[[Column1]:[Y]],3,FALSE)</f>
        <v>28.482405167649201</v>
      </c>
      <c r="K1868">
        <f>VLOOKUP(F1868,[1]!china_towns_second__2[[Column1]:[Y]],2,FALSE)</f>
        <v>111.0103749</v>
      </c>
      <c r="L1868" t="s">
        <v>7759</v>
      </c>
      <c r="M1868" t="str">
        <f>VLOOKUP(H1868,CHOOSE({1,2},Table2[Native],Table2[Name]),2,0)</f>
        <v>Táoyuán Xiàn</v>
      </c>
      <c r="N1868" t="str">
        <f>VLOOKUP(I1868,CHOOSE({1,2},Table2[Native],Table2[Name]),2,0)</f>
        <v>Chángdé Shì</v>
      </c>
      <c r="O1868" t="str">
        <f t="shared" si="118"/>
        <v>Xi'an Zhen (Chángdé Shì)</v>
      </c>
      <c r="P1868" s="11" t="str">
        <f t="shared" si="119"/>
        <v>Xi'an Zhen (Chángdé Shì)</v>
      </c>
    </row>
    <row r="1869" spans="1:16" hidden="1" x14ac:dyDescent="0.25">
      <c r="A1869" t="s">
        <v>2915</v>
      </c>
      <c r="B1869" t="str">
        <f t="shared" si="116"/>
        <v>Xiāncháqiáo Zhèn</v>
      </c>
      <c r="C1869" t="str">
        <f t="shared" si="117"/>
        <v>Xiāncháqiáo Zhèn</v>
      </c>
      <c r="D1869" t="s">
        <v>2916</v>
      </c>
      <c r="E1869" t="s">
        <v>306</v>
      </c>
      <c r="F1869" t="str">
        <f>_xlfn.CONCAT(D1869,", ",H1869,", ",I1869,", ","湖南省")</f>
        <v>仙槎桥镇, 邵东市, 邵阳市, 湖南省</v>
      </c>
      <c r="G1869">
        <v>33395</v>
      </c>
      <c r="H1869" t="s">
        <v>145</v>
      </c>
      <c r="I1869" t="s">
        <v>133</v>
      </c>
      <c r="J1869">
        <f>VLOOKUP(F1869,[1]!china_towns_second__2[[Column1]:[Y]],3,FALSE)</f>
        <v>27.166702077763301</v>
      </c>
      <c r="K1869">
        <f>VLOOKUP(F1869,[1]!china_towns_second__2[[Column1]:[Y]],2,FALSE)</f>
        <v>111.72380269999999</v>
      </c>
      <c r="L1869" t="s">
        <v>7760</v>
      </c>
      <c r="M1869" t="str">
        <f>VLOOKUP(H1869,CHOOSE({1,2},Table2[Native],Table2[Name]),2,0)</f>
        <v>Shàodōng Shì</v>
      </c>
      <c r="N1869" t="str">
        <f>VLOOKUP(I1869,CHOOSE({1,2},Table2[Native],Table2[Name]),2,0)</f>
        <v>Shàoyáng Shì</v>
      </c>
      <c r="O1869" t="str">
        <f t="shared" si="118"/>
        <v>Xianchaqiao Zhen (Shàoyáng Shì)</v>
      </c>
      <c r="P1869" s="11" t="str">
        <f t="shared" si="119"/>
        <v>Xianchaqiao Zhen (Shàoyáng Shì)</v>
      </c>
    </row>
    <row r="1870" spans="1:16" hidden="1" x14ac:dyDescent="0.25">
      <c r="A1870" t="s">
        <v>1766</v>
      </c>
      <c r="B1870" t="str">
        <f t="shared" si="116"/>
        <v>Xiānfēng Jiēdào (Héngyáng Shì)</v>
      </c>
      <c r="C1870" t="str">
        <f t="shared" si="117"/>
        <v>Xiānfēng Jiēdào (Héngyáng Shì)</v>
      </c>
      <c r="D1870" t="s">
        <v>1767</v>
      </c>
      <c r="E1870" t="s">
        <v>287</v>
      </c>
      <c r="F1870" t="str">
        <f>_xlfn.CONCAT(D1870,", ",H1870,", ",I1870,", ","湖南省")</f>
        <v>先锋街道, 雁峰区, 衡阳市, 湖南省</v>
      </c>
      <c r="G1870">
        <v>28037</v>
      </c>
      <c r="H1870" t="s">
        <v>90</v>
      </c>
      <c r="I1870" t="s">
        <v>72</v>
      </c>
      <c r="J1870">
        <f>VLOOKUP(F1870,[1]!china_towns_second__2[[Column1]:[Y]],3,FALSE)</f>
        <v>26.8967712412346</v>
      </c>
      <c r="K1870">
        <f>VLOOKUP(F1870,[1]!china_towns_second__2[[Column1]:[Y]],2,FALSE)</f>
        <v>112.6087205</v>
      </c>
      <c r="L1870" t="s">
        <v>7761</v>
      </c>
      <c r="M1870" t="str">
        <f>VLOOKUP(H1870,CHOOSE({1,2},Table2[Native],Table2[Name]),2,0)</f>
        <v>Yànfēng Qū</v>
      </c>
      <c r="N1870" t="str">
        <f>VLOOKUP(I1870,CHOOSE({1,2},Table2[Native],Table2[Name]),2,0)</f>
        <v>Héngyáng Shì</v>
      </c>
      <c r="O1870" t="str">
        <f t="shared" si="118"/>
        <v>Xianfeng Jiedao (Hengyang Shi) (Héngyáng Shì)</v>
      </c>
      <c r="P1870" s="11" t="str">
        <f t="shared" si="119"/>
        <v>Xianfeng Jiedao (Hengyang Shi) (Héngyáng Shì)</v>
      </c>
    </row>
    <row r="1871" spans="1:16" hidden="1" x14ac:dyDescent="0.25">
      <c r="A1871" t="s">
        <v>1766</v>
      </c>
      <c r="B1871" t="str">
        <f t="shared" si="116"/>
        <v>Xiānfēng Jiēdào (Xiāngtán Shì)</v>
      </c>
      <c r="C1871" t="str">
        <f t="shared" si="117"/>
        <v>Xiānfēng Jiēdào (Xiāngtán Shì)</v>
      </c>
      <c r="D1871" t="s">
        <v>1767</v>
      </c>
      <c r="E1871" t="s">
        <v>287</v>
      </c>
      <c r="F1871" t="str">
        <f>_xlfn.CONCAT(D1871,", ",H1871,", ",I1871,", ","湖南省")</f>
        <v>先锋街道, 雨湖区, 湘潭市, 湖南省</v>
      </c>
      <c r="G1871">
        <v>16751</v>
      </c>
      <c r="H1871" t="s">
        <v>167</v>
      </c>
      <c r="I1871" t="s">
        <v>159</v>
      </c>
      <c r="J1871" t="e">
        <f>VLOOKUP(F1871,[1]!china_towns_second__2[[Column1]:[Y]],3,FALSE)</f>
        <v>#N/A</v>
      </c>
      <c r="K1871" t="e">
        <f>VLOOKUP(F1871,[1]!china_towns_second__2[[Column1]:[Y]],2,FALSE)</f>
        <v>#N/A</v>
      </c>
      <c r="L1871" t="s">
        <v>7762</v>
      </c>
      <c r="M1871" t="str">
        <f>VLOOKUP(H1871,CHOOSE({1,2},Table2[Native],Table2[Name]),2,0)</f>
        <v>Yŭhú Qū</v>
      </c>
      <c r="N1871" t="str">
        <f>VLOOKUP(I1871,CHOOSE({1,2},Table2[Native],Table2[Name]),2,0)</f>
        <v>Xiāngtán Shì</v>
      </c>
      <c r="O1871" t="str">
        <f t="shared" si="118"/>
        <v>Xianfeng Jiedao (Xiangtan Shi) (Xiāngtán Shì)</v>
      </c>
      <c r="P1871" s="11" t="str">
        <f t="shared" si="119"/>
        <v>Xianfeng Jiedao (Xiangtan Shi) (Xiāngtán Shì)</v>
      </c>
    </row>
    <row r="1872" spans="1:16" hidden="1" x14ac:dyDescent="0.25">
      <c r="A1872" t="s">
        <v>4277</v>
      </c>
      <c r="B1872" t="str">
        <f t="shared" si="116"/>
        <v>Xiāngbīn Zhèn</v>
      </c>
      <c r="C1872" t="str">
        <f t="shared" si="117"/>
        <v>Xiāngbīn Zhèn</v>
      </c>
      <c r="D1872" t="s">
        <v>4278</v>
      </c>
      <c r="E1872" t="s">
        <v>306</v>
      </c>
      <c r="F1872" t="str">
        <f>_xlfn.CONCAT(D1872,", ",H1872,", ",I1872,", ","湖南省")</f>
        <v>湘滨镇, 湘阴县, 岳阳市, 湖南省</v>
      </c>
      <c r="G1872">
        <v>48736</v>
      </c>
      <c r="H1872" t="s">
        <v>232</v>
      </c>
      <c r="I1872" t="s">
        <v>221</v>
      </c>
      <c r="J1872">
        <f>VLOOKUP(F1872,[1]!china_towns_second__2[[Column1]:[Y]],3,FALSE)</f>
        <v>28.735215090761201</v>
      </c>
      <c r="K1872">
        <f>VLOOKUP(F1872,[1]!china_towns_second__2[[Column1]:[Y]],2,FALSE)</f>
        <v>112.66686230000001</v>
      </c>
      <c r="L1872" t="s">
        <v>7763</v>
      </c>
      <c r="M1872" t="str">
        <f>VLOOKUP(H1872,CHOOSE({1,2},Table2[Native],Table2[Name]),2,0)</f>
        <v>Xiāngyīn Xiàn</v>
      </c>
      <c r="N1872" t="str">
        <f>VLOOKUP(I1872,CHOOSE({1,2},Table2[Native],Table2[Name]),2,0)</f>
        <v>Yuèyáng Shì</v>
      </c>
      <c r="O1872" t="str">
        <f t="shared" si="118"/>
        <v>Xiangbin Zhen (Yuèyáng Shì)</v>
      </c>
      <c r="P1872" s="11" t="str">
        <f t="shared" si="119"/>
        <v>Xiangbin Zhen (Yuèyáng Shì)</v>
      </c>
    </row>
    <row r="1873" spans="1:16" hidden="1" x14ac:dyDescent="0.25">
      <c r="A1873" t="s">
        <v>984</v>
      </c>
      <c r="B1873" t="str">
        <f t="shared" si="116"/>
        <v>Xiānghú Jiēdào</v>
      </c>
      <c r="C1873" t="str">
        <f t="shared" si="117"/>
        <v>Xiānghú Jiēdào</v>
      </c>
      <c r="D1873" t="s">
        <v>985</v>
      </c>
      <c r="E1873" t="s">
        <v>287</v>
      </c>
      <c r="F1873" t="str">
        <f>_xlfn.CONCAT(D1873,", ",H1873,", ",I1873,", ","湖南省")</f>
        <v>湘湖街道, 芙蓉区, 长沙市, 湖南省</v>
      </c>
      <c r="G1873">
        <v>32959</v>
      </c>
      <c r="H1873" t="s">
        <v>32</v>
      </c>
      <c r="I1873" t="s">
        <v>28</v>
      </c>
      <c r="J1873">
        <f>VLOOKUP(F1873,[1]!china_towns_second__2[[Column1]:[Y]],3,FALSE)</f>
        <v>28.211480715093899</v>
      </c>
      <c r="K1873">
        <f>VLOOKUP(F1873,[1]!china_towns_second__2[[Column1]:[Y]],2,FALSE)</f>
        <v>113.00584139999999</v>
      </c>
      <c r="L1873" t="s">
        <v>7764</v>
      </c>
      <c r="M1873" t="str">
        <f>VLOOKUP(H1873,CHOOSE({1,2},Table2[Native],Table2[Name]),2,0)</f>
        <v>Fúróng Qū</v>
      </c>
      <c r="N1873" t="str">
        <f>VLOOKUP(I1873,CHOOSE({1,2},Table2[Native],Table2[Name]),2,0)</f>
        <v>Chángshā Shì</v>
      </c>
      <c r="O1873" t="str">
        <f t="shared" si="118"/>
        <v>Xianghu Jiedao (Chángshā Shì)</v>
      </c>
      <c r="P1873" s="11" t="str">
        <f t="shared" si="119"/>
        <v>Xianghu Jiedao (Chángshā Shì)</v>
      </c>
    </row>
    <row r="1874" spans="1:16" hidden="1" x14ac:dyDescent="0.25">
      <c r="A1874" t="s">
        <v>1365</v>
      </c>
      <c r="B1874" t="str">
        <f t="shared" si="116"/>
        <v>Xiānghuā Zhèn [incl. Xiānghuālĭng Zhèn, Sānhé Xiāng]</v>
      </c>
      <c r="C1874" t="str">
        <f t="shared" si="117"/>
        <v>Xiānghuā Zhèn [incl. Xiānghuālĭng Zhèn, Sānhé Xiāng]</v>
      </c>
      <c r="D1874" t="s">
        <v>1366</v>
      </c>
      <c r="E1874" t="s">
        <v>306</v>
      </c>
      <c r="F1874" t="str">
        <f>_xlfn.CONCAT(D1874,", ",H1874,", ",I1874,", ","湖南省")</f>
        <v>香花镇, 临武县, 郴州市, 湖南省</v>
      </c>
      <c r="G1874">
        <v>20576</v>
      </c>
      <c r="H1874" t="s">
        <v>60</v>
      </c>
      <c r="I1874" t="s">
        <v>48</v>
      </c>
      <c r="J1874">
        <f>VLOOKUP(F1874,[1]!china_towns_second__2[[Column1]:[Y]],3,FALSE)</f>
        <v>25.467400000000001</v>
      </c>
      <c r="K1874">
        <f>VLOOKUP(F1874,[1]!china_towns_second__2[[Column1]:[Y]],2,FALSE)</f>
        <v>112.56399999999999</v>
      </c>
      <c r="L1874" t="s">
        <v>7765</v>
      </c>
      <c r="M1874" t="str">
        <f>VLOOKUP(H1874,CHOOSE({1,2},Table2[Native],Table2[Name]),2,0)</f>
        <v>Línwŭ Xiàn</v>
      </c>
      <c r="N1874" t="str">
        <f>VLOOKUP(I1874,CHOOSE({1,2},Table2[Native],Table2[Name]),2,0)</f>
        <v>Chēnzhōu Shì</v>
      </c>
      <c r="O1874" t="str">
        <f t="shared" si="118"/>
        <v>Xianghua Zhen [incl. Xianghualing Zhen, Sanhe Xiang] (Chēnzhōu Shì)</v>
      </c>
      <c r="P1874" s="11" t="str">
        <f t="shared" si="119"/>
        <v>Xianghua Zhen [incl. Xianghualing Zhen, Sanhe Xiang] (Chēnzhōu Shì)</v>
      </c>
    </row>
    <row r="1875" spans="1:16" hidden="1" x14ac:dyDescent="0.25">
      <c r="A1875" t="s">
        <v>4279</v>
      </c>
      <c r="B1875" t="str">
        <f t="shared" si="116"/>
        <v>Xiàngjiā Zhèn</v>
      </c>
      <c r="C1875" t="str">
        <f t="shared" si="117"/>
        <v>Xiàngjiā Zhèn</v>
      </c>
      <c r="D1875" t="s">
        <v>4280</v>
      </c>
      <c r="E1875" t="s">
        <v>306</v>
      </c>
      <c r="F1875" t="str">
        <f>_xlfn.CONCAT(D1875,", ",H1875,", ",I1875,", ","湖南省")</f>
        <v>向家镇, 平江县, 岳阳市, 湖南省</v>
      </c>
      <c r="G1875">
        <v>16151</v>
      </c>
      <c r="H1875" t="s">
        <v>230</v>
      </c>
      <c r="I1875" t="s">
        <v>221</v>
      </c>
      <c r="J1875">
        <f>VLOOKUP(F1875,[1]!china_towns_second__2[[Column1]:[Y]],3,FALSE)</f>
        <v>28.666610177277601</v>
      </c>
      <c r="K1875">
        <f>VLOOKUP(F1875,[1]!china_towns_second__2[[Column1]:[Y]],2,FALSE)</f>
        <v>113.2569639</v>
      </c>
      <c r="L1875" t="s">
        <v>7766</v>
      </c>
      <c r="M1875" t="str">
        <f>VLOOKUP(H1875,CHOOSE({1,2},Table2[Native],Table2[Name]),2,0)</f>
        <v>Píngjiāng Xiàn</v>
      </c>
      <c r="N1875" t="str">
        <f>VLOOKUP(I1875,CHOOSE({1,2},Table2[Native],Table2[Name]),2,0)</f>
        <v>Yuèyáng Shì</v>
      </c>
      <c r="O1875" t="str">
        <f t="shared" si="118"/>
        <v>Xiangjia Zhen (Yuèyáng Shì)</v>
      </c>
      <c r="P1875" s="11" t="str">
        <f t="shared" si="119"/>
        <v>Xiangjia Zhen (Yuèyáng Shì)</v>
      </c>
    </row>
    <row r="1876" spans="1:16" hidden="1" x14ac:dyDescent="0.25">
      <c r="A1876" t="s">
        <v>3979</v>
      </c>
      <c r="B1876" t="str">
        <f t="shared" si="116"/>
        <v>Xiāngjiāng Xiāng</v>
      </c>
      <c r="C1876" t="str">
        <f t="shared" si="117"/>
        <v>Xiāngjiāng Xiāng</v>
      </c>
      <c r="D1876" t="s">
        <v>3980</v>
      </c>
      <c r="E1876" t="s">
        <v>280</v>
      </c>
      <c r="F1876" t="str">
        <f>_xlfn.CONCAT(D1876,", ",H1876,", ",I1876,", ","湖南省")</f>
        <v>湘江乡, 江华瑶族自治县, 永州市, 湖南省</v>
      </c>
      <c r="G1876">
        <v>5458</v>
      </c>
      <c r="H1876" t="s">
        <v>206</v>
      </c>
      <c r="I1876" t="s">
        <v>200</v>
      </c>
      <c r="J1876" t="e">
        <f>VLOOKUP(F1876,[1]!china_towns_second__2[[Column1]:[Y]],3,FALSE)</f>
        <v>#N/A</v>
      </c>
      <c r="K1876" t="e">
        <f>VLOOKUP(F1876,[1]!china_towns_second__2[[Column1]:[Y]],2,FALSE)</f>
        <v>#N/A</v>
      </c>
      <c r="L1876" t="s">
        <v>7767</v>
      </c>
      <c r="M1876" t="str">
        <f>VLOOKUP(H1876,CHOOSE({1,2},Table2[Native],Table2[Name]),2,0)</f>
        <v>Jiānghuá Yáozú Zìzhìxiàn</v>
      </c>
      <c r="N1876" t="str">
        <f>VLOOKUP(I1876,CHOOSE({1,2},Table2[Native],Table2[Name]),2,0)</f>
        <v>Yŏngzhōu Shì</v>
      </c>
      <c r="O1876" t="str">
        <f t="shared" si="118"/>
        <v>Xiangjiang Xiang (Yŏngzhōu Shì)</v>
      </c>
      <c r="P1876" s="11" t="str">
        <f t="shared" si="119"/>
        <v>Xiangjiang Xiang (Yŏngzhōu Shì)</v>
      </c>
    </row>
    <row r="1877" spans="1:16" hidden="1" x14ac:dyDescent="0.25">
      <c r="A1877" t="s">
        <v>3981</v>
      </c>
      <c r="B1877" t="str">
        <f t="shared" si="116"/>
        <v>Xiāngjiāngyuán Yáozú Xiāng [Zĭliáng Xiāng]</v>
      </c>
      <c r="C1877" t="str">
        <f t="shared" si="117"/>
        <v>Xiāngjiāngyuán Yáozú Xiāng [Zĭliáng Xiāng]</v>
      </c>
      <c r="D1877" t="s">
        <v>3982</v>
      </c>
      <c r="E1877" t="s">
        <v>280</v>
      </c>
      <c r="F1877" t="str">
        <f>_xlfn.CONCAT(D1877,", ",H1877,", ",I1877,", ","湖南省")</f>
        <v>湘江源瑶族乡, 蓝山县, 永州市, 湖南省</v>
      </c>
      <c r="G1877">
        <v>2314</v>
      </c>
      <c r="H1877" t="s">
        <v>209</v>
      </c>
      <c r="I1877" t="s">
        <v>200</v>
      </c>
      <c r="J1877" t="e">
        <f>VLOOKUP(F1877,[1]!china_towns_second__2[[Column1]:[Y]],3,FALSE)</f>
        <v>#N/A</v>
      </c>
      <c r="K1877" t="e">
        <f>VLOOKUP(F1877,[1]!china_towns_second__2[[Column1]:[Y]],2,FALSE)</f>
        <v>#N/A</v>
      </c>
      <c r="L1877" t="s">
        <v>7768</v>
      </c>
      <c r="M1877" t="str">
        <f>VLOOKUP(H1877,CHOOSE({1,2},Table2[Native],Table2[Name]),2,0)</f>
        <v>Lánshān Xiàn</v>
      </c>
      <c r="N1877" t="str">
        <f>VLOOKUP(I1877,CHOOSE({1,2},Table2[Native],Table2[Name]),2,0)</f>
        <v>Yŏngzhōu Shì</v>
      </c>
      <c r="O1877" t="str">
        <f t="shared" si="118"/>
        <v>Xiangjiangyuan Yaozu Xiang [Ziliang Xiang] (Yŏngzhōu Shì)</v>
      </c>
      <c r="P1877" s="11" t="str">
        <f t="shared" si="119"/>
        <v>Xiangjiangyuan Yaozu Xiang [Ziliang Xiang] (Yŏngzhōu Shì)</v>
      </c>
    </row>
    <row r="1878" spans="1:16" hidden="1" x14ac:dyDescent="0.25">
      <c r="A1878" t="s">
        <v>3983</v>
      </c>
      <c r="B1878" t="str">
        <f t="shared" si="116"/>
        <v>Xiánglínpū Zhèn</v>
      </c>
      <c r="C1878" t="str">
        <f t="shared" si="117"/>
        <v>Xiánglínpū Zhèn</v>
      </c>
      <c r="D1878" t="s">
        <v>3984</v>
      </c>
      <c r="E1878" t="s">
        <v>306</v>
      </c>
      <c r="F1878" t="str">
        <f>_xlfn.CONCAT(D1878,", ",H1878,", ",I1878,", ","湖南省")</f>
        <v>祥霖铺镇, 道县, 永州市, 湖南省</v>
      </c>
      <c r="G1878">
        <v>40275</v>
      </c>
      <c r="H1878" t="s">
        <v>202</v>
      </c>
      <c r="I1878" t="s">
        <v>200</v>
      </c>
      <c r="J1878">
        <f>VLOOKUP(F1878,[1]!china_towns_second__2[[Column1]:[Y]],3,FALSE)</f>
        <v>25.3743499393211</v>
      </c>
      <c r="K1878">
        <f>VLOOKUP(F1878,[1]!china_towns_second__2[[Column1]:[Y]],2,FALSE)</f>
        <v>111.5305383</v>
      </c>
      <c r="L1878" t="s">
        <v>7769</v>
      </c>
      <c r="M1878" t="str">
        <f>VLOOKUP(H1878,CHOOSE({1,2},Table2[Native],Table2[Name]),2,0)</f>
        <v>Dào Xiàn</v>
      </c>
      <c r="N1878" t="str">
        <f>VLOOKUP(I1878,CHOOSE({1,2},Table2[Native],Table2[Name]),2,0)</f>
        <v>Yŏngzhōu Shì</v>
      </c>
      <c r="O1878" t="str">
        <f t="shared" si="118"/>
        <v>Xianglinpu Zhen (Yŏngzhōu Shì)</v>
      </c>
      <c r="P1878" s="11" t="str">
        <f t="shared" si="119"/>
        <v>Xianglinpu Zhen (Yŏngzhōu Shì)</v>
      </c>
    </row>
    <row r="1879" spans="1:16" hidden="1" x14ac:dyDescent="0.25">
      <c r="A1879" t="s">
        <v>986</v>
      </c>
      <c r="B1879" t="str">
        <f t="shared" si="116"/>
        <v>Xiānglóng Jiēdào</v>
      </c>
      <c r="C1879" t="str">
        <f t="shared" si="117"/>
        <v>Xiānglóng Jiēdào</v>
      </c>
      <c r="D1879" t="s">
        <v>987</v>
      </c>
      <c r="E1879" t="s">
        <v>287</v>
      </c>
      <c r="F1879" t="str">
        <f>_xlfn.CONCAT(D1879,", ",H1879,", ",I1879,", ","湖南省")</f>
        <v>湘龙街道, 长沙县, 长沙市, 湖南省</v>
      </c>
      <c r="G1879">
        <v>86442</v>
      </c>
      <c r="H1879" t="s">
        <v>30</v>
      </c>
      <c r="I1879" t="s">
        <v>28</v>
      </c>
      <c r="J1879">
        <f>VLOOKUP(F1879,[1]!china_towns_second__2[[Column1]:[Y]],3,FALSE)</f>
        <v>28.266711800763201</v>
      </c>
      <c r="K1879">
        <f>VLOOKUP(F1879,[1]!china_towns_second__2[[Column1]:[Y]],2,FALSE)</f>
        <v>113.05179459999999</v>
      </c>
      <c r="L1879" t="s">
        <v>7770</v>
      </c>
      <c r="M1879" t="str">
        <f>VLOOKUP(H1879,CHOOSE({1,2},Table2[Native],Table2[Name]),2,0)</f>
        <v>Chángshā Xiàn</v>
      </c>
      <c r="N1879" t="str">
        <f>VLOOKUP(I1879,CHOOSE({1,2},Table2[Native],Table2[Name]),2,0)</f>
        <v>Chángshā Shì</v>
      </c>
      <c r="O1879" t="str">
        <f t="shared" si="118"/>
        <v>Xianglong Jiedao (Chángshā Shì)</v>
      </c>
      <c r="P1879" s="11" t="str">
        <f t="shared" si="119"/>
        <v>Xianglong Jiedao (Chángshā Shì)</v>
      </c>
    </row>
    <row r="1880" spans="1:16" hidden="1" x14ac:dyDescent="0.25">
      <c r="A1880" t="s">
        <v>1367</v>
      </c>
      <c r="B1880" t="str">
        <f t="shared" si="116"/>
        <v>Xiāngméi Xiāng</v>
      </c>
      <c r="C1880" t="str">
        <f t="shared" si="117"/>
        <v>Xiāngméi Xiāng</v>
      </c>
      <c r="D1880" t="s">
        <v>1368</v>
      </c>
      <c r="E1880" t="s">
        <v>280</v>
      </c>
      <c r="F1880" t="str">
        <f>_xlfn.CONCAT(D1880,", ",H1880,", ",I1880,", ","湖南省")</f>
        <v>香梅乡, 永兴县, 郴州市, 湖南省</v>
      </c>
      <c r="G1880">
        <v>10508</v>
      </c>
      <c r="H1880" t="s">
        <v>68</v>
      </c>
      <c r="I1880" t="s">
        <v>48</v>
      </c>
      <c r="J1880" t="e">
        <f>VLOOKUP(F1880,[1]!china_towns_second__2[[Column1]:[Y]],3,FALSE)</f>
        <v>#N/A</v>
      </c>
      <c r="K1880" t="e">
        <f>VLOOKUP(F1880,[1]!china_towns_second__2[[Column1]:[Y]],2,FALSE)</f>
        <v>#N/A</v>
      </c>
      <c r="L1880" t="s">
        <v>7771</v>
      </c>
      <c r="M1880" t="str">
        <f>VLOOKUP(H1880,CHOOSE({1,2},Table2[Native],Table2[Name]),2,0)</f>
        <v>Yŏngxīng Xiàn</v>
      </c>
      <c r="N1880" t="str">
        <f>VLOOKUP(I1880,CHOOSE({1,2},Table2[Native],Table2[Name]),2,0)</f>
        <v>Chēnzhōu Shì</v>
      </c>
      <c r="O1880" t="str">
        <f t="shared" si="118"/>
        <v>Xiangmei Xiang (Chēnzhōu Shì)</v>
      </c>
      <c r="P1880" s="11" t="str">
        <f t="shared" si="119"/>
        <v>Xiangmei Xiang (Chēnzhōu Shì)</v>
      </c>
    </row>
    <row r="1881" spans="1:16" hidden="1" x14ac:dyDescent="0.25">
      <c r="A1881" t="s">
        <v>1768</v>
      </c>
      <c r="B1881" t="str">
        <f t="shared" si="116"/>
        <v>Xiāngshì Xiāng</v>
      </c>
      <c r="C1881" t="str">
        <f t="shared" si="117"/>
        <v>Xiāngshì Xiāng</v>
      </c>
      <c r="D1881" t="s">
        <v>1769</v>
      </c>
      <c r="E1881" t="s">
        <v>280</v>
      </c>
      <c r="F1881" t="str">
        <f>_xlfn.CONCAT(D1881,", ",H1881,", ",I1881,", ","湖南省")</f>
        <v>相市乡, 衡南县, 衡阳市, 湖南省</v>
      </c>
      <c r="G1881">
        <v>22972</v>
      </c>
      <c r="H1881" t="s">
        <v>78</v>
      </c>
      <c r="I1881" t="s">
        <v>72</v>
      </c>
      <c r="J1881" t="e">
        <f>VLOOKUP(F1881,[1]!china_towns_second__2[[Column1]:[Y]],3,FALSE)</f>
        <v>#N/A</v>
      </c>
      <c r="K1881" t="e">
        <f>VLOOKUP(F1881,[1]!china_towns_second__2[[Column1]:[Y]],2,FALSE)</f>
        <v>#N/A</v>
      </c>
      <c r="L1881" t="s">
        <v>7772</v>
      </c>
      <c r="M1881" t="str">
        <f>VLOOKUP(H1881,CHOOSE({1,2},Table2[Native],Table2[Name]),2,0)</f>
        <v>Héngnán Xiàn</v>
      </c>
      <c r="N1881" t="str">
        <f>VLOOKUP(I1881,CHOOSE({1,2},Table2[Native],Table2[Name]),2,0)</f>
        <v>Héngyáng Shì</v>
      </c>
      <c r="O1881" t="str">
        <f t="shared" si="118"/>
        <v>Xiangshi Xiang (Héngyáng Shì)</v>
      </c>
      <c r="P1881" s="11" t="str">
        <f t="shared" si="119"/>
        <v>Xiangshi Xiang (Héngyáng Shì)</v>
      </c>
    </row>
    <row r="1882" spans="1:16" hidden="1" x14ac:dyDescent="0.25">
      <c r="A1882" t="s">
        <v>4504</v>
      </c>
      <c r="B1882" t="str">
        <f t="shared" si="116"/>
        <v>Xiàngshì Zhèn</v>
      </c>
      <c r="C1882" t="str">
        <f t="shared" si="117"/>
        <v>Xiàngshì Zhèn</v>
      </c>
      <c r="D1882" t="s">
        <v>4505</v>
      </c>
      <c r="E1882" t="s">
        <v>306</v>
      </c>
      <c r="F1882" t="str">
        <f>_xlfn.CONCAT(D1882,", ",H1882,", ",I1882,", ","湖南省")</f>
        <v>象市镇, 慈利县, 张家界市, 湖南省</v>
      </c>
      <c r="G1882">
        <v>21074</v>
      </c>
      <c r="H1882" t="s">
        <v>242</v>
      </c>
      <c r="I1882" t="s">
        <v>240</v>
      </c>
      <c r="J1882">
        <f>VLOOKUP(F1882,[1]!china_towns_second__2[[Column1]:[Y]],3,FALSE)</f>
        <v>29.5389809812078</v>
      </c>
      <c r="K1882">
        <f>VLOOKUP(F1882,[1]!china_towns_second__2[[Column1]:[Y]],2,FALSE)</f>
        <v>110.824997</v>
      </c>
      <c r="L1882" t="s">
        <v>7773</v>
      </c>
      <c r="M1882" t="str">
        <f>VLOOKUP(H1882,CHOOSE({1,2},Table2[Native],Table2[Name]),2,0)</f>
        <v>Cílì Xiàn</v>
      </c>
      <c r="N1882" t="str">
        <f>VLOOKUP(I1882,CHOOSE({1,2},Table2[Native],Table2[Name]),2,0)</f>
        <v>Zhāngjiājiè Shì</v>
      </c>
      <c r="O1882" t="str">
        <f t="shared" si="118"/>
        <v>Xiangshi Zhen (Zhāngjiājiè Shì)</v>
      </c>
      <c r="P1882" s="11" t="str">
        <f t="shared" si="119"/>
        <v>Xiangshi Zhen (Zhāngjiājiè Shì)</v>
      </c>
    </row>
    <row r="1883" spans="1:16" hidden="1" x14ac:dyDescent="0.25">
      <c r="A1883" t="s">
        <v>4729</v>
      </c>
      <c r="B1883" t="str">
        <f t="shared" si="116"/>
        <v>Xiăngshílĭng Jiēdào</v>
      </c>
      <c r="C1883" t="str">
        <f t="shared" si="117"/>
        <v>Xiăngshílĭng Jiēdào</v>
      </c>
      <c r="D1883" t="s">
        <v>4730</v>
      </c>
      <c r="E1883" t="s">
        <v>287</v>
      </c>
      <c r="F1883" t="str">
        <f>_xlfn.CONCAT(D1883,", ",H1883,", ",I1883,", ","湖南省")</f>
        <v>响石岭街道, 石峰区, 株洲市, 湖南省</v>
      </c>
      <c r="G1883">
        <v>74139</v>
      </c>
      <c r="H1883" t="s">
        <v>260</v>
      </c>
      <c r="I1883" t="s">
        <v>250</v>
      </c>
      <c r="J1883">
        <f>VLOOKUP(F1883,[1]!china_towns_second__2[[Column1]:[Y]],3,FALSE)</f>
        <v>27.866044695277498</v>
      </c>
      <c r="K1883">
        <f>VLOOKUP(F1883,[1]!china_towns_second__2[[Column1]:[Y]],2,FALSE)</f>
        <v>113.1128831</v>
      </c>
      <c r="L1883" t="s">
        <v>7774</v>
      </c>
      <c r="M1883" t="str">
        <f>VLOOKUP(H1883,CHOOSE({1,2},Table2[Native],Table2[Name]),2,0)</f>
        <v>Shífēng Qū</v>
      </c>
      <c r="N1883" t="str">
        <f>VLOOKUP(I1883,CHOOSE({1,2},Table2[Native],Table2[Name]),2,0)</f>
        <v>Zhūzhōu Shì</v>
      </c>
      <c r="O1883" t="str">
        <f t="shared" si="118"/>
        <v>Xiangshiling Jiedao (Zhūzhōu Shì)</v>
      </c>
      <c r="P1883" s="11" t="str">
        <f t="shared" si="119"/>
        <v>Xiangshiling Jiedao (Zhūzhōu Shì)</v>
      </c>
    </row>
    <row r="1884" spans="1:16" hidden="1" x14ac:dyDescent="0.25">
      <c r="A1884" t="s">
        <v>3090</v>
      </c>
      <c r="B1884" t="str">
        <f t="shared" si="116"/>
        <v>Xiăngshuĭ Xiāng</v>
      </c>
      <c r="C1884" t="str">
        <f t="shared" si="117"/>
        <v>Xiăngshuĭ Xiāng</v>
      </c>
      <c r="D1884" t="s">
        <v>3091</v>
      </c>
      <c r="E1884" t="s">
        <v>280</v>
      </c>
      <c r="F1884" t="str">
        <f>_xlfn.CONCAT(D1884,", ",H1884,", ",I1884,", ","湖南省")</f>
        <v>响水乡, 雨湖区, 湘潭市, 湖南省</v>
      </c>
      <c r="G1884">
        <v>85914</v>
      </c>
      <c r="H1884" t="s">
        <v>167</v>
      </c>
      <c r="I1884" t="s">
        <v>159</v>
      </c>
      <c r="J1884" t="e">
        <f>VLOOKUP(F1884,[1]!china_towns_second__2[[Column1]:[Y]],3,FALSE)</f>
        <v>#N/A</v>
      </c>
      <c r="K1884" t="e">
        <f>VLOOKUP(F1884,[1]!china_towns_second__2[[Column1]:[Y]],2,FALSE)</f>
        <v>#N/A</v>
      </c>
      <c r="L1884" t="s">
        <v>7775</v>
      </c>
      <c r="M1884" t="str">
        <f>VLOOKUP(H1884,CHOOSE({1,2},Table2[Native],Table2[Name]),2,0)</f>
        <v>Yŭhú Qū</v>
      </c>
      <c r="N1884" t="str">
        <f>VLOOKUP(I1884,CHOOSE({1,2},Table2[Native],Table2[Name]),2,0)</f>
        <v>Xiāngtán Shì</v>
      </c>
      <c r="O1884" t="str">
        <f t="shared" si="118"/>
        <v>Xiangshui Xiang (Xiāngtán Shì)</v>
      </c>
      <c r="P1884" s="11" t="str">
        <f t="shared" si="119"/>
        <v>Xiangshui Xiang (Xiāngtán Shì)</v>
      </c>
    </row>
    <row r="1885" spans="1:16" hidden="1" x14ac:dyDescent="0.25">
      <c r="A1885" t="s">
        <v>4281</v>
      </c>
      <c r="B1885" t="str">
        <f t="shared" si="116"/>
        <v>Xiāngsī Xiāng</v>
      </c>
      <c r="C1885" t="str">
        <f t="shared" si="117"/>
        <v>Xiāngsī Xiāng</v>
      </c>
      <c r="D1885" t="s">
        <v>4282</v>
      </c>
      <c r="E1885" t="s">
        <v>280</v>
      </c>
      <c r="F1885" t="str">
        <f>_xlfn.CONCAT(D1885,", ",H1885,", ",I1885,", ","湖南省")</f>
        <v>相思乡, 岳阳县, 岳阳市, 湖南省</v>
      </c>
      <c r="G1885">
        <v>16744</v>
      </c>
      <c r="H1885" t="s">
        <v>236</v>
      </c>
      <c r="I1885" t="s">
        <v>221</v>
      </c>
      <c r="J1885" t="e">
        <f>VLOOKUP(F1885,[1]!china_towns_second__2[[Column1]:[Y]],3,FALSE)</f>
        <v>#N/A</v>
      </c>
      <c r="K1885" t="e">
        <f>VLOOKUP(F1885,[1]!china_towns_second__2[[Column1]:[Y]],2,FALSE)</f>
        <v>#N/A</v>
      </c>
      <c r="L1885" t="s">
        <v>7776</v>
      </c>
      <c r="M1885" t="str">
        <f>VLOOKUP(H1885,CHOOSE({1,2},Table2[Native],Table2[Name]),2,0)</f>
        <v>Yuèyáng Xiàn</v>
      </c>
      <c r="N1885" t="str">
        <f>VLOOKUP(I1885,CHOOSE({1,2},Table2[Native],Table2[Name]),2,0)</f>
        <v>Yuèyáng Shì</v>
      </c>
      <c r="O1885" t="str">
        <f t="shared" si="118"/>
        <v>Xiangsi Xiang (Yuèyáng Shì)</v>
      </c>
      <c r="P1885" s="11" t="str">
        <f t="shared" si="119"/>
        <v>Xiangsi Xiang (Yuèyáng Shì)</v>
      </c>
    </row>
    <row r="1886" spans="1:16" hidden="1" x14ac:dyDescent="0.25">
      <c r="A1886" t="s">
        <v>3092</v>
      </c>
      <c r="B1886" t="str">
        <f t="shared" si="116"/>
        <v>Xiăngtáng Xiāng</v>
      </c>
      <c r="C1886" t="str">
        <f t="shared" si="117"/>
        <v>Xiăngtáng Xiāng</v>
      </c>
      <c r="D1886" t="s">
        <v>3093</v>
      </c>
      <c r="E1886" t="s">
        <v>280</v>
      </c>
      <c r="F1886" t="str">
        <f>_xlfn.CONCAT(D1886,", ",H1886,", ",I1886,", ","湖南省")</f>
        <v>响塘乡, 湘潭县, 湘潭市, 湖南省</v>
      </c>
      <c r="G1886">
        <v>50906</v>
      </c>
      <c r="H1886" t="s">
        <v>163</v>
      </c>
      <c r="I1886" t="s">
        <v>159</v>
      </c>
      <c r="J1886" t="e">
        <f>VLOOKUP(F1886,[1]!china_towns_second__2[[Column1]:[Y]],3,FALSE)</f>
        <v>#N/A</v>
      </c>
      <c r="K1886" t="e">
        <f>VLOOKUP(F1886,[1]!china_towns_second__2[[Column1]:[Y]],2,FALSE)</f>
        <v>#N/A</v>
      </c>
      <c r="L1886" t="s">
        <v>7777</v>
      </c>
      <c r="M1886" t="str">
        <f>VLOOKUP(H1886,CHOOSE({1,2},Table2[Native],Table2[Name]),2,0)</f>
        <v>Xiāngtán Xiàn</v>
      </c>
      <c r="N1886" t="str">
        <f>VLOOKUP(I1886,CHOOSE({1,2},Table2[Native],Table2[Name]),2,0)</f>
        <v>Xiāngtán Shì</v>
      </c>
      <c r="O1886" t="str">
        <f t="shared" si="118"/>
        <v>Xiangtang Xiang (Xiāngtán Shì)</v>
      </c>
      <c r="P1886" s="11" t="str">
        <f t="shared" si="119"/>
        <v>Xiangtang Xiang (Xiāngtán Shì)</v>
      </c>
    </row>
    <row r="1887" spans="1:16" hidden="1" x14ac:dyDescent="0.25">
      <c r="A1887" t="s">
        <v>988</v>
      </c>
      <c r="B1887" t="str">
        <f t="shared" si="116"/>
        <v>Xiāngyălù Jiēdào</v>
      </c>
      <c r="C1887" t="str">
        <f t="shared" si="117"/>
        <v>Xiāngyălù Jiēdào</v>
      </c>
      <c r="D1887" t="s">
        <v>989</v>
      </c>
      <c r="E1887" t="s">
        <v>287</v>
      </c>
      <c r="F1887" t="str">
        <f>_xlfn.CONCAT(D1887,", ",H1887,", ",I1887,", ","湖南省")</f>
        <v>湘雅路街道, 开福区, 长沙市, 湖南省</v>
      </c>
      <c r="G1887">
        <v>48092</v>
      </c>
      <c r="H1887" t="s">
        <v>34</v>
      </c>
      <c r="I1887" t="s">
        <v>28</v>
      </c>
      <c r="J1887">
        <f>VLOOKUP(F1887,[1]!china_towns_second__2[[Column1]:[Y]],3,FALSE)</f>
        <v>28.217444761089698</v>
      </c>
      <c r="K1887">
        <f>VLOOKUP(F1887,[1]!china_towns_second__2[[Column1]:[Y]],2,FALSE)</f>
        <v>112.972267</v>
      </c>
      <c r="L1887" t="s">
        <v>7778</v>
      </c>
      <c r="M1887" t="str">
        <f>VLOOKUP(H1887,CHOOSE({1,2},Table2[Native],Table2[Name]),2,0)</f>
        <v>Kāifú Qū</v>
      </c>
      <c r="N1887" t="str">
        <f>VLOOKUP(I1887,CHOOSE({1,2},Table2[Native],Table2[Name]),2,0)</f>
        <v>Chángshā Shì</v>
      </c>
      <c r="O1887" t="str">
        <f t="shared" si="118"/>
        <v>Xiangyalu Jiedao (Chángshā Shì)</v>
      </c>
      <c r="P1887" s="11" t="str">
        <f t="shared" si="119"/>
        <v>Xiangyalu Jiedao (Chángshā Shì)</v>
      </c>
    </row>
    <row r="1888" spans="1:16" hidden="1" x14ac:dyDescent="0.25">
      <c r="A1888" t="s">
        <v>621</v>
      </c>
      <c r="B1888" t="str">
        <f t="shared" si="116"/>
        <v>Xiāngyángjiē Jiēdào</v>
      </c>
      <c r="C1888" t="str">
        <f t="shared" si="117"/>
        <v>Xiāngyángjiē Jiēdào</v>
      </c>
      <c r="D1888" t="s">
        <v>622</v>
      </c>
      <c r="E1888" t="s">
        <v>287</v>
      </c>
      <c r="F1888" t="str">
        <f>_xlfn.CONCAT(D1888,", ",H1888,", ",I1888,", ","湖南省")</f>
        <v>襄阳街街道, 津市市, 常德市, 湖南省</v>
      </c>
      <c r="G1888">
        <v>22858</v>
      </c>
      <c r="H1888" t="s">
        <v>16</v>
      </c>
      <c r="I1888" t="s">
        <v>6</v>
      </c>
      <c r="J1888">
        <f>VLOOKUP(F1888,[1]!china_towns_second__2[[Column1]:[Y]],3,FALSE)</f>
        <v>29.613695635929801</v>
      </c>
      <c r="K1888">
        <f>VLOOKUP(F1888,[1]!china_towns_second__2[[Column1]:[Y]],2,FALSE)</f>
        <v>111.8724175</v>
      </c>
      <c r="L1888" t="s">
        <v>7779</v>
      </c>
      <c r="M1888" t="str">
        <f>VLOOKUP(H1888,CHOOSE({1,2},Table2[Native],Table2[Name]),2,0)</f>
        <v>Jīnshì Shì</v>
      </c>
      <c r="N1888" t="str">
        <f>VLOOKUP(I1888,CHOOSE({1,2},Table2[Native],Table2[Name]),2,0)</f>
        <v>Chángdé Shì</v>
      </c>
      <c r="O1888" t="str">
        <f t="shared" si="118"/>
        <v>Xiangyangjie Jiedao (Chángdé Shì)</v>
      </c>
      <c r="P1888" s="11" t="str">
        <f t="shared" si="119"/>
        <v>Xiangyangjie Jiedao (Chángdé Shì)</v>
      </c>
    </row>
    <row r="1889" spans="1:16" hidden="1" x14ac:dyDescent="0.25">
      <c r="A1889" t="s">
        <v>1770</v>
      </c>
      <c r="B1889" t="str">
        <f t="shared" si="116"/>
        <v>Xiàngyángqiáo Jiēdào [Xiàngyáng Zhèn]</v>
      </c>
      <c r="C1889" t="str">
        <f t="shared" si="117"/>
        <v>Xiàngyángqiáo Jiēdào [Xiàngyáng Zhèn]</v>
      </c>
      <c r="D1889" t="s">
        <v>1771</v>
      </c>
      <c r="E1889" t="s">
        <v>287</v>
      </c>
      <c r="F1889" t="str">
        <f>_xlfn.CONCAT(D1889,", ",H1889,", ",I1889,", ","湖南省")</f>
        <v>向阳桥街道, 衡南县, 衡阳市, 湖南省</v>
      </c>
      <c r="G1889">
        <v>45752</v>
      </c>
      <c r="H1889" t="s">
        <v>78</v>
      </c>
      <c r="I1889" t="s">
        <v>72</v>
      </c>
      <c r="J1889" t="e">
        <f>VLOOKUP(F1889,[1]!china_towns_second__2[[Column1]:[Y]],3,FALSE)</f>
        <v>#N/A</v>
      </c>
      <c r="K1889" t="e">
        <f>VLOOKUP(F1889,[1]!china_towns_second__2[[Column1]:[Y]],2,FALSE)</f>
        <v>#N/A</v>
      </c>
      <c r="L1889" t="s">
        <v>7780</v>
      </c>
      <c r="M1889" t="str">
        <f>VLOOKUP(H1889,CHOOSE({1,2},Table2[Native],Table2[Name]),2,0)</f>
        <v>Héngnán Xiàn</v>
      </c>
      <c r="N1889" t="str">
        <f>VLOOKUP(I1889,CHOOSE({1,2},Table2[Native],Table2[Name]),2,0)</f>
        <v>Héngyáng Shì</v>
      </c>
      <c r="O1889" t="str">
        <f t="shared" si="118"/>
        <v>Xiangyangqiao Jiedao [Xiangyang Zhen] (Héngyáng Shì)</v>
      </c>
      <c r="P1889" s="11" t="str">
        <f t="shared" si="119"/>
        <v>Xiangyangqiao Jiedao [Xiangyang Zhen] (Héngyáng Shì)</v>
      </c>
    </row>
    <row r="1890" spans="1:16" hidden="1" x14ac:dyDescent="0.25">
      <c r="A1890" t="s">
        <v>1369</v>
      </c>
      <c r="B1890" t="str">
        <f t="shared" si="116"/>
        <v>Xiāngyīndù Jiēdào</v>
      </c>
      <c r="C1890" t="str">
        <f t="shared" si="117"/>
        <v>Xiāngyīndù Jiēdào</v>
      </c>
      <c r="D1890" t="s">
        <v>1370</v>
      </c>
      <c r="E1890" t="s">
        <v>287</v>
      </c>
      <c r="F1890" t="str">
        <f>_xlfn.CONCAT(D1890,", ",H1890,", ",I1890,", ","湖南省")</f>
        <v>湘阴渡街道, 永兴县, 郴州市, 湖南省</v>
      </c>
      <c r="G1890">
        <v>30919</v>
      </c>
      <c r="H1890" t="s">
        <v>68</v>
      </c>
      <c r="I1890" t="s">
        <v>48</v>
      </c>
      <c r="J1890" t="e">
        <f>VLOOKUP(F1890,[1]!china_towns_second__2[[Column1]:[Y]],3,FALSE)</f>
        <v>#N/A</v>
      </c>
      <c r="K1890" t="e">
        <f>VLOOKUP(F1890,[1]!china_towns_second__2[[Column1]:[Y]],2,FALSE)</f>
        <v>#N/A</v>
      </c>
      <c r="L1890" t="s">
        <v>7781</v>
      </c>
      <c r="M1890" t="str">
        <f>VLOOKUP(H1890,CHOOSE({1,2},Table2[Native],Table2[Name]),2,0)</f>
        <v>Yŏngxīng Xiàn</v>
      </c>
      <c r="N1890" t="str">
        <f>VLOOKUP(I1890,CHOOSE({1,2},Table2[Native],Table2[Name]),2,0)</f>
        <v>Chēnzhōu Shì</v>
      </c>
      <c r="O1890" t="str">
        <f t="shared" si="118"/>
        <v>Xiangyindu Jiedao (Chēnzhōu Shì)</v>
      </c>
      <c r="P1890" s="11" t="str">
        <f t="shared" si="119"/>
        <v>Xiangyindu Jiedao (Chēnzhōu Shì)</v>
      </c>
    </row>
    <row r="1891" spans="1:16" hidden="1" x14ac:dyDescent="0.25">
      <c r="A1891" t="s">
        <v>990</v>
      </c>
      <c r="B1891" t="str">
        <f t="shared" si="116"/>
        <v>Xiàngzikŏu Zhèn</v>
      </c>
      <c r="C1891" t="str">
        <f t="shared" si="117"/>
        <v>Xiàngzikŏu Zhèn</v>
      </c>
      <c r="D1891" t="s">
        <v>991</v>
      </c>
      <c r="E1891" t="s">
        <v>306</v>
      </c>
      <c r="F1891" t="str">
        <f>_xlfn.CONCAT(D1891,", ",H1891,", ",I1891,", ","湖南省")</f>
        <v>巷子口镇, 宁乡市, 长沙市, 湖南省</v>
      </c>
      <c r="G1891">
        <v>33563</v>
      </c>
      <c r="H1891" t="s">
        <v>38</v>
      </c>
      <c r="I1891" t="s">
        <v>28</v>
      </c>
      <c r="J1891">
        <f>VLOOKUP(F1891,[1]!china_towns_second__2[[Column1]:[Y]],3,FALSE)</f>
        <v>28.1121954013222</v>
      </c>
      <c r="K1891">
        <f>VLOOKUP(F1891,[1]!china_towns_second__2[[Column1]:[Y]],2,FALSE)</f>
        <v>111.9758875</v>
      </c>
      <c r="L1891" t="s">
        <v>7782</v>
      </c>
      <c r="M1891" t="str">
        <f>VLOOKUP(H1891,CHOOSE({1,2},Table2[Native],Table2[Name]),2,0)</f>
        <v>Níngxiāng Shì</v>
      </c>
      <c r="N1891" t="str">
        <f>VLOOKUP(I1891,CHOOSE({1,2},Table2[Native],Table2[Name]),2,0)</f>
        <v>Chángshā Shì</v>
      </c>
      <c r="O1891" t="str">
        <f t="shared" si="118"/>
        <v>Xiangzikou Zhen (Chángshā Shì)</v>
      </c>
      <c r="P1891" s="11" t="str">
        <f t="shared" si="119"/>
        <v>Xiangzikou Zhen (Chángshā Shì)</v>
      </c>
    </row>
    <row r="1892" spans="1:16" hidden="1" x14ac:dyDescent="0.25">
      <c r="A1892" t="s">
        <v>992</v>
      </c>
      <c r="B1892" t="str">
        <f t="shared" si="116"/>
        <v>Xiánjiāhú Jiēdào</v>
      </c>
      <c r="C1892" t="str">
        <f t="shared" si="117"/>
        <v>Xiánjiāhú Jiēdào</v>
      </c>
      <c r="D1892" t="s">
        <v>993</v>
      </c>
      <c r="E1892" t="s">
        <v>287</v>
      </c>
      <c r="F1892" t="str">
        <f>_xlfn.CONCAT(D1892,", ",H1892,", ",I1892,", ","湖南省")</f>
        <v>咸嘉湖街道, 岳麓区, 长沙市, 湖南省</v>
      </c>
      <c r="G1892">
        <v>39534</v>
      </c>
      <c r="H1892" t="s">
        <v>44</v>
      </c>
      <c r="I1892" t="s">
        <v>28</v>
      </c>
      <c r="J1892">
        <f>VLOOKUP(F1892,[1]!china_towns_second__2[[Column1]:[Y]],3,FALSE)</f>
        <v>28.2194623772325</v>
      </c>
      <c r="K1892">
        <f>VLOOKUP(F1892,[1]!china_towns_second__2[[Column1]:[Y]],2,FALSE)</f>
        <v>112.92153279999999</v>
      </c>
      <c r="L1892" t="s">
        <v>7783</v>
      </c>
      <c r="M1892" t="str">
        <f>VLOOKUP(H1892,CHOOSE({1,2},Table2[Native],Table2[Name]),2,0)</f>
        <v>Yuèlù Qū</v>
      </c>
      <c r="N1892" t="str">
        <f>VLOOKUP(I1892,CHOOSE({1,2},Table2[Native],Table2[Name]),2,0)</f>
        <v>Chángshā Shì</v>
      </c>
      <c r="O1892" t="str">
        <f t="shared" si="118"/>
        <v>Xianjiahu Jiedao (Chángshā Shì)</v>
      </c>
      <c r="P1892" s="11" t="str">
        <f t="shared" si="119"/>
        <v>Xianjiahu Jiedao (Chángshā Shì)</v>
      </c>
    </row>
    <row r="1893" spans="1:16" hidden="1" x14ac:dyDescent="0.25">
      <c r="A1893" t="s">
        <v>4731</v>
      </c>
      <c r="B1893" t="str">
        <f t="shared" si="116"/>
        <v>Xiānjĭng Xiāng</v>
      </c>
      <c r="C1893" t="str">
        <f t="shared" si="117"/>
        <v>Xiānjĭng Xiāng</v>
      </c>
      <c r="D1893" t="s">
        <v>4732</v>
      </c>
      <c r="E1893" t="s">
        <v>280</v>
      </c>
      <c r="F1893" t="str">
        <f>_xlfn.CONCAT(D1893,", ",H1893,", ",I1893,", ","湖南省")</f>
        <v>仙井乡, 渌口区, 株洲市, 湖南省</v>
      </c>
      <c r="G1893">
        <v>30019</v>
      </c>
      <c r="H1893" t="s">
        <v>257</v>
      </c>
      <c r="I1893" t="s">
        <v>250</v>
      </c>
      <c r="J1893" t="e">
        <f>VLOOKUP(F1893,[1]!china_towns_second__2[[Column1]:[Y]],3,FALSE)</f>
        <v>#N/A</v>
      </c>
      <c r="K1893" t="e">
        <f>VLOOKUP(F1893,[1]!china_towns_second__2[[Column1]:[Y]],2,FALSE)</f>
        <v>#N/A</v>
      </c>
      <c r="L1893" t="s">
        <v>7784</v>
      </c>
      <c r="M1893" t="str">
        <f>VLOOKUP(H1893,CHOOSE({1,2},Table2[Native],Table2[Name]),2,0)</f>
        <v>Lùkŏu Qū</v>
      </c>
      <c r="N1893" t="str">
        <f>VLOOKUP(I1893,CHOOSE({1,2},Table2[Native],Table2[Name]),2,0)</f>
        <v>Zhūzhōu Shì</v>
      </c>
      <c r="O1893" t="str">
        <f t="shared" si="118"/>
        <v>Xianjing Xiang (Zhūzhōu Shì)</v>
      </c>
      <c r="P1893" s="11" t="str">
        <f t="shared" si="119"/>
        <v>Xianjing Xiang (Zhūzhōu Shì)</v>
      </c>
    </row>
    <row r="1894" spans="1:16" hidden="1" x14ac:dyDescent="0.25">
      <c r="A1894" t="s">
        <v>2314</v>
      </c>
      <c r="B1894" t="str">
        <f t="shared" si="116"/>
        <v>Xiānrénwān Yáozú Xiāng</v>
      </c>
      <c r="C1894" t="str">
        <f t="shared" si="117"/>
        <v>Xiānrénwān Yáozú Xiāng</v>
      </c>
      <c r="D1894" t="s">
        <v>2315</v>
      </c>
      <c r="E1894" t="s">
        <v>280</v>
      </c>
      <c r="F1894" t="str">
        <f>_xlfn.CONCAT(D1894,", ",H1894,", ",I1894,", ","湖南省")</f>
        <v>仙人湾瑶族乡, 辰溪县, 怀化市, 湖南省</v>
      </c>
      <c r="G1894">
        <v>19417</v>
      </c>
      <c r="H1894" t="s">
        <v>97</v>
      </c>
      <c r="I1894" t="s">
        <v>95</v>
      </c>
      <c r="J1894" t="e">
        <f>VLOOKUP(F1894,[1]!china_towns_second__2[[Column1]:[Y]],3,FALSE)</f>
        <v>#N/A</v>
      </c>
      <c r="K1894" t="e">
        <f>VLOOKUP(F1894,[1]!china_towns_second__2[[Column1]:[Y]],2,FALSE)</f>
        <v>#N/A</v>
      </c>
      <c r="L1894" t="s">
        <v>7785</v>
      </c>
      <c r="M1894" t="str">
        <f>VLOOKUP(H1894,CHOOSE({1,2},Table2[Native],Table2[Name]),2,0)</f>
        <v>Chénxī Xiàn</v>
      </c>
      <c r="N1894" t="str">
        <f>VLOOKUP(I1894,CHOOSE({1,2},Table2[Native],Table2[Name]),2,0)</f>
        <v>Huáihuà Shì</v>
      </c>
      <c r="O1894" t="str">
        <f t="shared" si="118"/>
        <v>Xianrenwan Yaozu Xiang (Huáihuà Shì)</v>
      </c>
      <c r="P1894" s="11" t="str">
        <f t="shared" si="119"/>
        <v>Xianrenwan Yaozu Xiang (Huáihuà Shì)</v>
      </c>
    </row>
    <row r="1895" spans="1:16" hidden="1" x14ac:dyDescent="0.25">
      <c r="A1895" t="s">
        <v>1772</v>
      </c>
      <c r="B1895" t="str">
        <f t="shared" si="116"/>
        <v>Xiànshān Zhèn</v>
      </c>
      <c r="C1895" t="str">
        <f t="shared" si="117"/>
        <v>Xiànshān Zhèn</v>
      </c>
      <c r="D1895" t="s">
        <v>1773</v>
      </c>
      <c r="E1895" t="s">
        <v>306</v>
      </c>
      <c r="F1895" t="str">
        <f>_xlfn.CONCAT(D1895,", ",H1895,", ",I1895,", ","湖南省")</f>
        <v>岘山镇, 衡阳县, 衡阳市, 湖南省</v>
      </c>
      <c r="G1895">
        <v>61153</v>
      </c>
      <c r="H1895" t="s">
        <v>82</v>
      </c>
      <c r="I1895" t="s">
        <v>72</v>
      </c>
      <c r="J1895">
        <f>VLOOKUP(F1895,[1]!china_towns_second__2[[Column1]:[Y]],3,FALSE)</f>
        <v>26.939982760758902</v>
      </c>
      <c r="K1895">
        <f>VLOOKUP(F1895,[1]!china_towns_second__2[[Column1]:[Y]],2,FALSE)</f>
        <v>112.2655611</v>
      </c>
      <c r="L1895" t="s">
        <v>7786</v>
      </c>
      <c r="M1895" t="str">
        <f>VLOOKUP(H1895,CHOOSE({1,2},Table2[Native],Table2[Name]),2,0)</f>
        <v>Héngyáng Xiàn</v>
      </c>
      <c r="N1895" t="str">
        <f>VLOOKUP(I1895,CHOOSE({1,2},Table2[Native],Table2[Name]),2,0)</f>
        <v>Héngyáng Shì</v>
      </c>
      <c r="O1895" t="str">
        <f t="shared" si="118"/>
        <v>Xianshan Zhen (Héngyáng Shì)</v>
      </c>
      <c r="P1895" s="11" t="str">
        <f t="shared" si="119"/>
        <v>Xianshan Zhen (Héngyáng Shì)</v>
      </c>
    </row>
    <row r="1896" spans="1:16" hidden="1" x14ac:dyDescent="0.25">
      <c r="A1896" t="s">
        <v>1774</v>
      </c>
      <c r="B1896" t="str">
        <f t="shared" si="116"/>
        <v>Xiántáng Zhèn</v>
      </c>
      <c r="C1896" t="str">
        <f t="shared" si="117"/>
        <v>Xiántáng Zhèn</v>
      </c>
      <c r="D1896" t="s">
        <v>1775</v>
      </c>
      <c r="E1896" t="s">
        <v>306</v>
      </c>
      <c r="F1896" t="str">
        <f>_xlfn.CONCAT(D1896,", ",H1896,", ",I1896,", ","湖南省")</f>
        <v>咸塘镇, 衡南县, 衡阳市, 湖南省</v>
      </c>
      <c r="G1896">
        <v>17940</v>
      </c>
      <c r="H1896" t="s">
        <v>78</v>
      </c>
      <c r="I1896" t="s">
        <v>72</v>
      </c>
      <c r="J1896">
        <f>VLOOKUP(F1896,[1]!china_towns_second__2[[Column1]:[Y]],3,FALSE)</f>
        <v>26.942134643764799</v>
      </c>
      <c r="K1896">
        <f>VLOOKUP(F1896,[1]!china_towns_second__2[[Column1]:[Y]],2,FALSE)</f>
        <v>112.7396447</v>
      </c>
      <c r="L1896" t="s">
        <v>7787</v>
      </c>
      <c r="M1896" t="str">
        <f>VLOOKUP(H1896,CHOOSE({1,2},Table2[Native],Table2[Name]),2,0)</f>
        <v>Héngnán Xiàn</v>
      </c>
      <c r="N1896" t="str">
        <f>VLOOKUP(I1896,CHOOSE({1,2},Table2[Native],Table2[Name]),2,0)</f>
        <v>Héngyáng Shì</v>
      </c>
      <c r="O1896" t="str">
        <f t="shared" si="118"/>
        <v>Xiantang Zhen (Héngyáng Shì)</v>
      </c>
      <c r="P1896" s="11" t="str">
        <f t="shared" si="119"/>
        <v>Xiantang Zhen (Héngyáng Shì)</v>
      </c>
    </row>
    <row r="1897" spans="1:16" hidden="1" x14ac:dyDescent="0.25">
      <c r="A1897" t="s">
        <v>3604</v>
      </c>
      <c r="B1897" t="str">
        <f t="shared" si="116"/>
        <v>Xiānxī Zhèn</v>
      </c>
      <c r="C1897" t="str">
        <f t="shared" si="117"/>
        <v>Xiānxī Zhèn</v>
      </c>
      <c r="D1897" t="s">
        <v>3605</v>
      </c>
      <c r="E1897" t="s">
        <v>306</v>
      </c>
      <c r="F1897" t="str">
        <f>_xlfn.CONCAT(D1897,", ",H1897,", ",I1897,", ","湖南省")</f>
        <v>仙溪镇, 安化县, 益阳市, 湖南省</v>
      </c>
      <c r="G1897">
        <v>46660</v>
      </c>
      <c r="H1897" t="s">
        <v>190</v>
      </c>
      <c r="I1897" t="s">
        <v>188</v>
      </c>
      <c r="J1897">
        <f>VLOOKUP(F1897,[1]!china_towns_second__2[[Column1]:[Y]],3,FALSE)</f>
        <v>28.2500656429083</v>
      </c>
      <c r="K1897">
        <f>VLOOKUP(F1897,[1]!china_towns_second__2[[Column1]:[Y]],2,FALSE)</f>
        <v>111.7066318</v>
      </c>
      <c r="L1897" t="s">
        <v>7788</v>
      </c>
      <c r="M1897" t="str">
        <f>VLOOKUP(H1897,CHOOSE({1,2},Table2[Native],Table2[Name]),2,0)</f>
        <v>Ānhuà Xiàn</v>
      </c>
      <c r="N1897" t="str">
        <f>VLOOKUP(I1897,CHOOSE({1,2},Table2[Native],Table2[Name]),2,0)</f>
        <v>Yìyáng Shì</v>
      </c>
      <c r="O1897" t="str">
        <f t="shared" si="118"/>
        <v>Xianxi Zhen (Yìyáng Shì)</v>
      </c>
      <c r="P1897" s="11" t="str">
        <f t="shared" si="119"/>
        <v>Xianxi Zhen (Yìyáng Shì)</v>
      </c>
    </row>
    <row r="1898" spans="1:16" hidden="1" x14ac:dyDescent="0.25">
      <c r="A1898" t="s">
        <v>2316</v>
      </c>
      <c r="B1898" t="str">
        <f t="shared" si="116"/>
        <v>Xiànxī Zhèn [incl. Jiāngkŏu Xiāng, Gēchōng Xiāng]</v>
      </c>
      <c r="C1898" t="str">
        <f t="shared" si="117"/>
        <v>Xiànxī Zhèn [incl. Jiāngkŏu Xiāng, Gēchōng Xiāng]</v>
      </c>
      <c r="D1898" t="s">
        <v>2317</v>
      </c>
      <c r="E1898" t="s">
        <v>306</v>
      </c>
      <c r="F1898" t="str">
        <f>_xlfn.CONCAT(D1898,", ",H1898,", ",I1898,", ","湖南省")</f>
        <v>县溪镇, 通道侗族自治县, 怀化市, 湖南省</v>
      </c>
      <c r="G1898">
        <v>25027</v>
      </c>
      <c r="H1898" t="s">
        <v>109</v>
      </c>
      <c r="I1898" t="s">
        <v>95</v>
      </c>
      <c r="J1898">
        <f>VLOOKUP(F1898,[1]!china_towns_second__2[[Column1]:[Y]],3,FALSE)</f>
        <v>26.2847590639334</v>
      </c>
      <c r="K1898">
        <f>VLOOKUP(F1898,[1]!china_towns_second__2[[Column1]:[Y]],2,FALSE)</f>
        <v>109.621759</v>
      </c>
      <c r="L1898" t="s">
        <v>7789</v>
      </c>
      <c r="M1898" t="str">
        <f>VLOOKUP(H1898,CHOOSE({1,2},Table2[Native],Table2[Name]),2,0)</f>
        <v>Tōngdào Dòngzú Zìzhìxiàn</v>
      </c>
      <c r="N1898" t="str">
        <f>VLOOKUP(I1898,CHOOSE({1,2},Table2[Native],Table2[Name]),2,0)</f>
        <v>Huáihuà Shì</v>
      </c>
      <c r="O1898" t="str">
        <f t="shared" si="118"/>
        <v>Xianxi Zhen [incl. Jiangkou Xiang, Gechong Xiang] (Huáihuà Shì)</v>
      </c>
      <c r="P1898" s="11" t="str">
        <f t="shared" si="119"/>
        <v>Xianxi Zhen [incl. Jiangkou Xiang, Gechong Xiang] (Huáihuà Shì)</v>
      </c>
    </row>
    <row r="1899" spans="1:16" hidden="1" x14ac:dyDescent="0.25">
      <c r="A1899" t="s">
        <v>4735</v>
      </c>
      <c r="B1899" t="str">
        <f t="shared" si="116"/>
        <v>Xiānyŭ Zhèn [incl. Míngzhào Xiāng]</v>
      </c>
      <c r="C1899" t="str">
        <f t="shared" si="117"/>
        <v>Xiānyŭ Zhèn [incl. Míngzhào Xiāng]</v>
      </c>
      <c r="D1899" t="s">
        <v>4736</v>
      </c>
      <c r="E1899" t="s">
        <v>306</v>
      </c>
      <c r="F1899" t="str">
        <f>_xlfn.CONCAT(D1899,", ",H1899,", ",I1899,", ","湖南省")</f>
        <v>仙庾镇, 荷塘区, 株洲市, 湖南省</v>
      </c>
      <c r="G1899">
        <v>43622</v>
      </c>
      <c r="H1899" t="s">
        <v>254</v>
      </c>
      <c r="I1899" t="s">
        <v>250</v>
      </c>
      <c r="J1899">
        <f>VLOOKUP(F1899,[1]!china_towns_second__2[[Column1]:[Y]],3,FALSE)</f>
        <v>27.9494446724343</v>
      </c>
      <c r="K1899">
        <f>VLOOKUP(F1899,[1]!china_towns_second__2[[Column1]:[Y]],2,FALSE)</f>
        <v>113.23962830000001</v>
      </c>
      <c r="L1899" t="s">
        <v>7790</v>
      </c>
      <c r="M1899" t="str">
        <f>VLOOKUP(H1899,CHOOSE({1,2},Table2[Native],Table2[Name]),2,0)</f>
        <v>Hétáng Qū</v>
      </c>
      <c r="N1899" t="str">
        <f>VLOOKUP(I1899,CHOOSE({1,2},Table2[Native],Table2[Name]),2,0)</f>
        <v>Zhūzhōu Shì</v>
      </c>
      <c r="O1899" t="str">
        <f t="shared" si="118"/>
        <v>Xianyu Zhen [incl. Mingzhao Xiang] (Zhūzhōu Shì)</v>
      </c>
      <c r="P1899" s="11" t="str">
        <f t="shared" si="119"/>
        <v>Xianyu Zhen [incl. Mingzhao Xiang] (Zhūzhōu Shì)</v>
      </c>
    </row>
    <row r="1900" spans="1:16" hidden="1" x14ac:dyDescent="0.25">
      <c r="A1900" t="s">
        <v>4733</v>
      </c>
      <c r="B1900" t="str">
        <f t="shared" si="116"/>
        <v>Xiānyuèshān Jiēdào [Xīshān Jiēdào]</v>
      </c>
      <c r="C1900" t="str">
        <f t="shared" si="117"/>
        <v>Xiānyuèshān Jiēdào [Xīshān Jiēdào]</v>
      </c>
      <c r="D1900" t="s">
        <v>4734</v>
      </c>
      <c r="E1900" t="s">
        <v>287</v>
      </c>
      <c r="F1900" t="str">
        <f>_xlfn.CONCAT(D1900,", ",H1900,", ",I1900,", ","湖南省")</f>
        <v>仙岳山街道, 醴陵市, 株洲市, 湖南省</v>
      </c>
      <c r="G1900">
        <v>48128</v>
      </c>
      <c r="H1900" t="s">
        <v>256</v>
      </c>
      <c r="I1900" t="s">
        <v>250</v>
      </c>
      <c r="J1900" t="e">
        <f>VLOOKUP(F1900,[1]!china_towns_second__2[[Column1]:[Y]],3,FALSE)</f>
        <v>#N/A</v>
      </c>
      <c r="K1900" t="e">
        <f>VLOOKUP(F1900,[1]!china_towns_second__2[[Column1]:[Y]],2,FALSE)</f>
        <v>#N/A</v>
      </c>
      <c r="L1900" t="s">
        <v>7791</v>
      </c>
      <c r="M1900" t="str">
        <f>VLOOKUP(H1900,CHOOSE({1,2},Table2[Native],Table2[Name]),2,0)</f>
        <v>Lĭlíng Shì</v>
      </c>
      <c r="N1900" t="str">
        <f>VLOOKUP(I1900,CHOOSE({1,2},Table2[Native],Table2[Name]),2,0)</f>
        <v>Zhūzhōu Shì</v>
      </c>
      <c r="O1900" t="str">
        <f t="shared" si="118"/>
        <v>Xianyueshan Jiedao [Xishan Jiedao] (Zhūzhōu Shì)</v>
      </c>
      <c r="P1900" s="11" t="str">
        <f t="shared" si="119"/>
        <v>Xianyueshan Jiedao [Xishan Jiedao] (Zhūzhōu Shì)</v>
      </c>
    </row>
    <row r="1901" spans="1:16" hidden="1" x14ac:dyDescent="0.25">
      <c r="A1901" t="s">
        <v>3985</v>
      </c>
      <c r="B1901" t="str">
        <f t="shared" si="116"/>
        <v>Xiānzijiăo Zhèn</v>
      </c>
      <c r="C1901" t="str">
        <f t="shared" si="117"/>
        <v>Xiānzijiăo Zhèn</v>
      </c>
      <c r="D1901" t="s">
        <v>3986</v>
      </c>
      <c r="E1901" t="s">
        <v>306</v>
      </c>
      <c r="F1901" t="str">
        <f>_xlfn.CONCAT(D1901,", ",H1901,", ",I1901,", ","湖南省")</f>
        <v>仙子脚镇, 道县, 永州市, 湖南省</v>
      </c>
      <c r="G1901">
        <v>26902</v>
      </c>
      <c r="H1901" t="s">
        <v>202</v>
      </c>
      <c r="I1901" t="s">
        <v>200</v>
      </c>
      <c r="J1901">
        <f>VLOOKUP(F1901,[1]!china_towns_second__2[[Column1]:[Y]],3,FALSE)</f>
        <v>25.6638492910553</v>
      </c>
      <c r="K1901">
        <f>VLOOKUP(F1901,[1]!china_towns_second__2[[Column1]:[Y]],2,FALSE)</f>
        <v>111.35912999999999</v>
      </c>
      <c r="L1901" t="s">
        <v>7792</v>
      </c>
      <c r="M1901" t="str">
        <f>VLOOKUP(H1901,CHOOSE({1,2},Table2[Native],Table2[Name]),2,0)</f>
        <v>Dào Xiàn</v>
      </c>
      <c r="N1901" t="str">
        <f>VLOOKUP(I1901,CHOOSE({1,2},Table2[Native],Table2[Name]),2,0)</f>
        <v>Yŏngzhōu Shì</v>
      </c>
      <c r="O1901" t="str">
        <f t="shared" si="118"/>
        <v>Xianzijiao Zhen (Yŏngzhōu Shì)</v>
      </c>
      <c r="P1901" s="11" t="str">
        <f t="shared" si="119"/>
        <v>Xianzijiao Zhen (Yŏngzhōu Shì)</v>
      </c>
    </row>
    <row r="1902" spans="1:16" hidden="1" x14ac:dyDescent="0.25">
      <c r="A1902" t="s">
        <v>625</v>
      </c>
      <c r="B1902" t="str">
        <f t="shared" si="116"/>
        <v>Xiăodùkŏu Zhèn</v>
      </c>
      <c r="C1902" t="str">
        <f t="shared" si="117"/>
        <v>Xiăodùkŏu Zhèn</v>
      </c>
      <c r="D1902" t="s">
        <v>626</v>
      </c>
      <c r="E1902" t="s">
        <v>306</v>
      </c>
      <c r="F1902" t="str">
        <f>_xlfn.CONCAT(D1902,", ",H1902,", ",I1902,", ","湖南省")</f>
        <v>小渡口镇, 澧县, 常德市, 湖南省</v>
      </c>
      <c r="G1902">
        <v>42070</v>
      </c>
      <c r="H1902" t="s">
        <v>20</v>
      </c>
      <c r="I1902" t="s">
        <v>6</v>
      </c>
      <c r="J1902">
        <f>VLOOKUP(F1902,[1]!china_towns_second__2[[Column1]:[Y]],3,FALSE)</f>
        <v>29.6349693461448</v>
      </c>
      <c r="K1902">
        <f>VLOOKUP(F1902,[1]!china_towns_second__2[[Column1]:[Y]],2,FALSE)</f>
        <v>111.954617</v>
      </c>
      <c r="L1902" t="s">
        <v>7793</v>
      </c>
      <c r="M1902" t="str">
        <f>VLOOKUP(H1902,CHOOSE({1,2},Table2[Native],Table2[Name]),2,0)</f>
        <v>Lĭ Xiàn</v>
      </c>
      <c r="N1902" t="str">
        <f>VLOOKUP(I1902,CHOOSE({1,2},Table2[Native],Table2[Name]),2,0)</f>
        <v>Chángdé Shì</v>
      </c>
      <c r="O1902" t="str">
        <f t="shared" si="118"/>
        <v>Xiaodukou Zhen (Chángdé Shì)</v>
      </c>
      <c r="P1902" s="11" t="str">
        <f t="shared" si="119"/>
        <v>Xiaodukou Zhen (Chángdé Shì)</v>
      </c>
    </row>
    <row r="1903" spans="1:16" hidden="1" x14ac:dyDescent="0.25">
      <c r="A1903" t="s">
        <v>994</v>
      </c>
      <c r="B1903" t="str">
        <f t="shared" si="116"/>
        <v>Xiăohé Xiāng</v>
      </c>
      <c r="C1903" t="str">
        <f t="shared" si="117"/>
        <v>Xiăohé Xiāng</v>
      </c>
      <c r="D1903" t="s">
        <v>995</v>
      </c>
      <c r="E1903" t="s">
        <v>280</v>
      </c>
      <c r="F1903" t="str">
        <f>_xlfn.CONCAT(D1903,", ",H1903,", ",I1903,", ","湖南省")</f>
        <v>小河乡, 浏阳市, 长沙市, 湖南省</v>
      </c>
      <c r="G1903">
        <v>11122</v>
      </c>
      <c r="H1903" t="s">
        <v>36</v>
      </c>
      <c r="I1903" t="s">
        <v>28</v>
      </c>
      <c r="J1903" t="e">
        <f>VLOOKUP(F1903,[1]!china_towns_second__2[[Column1]:[Y]],3,FALSE)</f>
        <v>#N/A</v>
      </c>
      <c r="K1903" t="e">
        <f>VLOOKUP(F1903,[1]!china_towns_second__2[[Column1]:[Y]],2,FALSE)</f>
        <v>#N/A</v>
      </c>
      <c r="L1903" t="s">
        <v>7794</v>
      </c>
      <c r="M1903" t="str">
        <f>VLOOKUP(H1903,CHOOSE({1,2},Table2[Native],Table2[Name]),2,0)</f>
        <v>Liúyáng Shì</v>
      </c>
      <c r="N1903" t="str">
        <f>VLOOKUP(I1903,CHOOSE({1,2},Table2[Native],Table2[Name]),2,0)</f>
        <v>Chángshā Shì</v>
      </c>
      <c r="O1903" t="str">
        <f t="shared" si="118"/>
        <v>Xiaohe Xiang (Chángshā Shì)</v>
      </c>
      <c r="P1903" s="11" t="str">
        <f t="shared" si="119"/>
        <v>Xiaohe Xiang (Chángshā Shì)</v>
      </c>
    </row>
    <row r="1904" spans="1:16" hidden="1" x14ac:dyDescent="0.25">
      <c r="A1904" t="s">
        <v>2318</v>
      </c>
      <c r="B1904" t="str">
        <f t="shared" si="116"/>
        <v>Xiăohénglŏng Xiāng</v>
      </c>
      <c r="C1904" t="str">
        <f t="shared" si="117"/>
        <v>Xiăohénglŏng Xiāng</v>
      </c>
      <c r="D1904" t="s">
        <v>2319</v>
      </c>
      <c r="E1904" t="s">
        <v>280</v>
      </c>
      <c r="F1904" t="str">
        <f>_xlfn.CONCAT(D1904,", ",H1904,", ",I1904,", ","湖南省")</f>
        <v>小横垅乡, 溆浦县, 怀化市, 湖南省</v>
      </c>
      <c r="G1904">
        <v>13102</v>
      </c>
      <c r="H1904" t="s">
        <v>113</v>
      </c>
      <c r="I1904" t="s">
        <v>95</v>
      </c>
      <c r="J1904" t="e">
        <f>VLOOKUP(F1904,[1]!china_towns_second__2[[Column1]:[Y]],3,FALSE)</f>
        <v>#N/A</v>
      </c>
      <c r="K1904" t="e">
        <f>VLOOKUP(F1904,[1]!china_towns_second__2[[Column1]:[Y]],2,FALSE)</f>
        <v>#N/A</v>
      </c>
      <c r="L1904" t="s">
        <v>7795</v>
      </c>
      <c r="M1904" t="str">
        <f>VLOOKUP(H1904,CHOOSE({1,2},Table2[Native],Table2[Name]),2,0)</f>
        <v>Xùpŭ Xiàn</v>
      </c>
      <c r="N1904" t="str">
        <f>VLOOKUP(I1904,CHOOSE({1,2},Table2[Native],Table2[Name]),2,0)</f>
        <v>Huáihuà Shì</v>
      </c>
      <c r="O1904" t="str">
        <f t="shared" si="118"/>
        <v>Xiaohenglong Xiang (Huáihuà Shì)</v>
      </c>
      <c r="P1904" s="11" t="str">
        <f t="shared" si="119"/>
        <v>Xiaohenglong Xiang (Huáihuà Shì)</v>
      </c>
    </row>
    <row r="1905" spans="1:16" hidden="1" x14ac:dyDescent="0.25">
      <c r="A1905" t="s">
        <v>1371</v>
      </c>
      <c r="B1905" t="str">
        <f t="shared" si="116"/>
        <v>Xiàojiā Zhèn</v>
      </c>
      <c r="C1905" t="str">
        <f t="shared" si="117"/>
        <v>Xiàojiā Zhèn</v>
      </c>
      <c r="D1905" t="s">
        <v>1372</v>
      </c>
      <c r="E1905" t="s">
        <v>306</v>
      </c>
      <c r="F1905" t="str">
        <f>_xlfn.CONCAT(D1905,", ",H1905,", ",I1905,", ","湖南省")</f>
        <v>肖家镇, 嘉禾县, 郴州市, 湖南省</v>
      </c>
      <c r="G1905">
        <v>10892</v>
      </c>
      <c r="H1905" t="s">
        <v>58</v>
      </c>
      <c r="I1905" t="s">
        <v>48</v>
      </c>
      <c r="J1905">
        <f>VLOOKUP(F1905,[1]!china_towns_second__2[[Column1]:[Y]],3,FALSE)</f>
        <v>25.698291526258501</v>
      </c>
      <c r="K1905">
        <f>VLOOKUP(F1905,[1]!china_towns_second__2[[Column1]:[Y]],2,FALSE)</f>
        <v>112.4668199</v>
      </c>
      <c r="L1905" t="s">
        <v>7796</v>
      </c>
      <c r="M1905" t="str">
        <f>VLOOKUP(H1905,CHOOSE({1,2},Table2[Native],Table2[Name]),2,0)</f>
        <v>Jiāhé Xiàn</v>
      </c>
      <c r="N1905" t="str">
        <f>VLOOKUP(I1905,CHOOSE({1,2},Table2[Native],Table2[Name]),2,0)</f>
        <v>Chēnzhōu Shì</v>
      </c>
      <c r="O1905" t="str">
        <f t="shared" si="118"/>
        <v>Xiaojia Zhen (Chēnzhōu Shì)</v>
      </c>
      <c r="P1905" s="11" t="str">
        <f t="shared" si="119"/>
        <v>Xiaojia Zhen (Chēnzhōu Shì)</v>
      </c>
    </row>
    <row r="1906" spans="1:16" hidden="1" x14ac:dyDescent="0.25">
      <c r="A1906" t="s">
        <v>3989</v>
      </c>
      <c r="B1906" t="str">
        <f t="shared" si="116"/>
        <v>Xiàojiā Zhèn [incl. Xiàojiācūn Zhèn, Dàjiāng Línchăng]</v>
      </c>
      <c r="C1906" t="str">
        <f t="shared" si="117"/>
        <v>Xiàojiā Zhèn [incl. Xiàojiācūn Zhèn, Dàjiāng Línchăng]</v>
      </c>
      <c r="D1906" t="s">
        <v>1372</v>
      </c>
      <c r="E1906" t="s">
        <v>306</v>
      </c>
      <c r="F1906" t="str">
        <f>_xlfn.CONCAT(D1906,", ",H1906,", ",I1906,", ","湖南省")</f>
        <v>肖家镇, 祁阳市, 永州市, 湖南省</v>
      </c>
      <c r="G1906">
        <v>33833</v>
      </c>
      <c r="H1906" t="s">
        <v>215</v>
      </c>
      <c r="I1906" t="s">
        <v>200</v>
      </c>
      <c r="J1906">
        <f>VLOOKUP(F1906,[1]!china_towns_second__2[[Column1]:[Y]],3,FALSE)</f>
        <v>26.334049650319599</v>
      </c>
      <c r="K1906">
        <f>VLOOKUP(F1906,[1]!china_towns_second__2[[Column1]:[Y]],2,FALSE)</f>
        <v>111.9914034</v>
      </c>
      <c r="L1906" t="s">
        <v>7797</v>
      </c>
      <c r="M1906" t="str">
        <f>VLOOKUP(H1906,CHOOSE({1,2},Table2[Native],Table2[Name]),2,0)</f>
        <v>Qíyáng Shì</v>
      </c>
      <c r="N1906" t="str">
        <f>VLOOKUP(I1906,CHOOSE({1,2},Table2[Native],Table2[Name]),2,0)</f>
        <v>Yŏngzhōu Shì</v>
      </c>
      <c r="O1906" t="str">
        <f t="shared" si="118"/>
        <v>Xiaojia Zhen [incl. Xiaojiacun Zhen, Dajiang Linchang] (Yŏngzhōu Shì)</v>
      </c>
      <c r="P1906" s="11" t="str">
        <f t="shared" si="119"/>
        <v>Xiaojia Zhen [incl. Xiaojiacun Zhen, Dajiang Linchang] (Yŏngzhōu Shì)</v>
      </c>
    </row>
    <row r="1907" spans="1:16" hidden="1" x14ac:dyDescent="0.25">
      <c r="A1907" t="s">
        <v>2917</v>
      </c>
      <c r="B1907" t="str">
        <f t="shared" si="116"/>
        <v>Xiăojiānghú Jiēdào</v>
      </c>
      <c r="C1907" t="str">
        <f t="shared" si="117"/>
        <v>Xiăojiānghú Jiēdào</v>
      </c>
      <c r="D1907" t="s">
        <v>2918</v>
      </c>
      <c r="E1907" t="s">
        <v>287</v>
      </c>
      <c r="F1907" t="str">
        <f>_xlfn.CONCAT(D1907,", ",H1907,", ",I1907,", ","湖南省")</f>
        <v>小江湖街道, 双清区, 邵阳市, 湖南省</v>
      </c>
      <c r="G1907">
        <v>33824</v>
      </c>
      <c r="H1907" t="s">
        <v>149</v>
      </c>
      <c r="I1907" t="s">
        <v>133</v>
      </c>
      <c r="J1907">
        <f>VLOOKUP(F1907,[1]!china_towns_second__2[[Column1]:[Y]],3,FALSE)</f>
        <v>27.256891294725701</v>
      </c>
      <c r="K1907">
        <f>VLOOKUP(F1907,[1]!china_towns_second__2[[Column1]:[Y]],2,FALSE)</f>
        <v>111.47157730000001</v>
      </c>
      <c r="L1907" t="s">
        <v>7798</v>
      </c>
      <c r="M1907" t="str">
        <f>VLOOKUP(H1907,CHOOSE({1,2},Table2[Native],Table2[Name]),2,0)</f>
        <v>Shuāngqīng Qū</v>
      </c>
      <c r="N1907" t="str">
        <f>VLOOKUP(I1907,CHOOSE({1,2},Table2[Native],Table2[Name]),2,0)</f>
        <v>Shàoyáng Shì</v>
      </c>
      <c r="O1907" t="str">
        <f t="shared" si="118"/>
        <v>Xiaojianghu Jiedao (Shàoyáng Shì)</v>
      </c>
      <c r="P1907" s="11" t="str">
        <f t="shared" si="119"/>
        <v>Xiaojianghu Jiedao (Shàoyáng Shì)</v>
      </c>
    </row>
    <row r="1908" spans="1:16" hidden="1" x14ac:dyDescent="0.25">
      <c r="A1908" t="s">
        <v>2320</v>
      </c>
      <c r="B1908" t="str">
        <f t="shared" si="116"/>
        <v>Xiăojiāngkŏu Xiāng</v>
      </c>
      <c r="C1908" t="str">
        <f t="shared" si="117"/>
        <v>Xiăojiāngkŏu Xiāng</v>
      </c>
      <c r="D1908" t="s">
        <v>2321</v>
      </c>
      <c r="E1908" t="s">
        <v>280</v>
      </c>
      <c r="F1908" t="str">
        <f>_xlfn.CONCAT(D1908,", ",H1908,", ",I1908,", ","湖南省")</f>
        <v>小江口乡, 溆浦县, 怀化市, 湖南省</v>
      </c>
      <c r="G1908">
        <v>7682</v>
      </c>
      <c r="H1908" t="s">
        <v>113</v>
      </c>
      <c r="I1908" t="s">
        <v>95</v>
      </c>
      <c r="J1908" t="e">
        <f>VLOOKUP(F1908,[1]!china_towns_second__2[[Column1]:[Y]],3,FALSE)</f>
        <v>#N/A</v>
      </c>
      <c r="K1908" t="e">
        <f>VLOOKUP(F1908,[1]!china_towns_second__2[[Column1]:[Y]],2,FALSE)</f>
        <v>#N/A</v>
      </c>
      <c r="L1908" t="s">
        <v>7799</v>
      </c>
      <c r="M1908" t="str">
        <f>VLOOKUP(H1908,CHOOSE({1,2},Table2[Native],Table2[Name]),2,0)</f>
        <v>Xùpŭ Xiàn</v>
      </c>
      <c r="N1908" t="str">
        <f>VLOOKUP(I1908,CHOOSE({1,2},Table2[Native],Table2[Name]),2,0)</f>
        <v>Huáihuà Shì</v>
      </c>
      <c r="O1908" t="str">
        <f t="shared" si="118"/>
        <v>Xiaojiangkou Xiang (Huáihuà Shì)</v>
      </c>
      <c r="P1908" s="11" t="str">
        <f t="shared" si="119"/>
        <v>Xiaojiangkou Xiang (Huáihuà Shì)</v>
      </c>
    </row>
    <row r="1909" spans="1:16" hidden="1" x14ac:dyDescent="0.25">
      <c r="A1909" t="s">
        <v>2322</v>
      </c>
      <c r="B1909" t="str">
        <f t="shared" si="116"/>
        <v>Xiàojiāqiáo Xiāng</v>
      </c>
      <c r="C1909" t="str">
        <f t="shared" si="117"/>
        <v>Xiàojiāqiáo Xiāng</v>
      </c>
      <c r="D1909" t="s">
        <v>2323</v>
      </c>
      <c r="E1909" t="s">
        <v>280</v>
      </c>
      <c r="F1909" t="str">
        <f>_xlfn.CONCAT(D1909,", ",H1909,", ",I1909,", ","湖南省")</f>
        <v>肖家桥乡, 沅陵县, 怀化市, 湖南省</v>
      </c>
      <c r="G1909">
        <v>10337</v>
      </c>
      <c r="H1909" t="s">
        <v>115</v>
      </c>
      <c r="I1909" t="s">
        <v>95</v>
      </c>
      <c r="J1909" t="e">
        <f>VLOOKUP(F1909,[1]!china_towns_second__2[[Column1]:[Y]],3,FALSE)</f>
        <v>#N/A</v>
      </c>
      <c r="K1909" t="e">
        <f>VLOOKUP(F1909,[1]!china_towns_second__2[[Column1]:[Y]],2,FALSE)</f>
        <v>#N/A</v>
      </c>
      <c r="L1909" t="s">
        <v>7800</v>
      </c>
      <c r="M1909" t="str">
        <f>VLOOKUP(H1909,CHOOSE({1,2},Table2[Native],Table2[Name]),2,0)</f>
        <v>Yuánlíng Xiàn</v>
      </c>
      <c r="N1909" t="str">
        <f>VLOOKUP(I1909,CHOOSE({1,2},Table2[Native],Table2[Name]),2,0)</f>
        <v>Huáihuà Shì</v>
      </c>
      <c r="O1909" t="str">
        <f t="shared" si="118"/>
        <v>Xiaojiaqiao Xiang (Huáihuà Shì)</v>
      </c>
      <c r="P1909" s="11" t="str">
        <f t="shared" si="119"/>
        <v>Xiaojiaqiao Xiang (Huáihuà Shì)</v>
      </c>
    </row>
    <row r="1910" spans="1:16" hidden="1" x14ac:dyDescent="0.25">
      <c r="A1910" t="s">
        <v>3987</v>
      </c>
      <c r="B1910" t="str">
        <f t="shared" si="116"/>
        <v>Xiàojiāyuán Jiēdào</v>
      </c>
      <c r="C1910" t="str">
        <f t="shared" si="117"/>
        <v>Xiàojiāyuán Jiēdào</v>
      </c>
      <c r="D1910" t="s">
        <v>3988</v>
      </c>
      <c r="E1910" t="s">
        <v>287</v>
      </c>
      <c r="F1910" t="str">
        <f>_xlfn.CONCAT(D1910,", ",H1910,", ",I1910,", ","湖南省")</f>
        <v>肖家园街道, 冷水滩区, 永州市, 湖南省</v>
      </c>
      <c r="G1910">
        <v>18274</v>
      </c>
      <c r="H1910" t="s">
        <v>210</v>
      </c>
      <c r="I1910" t="s">
        <v>200</v>
      </c>
      <c r="J1910">
        <f>VLOOKUP(F1910,[1]!china_towns_second__2[[Column1]:[Y]],3,FALSE)</f>
        <v>26.448328801599299</v>
      </c>
      <c r="K1910">
        <f>VLOOKUP(F1910,[1]!china_towns_second__2[[Column1]:[Y]],2,FALSE)</f>
        <v>111.5876775</v>
      </c>
      <c r="L1910" t="s">
        <v>7801</v>
      </c>
      <c r="M1910" t="str">
        <f>VLOOKUP(H1910,CHOOSE({1,2},Table2[Native],Table2[Name]),2,0)</f>
        <v>Lĕngshuĭtān Qū</v>
      </c>
      <c r="N1910" t="str">
        <f>VLOOKUP(I1910,CHOOSE({1,2},Table2[Native],Table2[Name]),2,0)</f>
        <v>Yŏngzhōu Shì</v>
      </c>
      <c r="O1910" t="str">
        <f t="shared" si="118"/>
        <v>Xiaojiayuan Jiedao (Yŏngzhōu Shì)</v>
      </c>
      <c r="P1910" s="11" t="str">
        <f t="shared" si="119"/>
        <v>Xiaojiayuan Jiedao (Yŏngzhōu Shì)</v>
      </c>
    </row>
    <row r="1911" spans="1:16" hidden="1" x14ac:dyDescent="0.25">
      <c r="A1911" t="s">
        <v>2324</v>
      </c>
      <c r="B1911" t="str">
        <f t="shared" si="116"/>
        <v>Xiăolóngmén Xiāng</v>
      </c>
      <c r="C1911" t="str">
        <f t="shared" si="117"/>
        <v>Xiăolóngmén Xiāng</v>
      </c>
      <c r="D1911" t="s">
        <v>2325</v>
      </c>
      <c r="E1911" t="s">
        <v>280</v>
      </c>
      <c r="F1911" t="str">
        <f>_xlfn.CONCAT(D1911,", ",H1911,", ",I1911,", ","湖南省")</f>
        <v>小龙门乡, 辰溪县, 怀化市, 湖南省</v>
      </c>
      <c r="G1911">
        <v>10685</v>
      </c>
      <c r="H1911" t="s">
        <v>97</v>
      </c>
      <c r="I1911" t="s">
        <v>95</v>
      </c>
      <c r="J1911" t="e">
        <f>VLOOKUP(F1911,[1]!china_towns_second__2[[Column1]:[Y]],3,FALSE)</f>
        <v>#N/A</v>
      </c>
      <c r="K1911" t="e">
        <f>VLOOKUP(F1911,[1]!china_towns_second__2[[Column1]:[Y]],2,FALSE)</f>
        <v>#N/A</v>
      </c>
      <c r="L1911" t="s">
        <v>7802</v>
      </c>
      <c r="M1911" t="str">
        <f>VLOOKUP(H1911,CHOOSE({1,2},Table2[Native],Table2[Name]),2,0)</f>
        <v>Chénxī Xiàn</v>
      </c>
      <c r="N1911" t="str">
        <f>VLOOKUP(I1911,CHOOSE({1,2},Table2[Native],Table2[Name]),2,0)</f>
        <v>Huáihuà Shì</v>
      </c>
      <c r="O1911" t="str">
        <f t="shared" si="118"/>
        <v>Xiaolongmen Xiang (Huáihuà Shì)</v>
      </c>
      <c r="P1911" s="11" t="str">
        <f t="shared" si="119"/>
        <v>Xiaolongmen Xiang (Huáihuà Shì)</v>
      </c>
    </row>
    <row r="1912" spans="1:16" hidden="1" x14ac:dyDescent="0.25">
      <c r="A1912" t="s">
        <v>2326</v>
      </c>
      <c r="B1912" t="str">
        <f t="shared" si="116"/>
        <v>Xiăopíng Xiāng</v>
      </c>
      <c r="C1912" t="str">
        <f t="shared" si="117"/>
        <v>Xiăopíng Xiāng</v>
      </c>
      <c r="D1912" t="s">
        <v>2327</v>
      </c>
      <c r="E1912" t="s">
        <v>280</v>
      </c>
      <c r="F1912" t="str">
        <f>_xlfn.CONCAT(D1912,", ",H1912,", ",I1912,", ","湖南省")</f>
        <v>晓坪乡, 芷江侗族自治县, 怀化市, 湖南省</v>
      </c>
      <c r="G1912">
        <v>9581</v>
      </c>
      <c r="H1912" t="s">
        <v>117</v>
      </c>
      <c r="I1912" t="s">
        <v>95</v>
      </c>
      <c r="J1912" t="e">
        <f>VLOOKUP(F1912,[1]!china_towns_second__2[[Column1]:[Y]],3,FALSE)</f>
        <v>#N/A</v>
      </c>
      <c r="K1912" t="e">
        <f>VLOOKUP(F1912,[1]!china_towns_second__2[[Column1]:[Y]],2,FALSE)</f>
        <v>#N/A</v>
      </c>
      <c r="L1912" t="s">
        <v>7803</v>
      </c>
      <c r="M1912" t="str">
        <f>VLOOKUP(H1912,CHOOSE({1,2},Table2[Native],Table2[Name]),2,0)</f>
        <v>Zhĭjiāng Dòngzú Zìzhìxiàn</v>
      </c>
      <c r="N1912" t="str">
        <f>VLOOKUP(I1912,CHOOSE({1,2},Table2[Native],Table2[Name]),2,0)</f>
        <v>Huáihuà Shì</v>
      </c>
      <c r="O1912" t="str">
        <f t="shared" si="118"/>
        <v>Xiaoping Xiang (Huáihuà Shì)</v>
      </c>
      <c r="P1912" s="11" t="str">
        <f t="shared" si="119"/>
        <v>Xiaoping Xiang (Huáihuà Shì)</v>
      </c>
    </row>
    <row r="1913" spans="1:16" hidden="1" x14ac:dyDescent="0.25">
      <c r="A1913" t="s">
        <v>2328</v>
      </c>
      <c r="B1913" t="str">
        <f t="shared" si="116"/>
        <v>Xiàopíng Zhèn</v>
      </c>
      <c r="C1913" t="str">
        <f t="shared" si="117"/>
        <v>Xiàopíng Zhèn</v>
      </c>
      <c r="D1913" t="s">
        <v>2329</v>
      </c>
      <c r="E1913" t="s">
        <v>306</v>
      </c>
      <c r="F1913" t="str">
        <f>_xlfn.CONCAT(D1913,", ",H1913,", ",I1913,", ","湖南省")</f>
        <v>孝坪镇, 辰溪县, 怀化市, 湖南省</v>
      </c>
      <c r="G1913">
        <v>24278</v>
      </c>
      <c r="H1913" t="s">
        <v>97</v>
      </c>
      <c r="I1913" t="s">
        <v>95</v>
      </c>
      <c r="J1913">
        <f>VLOOKUP(F1913,[1]!china_towns_second__2[[Column1]:[Y]],3,FALSE)</f>
        <v>28.076649201041398</v>
      </c>
      <c r="K1913">
        <f>VLOOKUP(F1913,[1]!china_towns_second__2[[Column1]:[Y]],2,FALSE)</f>
        <v>110.1661067</v>
      </c>
      <c r="L1913" t="s">
        <v>7804</v>
      </c>
      <c r="M1913" t="str">
        <f>VLOOKUP(H1913,CHOOSE({1,2},Table2[Native],Table2[Name]),2,0)</f>
        <v>Chénxī Xiàn</v>
      </c>
      <c r="N1913" t="str">
        <f>VLOOKUP(I1913,CHOOSE({1,2},Table2[Native],Table2[Name]),2,0)</f>
        <v>Huáihuà Shì</v>
      </c>
      <c r="O1913" t="str">
        <f t="shared" si="118"/>
        <v>Xiaoping Zhen (Huáihuà Shì)</v>
      </c>
      <c r="P1913" s="11" t="str">
        <f t="shared" si="119"/>
        <v>Xiaoping Zhen (Huáihuà Shì)</v>
      </c>
    </row>
    <row r="1914" spans="1:16" hidden="1" x14ac:dyDescent="0.25">
      <c r="A1914" t="s">
        <v>3990</v>
      </c>
      <c r="B1914" t="str">
        <f t="shared" si="116"/>
        <v>Xiāopŭ Zhèn</v>
      </c>
      <c r="C1914" t="str">
        <f t="shared" si="117"/>
        <v>Xiāopŭ Zhèn</v>
      </c>
      <c r="D1914" t="s">
        <v>3991</v>
      </c>
      <c r="E1914" t="s">
        <v>306</v>
      </c>
      <c r="F1914" t="str">
        <f>_xlfn.CONCAT(D1914,", ",H1914,", ",I1914,", ","湖南省")</f>
        <v>潇浦镇, 江永县, 永州市, 湖南省</v>
      </c>
      <c r="G1914">
        <v>38372</v>
      </c>
      <c r="H1914" t="s">
        <v>207</v>
      </c>
      <c r="I1914" t="s">
        <v>200</v>
      </c>
      <c r="J1914">
        <f>VLOOKUP(F1914,[1]!china_towns_second__2[[Column1]:[Y]],3,FALSE)</f>
        <v>25.2727025391859</v>
      </c>
      <c r="K1914">
        <f>VLOOKUP(F1914,[1]!china_towns_second__2[[Column1]:[Y]],2,FALSE)</f>
        <v>111.3447961</v>
      </c>
      <c r="L1914" t="s">
        <v>7805</v>
      </c>
      <c r="M1914" t="str">
        <f>VLOOKUP(H1914,CHOOSE({1,2},Table2[Native],Table2[Name]),2,0)</f>
        <v>Jiāngyŏng Xiàn</v>
      </c>
      <c r="N1914" t="str">
        <f>VLOOKUP(I1914,CHOOSE({1,2},Table2[Native],Table2[Name]),2,0)</f>
        <v>Yŏngzhōu Shì</v>
      </c>
      <c r="O1914" t="str">
        <f t="shared" si="118"/>
        <v>Xiaopu Zhen (Yŏngzhōu Shì)</v>
      </c>
      <c r="P1914" s="11" t="str">
        <f t="shared" si="119"/>
        <v>Xiaopu Zhen (Yŏngzhōu Shì)</v>
      </c>
    </row>
    <row r="1915" spans="1:16" hidden="1" x14ac:dyDescent="0.25">
      <c r="A1915" t="s">
        <v>2919</v>
      </c>
      <c r="B1915" t="str">
        <f t="shared" si="116"/>
        <v>Xiăoshājiāng Zhèn</v>
      </c>
      <c r="C1915" t="str">
        <f t="shared" si="117"/>
        <v>Xiăoshājiāng Zhèn</v>
      </c>
      <c r="D1915" t="s">
        <v>2920</v>
      </c>
      <c r="E1915" t="s">
        <v>306</v>
      </c>
      <c r="F1915" t="str">
        <f>_xlfn.CONCAT(D1915,", ",H1915,", ",I1915,", ","湖南省")</f>
        <v>小沙江镇, 隆回县, 邵阳市, 湖南省</v>
      </c>
      <c r="G1915">
        <v>21650</v>
      </c>
      <c r="H1915" t="s">
        <v>143</v>
      </c>
      <c r="I1915" t="s">
        <v>133</v>
      </c>
      <c r="J1915">
        <f>VLOOKUP(F1915,[1]!china_towns_second__2[[Column1]:[Y]],3,FALSE)</f>
        <v>27.483721545508299</v>
      </c>
      <c r="K1915">
        <f>VLOOKUP(F1915,[1]!china_towns_second__2[[Column1]:[Y]],2,FALSE)</f>
        <v>110.7390607</v>
      </c>
      <c r="L1915" t="s">
        <v>7806</v>
      </c>
      <c r="M1915" t="str">
        <f>VLOOKUP(H1915,CHOOSE({1,2},Table2[Native],Table2[Name]),2,0)</f>
        <v>Lónghuí Xiàn</v>
      </c>
      <c r="N1915" t="str">
        <f>VLOOKUP(I1915,CHOOSE({1,2},Table2[Native],Table2[Name]),2,0)</f>
        <v>Shàoyáng Shì</v>
      </c>
      <c r="O1915" t="str">
        <f t="shared" si="118"/>
        <v>Xiaoshajiang Zhen (Shàoyáng Shì)</v>
      </c>
      <c r="P1915" s="11" t="str">
        <f t="shared" si="119"/>
        <v>Xiaoshajiang Zhen (Shàoyáng Shì)</v>
      </c>
    </row>
    <row r="1916" spans="1:16" hidden="1" x14ac:dyDescent="0.25">
      <c r="A1916" t="s">
        <v>1776</v>
      </c>
      <c r="B1916" t="str">
        <f t="shared" si="116"/>
        <v>Xiăoshuĭ Zhèn</v>
      </c>
      <c r="C1916" t="str">
        <f t="shared" si="117"/>
        <v>Xiăoshuĭ Zhèn</v>
      </c>
      <c r="D1916" t="s">
        <v>1777</v>
      </c>
      <c r="E1916" t="s">
        <v>306</v>
      </c>
      <c r="F1916" t="str">
        <f>_xlfn.CONCAT(D1916,", ",H1916,", ",I1916,", ","湖南省")</f>
        <v>小水镇, 耒阳市, 衡阳市, 湖南省</v>
      </c>
      <c r="G1916">
        <v>33516</v>
      </c>
      <c r="H1916" t="s">
        <v>84</v>
      </c>
      <c r="I1916" t="s">
        <v>72</v>
      </c>
      <c r="J1916">
        <f>VLOOKUP(F1916,[1]!china_towns_second__2[[Column1]:[Y]],3,FALSE)</f>
        <v>26.290675210241101</v>
      </c>
      <c r="K1916">
        <f>VLOOKUP(F1916,[1]!china_towns_second__2[[Column1]:[Y]],2,FALSE)</f>
        <v>112.8233589</v>
      </c>
      <c r="L1916" t="s">
        <v>7807</v>
      </c>
      <c r="M1916" t="str">
        <f>VLOOKUP(H1916,CHOOSE({1,2},Table2[Native],Table2[Name]),2,0)</f>
        <v>Lĕiyáng Shì</v>
      </c>
      <c r="N1916" t="str">
        <f>VLOOKUP(I1916,CHOOSE({1,2},Table2[Native],Table2[Name]),2,0)</f>
        <v>Héngyáng Shì</v>
      </c>
      <c r="O1916" t="str">
        <f t="shared" si="118"/>
        <v>Xiaoshui Zhen (Héngyáng Shì)</v>
      </c>
      <c r="P1916" s="11" t="str">
        <f t="shared" si="119"/>
        <v>Xiaoshui Zhen (Héngyáng Shì)</v>
      </c>
    </row>
    <row r="1917" spans="1:16" hidden="1" x14ac:dyDescent="0.25">
      <c r="A1917" t="s">
        <v>2921</v>
      </c>
      <c r="B1917" t="str">
        <f t="shared" si="116"/>
        <v>Xiăotáng Zhèn</v>
      </c>
      <c r="C1917" t="str">
        <f t="shared" si="117"/>
        <v>Xiăotáng Zhèn</v>
      </c>
      <c r="D1917" t="s">
        <v>2922</v>
      </c>
      <c r="E1917" t="s">
        <v>306</v>
      </c>
      <c r="F1917" t="str">
        <f>_xlfn.CONCAT(D1917,", ",H1917,", ",I1917,", ","湖南省")</f>
        <v>小塘镇, 新邵县, 邵阳市, 湖南省</v>
      </c>
      <c r="G1917">
        <v>46260</v>
      </c>
      <c r="H1917" t="s">
        <v>157</v>
      </c>
      <c r="I1917" t="s">
        <v>133</v>
      </c>
      <c r="J1917">
        <f>VLOOKUP(F1917,[1]!china_towns_second__2[[Column1]:[Y]],3,FALSE)</f>
        <v>27.3005973000169</v>
      </c>
      <c r="K1917">
        <f>VLOOKUP(F1917,[1]!china_towns_second__2[[Column1]:[Y]],2,FALSE)</f>
        <v>111.2695935</v>
      </c>
      <c r="L1917" t="s">
        <v>7808</v>
      </c>
      <c r="M1917" t="str">
        <f>VLOOKUP(H1917,CHOOSE({1,2},Table2[Native],Table2[Name]),2,0)</f>
        <v>Xīnshào Xiàn</v>
      </c>
      <c r="N1917" t="str">
        <f>VLOOKUP(I1917,CHOOSE({1,2},Table2[Native],Table2[Name]),2,0)</f>
        <v>Shàoyáng Shì</v>
      </c>
      <c r="O1917" t="str">
        <f t="shared" si="118"/>
        <v>Xiaotang Zhen (Shàoyáng Shì)</v>
      </c>
      <c r="P1917" s="11" t="str">
        <f t="shared" si="119"/>
        <v>Xiaotang Zhen (Shàoyáng Shì)</v>
      </c>
    </row>
    <row r="1918" spans="1:16" hidden="1" x14ac:dyDescent="0.25">
      <c r="A1918" t="s">
        <v>3992</v>
      </c>
      <c r="B1918" t="str">
        <f t="shared" si="116"/>
        <v>Xiăowéi Zhuàngzú Zhèn</v>
      </c>
      <c r="C1918" t="str">
        <f t="shared" si="117"/>
        <v>Xiăowéi Zhuàngzú Zhèn</v>
      </c>
      <c r="D1918" t="s">
        <v>4780</v>
      </c>
      <c r="E1918" t="s">
        <v>306</v>
      </c>
      <c r="F1918" t="str">
        <f>_xlfn.CONCAT(D1918,", ",H1918,", ",I1918,", ","湖南省")</f>
        <v>小圩壮族镇, 江华瑶族自治县, 永州市, 湖南省</v>
      </c>
      <c r="G1918">
        <v>19976</v>
      </c>
      <c r="H1918" t="s">
        <v>206</v>
      </c>
      <c r="I1918" t="s">
        <v>200</v>
      </c>
      <c r="J1918">
        <f>VLOOKUP(F1918,[1]!china_towns_second__2[[Column1]:[Y]],3,FALSE)</f>
        <v>24.929616889796701</v>
      </c>
      <c r="K1918">
        <f>VLOOKUP(F1918,[1]!china_towns_second__2[[Column1]:[Y]],2,FALSE)</f>
        <v>111.6900334</v>
      </c>
      <c r="L1918" t="s">
        <v>7809</v>
      </c>
      <c r="M1918" t="str">
        <f>VLOOKUP(H1918,CHOOSE({1,2},Table2[Native],Table2[Name]),2,0)</f>
        <v>Jiānghuá Yáozú Zìzhìxiàn</v>
      </c>
      <c r="N1918" t="str">
        <f>VLOOKUP(I1918,CHOOSE({1,2},Table2[Native],Table2[Name]),2,0)</f>
        <v>Yŏngzhōu Shì</v>
      </c>
      <c r="O1918" t="str">
        <f t="shared" si="118"/>
        <v>Xiaowei Zhuangzu Zhen (Yŏngzhōu Shì)</v>
      </c>
      <c r="P1918" s="11" t="str">
        <f t="shared" si="119"/>
        <v>Xiaowei Zhuangzu Zhen (Yŏngzhōu Shì)</v>
      </c>
    </row>
    <row r="1919" spans="1:16" hidden="1" x14ac:dyDescent="0.25">
      <c r="A1919" t="s">
        <v>3402</v>
      </c>
      <c r="B1919" t="str">
        <f t="shared" si="116"/>
        <v>Xiăoxī Zhèn [incl. Chángguān Zhèn]</v>
      </c>
      <c r="C1919" t="str">
        <f t="shared" si="117"/>
        <v>Xiăoxī Zhèn [incl. Chángguān Zhèn]</v>
      </c>
      <c r="D1919" t="s">
        <v>3403</v>
      </c>
      <c r="E1919" t="s">
        <v>306</v>
      </c>
      <c r="F1919" t="str">
        <f>_xlfn.CONCAT(D1919,", ",H1919,", ",I1919,", ","湖南省")</f>
        <v>小溪镇, 永顺县, 湘西土家族苗族自治州, 湖南省</v>
      </c>
      <c r="G1919">
        <v>10276</v>
      </c>
      <c r="H1919" t="s">
        <v>186</v>
      </c>
      <c r="I1919" t="s">
        <v>170</v>
      </c>
      <c r="J1919">
        <f>VLOOKUP(F1919,[1]!china_towns_second__2[[Column1]:[Y]],3,FALSE)</f>
        <v>28.793984455153101</v>
      </c>
      <c r="K1919">
        <f>VLOOKUP(F1919,[1]!china_towns_second__2[[Column1]:[Y]],2,FALSE)</f>
        <v>110.2385154</v>
      </c>
      <c r="L1919" t="s">
        <v>7810</v>
      </c>
      <c r="M1919" t="str">
        <f>VLOOKUP(H1919,CHOOSE({1,2},Table2[Native],Table2[Name]),2,0)</f>
        <v>Yŏngshùn Xiàn</v>
      </c>
      <c r="N1919" t="str">
        <f>VLOOKUP(I1919,CHOOSE({1,2},Table2[Native],Table2[Name]),2,0)</f>
        <v>Xiāngxī Tŭjiāzú Miáozú Zìzhìzhōu</v>
      </c>
      <c r="O1919" t="str">
        <f t="shared" si="118"/>
        <v>Xiaoxi Zhen [incl. Changguan Zhen] (Xiāngxī Tŭjiāzú Miáozú Zìzhìzhōu)</v>
      </c>
      <c r="P1919" s="11" t="str">
        <f t="shared" si="119"/>
        <v>Xiaoxi Zhen [incl. Changguan Zhen] (Xiāngxī Tŭjiāzú Miáozú Zìzhìzhōu)</v>
      </c>
    </row>
    <row r="1920" spans="1:16" hidden="1" x14ac:dyDescent="0.25">
      <c r="A1920" t="s">
        <v>1778</v>
      </c>
      <c r="B1920" t="str">
        <f t="shared" si="116"/>
        <v>Xiāoxiāng Jiēdào</v>
      </c>
      <c r="C1920" t="str">
        <f t="shared" si="117"/>
        <v>Xiāoxiāng Jiēdào</v>
      </c>
      <c r="D1920" t="s">
        <v>1779</v>
      </c>
      <c r="E1920" t="s">
        <v>287</v>
      </c>
      <c r="F1920" t="str">
        <f>_xlfn.CONCAT(D1920,", ",H1920,", ",I1920,", ","湖南省")</f>
        <v>潇湘街道, 石鼓区, 衡阳市, 湖南省</v>
      </c>
      <c r="G1920">
        <v>48262</v>
      </c>
      <c r="H1920" t="s">
        <v>89</v>
      </c>
      <c r="I1920" t="s">
        <v>72</v>
      </c>
      <c r="J1920">
        <f>VLOOKUP(F1920,[1]!china_towns_second__2[[Column1]:[Y]],3,FALSE)</f>
        <v>26.911356274986801</v>
      </c>
      <c r="K1920">
        <f>VLOOKUP(F1920,[1]!china_towns_second__2[[Column1]:[Y]],2,FALSE)</f>
        <v>112.60561850000001</v>
      </c>
      <c r="L1920" t="s">
        <v>7811</v>
      </c>
      <c r="M1920" t="str">
        <f>VLOOKUP(H1920,CHOOSE({1,2},Table2[Native],Table2[Name]),2,0)</f>
        <v>Shígŭ Qū</v>
      </c>
      <c r="N1920" t="str">
        <f>VLOOKUP(I1920,CHOOSE({1,2},Table2[Native],Table2[Name]),2,0)</f>
        <v>Héngyáng Shì</v>
      </c>
      <c r="O1920" t="str">
        <f t="shared" si="118"/>
        <v>Xiaoxiang Jiedao (Héngyáng Shì)</v>
      </c>
      <c r="P1920" s="11" t="str">
        <f t="shared" si="119"/>
        <v>Xiaoxiang Jiedao (Héngyáng Shì)</v>
      </c>
    </row>
    <row r="1921" spans="1:16" hidden="1" x14ac:dyDescent="0.25">
      <c r="A1921" t="s">
        <v>2923</v>
      </c>
      <c r="B1921" t="str">
        <f t="shared" si="116"/>
        <v>Xiăoxīshì Xiāng</v>
      </c>
      <c r="C1921" t="str">
        <f t="shared" si="117"/>
        <v>Xiăoxīshì Xiāng</v>
      </c>
      <c r="D1921" t="s">
        <v>2924</v>
      </c>
      <c r="E1921" t="s">
        <v>280</v>
      </c>
      <c r="F1921" t="str">
        <f>_xlfn.CONCAT(D1921,", ",H1921,", ",I1921,", ","湖南省")</f>
        <v>小溪市乡, 邵阳县, 邵阳市, 湖南省</v>
      </c>
      <c r="G1921">
        <v>33708</v>
      </c>
      <c r="H1921" t="s">
        <v>147</v>
      </c>
      <c r="I1921" t="s">
        <v>133</v>
      </c>
      <c r="J1921" t="e">
        <f>VLOOKUP(F1921,[1]!china_towns_second__2[[Column1]:[Y]],3,FALSE)</f>
        <v>#N/A</v>
      </c>
      <c r="K1921" t="e">
        <f>VLOOKUP(F1921,[1]!china_towns_second__2[[Column1]:[Y]],2,FALSE)</f>
        <v>#N/A</v>
      </c>
      <c r="L1921" t="s">
        <v>7812</v>
      </c>
      <c r="M1921" t="str">
        <f>VLOOKUP(H1921,CHOOSE({1,2},Table2[Native],Table2[Name]),2,0)</f>
        <v>Shàoyáng Xiàn</v>
      </c>
      <c r="N1921" t="str">
        <f>VLOOKUP(I1921,CHOOSE({1,2},Table2[Native],Table2[Name]),2,0)</f>
        <v>Shàoyáng Shì</v>
      </c>
      <c r="O1921" t="str">
        <f t="shared" si="118"/>
        <v>Xiaoxishi Xiang (Shàoyáng Shì)</v>
      </c>
      <c r="P1921" s="11" t="str">
        <f t="shared" si="119"/>
        <v>Xiaoxishi Xiang (Shàoyáng Shì)</v>
      </c>
    </row>
    <row r="1922" spans="1:16" hidden="1" x14ac:dyDescent="0.25">
      <c r="A1922" t="s">
        <v>3606</v>
      </c>
      <c r="B1922" t="str">
        <f t="shared" ref="B1922:B1985" si="120">IF(COUNTIF(A:A,A1922)&gt;1,_xlfn.CONCAT(A1922," (",N1922,")"),A1922)</f>
        <v>Xiăoyān Zhèn</v>
      </c>
      <c r="C1922" t="str">
        <f t="shared" ref="C1922:C1985" si="121">IF(COUNTIF(B:B,B1922)&gt;1,_xlfn.CONCAT(A1922," (",M1922,")"),B1922)</f>
        <v>Xiăoyān Zhèn</v>
      </c>
      <c r="D1922" t="s">
        <v>3607</v>
      </c>
      <c r="E1922" t="s">
        <v>306</v>
      </c>
      <c r="F1922" t="str">
        <f>_xlfn.CONCAT(D1922,", ",H1922,", ",I1922,", ","湖南省")</f>
        <v>小淹镇, 安化县, 益阳市, 湖南省</v>
      </c>
      <c r="G1922">
        <v>34984</v>
      </c>
      <c r="H1922" t="s">
        <v>190</v>
      </c>
      <c r="I1922" t="s">
        <v>188</v>
      </c>
      <c r="J1922">
        <f>VLOOKUP(F1922,[1]!china_towns_second__2[[Column1]:[Y]],3,FALSE)</f>
        <v>28.378149691237699</v>
      </c>
      <c r="K1922">
        <f>VLOOKUP(F1922,[1]!china_towns_second__2[[Column1]:[Y]],2,FALSE)</f>
        <v>111.5291666</v>
      </c>
      <c r="L1922" t="s">
        <v>7813</v>
      </c>
      <c r="M1922" t="str">
        <f>VLOOKUP(H1922,CHOOSE({1,2},Table2[Native],Table2[Name]),2,0)</f>
        <v>Ānhuà Xiàn</v>
      </c>
      <c r="N1922" t="str">
        <f>VLOOKUP(I1922,CHOOSE({1,2},Table2[Native],Table2[Name]),2,0)</f>
        <v>Yìyáng Shì</v>
      </c>
      <c r="O1922" t="str">
        <f t="shared" ref="O1922:O1985" si="122">_xlfn.CONCAT(L1922," (",N1922,")")</f>
        <v>Xiaoyan Zhen (Yìyáng Shì)</v>
      </c>
      <c r="P1922" s="11" t="str">
        <f t="shared" ref="P1922:P1985" si="123">IF(COUNTIF(O:O,O1922)&gt;1,_xlfn.CONCAT(L1922," (",M1922,")"),O1922)</f>
        <v>Xiaoyan Zhen (Yìyáng Shì)</v>
      </c>
    </row>
    <row r="1923" spans="1:16" hidden="1" x14ac:dyDescent="0.25">
      <c r="A1923" t="s">
        <v>1373</v>
      </c>
      <c r="B1923" t="str">
        <f t="shared" si="120"/>
        <v>Xiăoyuán Yáozú Zhèn</v>
      </c>
      <c r="C1923" t="str">
        <f t="shared" si="121"/>
        <v>Xiăoyuán Yáozú Zhèn</v>
      </c>
      <c r="D1923" t="s">
        <v>1374</v>
      </c>
      <c r="E1923" t="s">
        <v>306</v>
      </c>
      <c r="F1923" t="str">
        <f>_xlfn.CONCAT(D1923,", ",H1923,", ",I1923,", ","湖南省")</f>
        <v>小垣瑶族镇, 汝城县, 郴州市, 湖南省</v>
      </c>
      <c r="G1923">
        <v>7129</v>
      </c>
      <c r="H1923" t="s">
        <v>62</v>
      </c>
      <c r="I1923" t="s">
        <v>48</v>
      </c>
      <c r="J1923">
        <f>VLOOKUP(F1923,[1]!china_towns_second__2[[Column1]:[Y]],3,FALSE)</f>
        <v>25.4017984611203</v>
      </c>
      <c r="K1923">
        <f>VLOOKUP(F1923,[1]!china_towns_second__2[[Column1]:[Y]],2,FALSE)</f>
        <v>113.48506500000001</v>
      </c>
      <c r="L1923" t="s">
        <v>7814</v>
      </c>
      <c r="M1923" t="str">
        <f>VLOOKUP(H1923,CHOOSE({1,2},Table2[Native],Table2[Name]),2,0)</f>
        <v>Rŭchéng Xiàn</v>
      </c>
      <c r="N1923" t="str">
        <f>VLOOKUP(I1923,CHOOSE({1,2},Table2[Native],Table2[Name]),2,0)</f>
        <v>Chēnzhōu Shì</v>
      </c>
      <c r="O1923" t="str">
        <f t="shared" si="122"/>
        <v>Xiaoyuan Yaozu Zhen (Chēnzhōu Shì)</v>
      </c>
      <c r="P1923" s="11" t="str">
        <f t="shared" si="123"/>
        <v>Xiaoyuan Yaozu Zhen (Chēnzhōu Shì)</v>
      </c>
    </row>
    <row r="1924" spans="1:16" hidden="1" x14ac:dyDescent="0.25">
      <c r="A1924" t="s">
        <v>3404</v>
      </c>
      <c r="B1924" t="str">
        <f t="shared" si="120"/>
        <v>Xiăozhāng Xiāng</v>
      </c>
      <c r="C1924" t="str">
        <f t="shared" si="121"/>
        <v>Xiăozhāng Xiāng</v>
      </c>
      <c r="D1924" t="s">
        <v>3405</v>
      </c>
      <c r="E1924" t="s">
        <v>280</v>
      </c>
      <c r="F1924" t="str">
        <f>_xlfn.CONCAT(D1924,", ",H1924,", ",I1924,", ","湖南省")</f>
        <v>小章乡, 泸溪县, 湘西土家族苗族自治州, 湖南省</v>
      </c>
      <c r="G1924">
        <v>9612</v>
      </c>
      <c r="H1924" t="s">
        <v>184</v>
      </c>
      <c r="I1924" t="s">
        <v>170</v>
      </c>
      <c r="J1924" t="e">
        <f>VLOOKUP(F1924,[1]!china_towns_second__2[[Column1]:[Y]],3,FALSE)</f>
        <v>#N/A</v>
      </c>
      <c r="K1924" t="e">
        <f>VLOOKUP(F1924,[1]!china_towns_second__2[[Column1]:[Y]],2,FALSE)</f>
        <v>#N/A</v>
      </c>
      <c r="L1924" t="s">
        <v>7815</v>
      </c>
      <c r="M1924" t="str">
        <f>VLOOKUP(H1924,CHOOSE({1,2},Table2[Native],Table2[Name]),2,0)</f>
        <v>Lúxī Xiàn</v>
      </c>
      <c r="N1924" t="str">
        <f>VLOOKUP(I1924,CHOOSE({1,2},Table2[Native],Table2[Name]),2,0)</f>
        <v>Xiāngxī Tŭjiāzú Miáozú Zìzhìzhōu</v>
      </c>
      <c r="O1924" t="str">
        <f t="shared" si="122"/>
        <v>Xiaozhang Xiang (Xiāngxī Tŭjiāzú Miáozú Zìzhìzhōu)</v>
      </c>
      <c r="P1924" s="11" t="str">
        <f t="shared" si="123"/>
        <v>Xiaozhang Xiang (Xiāngxī Tŭjiāzú Miáozú Zìzhìzhōu)</v>
      </c>
    </row>
    <row r="1925" spans="1:16" hidden="1" x14ac:dyDescent="0.25">
      <c r="A1925" t="s">
        <v>2330</v>
      </c>
      <c r="B1925" t="str">
        <f t="shared" si="120"/>
        <v>Xiàpíng Xiāng</v>
      </c>
      <c r="C1925" t="str">
        <f t="shared" si="121"/>
        <v>Xiàpíng Xiāng</v>
      </c>
      <c r="D1925" t="s">
        <v>2331</v>
      </c>
      <c r="E1925" t="s">
        <v>280</v>
      </c>
      <c r="F1925" t="str">
        <f>_xlfn.CONCAT(D1925,", ",H1925,", ",I1925,", ","湖南省")</f>
        <v>下坪乡, 中方县, 怀化市, 湖南省</v>
      </c>
      <c r="G1925">
        <v>7963</v>
      </c>
      <c r="H1925" t="s">
        <v>119</v>
      </c>
      <c r="I1925" t="s">
        <v>95</v>
      </c>
      <c r="J1925" t="e">
        <f>VLOOKUP(F1925,[1]!china_towns_second__2[[Column1]:[Y]],3,FALSE)</f>
        <v>#N/A</v>
      </c>
      <c r="K1925" t="e">
        <f>VLOOKUP(F1925,[1]!china_towns_second__2[[Column1]:[Y]],2,FALSE)</f>
        <v>#N/A</v>
      </c>
      <c r="L1925" t="s">
        <v>7816</v>
      </c>
      <c r="M1925" t="str">
        <f>VLOOKUP(H1925,CHOOSE({1,2},Table2[Native],Table2[Name]),2,0)</f>
        <v>Zhōngfāng Xiàn</v>
      </c>
      <c r="N1925" t="str">
        <f>VLOOKUP(I1925,CHOOSE({1,2},Table2[Native],Table2[Name]),2,0)</f>
        <v>Huáihuà Shì</v>
      </c>
      <c r="O1925" t="str">
        <f t="shared" si="122"/>
        <v>Xiaping Xiang (Huáihuà Shì)</v>
      </c>
      <c r="P1925" s="11" t="str">
        <f t="shared" si="123"/>
        <v>Xiaping Xiang (Huáihuà Shì)</v>
      </c>
    </row>
    <row r="1926" spans="1:16" hidden="1" x14ac:dyDescent="0.25">
      <c r="A1926" t="s">
        <v>3094</v>
      </c>
      <c r="B1926" t="str">
        <f t="shared" si="120"/>
        <v>Xiàshèsī Jiēdào</v>
      </c>
      <c r="C1926" t="str">
        <f t="shared" si="121"/>
        <v>Xiàshèsī Jiēdào</v>
      </c>
      <c r="D1926" t="s">
        <v>3095</v>
      </c>
      <c r="E1926" t="s">
        <v>287</v>
      </c>
      <c r="F1926" t="str">
        <f>_xlfn.CONCAT(D1926,", ",H1926,", ",I1926,", ","湖南省")</f>
        <v>下摄司街道, 岳塘区, 湘潭市, 湖南省</v>
      </c>
      <c r="G1926">
        <v>14132</v>
      </c>
      <c r="H1926" t="s">
        <v>166</v>
      </c>
      <c r="I1926" t="s">
        <v>159</v>
      </c>
      <c r="J1926">
        <f>VLOOKUP(F1926,[1]!china_towns_second__2[[Column1]:[Y]],3,FALSE)</f>
        <v>27.803182648011799</v>
      </c>
      <c r="K1926">
        <f>VLOOKUP(F1926,[1]!china_towns_second__2[[Column1]:[Y]],2,FALSE)</f>
        <v>112.928658</v>
      </c>
      <c r="L1926" t="s">
        <v>7817</v>
      </c>
      <c r="M1926" t="str">
        <f>VLOOKUP(H1926,CHOOSE({1,2},Table2[Native],Table2[Name]),2,0)</f>
        <v>Yuètáng Qū</v>
      </c>
      <c r="N1926" t="str">
        <f>VLOOKUP(I1926,CHOOSE({1,2},Table2[Native],Table2[Name]),2,0)</f>
        <v>Xiāngtán Shì</v>
      </c>
      <c r="O1926" t="str">
        <f t="shared" si="122"/>
        <v>Xiashesi Jiedao (Xiāngtán Shì)</v>
      </c>
      <c r="P1926" s="11" t="str">
        <f t="shared" si="123"/>
        <v>Xiashesi Jiedao (Xiāngtán Shì)</v>
      </c>
    </row>
    <row r="1927" spans="1:16" hidden="1" x14ac:dyDescent="0.25">
      <c r="A1927" t="s">
        <v>1780</v>
      </c>
      <c r="B1927" t="str">
        <f t="shared" si="120"/>
        <v>Xiàtáng Zhèn</v>
      </c>
      <c r="C1927" t="str">
        <f t="shared" si="121"/>
        <v>Xiàtáng Zhèn</v>
      </c>
      <c r="D1927" t="s">
        <v>1781</v>
      </c>
      <c r="E1927" t="s">
        <v>306</v>
      </c>
      <c r="F1927" t="str">
        <f>_xlfn.CONCAT(D1927,", ",H1927,", ",I1927,", ","湖南省")</f>
        <v>夏塘镇, 耒阳市, 衡阳市, 湖南省</v>
      </c>
      <c r="G1927">
        <v>20574</v>
      </c>
      <c r="H1927" t="s">
        <v>84</v>
      </c>
      <c r="I1927" t="s">
        <v>72</v>
      </c>
      <c r="J1927">
        <f>VLOOKUP(F1927,[1]!china_towns_second__2[[Column1]:[Y]],3,FALSE)</f>
        <v>26.360126757600799</v>
      </c>
      <c r="K1927">
        <f>VLOOKUP(F1927,[1]!china_towns_second__2[[Column1]:[Y]],2,FALSE)</f>
        <v>113.0412379</v>
      </c>
      <c r="L1927" t="s">
        <v>7818</v>
      </c>
      <c r="M1927" t="str">
        <f>VLOOKUP(H1927,CHOOSE({1,2},Table2[Native],Table2[Name]),2,0)</f>
        <v>Lĕiyáng Shì</v>
      </c>
      <c r="N1927" t="str">
        <f>VLOOKUP(I1927,CHOOSE({1,2},Table2[Native],Table2[Name]),2,0)</f>
        <v>Héngyáng Shì</v>
      </c>
      <c r="O1927" t="str">
        <f t="shared" si="122"/>
        <v>Xiatang Zhen (Héngyáng Shì)</v>
      </c>
      <c r="P1927" s="11" t="str">
        <f t="shared" si="123"/>
        <v>Xiatang Zhen (Héngyáng Shì)</v>
      </c>
    </row>
    <row r="1928" spans="1:16" hidden="1" x14ac:dyDescent="0.25">
      <c r="A1928" t="s">
        <v>4737</v>
      </c>
      <c r="B1928" t="str">
        <f t="shared" si="120"/>
        <v>Xiáyáng Zhèn</v>
      </c>
      <c r="C1928" t="str">
        <f t="shared" si="121"/>
        <v>Xiáyáng Zhèn</v>
      </c>
      <c r="D1928" t="s">
        <v>4738</v>
      </c>
      <c r="E1928" t="s">
        <v>306</v>
      </c>
      <c r="F1928" t="str">
        <f>_xlfn.CONCAT(D1928,", ",H1928,", ",I1928,", ","湖南省")</f>
        <v>霞阳镇, 炎陵县, 株洲市, 湖南省</v>
      </c>
      <c r="G1928">
        <v>53347</v>
      </c>
      <c r="H1928" t="s">
        <v>264</v>
      </c>
      <c r="I1928" t="s">
        <v>250</v>
      </c>
      <c r="J1928">
        <f>VLOOKUP(F1928,[1]!china_towns_second__2[[Column1]:[Y]],3,FALSE)</f>
        <v>26.501170263109799</v>
      </c>
      <c r="K1928">
        <f>VLOOKUP(F1928,[1]!china_towns_second__2[[Column1]:[Y]],2,FALSE)</f>
        <v>113.7682126</v>
      </c>
      <c r="L1928" t="s">
        <v>7819</v>
      </c>
      <c r="M1928" t="str">
        <f>VLOOKUP(H1928,CHOOSE({1,2},Table2[Native],Table2[Name]),2,0)</f>
        <v>Yánlíng Xiàn</v>
      </c>
      <c r="N1928" t="str">
        <f>VLOOKUP(I1928,CHOOSE({1,2},Table2[Native],Table2[Name]),2,0)</f>
        <v>Zhūzhōu Shì</v>
      </c>
      <c r="O1928" t="str">
        <f t="shared" si="122"/>
        <v>Xiayang Zhen (Zhūzhōu Shì)</v>
      </c>
      <c r="P1928" s="11" t="str">
        <f t="shared" si="123"/>
        <v>Xiayang Zhen (Zhūzhōu Shì)</v>
      </c>
    </row>
    <row r="1929" spans="1:16" hidden="1" x14ac:dyDescent="0.25">
      <c r="A1929" t="s">
        <v>627</v>
      </c>
      <c r="B1929" t="str">
        <f t="shared" si="120"/>
        <v>Xiàyúkŏu Zhèn</v>
      </c>
      <c r="C1929" t="str">
        <f t="shared" si="121"/>
        <v>Xiàyúkŏu Zhèn</v>
      </c>
      <c r="D1929" t="s">
        <v>628</v>
      </c>
      <c r="E1929" t="s">
        <v>306</v>
      </c>
      <c r="F1929" t="str">
        <f>_xlfn.CONCAT(D1929,", ",H1929,", ",I1929,", ","湖南省")</f>
        <v>下渔口镇, 安乡县, 常德市, 湖南省</v>
      </c>
      <c r="G1929">
        <v>33232</v>
      </c>
      <c r="H1929" t="s">
        <v>9</v>
      </c>
      <c r="I1929" t="s">
        <v>6</v>
      </c>
      <c r="J1929">
        <f>VLOOKUP(F1929,[1]!china_towns_second__2[[Column1]:[Y]],3,FALSE)</f>
        <v>29.2834566130913</v>
      </c>
      <c r="K1929">
        <f>VLOOKUP(F1929,[1]!china_towns_second__2[[Column1]:[Y]],2,FALSE)</f>
        <v>112.15059050000001</v>
      </c>
      <c r="L1929" t="s">
        <v>7820</v>
      </c>
      <c r="M1929" t="str">
        <f>VLOOKUP(H1929,CHOOSE({1,2},Table2[Native],Table2[Name]),2,0)</f>
        <v>Ānxiāng Xiàn</v>
      </c>
      <c r="N1929" t="str">
        <f>VLOOKUP(I1929,CHOOSE({1,2},Table2[Native],Table2[Name]),2,0)</f>
        <v>Chángdé Shì</v>
      </c>
      <c r="O1929" t="str">
        <f t="shared" si="122"/>
        <v>Xiayukou Zhen (Chángdé Shì)</v>
      </c>
      <c r="P1929" s="11" t="str">
        <f t="shared" si="123"/>
        <v>Xiayukou Zhen (Chángdé Shì)</v>
      </c>
    </row>
    <row r="1930" spans="1:16" hidden="1" x14ac:dyDescent="0.25">
      <c r="A1930" t="s">
        <v>2332</v>
      </c>
      <c r="B1930" t="str">
        <f t="shared" si="120"/>
        <v>Xiázhōu Xiāng</v>
      </c>
      <c r="C1930" t="str">
        <f t="shared" si="121"/>
        <v>Xiázhōu Xiāng</v>
      </c>
      <c r="D1930" t="s">
        <v>2333</v>
      </c>
      <c r="E1930" t="s">
        <v>280</v>
      </c>
      <c r="F1930" t="str">
        <f>_xlfn.CONCAT(D1930,", ",H1930,", ",I1930,", ","湖南省")</f>
        <v>硖州乡, 洪江市, 怀化市, 湖南省</v>
      </c>
      <c r="G1930">
        <v>24907</v>
      </c>
      <c r="H1930" t="s">
        <v>100</v>
      </c>
      <c r="I1930" t="s">
        <v>95</v>
      </c>
      <c r="J1930" t="e">
        <f>VLOOKUP(F1930,[1]!china_towns_second__2[[Column1]:[Y]],3,FALSE)</f>
        <v>#N/A</v>
      </c>
      <c r="K1930" t="e">
        <f>VLOOKUP(F1930,[1]!china_towns_second__2[[Column1]:[Y]],2,FALSE)</f>
        <v>#N/A</v>
      </c>
      <c r="L1930" t="s">
        <v>7821</v>
      </c>
      <c r="M1930" t="str">
        <f>VLOOKUP(H1930,CHOOSE({1,2},Table2[Native],Table2[Name]),2,0)</f>
        <v>Hóngjiāng Shì</v>
      </c>
      <c r="N1930" t="str">
        <f>VLOOKUP(I1930,CHOOSE({1,2},Table2[Native],Table2[Name]),2,0)</f>
        <v>Huáihuà Shì</v>
      </c>
      <c r="O1930" t="str">
        <f t="shared" si="122"/>
        <v>Xiazhou Xiang (Huáihuà Shì)</v>
      </c>
      <c r="P1930" s="11" t="str">
        <f t="shared" si="123"/>
        <v>Xiazhou Xiang (Huáihuà Shì)</v>
      </c>
    </row>
    <row r="1931" spans="1:16" hidden="1" x14ac:dyDescent="0.25">
      <c r="A1931" t="s">
        <v>3406</v>
      </c>
      <c r="B1931" t="str">
        <f t="shared" si="120"/>
        <v>Xĭchēhé Zhèn</v>
      </c>
      <c r="C1931" t="str">
        <f t="shared" si="121"/>
        <v>Xĭchēhé Zhèn</v>
      </c>
      <c r="D1931" t="s">
        <v>3407</v>
      </c>
      <c r="E1931" t="s">
        <v>306</v>
      </c>
      <c r="F1931" t="str">
        <f>_xlfn.CONCAT(D1931,", ",H1931,", ",I1931,", ","湖南省")</f>
        <v>洗车河镇, 龙山县, 湘西土家族苗族自治州, 湖南省</v>
      </c>
      <c r="G1931">
        <v>8251</v>
      </c>
      <c r="H1931" t="s">
        <v>182</v>
      </c>
      <c r="I1931" t="s">
        <v>170</v>
      </c>
      <c r="J1931">
        <f>VLOOKUP(F1931,[1]!china_towns_second__2[[Column1]:[Y]],3,FALSE)</f>
        <v>29.11180013984</v>
      </c>
      <c r="K1931">
        <f>VLOOKUP(F1931,[1]!china_towns_second__2[[Column1]:[Y]],2,FALSE)</f>
        <v>109.52091969999999</v>
      </c>
      <c r="L1931" t="s">
        <v>7822</v>
      </c>
      <c r="M1931" t="str">
        <f>VLOOKUP(H1931,CHOOSE({1,2},Table2[Native],Table2[Name]),2,0)</f>
        <v>Lóngshān Xiàn</v>
      </c>
      <c r="N1931" t="str">
        <f>VLOOKUP(I1931,CHOOSE({1,2},Table2[Native],Table2[Name]),2,0)</f>
        <v>Xiāngxī Tŭjiāzú Miáozú Zìzhìzhōu</v>
      </c>
      <c r="O1931" t="str">
        <f t="shared" si="122"/>
        <v>Xichehe Zhen (Xiāngxī Tŭjiāzú Miáozú Zìzhìzhōu)</v>
      </c>
      <c r="P1931" s="11" t="str">
        <f t="shared" si="123"/>
        <v>Xichehe Zhen (Xiāngxī Tŭjiāzú Miáozú Zìzhìzhōu)</v>
      </c>
    </row>
    <row r="1932" spans="1:16" hidden="1" x14ac:dyDescent="0.25">
      <c r="A1932" t="s">
        <v>629</v>
      </c>
      <c r="B1932" t="str">
        <f t="shared" si="120"/>
        <v>Xīdòngtíng Guănlĭqū</v>
      </c>
      <c r="C1932" t="str">
        <f t="shared" si="121"/>
        <v>Xīdòngtíng Guănlĭqū</v>
      </c>
      <c r="D1932" t="s">
        <v>630</v>
      </c>
      <c r="E1932" t="s">
        <v>315</v>
      </c>
      <c r="F1932" t="str">
        <f>_xlfn.CONCAT(D1932,", ",H1932,", ",I1932,", ","湖南省")</f>
        <v>西洞庭管理区, 鼎城区, 常德市, 湖南省</v>
      </c>
      <c r="G1932">
        <v>50825</v>
      </c>
      <c r="H1932" t="s">
        <v>11</v>
      </c>
      <c r="I1932" t="s">
        <v>6</v>
      </c>
      <c r="J1932">
        <f>VLOOKUP(F1932,[1]!china_towns_second__2[[Column1]:[Y]],3,FALSE)</f>
        <v>29.1970543403142</v>
      </c>
      <c r="K1932">
        <f>VLOOKUP(F1932,[1]!china_towns_second__2[[Column1]:[Y]],2,FALSE)</f>
        <v>111.9891193</v>
      </c>
      <c r="L1932" t="s">
        <v>7823</v>
      </c>
      <c r="M1932" t="str">
        <f>VLOOKUP(H1932,CHOOSE({1,2},Table2[Native],Table2[Name]),2,0)</f>
        <v>Dĭngchéng Qū</v>
      </c>
      <c r="N1932" t="str">
        <f>VLOOKUP(I1932,CHOOSE({1,2},Table2[Native],Table2[Name]),2,0)</f>
        <v>Chángdé Shì</v>
      </c>
      <c r="O1932" t="str">
        <f t="shared" si="122"/>
        <v>Xidongting Guanliqu (Chángdé Shì)</v>
      </c>
      <c r="P1932" s="11" t="str">
        <f t="shared" si="123"/>
        <v>Xidongting Guanliqu (Chángdé Shì)</v>
      </c>
    </row>
    <row r="1933" spans="1:16" hidden="1" x14ac:dyDescent="0.25">
      <c r="A1933" t="s">
        <v>1782</v>
      </c>
      <c r="B1933" t="str">
        <f t="shared" si="120"/>
        <v>Xīdù Zhèn</v>
      </c>
      <c r="C1933" t="str">
        <f t="shared" si="121"/>
        <v>Xīdù Zhèn</v>
      </c>
      <c r="D1933" t="s">
        <v>1783</v>
      </c>
      <c r="E1933" t="s">
        <v>306</v>
      </c>
      <c r="F1933" t="str">
        <f>_xlfn.CONCAT(D1933,", ",H1933,", ",I1933,", ","湖南省")</f>
        <v>西渡镇, 衡阳县, 衡阳市, 湖南省</v>
      </c>
      <c r="G1933">
        <v>170351</v>
      </c>
      <c r="H1933" t="s">
        <v>82</v>
      </c>
      <c r="I1933" t="s">
        <v>72</v>
      </c>
      <c r="J1933">
        <f>VLOOKUP(F1933,[1]!china_towns_second__2[[Column1]:[Y]],3,FALSE)</f>
        <v>26.961697792838301</v>
      </c>
      <c r="K1933">
        <f>VLOOKUP(F1933,[1]!china_towns_second__2[[Column1]:[Y]],2,FALSE)</f>
        <v>112.38733449999999</v>
      </c>
      <c r="L1933" t="s">
        <v>7824</v>
      </c>
      <c r="M1933" t="str">
        <f>VLOOKUP(H1933,CHOOSE({1,2},Table2[Native],Table2[Name]),2,0)</f>
        <v>Héngyáng Xiàn</v>
      </c>
      <c r="N1933" t="str">
        <f>VLOOKUP(I1933,CHOOSE({1,2},Table2[Native],Table2[Name]),2,0)</f>
        <v>Héngyáng Shì</v>
      </c>
      <c r="O1933" t="str">
        <f t="shared" si="122"/>
        <v>Xidu Zhen (Héngyáng Shì)</v>
      </c>
      <c r="P1933" s="11" t="str">
        <f t="shared" si="123"/>
        <v>Xidu Zhen (Héngyáng Shì)</v>
      </c>
    </row>
    <row r="1934" spans="1:16" hidden="1" x14ac:dyDescent="0.25">
      <c r="A1934" t="s">
        <v>4506</v>
      </c>
      <c r="B1934" t="str">
        <f t="shared" si="120"/>
        <v>Xiéhé Xiāng</v>
      </c>
      <c r="C1934" t="str">
        <f t="shared" si="121"/>
        <v>Xiéhé Xiāng</v>
      </c>
      <c r="D1934" t="s">
        <v>4507</v>
      </c>
      <c r="E1934" t="s">
        <v>280</v>
      </c>
      <c r="F1934" t="str">
        <f>_xlfn.CONCAT(D1934,", ",H1934,", ",I1934,", ","湖南省")</f>
        <v>协合乡, 武陵源区, 张家界市, 湖南省</v>
      </c>
      <c r="G1934">
        <v>5740</v>
      </c>
      <c r="H1934" t="s">
        <v>246</v>
      </c>
      <c r="I1934" t="s">
        <v>240</v>
      </c>
      <c r="J1934" t="e">
        <f>VLOOKUP(F1934,[1]!china_towns_second__2[[Column1]:[Y]],3,FALSE)</f>
        <v>#N/A</v>
      </c>
      <c r="K1934" t="e">
        <f>VLOOKUP(F1934,[1]!china_towns_second__2[[Column1]:[Y]],2,FALSE)</f>
        <v>#N/A</v>
      </c>
      <c r="L1934" t="s">
        <v>7825</v>
      </c>
      <c r="M1934" t="str">
        <f>VLOOKUP(H1934,CHOOSE({1,2},Table2[Native],Table2[Name]),2,0)</f>
        <v>Wŭlíngyuán Qū</v>
      </c>
      <c r="N1934" t="str">
        <f>VLOOKUP(I1934,CHOOSE({1,2},Table2[Native],Table2[Name]),2,0)</f>
        <v>Zhāngjiājiè Shì</v>
      </c>
      <c r="O1934" t="str">
        <f t="shared" si="122"/>
        <v>Xiehe Xiang (Zhāngjiājiè Shì)</v>
      </c>
      <c r="P1934" s="11" t="str">
        <f t="shared" si="123"/>
        <v>Xiehe Xiang (Zhāngjiājiè Shì)</v>
      </c>
    </row>
    <row r="1935" spans="1:16" hidden="1" x14ac:dyDescent="0.25">
      <c r="A1935" t="s">
        <v>631</v>
      </c>
      <c r="B1935" t="str">
        <f t="shared" si="120"/>
        <v>Xièjiāpū Zhèn</v>
      </c>
      <c r="C1935" t="str">
        <f t="shared" si="121"/>
        <v>Xièjiāpū Zhèn</v>
      </c>
      <c r="D1935" t="s">
        <v>632</v>
      </c>
      <c r="E1935" t="s">
        <v>306</v>
      </c>
      <c r="F1935" t="str">
        <f>_xlfn.CONCAT(D1935,", ",H1935,", ",I1935,", ","湖南省")</f>
        <v>谢家铺镇, 鼎城区, 常德市, 湖南省</v>
      </c>
      <c r="G1935">
        <v>19997</v>
      </c>
      <c r="H1935" t="s">
        <v>11</v>
      </c>
      <c r="I1935" t="s">
        <v>6</v>
      </c>
      <c r="J1935">
        <f>VLOOKUP(F1935,[1]!china_towns_second__2[[Column1]:[Y]],3,FALSE)</f>
        <v>28.8197639227708</v>
      </c>
      <c r="K1935">
        <f>VLOOKUP(F1935,[1]!china_towns_second__2[[Column1]:[Y]],2,FALSE)</f>
        <v>111.787379</v>
      </c>
      <c r="L1935" t="s">
        <v>7826</v>
      </c>
      <c r="M1935" t="str">
        <f>VLOOKUP(H1935,CHOOSE({1,2},Table2[Native],Table2[Name]),2,0)</f>
        <v>Dĭngchéng Qū</v>
      </c>
      <c r="N1935" t="str">
        <f>VLOOKUP(I1935,CHOOSE({1,2},Table2[Native],Table2[Name]),2,0)</f>
        <v>Chángdé Shì</v>
      </c>
      <c r="O1935" t="str">
        <f t="shared" si="122"/>
        <v>Xiejiapu Zhen (Chángdé Shì)</v>
      </c>
      <c r="P1935" s="11" t="str">
        <f t="shared" si="123"/>
        <v>Xiejiapu Zhen (Chángdé Shì)</v>
      </c>
    </row>
    <row r="1936" spans="1:16" hidden="1" x14ac:dyDescent="0.25">
      <c r="A1936" t="s">
        <v>4508</v>
      </c>
      <c r="B1936" t="str">
        <f t="shared" si="120"/>
        <v>Xièjiāyā Xiāng</v>
      </c>
      <c r="C1936" t="str">
        <f t="shared" si="121"/>
        <v>Xièjiāyā Xiāng</v>
      </c>
      <c r="D1936" t="s">
        <v>4509</v>
      </c>
      <c r="E1936" t="s">
        <v>280</v>
      </c>
      <c r="F1936" t="str">
        <f>_xlfn.CONCAT(D1936,", ",H1936,", ",I1936,", ","湖南省")</f>
        <v>谢家垭乡, 永定区, 张家界市, 湖南省</v>
      </c>
      <c r="G1936">
        <v>5879</v>
      </c>
      <c r="H1936" t="s">
        <v>248</v>
      </c>
      <c r="I1936" t="s">
        <v>240</v>
      </c>
      <c r="J1936" t="e">
        <f>VLOOKUP(F1936,[1]!china_towns_second__2[[Column1]:[Y]],3,FALSE)</f>
        <v>#N/A</v>
      </c>
      <c r="K1936" t="e">
        <f>VLOOKUP(F1936,[1]!china_towns_second__2[[Column1]:[Y]],2,FALSE)</f>
        <v>#N/A</v>
      </c>
      <c r="L1936" t="s">
        <v>7827</v>
      </c>
      <c r="M1936" t="str">
        <f>VLOOKUP(H1936,CHOOSE({1,2},Table2[Native],Table2[Name]),2,0)</f>
        <v>Yŏngdìng Qū</v>
      </c>
      <c r="N1936" t="str">
        <f>VLOOKUP(I1936,CHOOSE({1,2},Table2[Native],Table2[Name]),2,0)</f>
        <v>Zhāngjiājiè Shì</v>
      </c>
      <c r="O1936" t="str">
        <f t="shared" si="122"/>
        <v>Xiejiaya Xiang (Zhāngjiājiè Shì)</v>
      </c>
      <c r="P1936" s="11" t="str">
        <f t="shared" si="123"/>
        <v>Xiejiaya Xiang (Zhāngjiājiè Shì)</v>
      </c>
    </row>
    <row r="1937" spans="1:16" hidden="1" x14ac:dyDescent="0.25">
      <c r="A1937" t="s">
        <v>996</v>
      </c>
      <c r="B1937" t="str">
        <f t="shared" si="120"/>
        <v>Xiélèqiáo Zhèn</v>
      </c>
      <c r="C1937" t="str">
        <f t="shared" si="121"/>
        <v>Xiélèqiáo Zhèn</v>
      </c>
      <c r="D1937" t="s">
        <v>997</v>
      </c>
      <c r="E1937" t="s">
        <v>306</v>
      </c>
      <c r="F1937" t="str">
        <f>_xlfn.CONCAT(D1937,", ",H1937,", ",I1937,", ","湖南省")</f>
        <v>偕乐桥镇, 宁乡市, 长沙市, 湖南省</v>
      </c>
      <c r="G1937">
        <v>27274</v>
      </c>
      <c r="H1937" t="s">
        <v>38</v>
      </c>
      <c r="I1937" t="s">
        <v>28</v>
      </c>
      <c r="J1937">
        <f>VLOOKUP(F1937,[1]!china_towns_second__2[[Column1]:[Y]],3,FALSE)</f>
        <v>28.036046785549601</v>
      </c>
      <c r="K1937">
        <f>VLOOKUP(F1937,[1]!china_towns_second__2[[Column1]:[Y]],2,FALSE)</f>
        <v>112.3632889</v>
      </c>
      <c r="L1937" t="s">
        <v>7828</v>
      </c>
      <c r="M1937" t="str">
        <f>VLOOKUP(H1937,CHOOSE({1,2},Table2[Native],Table2[Name]),2,0)</f>
        <v>Níngxiāng Shì</v>
      </c>
      <c r="N1937" t="str">
        <f>VLOOKUP(I1937,CHOOSE({1,2},Table2[Native],Table2[Name]),2,0)</f>
        <v>Chángshā Shì</v>
      </c>
      <c r="O1937" t="str">
        <f t="shared" si="122"/>
        <v>Xieleqiao Zhen (Chángshā Shì)</v>
      </c>
      <c r="P1937" s="11" t="str">
        <f t="shared" si="123"/>
        <v>Xieleqiao Zhen (Chángshā Shì)</v>
      </c>
    </row>
    <row r="1938" spans="1:16" hidden="1" x14ac:dyDescent="0.25">
      <c r="A1938" t="s">
        <v>3608</v>
      </c>
      <c r="B1938" t="str">
        <f t="shared" si="120"/>
        <v>Xièlíngăng Zhèn</v>
      </c>
      <c r="C1938" t="str">
        <f t="shared" si="121"/>
        <v>Xièlíngăng Zhèn</v>
      </c>
      <c r="D1938" t="s">
        <v>3609</v>
      </c>
      <c r="E1938" t="s">
        <v>306</v>
      </c>
      <c r="F1938" t="str">
        <f>_xlfn.CONCAT(D1938,", ",H1938,", ",I1938,", ","湖南省")</f>
        <v>谢林港镇, 赫山区, 益阳市, 湖南省</v>
      </c>
      <c r="G1938">
        <v>27252</v>
      </c>
      <c r="H1938" t="s">
        <v>191</v>
      </c>
      <c r="I1938" t="s">
        <v>188</v>
      </c>
      <c r="J1938">
        <f>VLOOKUP(F1938,[1]!china_towns_second__2[[Column1]:[Y]],3,FALSE)</f>
        <v>28.523875462205101</v>
      </c>
      <c r="K1938">
        <f>VLOOKUP(F1938,[1]!china_towns_second__2[[Column1]:[Y]],2,FALSE)</f>
        <v>112.2885302</v>
      </c>
      <c r="L1938" t="s">
        <v>7829</v>
      </c>
      <c r="M1938" t="str">
        <f>VLOOKUP(H1938,CHOOSE({1,2},Table2[Native],Table2[Name]),2,0)</f>
        <v>Hèshān Qū</v>
      </c>
      <c r="N1938" t="str">
        <f>VLOOKUP(I1938,CHOOSE({1,2},Table2[Native],Table2[Name]),2,0)</f>
        <v>Yìyáng Shì</v>
      </c>
      <c r="O1938" t="str">
        <f t="shared" si="122"/>
        <v>Xielingang Zhen (Yìyáng Shì)</v>
      </c>
      <c r="P1938" s="11" t="str">
        <f t="shared" si="123"/>
        <v>Xielingang Zhen (Yìyáng Shì)</v>
      </c>
    </row>
    <row r="1939" spans="1:16" hidden="1" x14ac:dyDescent="0.25">
      <c r="A1939" t="s">
        <v>2552</v>
      </c>
      <c r="B1939" t="str">
        <f t="shared" si="120"/>
        <v>Xīhé Zhèn</v>
      </c>
      <c r="C1939" t="str">
        <f t="shared" si="121"/>
        <v>Xīhé Zhèn</v>
      </c>
      <c r="D1939" t="s">
        <v>2553</v>
      </c>
      <c r="E1939" t="s">
        <v>306</v>
      </c>
      <c r="F1939" t="str">
        <f>_xlfn.CONCAT(D1939,", ",H1939,", ",I1939,", ","湖南省")</f>
        <v>西河镇, 新化县, 娄底市, 湖南省</v>
      </c>
      <c r="G1939">
        <v>55291</v>
      </c>
      <c r="H1939" t="s">
        <v>131</v>
      </c>
      <c r="I1939" t="s">
        <v>121</v>
      </c>
      <c r="J1939">
        <f>VLOOKUP(F1939,[1]!china_towns_second__2[[Column1]:[Y]],3,FALSE)</f>
        <v>27.850283006402801</v>
      </c>
      <c r="K1939">
        <f>VLOOKUP(F1939,[1]!china_towns_second__2[[Column1]:[Y]],2,FALSE)</f>
        <v>111.11839500000001</v>
      </c>
      <c r="L1939" t="s">
        <v>7830</v>
      </c>
      <c r="M1939" t="str">
        <f>VLOOKUP(H1939,CHOOSE({1,2},Table2[Native],Table2[Name]),2,0)</f>
        <v>Xīnhuà Xiàn</v>
      </c>
      <c r="N1939" t="str">
        <f>VLOOKUP(I1939,CHOOSE({1,2},Table2[Native],Table2[Name]),2,0)</f>
        <v>Lóudĭ Shì</v>
      </c>
      <c r="O1939" t="str">
        <f t="shared" si="122"/>
        <v>Xihe Zhen (Lóudĭ Shì)</v>
      </c>
      <c r="P1939" s="11" t="str">
        <f t="shared" si="123"/>
        <v>Xihe Zhen (Lóudĭ Shì)</v>
      </c>
    </row>
    <row r="1940" spans="1:16" hidden="1" x14ac:dyDescent="0.25">
      <c r="A1940" t="s">
        <v>633</v>
      </c>
      <c r="B1940" t="str">
        <f t="shared" si="120"/>
        <v>Xīhú Guănlĭqū</v>
      </c>
      <c r="C1940" t="str">
        <f t="shared" si="121"/>
        <v>Xīhú Guănlĭqū</v>
      </c>
      <c r="D1940" t="s">
        <v>634</v>
      </c>
      <c r="E1940" t="s">
        <v>315</v>
      </c>
      <c r="F1940" t="str">
        <f>_xlfn.CONCAT(D1940,", ",H1940,", ",I1940,", ","湖南省")</f>
        <v>西湖管理区, 汉寿县, 常德市, 湖南省</v>
      </c>
      <c r="G1940">
        <v>37980</v>
      </c>
      <c r="H1940" t="s">
        <v>13</v>
      </c>
      <c r="I1940" t="s">
        <v>6</v>
      </c>
      <c r="J1940">
        <f>VLOOKUP(F1940,[1]!china_towns_second__2[[Column1]:[Y]],3,FALSE)</f>
        <v>29.0922243077415</v>
      </c>
      <c r="K1940">
        <f>VLOOKUP(F1940,[1]!china_towns_second__2[[Column1]:[Y]],2,FALSE)</f>
        <v>112.1079082</v>
      </c>
      <c r="L1940" t="s">
        <v>7831</v>
      </c>
      <c r="M1940" t="str">
        <f>VLOOKUP(H1940,CHOOSE({1,2},Table2[Native],Table2[Name]),2,0)</f>
        <v>Hànshòu Xiàn</v>
      </c>
      <c r="N1940" t="str">
        <f>VLOOKUP(I1940,CHOOSE({1,2},Table2[Native],Table2[Name]),2,0)</f>
        <v>Chángdé Shì</v>
      </c>
      <c r="O1940" t="str">
        <f t="shared" si="122"/>
        <v>Xihu Guanliqu (Chángdé Shì)</v>
      </c>
      <c r="P1940" s="11" t="str">
        <f t="shared" si="123"/>
        <v>Xihu Guanliqu (Chángdé Shì)</v>
      </c>
    </row>
    <row r="1941" spans="1:16" hidden="1" x14ac:dyDescent="0.25">
      <c r="A1941" t="s">
        <v>998</v>
      </c>
      <c r="B1941" t="str">
        <f t="shared" si="120"/>
        <v>Xīhú Jiēdào</v>
      </c>
      <c r="C1941" t="str">
        <f t="shared" si="121"/>
        <v>Xīhú Jiēdào</v>
      </c>
      <c r="D1941" t="s">
        <v>999</v>
      </c>
      <c r="E1941" t="s">
        <v>287</v>
      </c>
      <c r="F1941" t="str">
        <f>_xlfn.CONCAT(D1941,", ",H1941,", ",I1941,", ","湖南省")</f>
        <v>西湖街道, 岳麓区, 长沙市, 湖南省</v>
      </c>
      <c r="G1941">
        <v>43606</v>
      </c>
      <c r="H1941" t="s">
        <v>44</v>
      </c>
      <c r="I1941" t="s">
        <v>28</v>
      </c>
      <c r="J1941">
        <f>VLOOKUP(F1941,[1]!china_towns_second__2[[Column1]:[Y]],3,FALSE)</f>
        <v>28.204252290910901</v>
      </c>
      <c r="K1941">
        <f>VLOOKUP(F1941,[1]!china_towns_second__2[[Column1]:[Y]],2,FALSE)</f>
        <v>112.9298318</v>
      </c>
      <c r="L1941" t="s">
        <v>7832</v>
      </c>
      <c r="M1941" t="str">
        <f>VLOOKUP(H1941,CHOOSE({1,2},Table2[Native],Table2[Name]),2,0)</f>
        <v>Yuèlù Qū</v>
      </c>
      <c r="N1941" t="str">
        <f>VLOOKUP(I1941,CHOOSE({1,2},Table2[Native],Table2[Name]),2,0)</f>
        <v>Chángshā Shì</v>
      </c>
      <c r="O1941" t="str">
        <f t="shared" si="122"/>
        <v>Xihu Jiedao (Chángshā Shì)</v>
      </c>
      <c r="P1941" s="11" t="str">
        <f t="shared" si="123"/>
        <v>Xihu Jiedao (Chángshā Shì)</v>
      </c>
    </row>
    <row r="1942" spans="1:16" hidden="1" x14ac:dyDescent="0.25">
      <c r="A1942" t="s">
        <v>635</v>
      </c>
      <c r="B1942" t="str">
        <f t="shared" si="120"/>
        <v>Xīhú Zhèn</v>
      </c>
      <c r="C1942" t="str">
        <f t="shared" si="121"/>
        <v>Xīhú Zhèn</v>
      </c>
      <c r="D1942" t="s">
        <v>636</v>
      </c>
      <c r="E1942" t="s">
        <v>306</v>
      </c>
      <c r="F1942" t="str">
        <f>_xlfn.CONCAT(D1942,", ",H1942,", ",I1942,", ","湖南省")</f>
        <v>西湖镇, 汉寿县, 常德市, 湖南省</v>
      </c>
      <c r="G1942">
        <v>13199</v>
      </c>
      <c r="H1942" t="s">
        <v>13</v>
      </c>
      <c r="I1942" t="s">
        <v>6</v>
      </c>
      <c r="J1942">
        <f>VLOOKUP(F1942,[1]!china_towns_second__2[[Column1]:[Y]],3,FALSE)</f>
        <v>29.103508955252199</v>
      </c>
      <c r="K1942">
        <f>VLOOKUP(F1942,[1]!china_towns_second__2[[Column1]:[Y]],2,FALSE)</f>
        <v>112.09907029999999</v>
      </c>
      <c r="L1942" t="s">
        <v>7833</v>
      </c>
      <c r="M1942" t="str">
        <f>VLOOKUP(H1942,CHOOSE({1,2},Table2[Native],Table2[Name]),2,0)</f>
        <v>Hànshòu Xiàn</v>
      </c>
      <c r="N1942" t="str">
        <f>VLOOKUP(I1942,CHOOSE({1,2},Table2[Native],Table2[Name]),2,0)</f>
        <v>Chángdé Shì</v>
      </c>
      <c r="O1942" t="str">
        <f t="shared" si="122"/>
        <v>Xihu Zhen (Chángdé Shì)</v>
      </c>
      <c r="P1942" s="11" t="str">
        <f t="shared" si="123"/>
        <v>Xihu Zhen (Chángdé Shì)</v>
      </c>
    </row>
    <row r="1943" spans="1:16" hidden="1" x14ac:dyDescent="0.25">
      <c r="A1943" t="s">
        <v>1784</v>
      </c>
      <c r="B1943" t="str">
        <f t="shared" si="120"/>
        <v>Xījiāng Xiāng</v>
      </c>
      <c r="C1943" t="str">
        <f t="shared" si="121"/>
        <v>Xījiāng Xiāng</v>
      </c>
      <c r="D1943" t="s">
        <v>1785</v>
      </c>
      <c r="E1943" t="s">
        <v>280</v>
      </c>
      <c r="F1943" t="str">
        <f>_xlfn.CONCAT(D1943,", ",H1943,", ",I1943,", ","湖南省")</f>
        <v>溪江乡, 衡阳县, 衡阳市, 湖南省</v>
      </c>
      <c r="G1943">
        <v>32915</v>
      </c>
      <c r="H1943" t="s">
        <v>82</v>
      </c>
      <c r="I1943" t="s">
        <v>72</v>
      </c>
      <c r="J1943" t="e">
        <f>VLOOKUP(F1943,[1]!china_towns_second__2[[Column1]:[Y]],3,FALSE)</f>
        <v>#N/A</v>
      </c>
      <c r="K1943" t="e">
        <f>VLOOKUP(F1943,[1]!china_towns_second__2[[Column1]:[Y]],2,FALSE)</f>
        <v>#N/A</v>
      </c>
      <c r="L1943" t="s">
        <v>7834</v>
      </c>
      <c r="M1943" t="str">
        <f>VLOOKUP(H1943,CHOOSE({1,2},Table2[Native],Table2[Name]),2,0)</f>
        <v>Héngyáng Xiàn</v>
      </c>
      <c r="N1943" t="str">
        <f>VLOOKUP(I1943,CHOOSE({1,2},Table2[Native],Table2[Name]),2,0)</f>
        <v>Héngyáng Shì</v>
      </c>
      <c r="O1943" t="str">
        <f t="shared" si="122"/>
        <v>Xijiang Xiang (Héngyáng Shì)</v>
      </c>
      <c r="P1943" s="11" t="str">
        <f t="shared" si="123"/>
        <v>Xijiang Xiang (Héngyáng Shì)</v>
      </c>
    </row>
    <row r="1944" spans="1:16" hidden="1" x14ac:dyDescent="0.25">
      <c r="A1944" t="s">
        <v>2334</v>
      </c>
      <c r="B1944" t="str">
        <f t="shared" si="120"/>
        <v>Xīkŏu Zhèn (Huáihuà Shì)</v>
      </c>
      <c r="C1944" t="str">
        <f t="shared" si="121"/>
        <v>Xīkŏu Zhèn (Huáihuà Shì)</v>
      </c>
      <c r="D1944" t="s">
        <v>2335</v>
      </c>
      <c r="E1944" t="s">
        <v>306</v>
      </c>
      <c r="F1944" t="str">
        <f>_xlfn.CONCAT(D1944,", ",H1944,", ",I1944,", ","湖南省")</f>
        <v>溪口镇, 通道侗族自治县, 怀化市, 湖南省</v>
      </c>
      <c r="G1944">
        <v>8780</v>
      </c>
      <c r="H1944" t="s">
        <v>109</v>
      </c>
      <c r="I1944" t="s">
        <v>95</v>
      </c>
      <c r="J1944">
        <f>VLOOKUP(F1944,[1]!china_towns_second__2[[Column1]:[Y]],3,FALSE)</f>
        <v>26.3854182025066</v>
      </c>
      <c r="K1944">
        <f>VLOOKUP(F1944,[1]!china_towns_second__2[[Column1]:[Y]],2,FALSE)</f>
        <v>109.8171969</v>
      </c>
      <c r="L1944" t="s">
        <v>7835</v>
      </c>
      <c r="M1944" t="str">
        <f>VLOOKUP(H1944,CHOOSE({1,2},Table2[Native],Table2[Name]),2,0)</f>
        <v>Tōngdào Dòngzú Zìzhìxiàn</v>
      </c>
      <c r="N1944" t="str">
        <f>VLOOKUP(I1944,CHOOSE({1,2},Table2[Native],Table2[Name]),2,0)</f>
        <v>Huáihuà Shì</v>
      </c>
      <c r="O1944" t="str">
        <f t="shared" si="122"/>
        <v>Xikou Zhen (Huaihua Shi) (Huáihuà Shì)</v>
      </c>
      <c r="P1944" s="11" t="str">
        <f t="shared" si="123"/>
        <v>Xikou Zhen (Huaihua Shi) (Huáihuà Shì)</v>
      </c>
    </row>
    <row r="1945" spans="1:16" hidden="1" x14ac:dyDescent="0.25">
      <c r="A1945" t="s">
        <v>2334</v>
      </c>
      <c r="B1945" t="str">
        <f t="shared" si="120"/>
        <v>Xīkŏu Zhèn (Zhāngjiājiè Shì)</v>
      </c>
      <c r="C1945" t="str">
        <f t="shared" si="121"/>
        <v>Xīkŏu Zhèn (Zhāngjiājiè Shì)</v>
      </c>
      <c r="D1945" t="s">
        <v>2335</v>
      </c>
      <c r="E1945" t="s">
        <v>306</v>
      </c>
      <c r="F1945" t="str">
        <f>_xlfn.CONCAT(D1945,", ",H1945,", ",I1945,", ","湖南省")</f>
        <v>溪口镇, 慈利县, 张家界市, 湖南省</v>
      </c>
      <c r="G1945">
        <v>14300</v>
      </c>
      <c r="H1945" t="s">
        <v>242</v>
      </c>
      <c r="I1945" t="s">
        <v>240</v>
      </c>
      <c r="J1945">
        <f>VLOOKUP(F1945,[1]!china_towns_second__2[[Column1]:[Y]],3,FALSE)</f>
        <v>29.213985400612302</v>
      </c>
      <c r="K1945">
        <f>VLOOKUP(F1945,[1]!china_towns_second__2[[Column1]:[Y]],2,FALSE)</f>
        <v>110.76265960000001</v>
      </c>
      <c r="L1945" t="s">
        <v>7836</v>
      </c>
      <c r="M1945" t="str">
        <f>VLOOKUP(H1945,CHOOSE({1,2},Table2[Native],Table2[Name]),2,0)</f>
        <v>Cílì Xiàn</v>
      </c>
      <c r="N1945" t="str">
        <f>VLOOKUP(I1945,CHOOSE({1,2},Table2[Native],Table2[Name]),2,0)</f>
        <v>Zhāngjiājiè Shì</v>
      </c>
      <c r="O1945" t="str">
        <f t="shared" si="122"/>
        <v>Xikou Zhen (Zhangjiajie Shi) (Zhāngjiājiè Shì)</v>
      </c>
      <c r="P1945" s="11" t="str">
        <f t="shared" si="123"/>
        <v>Xikou Zhen (Zhangjiajie Shi) (Zhāngjiājiè Shì)</v>
      </c>
    </row>
    <row r="1946" spans="1:16" hidden="1" x14ac:dyDescent="0.25">
      <c r="A1946" t="s">
        <v>2554</v>
      </c>
      <c r="B1946" t="str">
        <f t="shared" si="120"/>
        <v>Xīkuàngshān Jiēdào</v>
      </c>
      <c r="C1946" t="str">
        <f t="shared" si="121"/>
        <v>Xīkuàngshān Jiēdào</v>
      </c>
      <c r="D1946" t="s">
        <v>2555</v>
      </c>
      <c r="E1946" t="s">
        <v>287</v>
      </c>
      <c r="F1946" t="str">
        <f>_xlfn.CONCAT(D1946,", ",H1946,", ",I1946,", ","湖南省")</f>
        <v>锡矿山街道, 冷水江市, 娄底市, 湖南省</v>
      </c>
      <c r="G1946">
        <v>9001</v>
      </c>
      <c r="H1946" t="s">
        <v>123</v>
      </c>
      <c r="I1946" t="s">
        <v>121</v>
      </c>
      <c r="J1946">
        <f>VLOOKUP(F1946,[1]!china_towns_second__2[[Column1]:[Y]],3,FALSE)</f>
        <v>27.763943151172601</v>
      </c>
      <c r="K1946">
        <f>VLOOKUP(F1946,[1]!china_towns_second__2[[Column1]:[Y]],2,FALSE)</f>
        <v>111.4834101</v>
      </c>
      <c r="L1946" t="s">
        <v>7837</v>
      </c>
      <c r="M1946" t="str">
        <f>VLOOKUP(H1946,CHOOSE({1,2},Table2[Native],Table2[Name]),2,0)</f>
        <v>Lĕngshuĭjiāng Shì</v>
      </c>
      <c r="N1946" t="str">
        <f>VLOOKUP(I1946,CHOOSE({1,2},Table2[Native],Table2[Name]),2,0)</f>
        <v>Lóudĭ Shì</v>
      </c>
      <c r="O1946" t="str">
        <f t="shared" si="122"/>
        <v>Xikuangshan Jiedao (Lóudĭ Shì)</v>
      </c>
      <c r="P1946" s="11" t="str">
        <f t="shared" si="123"/>
        <v>Xikuangshan Jiedao (Lóudĭ Shì)</v>
      </c>
    </row>
    <row r="1947" spans="1:16" hidden="1" x14ac:dyDescent="0.25">
      <c r="A1947" t="s">
        <v>4510</v>
      </c>
      <c r="B1947" t="str">
        <f t="shared" si="120"/>
        <v>Xīlián Xiāng</v>
      </c>
      <c r="C1947" t="str">
        <f t="shared" si="121"/>
        <v>Xīlián Xiāng</v>
      </c>
      <c r="D1947" t="s">
        <v>4511</v>
      </c>
      <c r="E1947" t="s">
        <v>280</v>
      </c>
      <c r="F1947" t="str">
        <f>_xlfn.CONCAT(D1947,", ",H1947,", ",I1947,", ","湖南省")</f>
        <v>西莲乡, 桑植县, 张家界市, 湖南省</v>
      </c>
      <c r="G1947">
        <v>4641</v>
      </c>
      <c r="H1947" t="s">
        <v>244</v>
      </c>
      <c r="I1947" t="s">
        <v>240</v>
      </c>
      <c r="J1947" t="e">
        <f>VLOOKUP(F1947,[1]!china_towns_second__2[[Column1]:[Y]],3,FALSE)</f>
        <v>#N/A</v>
      </c>
      <c r="K1947" t="e">
        <f>VLOOKUP(F1947,[1]!china_towns_second__2[[Column1]:[Y]],2,FALSE)</f>
        <v>#N/A</v>
      </c>
      <c r="L1947" t="s">
        <v>7838</v>
      </c>
      <c r="M1947" t="str">
        <f>VLOOKUP(H1947,CHOOSE({1,2},Table2[Native],Table2[Name]),2,0)</f>
        <v>Sāngzhí Xiàn</v>
      </c>
      <c r="N1947" t="str">
        <f>VLOOKUP(I1947,CHOOSE({1,2},Table2[Native],Table2[Name]),2,0)</f>
        <v>Zhāngjiājiè Shì</v>
      </c>
      <c r="O1947" t="str">
        <f t="shared" si="122"/>
        <v>Xilian Xiang (Zhāngjiājiè Shì)</v>
      </c>
      <c r="P1947" s="11" t="str">
        <f t="shared" si="123"/>
        <v>Xilian Xiang (Zhāngjiājiè Shì)</v>
      </c>
    </row>
    <row r="1948" spans="1:16" hidden="1" x14ac:dyDescent="0.25">
      <c r="A1948" t="s">
        <v>1786</v>
      </c>
      <c r="B1948" t="str">
        <f t="shared" si="120"/>
        <v>Xīlĭng Zhèn</v>
      </c>
      <c r="C1948" t="str">
        <f t="shared" si="121"/>
        <v>Xīlĭng Zhèn</v>
      </c>
      <c r="D1948" t="s">
        <v>1787</v>
      </c>
      <c r="E1948" t="s">
        <v>306</v>
      </c>
      <c r="F1948" t="str">
        <f>_xlfn.CONCAT(D1948,", ",H1948,", ",I1948,", ","湖南省")</f>
        <v>西岭镇, 常宁市, 衡阳市, 湖南省</v>
      </c>
      <c r="G1948">
        <v>31349</v>
      </c>
      <c r="H1948" t="s">
        <v>74</v>
      </c>
      <c r="I1948" t="s">
        <v>72</v>
      </c>
      <c r="J1948">
        <f>VLOOKUP(F1948,[1]!china_towns_second__2[[Column1]:[Y]],3,FALSE)</f>
        <v>26.2870530788033</v>
      </c>
      <c r="K1948">
        <f>VLOOKUP(F1948,[1]!china_towns_second__2[[Column1]:[Y]],2,FALSE)</f>
        <v>112.5658462</v>
      </c>
      <c r="L1948" t="s">
        <v>7839</v>
      </c>
      <c r="M1948" t="str">
        <f>VLOOKUP(H1948,CHOOSE({1,2},Table2[Native],Table2[Name]),2,0)</f>
        <v>Chángníng Shì</v>
      </c>
      <c r="N1948" t="str">
        <f>VLOOKUP(I1948,CHOOSE({1,2},Table2[Native],Table2[Name]),2,0)</f>
        <v>Héngyáng Shì</v>
      </c>
      <c r="O1948" t="str">
        <f t="shared" si="122"/>
        <v>Xiling Zhen (Héngyáng Shì)</v>
      </c>
      <c r="P1948" s="11" t="str">
        <f t="shared" si="123"/>
        <v>Xiling Zhen (Héngyáng Shì)</v>
      </c>
    </row>
    <row r="1949" spans="1:16" hidden="1" x14ac:dyDescent="0.25">
      <c r="A1949" t="s">
        <v>3408</v>
      </c>
      <c r="B1949" t="str">
        <f t="shared" si="120"/>
        <v>Xĭluò Zhèn</v>
      </c>
      <c r="C1949" t="str">
        <f t="shared" si="121"/>
        <v>Xĭluò Zhèn</v>
      </c>
      <c r="D1949" t="s">
        <v>3409</v>
      </c>
      <c r="E1949" t="s">
        <v>306</v>
      </c>
      <c r="F1949" t="str">
        <f>_xlfn.CONCAT(D1949,", ",H1949,", ",I1949,", ","湖南省")</f>
        <v>洗洛镇, 龙山县, 湘西土家族苗族自治州, 湖南省</v>
      </c>
      <c r="G1949">
        <v>13317</v>
      </c>
      <c r="H1949" t="s">
        <v>182</v>
      </c>
      <c r="I1949" t="s">
        <v>170</v>
      </c>
      <c r="J1949">
        <f>VLOOKUP(F1949,[1]!china_towns_second__2[[Column1]:[Y]],3,FALSE)</f>
        <v>29.379560359683101</v>
      </c>
      <c r="K1949">
        <f>VLOOKUP(F1949,[1]!china_towns_second__2[[Column1]:[Y]],2,FALSE)</f>
        <v>109.4538963</v>
      </c>
      <c r="L1949" t="s">
        <v>7840</v>
      </c>
      <c r="M1949" t="str">
        <f>VLOOKUP(H1949,CHOOSE({1,2},Table2[Native],Table2[Name]),2,0)</f>
        <v>Lóngshān Xiàn</v>
      </c>
      <c r="N1949" t="str">
        <f>VLOOKUP(I1949,CHOOSE({1,2},Table2[Native],Table2[Name]),2,0)</f>
        <v>Xiāngxī Tŭjiāzú Miáozú Zìzhìzhōu</v>
      </c>
      <c r="O1949" t="str">
        <f t="shared" si="122"/>
        <v>Xiluo Zhen (Xiāngxī Tŭjiāzú Miáozú Zìzhìzhōu)</v>
      </c>
      <c r="P1949" s="11" t="str">
        <f t="shared" si="123"/>
        <v>Xiluo Zhen (Xiāngxī Tŭjiāzú Miáozú Zìzhìzhōu)</v>
      </c>
    </row>
    <row r="1950" spans="1:16" hidden="1" x14ac:dyDescent="0.25">
      <c r="A1950" t="s">
        <v>2336</v>
      </c>
      <c r="B1950" t="str">
        <f t="shared" si="120"/>
        <v>Xĭmă Xiāng</v>
      </c>
      <c r="C1950" t="str">
        <f t="shared" si="121"/>
        <v>Xĭmă Xiāng</v>
      </c>
      <c r="D1950" t="s">
        <v>2337</v>
      </c>
      <c r="E1950" t="s">
        <v>280</v>
      </c>
      <c r="F1950" t="str">
        <f>_xlfn.CONCAT(D1950,", ",H1950,", ",I1950,", ","湖南省")</f>
        <v>洗马乡, 洪江市, 怀化市, 湖南省</v>
      </c>
      <c r="G1950">
        <v>13236</v>
      </c>
      <c r="H1950" t="s">
        <v>100</v>
      </c>
      <c r="I1950" t="s">
        <v>95</v>
      </c>
      <c r="J1950" t="e">
        <f>VLOOKUP(F1950,[1]!china_towns_second__2[[Column1]:[Y]],3,FALSE)</f>
        <v>#N/A</v>
      </c>
      <c r="K1950" t="e">
        <f>VLOOKUP(F1950,[1]!china_towns_second__2[[Column1]:[Y]],2,FALSE)</f>
        <v>#N/A</v>
      </c>
      <c r="L1950" t="s">
        <v>7841</v>
      </c>
      <c r="M1950" t="str">
        <f>VLOOKUP(H1950,CHOOSE({1,2},Table2[Native],Table2[Name]),2,0)</f>
        <v>Hóngjiāng Shì</v>
      </c>
      <c r="N1950" t="str">
        <f>VLOOKUP(I1950,CHOOSE({1,2},Table2[Native],Table2[Name]),2,0)</f>
        <v>Huáihuà Shì</v>
      </c>
      <c r="O1950" t="str">
        <f t="shared" si="122"/>
        <v>Xima Xiang (Huáihuà Shì)</v>
      </c>
      <c r="P1950" s="11" t="str">
        <f t="shared" si="123"/>
        <v>Xima Xiang (Huáihuà Shì)</v>
      </c>
    </row>
    <row r="1951" spans="1:16" hidden="1" x14ac:dyDescent="0.25">
      <c r="A1951" t="s">
        <v>637</v>
      </c>
      <c r="B1951" t="str">
        <f t="shared" si="120"/>
        <v>Xīn'ān Zhèn</v>
      </c>
      <c r="C1951" t="str">
        <f t="shared" si="121"/>
        <v>Xīn'ān Zhèn</v>
      </c>
      <c r="D1951" t="s">
        <v>638</v>
      </c>
      <c r="E1951" t="s">
        <v>306</v>
      </c>
      <c r="F1951" t="str">
        <f>_xlfn.CONCAT(D1951,", ",H1951,", ",I1951,", ","湖南省")</f>
        <v>新安镇, 临澧县, 常德市, 湖南省</v>
      </c>
      <c r="G1951">
        <v>42886</v>
      </c>
      <c r="H1951" t="s">
        <v>18</v>
      </c>
      <c r="I1951" t="s">
        <v>6</v>
      </c>
      <c r="J1951">
        <f>VLOOKUP(F1951,[1]!china_towns_second__2[[Column1]:[Y]],3,FALSE)</f>
        <v>29.671700166342202</v>
      </c>
      <c r="K1951">
        <f>VLOOKUP(F1951,[1]!china_towns_second__2[[Column1]:[Y]],2,FALSE)</f>
        <v>111.5002911</v>
      </c>
      <c r="L1951" t="s">
        <v>7842</v>
      </c>
      <c r="M1951" t="str">
        <f>VLOOKUP(H1951,CHOOSE({1,2},Table2[Native],Table2[Name]),2,0)</f>
        <v>Línlĭ Xiàn</v>
      </c>
      <c r="N1951" t="str">
        <f>VLOOKUP(I1951,CHOOSE({1,2},Table2[Native],Table2[Name]),2,0)</f>
        <v>Chángdé Shì</v>
      </c>
      <c r="O1951" t="str">
        <f t="shared" si="122"/>
        <v>Xin'an Zhen (Chángdé Shì)</v>
      </c>
      <c r="P1951" s="11" t="str">
        <f t="shared" si="123"/>
        <v>Xin'an Zhen (Chángdé Shì)</v>
      </c>
    </row>
    <row r="1952" spans="1:16" hidden="1" x14ac:dyDescent="0.25">
      <c r="A1952" t="s">
        <v>2338</v>
      </c>
      <c r="B1952" t="str">
        <f t="shared" si="120"/>
        <v>Xīnchăng Zhèn (Huáihuà Shì)</v>
      </c>
      <c r="C1952" t="str">
        <f t="shared" si="121"/>
        <v>Xīnchăng Zhèn (Huáihuà Shì)</v>
      </c>
      <c r="D1952" t="s">
        <v>2339</v>
      </c>
      <c r="E1952" t="s">
        <v>306</v>
      </c>
      <c r="F1952" t="str">
        <f>_xlfn.CONCAT(D1952,", ",H1952,", ",I1952,", ","湖南省")</f>
        <v>新厂镇, 靖州苗族侗族自治县, 怀化市, 湖南省</v>
      </c>
      <c r="G1952">
        <v>18185</v>
      </c>
      <c r="H1952" t="s">
        <v>105</v>
      </c>
      <c r="I1952" t="s">
        <v>95</v>
      </c>
      <c r="J1952">
        <f>VLOOKUP(F1952,[1]!china_towns_second__2[[Column1]:[Y]],3,FALSE)</f>
        <v>26.346540620074101</v>
      </c>
      <c r="K1952">
        <f>VLOOKUP(F1952,[1]!china_towns_second__2[[Column1]:[Y]],2,FALSE)</f>
        <v>109.47948270000001</v>
      </c>
      <c r="L1952" t="s">
        <v>7843</v>
      </c>
      <c r="M1952" t="str">
        <f>VLOOKUP(H1952,CHOOSE({1,2},Table2[Native],Table2[Name]),2,0)</f>
        <v>Jìngzhōu Miáozú Dòngzú Zìzhìxiàn</v>
      </c>
      <c r="N1952" t="str">
        <f>VLOOKUP(I1952,CHOOSE({1,2},Table2[Native],Table2[Name]),2,0)</f>
        <v>Huáihuà Shì</v>
      </c>
      <c r="O1952" t="str">
        <f t="shared" si="122"/>
        <v>Xinchang Zhen (Huaihua Shi) (Huáihuà Shì)</v>
      </c>
      <c r="P1952" s="11" t="str">
        <f t="shared" si="123"/>
        <v>Xinchang Zhen (Huaihua Shi) (Huáihuà Shì)</v>
      </c>
    </row>
    <row r="1953" spans="1:16" hidden="1" x14ac:dyDescent="0.25">
      <c r="A1953" t="s">
        <v>2338</v>
      </c>
      <c r="B1953" t="str">
        <f t="shared" si="120"/>
        <v>Xīnchăng Zhèn (Xiāngxī Tŭjiāzú Miáozú Zìzhìzhōu)</v>
      </c>
      <c r="C1953" t="str">
        <f t="shared" si="121"/>
        <v>Xīnchăng Zhèn (Xiāngxī Tŭjiāzú Miáozú Zìzhìzhōu)</v>
      </c>
      <c r="D1953" t="s">
        <v>3410</v>
      </c>
      <c r="E1953" t="s">
        <v>306</v>
      </c>
      <c r="F1953" t="str">
        <f>_xlfn.CONCAT(D1953,", ",H1953,", ",I1953,", ","湖南省")</f>
        <v>新场镇, 凤凰县, 湘西土家族苗族自治州, 湖南省</v>
      </c>
      <c r="G1953">
        <v>10972</v>
      </c>
      <c r="H1953" t="s">
        <v>174</v>
      </c>
      <c r="I1953" t="s">
        <v>170</v>
      </c>
      <c r="J1953">
        <f>VLOOKUP(F1953,[1]!china_towns_second__2[[Column1]:[Y]],3,FALSE)</f>
        <v>27.876613641829898</v>
      </c>
      <c r="K1953">
        <f>VLOOKUP(F1953,[1]!china_towns_second__2[[Column1]:[Y]],2,FALSE)</f>
        <v>109.4646398</v>
      </c>
      <c r="L1953" t="s">
        <v>7844</v>
      </c>
      <c r="M1953" t="str">
        <f>VLOOKUP(H1953,CHOOSE({1,2},Table2[Native],Table2[Name]),2,0)</f>
        <v>Fènghuáng Xiàn</v>
      </c>
      <c r="N1953" t="str">
        <f>VLOOKUP(I1953,CHOOSE({1,2},Table2[Native],Table2[Name]),2,0)</f>
        <v>Xiāngxī Tŭjiāzú Miáozú Zìzhìzhōu</v>
      </c>
      <c r="O1953" t="str">
        <f t="shared" si="122"/>
        <v>Xinchang Zhen (Xiangxi Tujiazu Miaozu Zizhizhou) (Xiāngxī Tŭjiāzú Miáozú Zìzhìzhōu)</v>
      </c>
      <c r="P1953" s="11" t="str">
        <f t="shared" si="123"/>
        <v>Xinchang Zhen (Xiangxi Tujiazu Miaozu Zizhizhou) (Xiāngxī Tŭjiāzú Miáozú Zìzhìzhōu)</v>
      </c>
    </row>
    <row r="1954" spans="1:16" hidden="1" x14ac:dyDescent="0.25">
      <c r="A1954" t="s">
        <v>3994</v>
      </c>
      <c r="B1954" t="str">
        <f t="shared" si="120"/>
        <v>Xīnchē Xiāng</v>
      </c>
      <c r="C1954" t="str">
        <f t="shared" si="121"/>
        <v>Xīnchē Xiāng</v>
      </c>
      <c r="D1954" t="s">
        <v>3995</v>
      </c>
      <c r="E1954" t="s">
        <v>280</v>
      </c>
      <c r="F1954" t="str">
        <f>_xlfn.CONCAT(D1954,", ",H1954,", ",I1954,", ","湖南省")</f>
        <v>新车乡, 道县, 永州市, 湖南省</v>
      </c>
      <c r="G1954">
        <v>21280</v>
      </c>
      <c r="H1954" t="s">
        <v>202</v>
      </c>
      <c r="I1954" t="s">
        <v>200</v>
      </c>
      <c r="J1954" t="e">
        <f>VLOOKUP(F1954,[1]!china_towns_second__2[[Column1]:[Y]],3,FALSE)</f>
        <v>#N/A</v>
      </c>
      <c r="K1954" t="e">
        <f>VLOOKUP(F1954,[1]!china_towns_second__2[[Column1]:[Y]],2,FALSE)</f>
        <v>#N/A</v>
      </c>
      <c r="L1954" t="s">
        <v>7845</v>
      </c>
      <c r="M1954" t="str">
        <f>VLOOKUP(H1954,CHOOSE({1,2},Table2[Native],Table2[Name]),2,0)</f>
        <v>Dào Xiàn</v>
      </c>
      <c r="N1954" t="str">
        <f>VLOOKUP(I1954,CHOOSE({1,2},Table2[Native],Table2[Name]),2,0)</f>
        <v>Yŏngzhōu Shì</v>
      </c>
      <c r="O1954" t="str">
        <f t="shared" si="122"/>
        <v>Xinche Xiang (Yŏngzhōu Shì)</v>
      </c>
      <c r="P1954" s="11" t="str">
        <f t="shared" si="123"/>
        <v>Xinche Xiang (Yŏngzhōu Shì)</v>
      </c>
    </row>
    <row r="1955" spans="1:16" hidden="1" x14ac:dyDescent="0.25">
      <c r="A1955" t="s">
        <v>2340</v>
      </c>
      <c r="B1955" t="str">
        <f t="shared" si="120"/>
        <v>Xīndiànpíng Zhèn</v>
      </c>
      <c r="C1955" t="str">
        <f t="shared" si="121"/>
        <v>Xīndiànpíng Zhèn</v>
      </c>
      <c r="D1955" t="s">
        <v>2341</v>
      </c>
      <c r="E1955" t="s">
        <v>306</v>
      </c>
      <c r="F1955" t="str">
        <f>_xlfn.CONCAT(D1955,", ",H1955,", ",I1955,", ","湖南省")</f>
        <v>新店坪镇, 芷江侗族自治县, 怀化市, 湖南省</v>
      </c>
      <c r="G1955">
        <v>17195</v>
      </c>
      <c r="H1955" t="s">
        <v>117</v>
      </c>
      <c r="I1955" t="s">
        <v>95</v>
      </c>
      <c r="J1955">
        <f>VLOOKUP(F1955,[1]!china_towns_second__2[[Column1]:[Y]],3,FALSE)</f>
        <v>27.4580367819642</v>
      </c>
      <c r="K1955">
        <f>VLOOKUP(F1955,[1]!china_towns_second__2[[Column1]:[Y]],2,FALSE)</f>
        <v>109.4029306</v>
      </c>
      <c r="L1955" t="s">
        <v>7846</v>
      </c>
      <c r="M1955" t="str">
        <f>VLOOKUP(H1955,CHOOSE({1,2},Table2[Native],Table2[Name]),2,0)</f>
        <v>Zhĭjiāng Dòngzú Zìzhìxiàn</v>
      </c>
      <c r="N1955" t="str">
        <f>VLOOKUP(I1955,CHOOSE({1,2},Table2[Native],Table2[Name]),2,0)</f>
        <v>Huáihuà Shì</v>
      </c>
      <c r="O1955" t="str">
        <f t="shared" si="122"/>
        <v>Xindianping Zhen (Huáihuà Shì)</v>
      </c>
      <c r="P1955" s="11" t="str">
        <f t="shared" si="123"/>
        <v>Xindianping Zhen (Huáihuà Shì)</v>
      </c>
    </row>
    <row r="1956" spans="1:16" hidden="1" x14ac:dyDescent="0.25">
      <c r="A1956" t="s">
        <v>1375</v>
      </c>
      <c r="B1956" t="str">
        <f t="shared" si="120"/>
        <v>Xīnfāng Xiāng</v>
      </c>
      <c r="C1956" t="str">
        <f t="shared" si="121"/>
        <v>Xīnfāng Xiāng</v>
      </c>
      <c r="D1956" t="s">
        <v>1376</v>
      </c>
      <c r="E1956" t="s">
        <v>280</v>
      </c>
      <c r="F1956" t="str">
        <f>_xlfn.CONCAT(D1956,", ",H1956,", ",I1956,", ","湖南省")</f>
        <v>新坊乡, 桂东县, 郴州市, 湖南省</v>
      </c>
      <c r="G1956">
        <v>10947</v>
      </c>
      <c r="H1956" t="s">
        <v>54</v>
      </c>
      <c r="I1956" t="s">
        <v>48</v>
      </c>
      <c r="J1956" t="e">
        <f>VLOOKUP(F1956,[1]!china_towns_second__2[[Column1]:[Y]],3,FALSE)</f>
        <v>#N/A</v>
      </c>
      <c r="K1956" t="e">
        <f>VLOOKUP(F1956,[1]!china_towns_second__2[[Column1]:[Y]],2,FALSE)</f>
        <v>#N/A</v>
      </c>
      <c r="L1956" t="s">
        <v>7847</v>
      </c>
      <c r="M1956" t="str">
        <f>VLOOKUP(H1956,CHOOSE({1,2},Table2[Native],Table2[Name]),2,0)</f>
        <v>Guìdōng Xiàn</v>
      </c>
      <c r="N1956" t="str">
        <f>VLOOKUP(I1956,CHOOSE({1,2},Table2[Native],Table2[Name]),2,0)</f>
        <v>Chēnzhōu Shì</v>
      </c>
      <c r="O1956" t="str">
        <f t="shared" si="122"/>
        <v>Xinfang Xiang (Chēnzhōu Shì)</v>
      </c>
      <c r="P1956" s="11" t="str">
        <f t="shared" si="123"/>
        <v>Xinfang Xiang (Chēnzhōu Shì)</v>
      </c>
    </row>
    <row r="1957" spans="1:16" hidden="1" x14ac:dyDescent="0.25">
      <c r="A1957" t="s">
        <v>1000</v>
      </c>
      <c r="B1957" t="str">
        <f t="shared" si="120"/>
        <v>Xīngchéng Zhèn [→ Dàzéhú Jiēdào, Yuèliàngdǎo Jiēdào, Báishāzhōu Jiēdào]</v>
      </c>
      <c r="C1957" t="str">
        <f t="shared" si="121"/>
        <v>Xīngchéng Zhèn [→ Dàzéhú Jiēdào, Yuèliàngdǎo Jiēdào, Báishāzhōu Jiēdào]</v>
      </c>
      <c r="D1957" t="s">
        <v>1001</v>
      </c>
      <c r="E1957" t="s">
        <v>306</v>
      </c>
      <c r="F1957" t="str">
        <f>_xlfn.CONCAT(D1957,", ",H1957,", ",I1957,", ","湖南省")</f>
        <v>星城镇, 望城区, 长沙市, 湖南省</v>
      </c>
      <c r="G1957">
        <v>46932</v>
      </c>
      <c r="H1957" t="s">
        <v>42</v>
      </c>
      <c r="I1957" t="s">
        <v>28</v>
      </c>
      <c r="J1957">
        <f>VLOOKUP(F1957,[1]!china_towns_second__2[[Column1]:[Y]],3,FALSE)</f>
        <v>28.332869254287601</v>
      </c>
      <c r="K1957">
        <f>VLOOKUP(F1957,[1]!china_towns_second__2[[Column1]:[Y]],2,FALSE)</f>
        <v>112.8528603</v>
      </c>
      <c r="L1957" t="s">
        <v>7848</v>
      </c>
      <c r="M1957" t="str">
        <f>VLOOKUP(H1957,CHOOSE({1,2},Table2[Native],Table2[Name]),2,0)</f>
        <v>Wàngchéng Qū</v>
      </c>
      <c r="N1957" t="str">
        <f>VLOOKUP(I1957,CHOOSE({1,2},Table2[Native],Table2[Name]),2,0)</f>
        <v>Chángshā Shì</v>
      </c>
      <c r="O1957" t="str">
        <f t="shared" si="122"/>
        <v>Xingcheng Zhen [→ Dazehu Jiedao, Yueliangdao Jiedao, Baishazhou Jiedao] (Chángshā Shì)</v>
      </c>
      <c r="P1957" s="11" t="str">
        <f t="shared" si="123"/>
        <v>Xingcheng Zhen [→ Dazehu Jiedao, Yueliangdao Jiedao, Baishazhou Jiedao] (Chángshā Shì)</v>
      </c>
    </row>
    <row r="1958" spans="1:16" hidden="1" x14ac:dyDescent="0.25">
      <c r="A1958" t="s">
        <v>4283</v>
      </c>
      <c r="B1958" t="str">
        <f t="shared" si="120"/>
        <v>Xìngfú Xiāng</v>
      </c>
      <c r="C1958" t="str">
        <f t="shared" si="121"/>
        <v>Xìngfú Xiāng</v>
      </c>
      <c r="D1958" t="s">
        <v>4284</v>
      </c>
      <c r="E1958" t="s">
        <v>280</v>
      </c>
      <c r="F1958" t="str">
        <f>_xlfn.CONCAT(D1958,", ",H1958,", ",I1958,", ","湖南省")</f>
        <v>幸福乡, 华容县, 岳阳市, 湖南省</v>
      </c>
      <c r="G1958">
        <v>32942</v>
      </c>
      <c r="H1958" t="s">
        <v>223</v>
      </c>
      <c r="I1958" t="s">
        <v>221</v>
      </c>
      <c r="J1958" t="e">
        <f>VLOOKUP(F1958,[1]!china_towns_second__2[[Column1]:[Y]],3,FALSE)</f>
        <v>#N/A</v>
      </c>
      <c r="K1958" t="e">
        <f>VLOOKUP(F1958,[1]!china_towns_second__2[[Column1]:[Y]],2,FALSE)</f>
        <v>#N/A</v>
      </c>
      <c r="L1958" t="s">
        <v>7849</v>
      </c>
      <c r="M1958" t="str">
        <f>VLOOKUP(H1958,CHOOSE({1,2},Table2[Native],Table2[Name]),2,0)</f>
        <v>Huáróng Xiàn</v>
      </c>
      <c r="N1958" t="str">
        <f>VLOOKUP(I1958,CHOOSE({1,2},Table2[Native],Table2[Name]),2,0)</f>
        <v>Yuèyáng Shì</v>
      </c>
      <c r="O1958" t="str">
        <f t="shared" si="122"/>
        <v>Xingfu Xiang (Yuèyáng Shì)</v>
      </c>
      <c r="P1958" s="11" t="str">
        <f t="shared" si="123"/>
        <v>Xingfu Xiang (Yuèyáng Shì)</v>
      </c>
    </row>
    <row r="1959" spans="1:16" hidden="1" x14ac:dyDescent="0.25">
      <c r="A1959" t="s">
        <v>1377</v>
      </c>
      <c r="B1959" t="str">
        <f t="shared" si="120"/>
        <v>Xíngláng Zhèn</v>
      </c>
      <c r="C1959" t="str">
        <f t="shared" si="121"/>
        <v>Xíngláng Zhèn</v>
      </c>
      <c r="D1959" t="s">
        <v>1378</v>
      </c>
      <c r="E1959" t="s">
        <v>306</v>
      </c>
      <c r="F1959" t="str">
        <f>_xlfn.CONCAT(D1959,", ",H1959,", ",I1959,", ","湖南省")</f>
        <v>行廊镇, 嘉禾县, 郴州市, 湖南省</v>
      </c>
      <c r="G1959">
        <v>18411</v>
      </c>
      <c r="H1959" t="s">
        <v>58</v>
      </c>
      <c r="I1959" t="s">
        <v>48</v>
      </c>
      <c r="J1959">
        <f>VLOOKUP(F1959,[1]!china_towns_second__2[[Column1]:[Y]],3,FALSE)</f>
        <v>25.637826845587401</v>
      </c>
      <c r="K1959">
        <f>VLOOKUP(F1959,[1]!china_towns_second__2[[Column1]:[Y]],2,FALSE)</f>
        <v>112.4666898</v>
      </c>
      <c r="L1959" t="s">
        <v>7850</v>
      </c>
      <c r="M1959" t="str">
        <f>VLOOKUP(H1959,CHOOSE({1,2},Table2[Native],Table2[Name]),2,0)</f>
        <v>Jiāhé Xiàn</v>
      </c>
      <c r="N1959" t="str">
        <f>VLOOKUP(I1959,CHOOSE({1,2},Table2[Native],Table2[Name]),2,0)</f>
        <v>Chēnzhōu Shì</v>
      </c>
      <c r="O1959" t="str">
        <f t="shared" si="122"/>
        <v>Xinglang Zhen (Chēnzhōu Shì)</v>
      </c>
      <c r="P1959" s="11" t="str">
        <f t="shared" si="123"/>
        <v>Xinglang Zhen (Chēnzhōu Shì)</v>
      </c>
    </row>
    <row r="1960" spans="1:16" hidden="1" x14ac:dyDescent="0.25">
      <c r="A1960" t="s">
        <v>2925</v>
      </c>
      <c r="B1960" t="str">
        <f t="shared" si="120"/>
        <v>Xīnglóng Jiēdào</v>
      </c>
      <c r="C1960" t="str">
        <f t="shared" si="121"/>
        <v>Xīnglóng Jiēdào</v>
      </c>
      <c r="D1960" t="s">
        <v>2926</v>
      </c>
      <c r="E1960" t="s">
        <v>287</v>
      </c>
      <c r="F1960" t="str">
        <f>_xlfn.CONCAT(D1960,", ",H1960,", ",I1960,", ","湖南省")</f>
        <v>兴隆街道, 双清区, 邵阳市, 湖南省</v>
      </c>
      <c r="G1960">
        <v>18309</v>
      </c>
      <c r="H1960" t="s">
        <v>149</v>
      </c>
      <c r="I1960" t="s">
        <v>133</v>
      </c>
      <c r="J1960">
        <f>VLOOKUP(F1960,[1]!china_towns_second__2[[Column1]:[Y]],3,FALSE)</f>
        <v>27.252804079194199</v>
      </c>
      <c r="K1960">
        <f>VLOOKUP(F1960,[1]!china_towns_second__2[[Column1]:[Y]],2,FALSE)</f>
        <v>111.5146764</v>
      </c>
      <c r="L1960" t="s">
        <v>7851</v>
      </c>
      <c r="M1960" t="str">
        <f>VLOOKUP(H1960,CHOOSE({1,2},Table2[Native],Table2[Name]),2,0)</f>
        <v>Shuāngqīng Qū</v>
      </c>
      <c r="N1960" t="str">
        <f>VLOOKUP(I1960,CHOOSE({1,2},Table2[Native],Table2[Name]),2,0)</f>
        <v>Shàoyáng Shì</v>
      </c>
      <c r="O1960" t="str">
        <f t="shared" si="122"/>
        <v>Xinglong Jiedao (Shàoyáng Shì)</v>
      </c>
      <c r="P1960" s="11" t="str">
        <f t="shared" si="123"/>
        <v>Xinglong Jiedao (Shàoyáng Shì)</v>
      </c>
    </row>
    <row r="1961" spans="1:16" hidden="1" x14ac:dyDescent="0.25">
      <c r="A1961" t="s">
        <v>3413</v>
      </c>
      <c r="B1961" t="str">
        <f t="shared" si="120"/>
        <v>Xīnglóng Jiēdào [incl. Xīnchéng Jiēdào]</v>
      </c>
      <c r="C1961" t="str">
        <f t="shared" si="121"/>
        <v>Xīnglóng Jiēdào [incl. Xīnchéng Jiēdào]</v>
      </c>
      <c r="D1961" t="s">
        <v>2926</v>
      </c>
      <c r="E1961" t="s">
        <v>287</v>
      </c>
      <c r="F1961" t="str">
        <f>_xlfn.CONCAT(D1961,", ",H1961,", ",I1961,", ","湖南省")</f>
        <v>兴隆街道, 龙山县, 湘西土家族苗族自治州, 湖南省</v>
      </c>
      <c r="G1961">
        <v>28405</v>
      </c>
      <c r="H1961" t="s">
        <v>182</v>
      </c>
      <c r="I1961" t="s">
        <v>170</v>
      </c>
      <c r="J1961" t="e">
        <f>VLOOKUP(F1961,[1]!china_towns_second__2[[Column1]:[Y]],3,FALSE)</f>
        <v>#N/A</v>
      </c>
      <c r="K1961" t="e">
        <f>VLOOKUP(F1961,[1]!china_towns_second__2[[Column1]:[Y]],2,FALSE)</f>
        <v>#N/A</v>
      </c>
      <c r="L1961" t="s">
        <v>7852</v>
      </c>
      <c r="M1961" t="str">
        <f>VLOOKUP(H1961,CHOOSE({1,2},Table2[Native],Table2[Name]),2,0)</f>
        <v>Lóngshān Xiàn</v>
      </c>
      <c r="N1961" t="str">
        <f>VLOOKUP(I1961,CHOOSE({1,2},Table2[Native],Table2[Name]),2,0)</f>
        <v>Xiāngxī Tŭjiāzú Miáozú Zìzhìzhōu</v>
      </c>
      <c r="O1961" t="str">
        <f t="shared" si="122"/>
        <v>Xinglong Jiedao [incl. Xincheng Jiedao] (Xiāngxī Tŭjiāzú Miáozú Zìzhìzhōu)</v>
      </c>
      <c r="P1961" s="11" t="str">
        <f t="shared" si="123"/>
        <v>Xinglong Jiedao [incl. Xincheng Jiedao] (Xiāngxī Tŭjiāzú Miáozú Zìzhìzhōu)</v>
      </c>
    </row>
    <row r="1962" spans="1:16" hidden="1" x14ac:dyDescent="0.25">
      <c r="A1962" t="s">
        <v>3411</v>
      </c>
      <c r="B1962" t="str">
        <f t="shared" si="120"/>
        <v>Xīnglóngchăng Zhèn</v>
      </c>
      <c r="C1962" t="str">
        <f t="shared" si="121"/>
        <v>Xīnglóngchăng Zhèn</v>
      </c>
      <c r="D1962" t="s">
        <v>3412</v>
      </c>
      <c r="E1962" t="s">
        <v>306</v>
      </c>
      <c r="F1962" t="str">
        <f>_xlfn.CONCAT(D1962,", ",H1962,", ",I1962,", ","湖南省")</f>
        <v>兴隆场镇, 泸溪县, 湘西土家族苗族自治州, 湖南省</v>
      </c>
      <c r="G1962">
        <v>18947</v>
      </c>
      <c r="H1962" t="s">
        <v>184</v>
      </c>
      <c r="I1962" t="s">
        <v>170</v>
      </c>
      <c r="J1962">
        <f>VLOOKUP(F1962,[1]!china_towns_second__2[[Column1]:[Y]],3,FALSE)</f>
        <v>28.064717522657201</v>
      </c>
      <c r="K1962">
        <f>VLOOKUP(F1962,[1]!china_towns_second__2[[Column1]:[Y]],2,FALSE)</f>
        <v>109.8483708</v>
      </c>
      <c r="L1962" t="s">
        <v>7853</v>
      </c>
      <c r="M1962" t="str">
        <f>VLOOKUP(H1962,CHOOSE({1,2},Table2[Native],Table2[Name]),2,0)</f>
        <v>Lúxī Xiàn</v>
      </c>
      <c r="N1962" t="str">
        <f>VLOOKUP(I1962,CHOOSE({1,2},Table2[Native],Table2[Name]),2,0)</f>
        <v>Xiāngxī Tŭjiāzú Miáozú Zìzhìzhōu</v>
      </c>
      <c r="O1962" t="str">
        <f t="shared" si="122"/>
        <v>Xinglongchang Zhen (Xiāngxī Tŭjiāzú Miáozú Zìzhìzhōu)</v>
      </c>
      <c r="P1962" s="11" t="str">
        <f t="shared" si="123"/>
        <v>Xinglongchang Zhen (Xiāngxī Tŭjiāzú Miáozú Zìzhìzhōu)</v>
      </c>
    </row>
    <row r="1963" spans="1:16" hidden="1" x14ac:dyDescent="0.25">
      <c r="A1963" t="s">
        <v>1379</v>
      </c>
      <c r="B1963" t="str">
        <f t="shared" si="120"/>
        <v>Xīngníng Zhèn [incl. Héjiāshān Xiāng, Píngshí Xiāng]</v>
      </c>
      <c r="C1963" t="str">
        <f t="shared" si="121"/>
        <v>Xīngníng Zhèn [incl. Héjiāshān Xiāng, Píngshí Xiāng]</v>
      </c>
      <c r="D1963" t="s">
        <v>1380</v>
      </c>
      <c r="E1963" t="s">
        <v>306</v>
      </c>
      <c r="F1963" t="str">
        <f>_xlfn.CONCAT(D1963,", ",H1963,", ",I1963,", ","湖南省")</f>
        <v>兴宁镇, 资兴市, 郴州市, 湖南省</v>
      </c>
      <c r="G1963">
        <v>27773</v>
      </c>
      <c r="H1963" t="s">
        <v>70</v>
      </c>
      <c r="I1963" t="s">
        <v>48</v>
      </c>
      <c r="J1963">
        <f>VLOOKUP(F1963,[1]!china_towns_second__2[[Column1]:[Y]],3,FALSE)</f>
        <v>25.9885628085718</v>
      </c>
      <c r="K1963">
        <f>VLOOKUP(F1963,[1]!china_towns_second__2[[Column1]:[Y]],2,FALSE)</f>
        <v>113.46944139999999</v>
      </c>
      <c r="L1963" t="s">
        <v>7854</v>
      </c>
      <c r="M1963" t="str">
        <f>VLOOKUP(H1963,CHOOSE({1,2},Table2[Native],Table2[Name]),2,0)</f>
        <v>Zīxīng Shì</v>
      </c>
      <c r="N1963" t="str">
        <f>VLOOKUP(I1963,CHOOSE({1,2},Table2[Native],Table2[Name]),2,0)</f>
        <v>Chēnzhōu Shì</v>
      </c>
      <c r="O1963" t="str">
        <f t="shared" si="122"/>
        <v>Xingning Zhen [incl. Hejiashan Xiang, Pingshi Xiang] (Chēnzhōu Shì)</v>
      </c>
      <c r="P1963" s="11" t="str">
        <f t="shared" si="123"/>
        <v>Xingning Zhen [incl. Hejiashan Xiang, Pingshi Xiang] (Chēnzhōu Shì)</v>
      </c>
    </row>
    <row r="1964" spans="1:16" hidden="1" x14ac:dyDescent="0.25">
      <c r="A1964" t="s">
        <v>1002</v>
      </c>
      <c r="B1964" t="str">
        <f t="shared" si="120"/>
        <v>Xīngshā Jiēdào</v>
      </c>
      <c r="C1964" t="str">
        <f t="shared" si="121"/>
        <v>Xīngshā Jiēdào</v>
      </c>
      <c r="D1964" t="s">
        <v>1003</v>
      </c>
      <c r="E1964" t="s">
        <v>287</v>
      </c>
      <c r="F1964" t="str">
        <f>_xlfn.CONCAT(D1964,", ",H1964,", ",I1964,", ","湖南省")</f>
        <v>星沙街道, 长沙县, 长沙市, 湖南省</v>
      </c>
      <c r="G1964">
        <v>122360</v>
      </c>
      <c r="H1964" t="s">
        <v>30</v>
      </c>
      <c r="I1964" t="s">
        <v>28</v>
      </c>
      <c r="J1964">
        <f>VLOOKUP(F1964,[1]!china_towns_second__2[[Column1]:[Y]],3,FALSE)</f>
        <v>28.258232830511499</v>
      </c>
      <c r="K1964">
        <f>VLOOKUP(F1964,[1]!china_towns_second__2[[Column1]:[Y]],2,FALSE)</f>
        <v>113.0949339</v>
      </c>
      <c r="L1964" t="s">
        <v>7855</v>
      </c>
      <c r="M1964" t="str">
        <f>VLOOKUP(H1964,CHOOSE({1,2},Table2[Native],Table2[Name]),2,0)</f>
        <v>Chángshā Xiàn</v>
      </c>
      <c r="N1964" t="str">
        <f>VLOOKUP(I1964,CHOOSE({1,2},Table2[Native],Table2[Name]),2,0)</f>
        <v>Chángshā Shì</v>
      </c>
      <c r="O1964" t="str">
        <f t="shared" si="122"/>
        <v>Xingsha Jiedao (Chángshā Shì)</v>
      </c>
      <c r="P1964" s="11" t="str">
        <f t="shared" si="123"/>
        <v>Xingsha Jiedao (Chángshā Shì)</v>
      </c>
    </row>
    <row r="1965" spans="1:16" hidden="1" x14ac:dyDescent="0.25">
      <c r="A1965" t="s">
        <v>639</v>
      </c>
      <c r="B1965" t="str">
        <f t="shared" si="120"/>
        <v>Xīnguān Zhèn</v>
      </c>
      <c r="C1965" t="str">
        <f t="shared" si="121"/>
        <v>Xīnguān Zhèn</v>
      </c>
      <c r="D1965" t="s">
        <v>640</v>
      </c>
      <c r="E1965" t="s">
        <v>306</v>
      </c>
      <c r="F1965" t="str">
        <f>_xlfn.CONCAT(D1965,", ",H1965,", ",I1965,", ","湖南省")</f>
        <v>新关镇, 石门县, 常德市, 湖南省</v>
      </c>
      <c r="G1965">
        <v>19056</v>
      </c>
      <c r="H1965" t="s">
        <v>22</v>
      </c>
      <c r="I1965" t="s">
        <v>6</v>
      </c>
      <c r="J1965">
        <f>VLOOKUP(F1965,[1]!china_towns_second__2[[Column1]:[Y]],3,FALSE)</f>
        <v>29.611445895680401</v>
      </c>
      <c r="K1965">
        <f>VLOOKUP(F1965,[1]!china_towns_second__2[[Column1]:[Y]],2,FALSE)</f>
        <v>111.3103696</v>
      </c>
      <c r="L1965" t="s">
        <v>7856</v>
      </c>
      <c r="M1965" t="str">
        <f>VLOOKUP(H1965,CHOOSE({1,2},Table2[Native],Table2[Name]),2,0)</f>
        <v>Shímén Xiàn</v>
      </c>
      <c r="N1965" t="str">
        <f>VLOOKUP(I1965,CHOOSE({1,2},Table2[Native],Table2[Name]),2,0)</f>
        <v>Chángdé Shì</v>
      </c>
      <c r="O1965" t="str">
        <f t="shared" si="122"/>
        <v>Xinguan Zhen (Chángdé Shì)</v>
      </c>
      <c r="P1965" s="11" t="str">
        <f t="shared" si="123"/>
        <v>Xinguan Zhen (Chángdé Shì)</v>
      </c>
    </row>
    <row r="1966" spans="1:16" hidden="1" x14ac:dyDescent="0.25">
      <c r="A1966" t="s">
        <v>2556</v>
      </c>
      <c r="B1966" t="str">
        <f t="shared" si="120"/>
        <v>Xìngzipū Zhèn</v>
      </c>
      <c r="C1966" t="str">
        <f t="shared" si="121"/>
        <v>Xìngzipū Zhèn</v>
      </c>
      <c r="D1966" t="s">
        <v>2557</v>
      </c>
      <c r="E1966" t="s">
        <v>306</v>
      </c>
      <c r="F1966" t="str">
        <f>_xlfn.CONCAT(D1966,", ",H1966,", ",I1966,", ","湖南省")</f>
        <v>杏子铺镇, 双峰县, 娄底市, 湖南省</v>
      </c>
      <c r="G1966">
        <v>66528</v>
      </c>
      <c r="H1966" t="s">
        <v>129</v>
      </c>
      <c r="I1966" t="s">
        <v>121</v>
      </c>
      <c r="J1966">
        <f>VLOOKUP(F1966,[1]!china_towns_second__2[[Column1]:[Y]],3,FALSE)</f>
        <v>27.630286897427499</v>
      </c>
      <c r="K1966">
        <f>VLOOKUP(F1966,[1]!china_towns_second__2[[Column1]:[Y]],2,FALSE)</f>
        <v>112.235995</v>
      </c>
      <c r="L1966" t="s">
        <v>7857</v>
      </c>
      <c r="M1966" t="str">
        <f>VLOOKUP(H1966,CHOOSE({1,2},Table2[Native],Table2[Name]),2,0)</f>
        <v>Shuāngfēng Xiàn</v>
      </c>
      <c r="N1966" t="str">
        <f>VLOOKUP(I1966,CHOOSE({1,2},Table2[Native],Table2[Name]),2,0)</f>
        <v>Lóudĭ Shì</v>
      </c>
      <c r="O1966" t="str">
        <f t="shared" si="122"/>
        <v>Xingzipu Zhen (Lóudĭ Shì)</v>
      </c>
      <c r="P1966" s="11" t="str">
        <f t="shared" si="123"/>
        <v>Xingzipu Zhen (Lóudĭ Shì)</v>
      </c>
    </row>
    <row r="1967" spans="1:16" hidden="1" x14ac:dyDescent="0.25">
      <c r="A1967" t="s">
        <v>1004</v>
      </c>
      <c r="B1967" t="str">
        <f t="shared" si="120"/>
        <v>Xīnhé Jiēdào</v>
      </c>
      <c r="C1967" t="str">
        <f t="shared" si="121"/>
        <v>Xīnhé Jiēdào</v>
      </c>
      <c r="D1967" t="s">
        <v>1005</v>
      </c>
      <c r="E1967" t="s">
        <v>287</v>
      </c>
      <c r="F1967" t="str">
        <f>_xlfn.CONCAT(D1967,", ",H1967,", ",I1967,", ","湖南省")</f>
        <v>新河街道, 开福区, 长沙市, 湖南省</v>
      </c>
      <c r="G1967">
        <v>40489</v>
      </c>
      <c r="H1967" t="s">
        <v>34</v>
      </c>
      <c r="I1967" t="s">
        <v>28</v>
      </c>
      <c r="J1967">
        <f>VLOOKUP(F1967,[1]!china_towns_second__2[[Column1]:[Y]],3,FALSE)</f>
        <v>28.235065375283298</v>
      </c>
      <c r="K1967">
        <f>VLOOKUP(F1967,[1]!china_towns_second__2[[Column1]:[Y]],2,FALSE)</f>
        <v>112.97399489999999</v>
      </c>
      <c r="L1967" t="s">
        <v>7858</v>
      </c>
      <c r="M1967" t="str">
        <f>VLOOKUP(H1967,CHOOSE({1,2},Table2[Native],Table2[Name]),2,0)</f>
        <v>Kāifú Qū</v>
      </c>
      <c r="N1967" t="str">
        <f>VLOOKUP(I1967,CHOOSE({1,2},Table2[Native],Table2[Name]),2,0)</f>
        <v>Chángshā Shì</v>
      </c>
      <c r="O1967" t="str">
        <f t="shared" si="122"/>
        <v>Xinhe Jiedao (Chángshā Shì)</v>
      </c>
      <c r="P1967" s="11" t="str">
        <f t="shared" si="123"/>
        <v>Xinhe Jiedao (Chángshā Shì)</v>
      </c>
    </row>
    <row r="1968" spans="1:16" hidden="1" x14ac:dyDescent="0.25">
      <c r="A1968" t="s">
        <v>4285</v>
      </c>
      <c r="B1968" t="str">
        <f t="shared" si="120"/>
        <v>Xīnhé Xiāng</v>
      </c>
      <c r="C1968" t="str">
        <f t="shared" si="121"/>
        <v>Xīnhé Xiāng</v>
      </c>
      <c r="D1968" t="s">
        <v>4286</v>
      </c>
      <c r="E1968" t="s">
        <v>280</v>
      </c>
      <c r="F1968" t="str">
        <f>_xlfn.CONCAT(D1968,", ",H1968,", ",I1968,", ","湖南省")</f>
        <v>新河乡, 华容县, 岳阳市, 湖南省</v>
      </c>
      <c r="G1968">
        <v>35880</v>
      </c>
      <c r="H1968" t="s">
        <v>223</v>
      </c>
      <c r="I1968" t="s">
        <v>221</v>
      </c>
      <c r="J1968" t="e">
        <f>VLOOKUP(F1968,[1]!china_towns_second__2[[Column1]:[Y]],3,FALSE)</f>
        <v>#N/A</v>
      </c>
      <c r="K1968" t="e">
        <f>VLOOKUP(F1968,[1]!china_towns_second__2[[Column1]:[Y]],2,FALSE)</f>
        <v>#N/A</v>
      </c>
      <c r="L1968" t="s">
        <v>7859</v>
      </c>
      <c r="M1968" t="str">
        <f>VLOOKUP(H1968,CHOOSE({1,2},Table2[Native],Table2[Name]),2,0)</f>
        <v>Huáróng Xiàn</v>
      </c>
      <c r="N1968" t="str">
        <f>VLOOKUP(I1968,CHOOSE({1,2},Table2[Native],Table2[Name]),2,0)</f>
        <v>Yuèyáng Shì</v>
      </c>
      <c r="O1968" t="str">
        <f t="shared" si="122"/>
        <v>Xinhe Xiang (Yuèyáng Shì)</v>
      </c>
      <c r="P1968" s="11" t="str">
        <f t="shared" si="123"/>
        <v>Xinhe Xiang (Yuèyáng Shì)</v>
      </c>
    </row>
    <row r="1969" spans="1:16" hidden="1" x14ac:dyDescent="0.25">
      <c r="A1969" t="s">
        <v>1788</v>
      </c>
      <c r="B1969" t="str">
        <f t="shared" si="120"/>
        <v>Xīnhé Zhèn [incl. Jiānghé Xiāng]</v>
      </c>
      <c r="C1969" t="str">
        <f t="shared" si="121"/>
        <v>Xīnhé Zhèn [incl. Jiānghé Xiāng]</v>
      </c>
      <c r="D1969" t="s">
        <v>1789</v>
      </c>
      <c r="E1969" t="s">
        <v>306</v>
      </c>
      <c r="F1969" t="str">
        <f>_xlfn.CONCAT(D1969,", ",H1969,", ",I1969,", ","湖南省")</f>
        <v>新河镇, 常宁市, 衡阳市, 湖南省</v>
      </c>
      <c r="G1969">
        <v>35619</v>
      </c>
      <c r="H1969" t="s">
        <v>74</v>
      </c>
      <c r="I1969" t="s">
        <v>72</v>
      </c>
      <c r="J1969">
        <f>VLOOKUP(F1969,[1]!china_towns_second__2[[Column1]:[Y]],3,FALSE)</f>
        <v>26.4647918893114</v>
      </c>
      <c r="K1969">
        <f>VLOOKUP(F1969,[1]!china_towns_second__2[[Column1]:[Y]],2,FALSE)</f>
        <v>112.3062425</v>
      </c>
      <c r="L1969" t="s">
        <v>7860</v>
      </c>
      <c r="M1969" t="str">
        <f>VLOOKUP(H1969,CHOOSE({1,2},Table2[Native],Table2[Name]),2,0)</f>
        <v>Chángníng Shì</v>
      </c>
      <c r="N1969" t="str">
        <f>VLOOKUP(I1969,CHOOSE({1,2},Table2[Native],Table2[Name]),2,0)</f>
        <v>Héngyáng Shì</v>
      </c>
      <c r="O1969" t="str">
        <f t="shared" si="122"/>
        <v>Xinhe Zhen [incl. Jianghe Xiang] (Héngyáng Shì)</v>
      </c>
      <c r="P1969" s="11" t="str">
        <f t="shared" si="123"/>
        <v>Xinhe Zhen [incl. Jianghe Xiang] (Héngyáng Shì)</v>
      </c>
    </row>
    <row r="1970" spans="1:16" hidden="1" x14ac:dyDescent="0.25">
      <c r="A1970" t="s">
        <v>4287</v>
      </c>
      <c r="B1970" t="str">
        <f t="shared" si="120"/>
        <v>Xīnjiàn Xiāng</v>
      </c>
      <c r="C1970" t="str">
        <f t="shared" si="121"/>
        <v>Xīnjiàn Xiāng</v>
      </c>
      <c r="D1970" t="s">
        <v>4288</v>
      </c>
      <c r="E1970" t="s">
        <v>280</v>
      </c>
      <c r="F1970" t="str">
        <f>_xlfn.CONCAT(D1970,", ",H1970,", ",I1970,", ","湖南省")</f>
        <v>新建乡, 华容县, 岳阳市, 湖南省</v>
      </c>
      <c r="G1970">
        <v>20485</v>
      </c>
      <c r="H1970" t="s">
        <v>223</v>
      </c>
      <c r="I1970" t="s">
        <v>221</v>
      </c>
      <c r="J1970" t="e">
        <f>VLOOKUP(F1970,[1]!china_towns_second__2[[Column1]:[Y]],3,FALSE)</f>
        <v>#N/A</v>
      </c>
      <c r="K1970" t="e">
        <f>VLOOKUP(F1970,[1]!china_towns_second__2[[Column1]:[Y]],2,FALSE)</f>
        <v>#N/A</v>
      </c>
      <c r="L1970" t="s">
        <v>7861</v>
      </c>
      <c r="M1970" t="str">
        <f>VLOOKUP(H1970,CHOOSE({1,2},Table2[Native],Table2[Name]),2,0)</f>
        <v>Huáróng Xiàn</v>
      </c>
      <c r="N1970" t="str">
        <f>VLOOKUP(I1970,CHOOSE({1,2},Table2[Native],Table2[Name]),2,0)</f>
        <v>Yuèyáng Shì</v>
      </c>
      <c r="O1970" t="str">
        <f t="shared" si="122"/>
        <v>Xinjian Xiang (Yuèyáng Shì)</v>
      </c>
      <c r="P1970" s="11" t="str">
        <f t="shared" si="123"/>
        <v>Xinjian Xiang (Yuèyáng Shì)</v>
      </c>
    </row>
    <row r="1971" spans="1:16" hidden="1" x14ac:dyDescent="0.25">
      <c r="A1971" t="s">
        <v>2342</v>
      </c>
      <c r="B1971" t="str">
        <f t="shared" si="120"/>
        <v>Xīnjiàn Zhèn</v>
      </c>
      <c r="C1971" t="str">
        <f t="shared" si="121"/>
        <v>Xīnjiàn Zhèn</v>
      </c>
      <c r="D1971" t="s">
        <v>2343</v>
      </c>
      <c r="E1971" t="s">
        <v>306</v>
      </c>
      <c r="F1971" t="str">
        <f>_xlfn.CONCAT(D1971,", ",H1971,", ",I1971,", ","湖南省")</f>
        <v>新建镇, 中方县, 怀化市, 湖南省</v>
      </c>
      <c r="G1971">
        <v>11526</v>
      </c>
      <c r="H1971" t="s">
        <v>119</v>
      </c>
      <c r="I1971" t="s">
        <v>95</v>
      </c>
      <c r="J1971">
        <f>VLOOKUP(F1971,[1]!china_towns_second__2[[Column1]:[Y]],3,FALSE)</f>
        <v>27.5269284543391</v>
      </c>
      <c r="K1971">
        <f>VLOOKUP(F1971,[1]!china_towns_second__2[[Column1]:[Y]],2,FALSE)</f>
        <v>110.1613315</v>
      </c>
      <c r="L1971" t="s">
        <v>7862</v>
      </c>
      <c r="M1971" t="str">
        <f>VLOOKUP(H1971,CHOOSE({1,2},Table2[Native],Table2[Name]),2,0)</f>
        <v>Zhōngfāng Xiàn</v>
      </c>
      <c r="N1971" t="str">
        <f>VLOOKUP(I1971,CHOOSE({1,2},Table2[Native],Table2[Name]),2,0)</f>
        <v>Huáihuà Shì</v>
      </c>
      <c r="O1971" t="str">
        <f t="shared" si="122"/>
        <v>Xinjian Zhen (Huáihuà Shì)</v>
      </c>
      <c r="P1971" s="11" t="str">
        <f t="shared" si="123"/>
        <v>Xinjian Zhen (Huáihuà Shì)</v>
      </c>
    </row>
    <row r="1972" spans="1:16" hidden="1" x14ac:dyDescent="0.25">
      <c r="A1972" t="s">
        <v>2344</v>
      </c>
      <c r="B1972" t="str">
        <f t="shared" si="120"/>
        <v>Xīnjiē Jiēdào</v>
      </c>
      <c r="C1972" t="str">
        <f t="shared" si="121"/>
        <v>Xīnjiē Jiēdào</v>
      </c>
      <c r="D1972" t="s">
        <v>2345</v>
      </c>
      <c r="E1972" t="s">
        <v>287</v>
      </c>
      <c r="F1972" t="str">
        <f>_xlfn.CONCAT(D1972,", ",H1972,", ",I1972,", ","湖南省")</f>
        <v>新街街道, 洪江市, 怀化市, 湖南省</v>
      </c>
      <c r="G1972">
        <v>16456</v>
      </c>
      <c r="H1972" t="s">
        <v>100</v>
      </c>
      <c r="I1972" t="s">
        <v>95</v>
      </c>
      <c r="J1972">
        <f>VLOOKUP(F1972,[1]!china_towns_second__2[[Column1]:[Y]],3,FALSE)</f>
        <v>27.101220237528</v>
      </c>
      <c r="K1972">
        <f>VLOOKUP(F1972,[1]!china_towns_second__2[[Column1]:[Y]],2,FALSE)</f>
        <v>109.99263879999999</v>
      </c>
      <c r="L1972" t="s">
        <v>7863</v>
      </c>
      <c r="M1972" t="str">
        <f>VLOOKUP(H1972,CHOOSE({1,2},Table2[Native],Table2[Name]),2,0)</f>
        <v>Hóngjiāng Shì</v>
      </c>
      <c r="N1972" t="str">
        <f>VLOOKUP(I1972,CHOOSE({1,2},Table2[Native],Table2[Name]),2,0)</f>
        <v>Huáihuà Shì</v>
      </c>
      <c r="O1972" t="str">
        <f t="shared" si="122"/>
        <v>Xinjie Jiedao (Huáihuà Shì)</v>
      </c>
      <c r="P1972" s="11" t="str">
        <f t="shared" si="123"/>
        <v>Xinjie Jiedao (Huáihuà Shì)</v>
      </c>
    </row>
    <row r="1973" spans="1:16" hidden="1" x14ac:dyDescent="0.25">
      <c r="A1973" t="s">
        <v>4289</v>
      </c>
      <c r="B1973" t="str">
        <f t="shared" si="120"/>
        <v>Xīnkāi Zhèn</v>
      </c>
      <c r="C1973" t="str">
        <f t="shared" si="121"/>
        <v>Xīnkāi Zhèn</v>
      </c>
      <c r="D1973" t="s">
        <v>4290</v>
      </c>
      <c r="E1973" t="s">
        <v>306</v>
      </c>
      <c r="F1973" t="str">
        <f>_xlfn.CONCAT(D1973,", ",H1973,", ",I1973,", ","湖南省")</f>
        <v>新开镇, 岳阳县, 岳阳市, 湖南省</v>
      </c>
      <c r="G1973">
        <v>33940</v>
      </c>
      <c r="H1973" t="s">
        <v>236</v>
      </c>
      <c r="I1973" t="s">
        <v>221</v>
      </c>
      <c r="J1973">
        <f>VLOOKUP(F1973,[1]!china_towns_second__2[[Column1]:[Y]],3,FALSE)</f>
        <v>29.218419990805899</v>
      </c>
      <c r="K1973">
        <f>VLOOKUP(F1973,[1]!china_towns_second__2[[Column1]:[Y]],2,FALSE)</f>
        <v>113.2048039</v>
      </c>
      <c r="L1973" t="s">
        <v>7864</v>
      </c>
      <c r="M1973" t="str">
        <f>VLOOKUP(H1973,CHOOSE({1,2},Table2[Native],Table2[Name]),2,0)</f>
        <v>Yuèyáng Xiàn</v>
      </c>
      <c r="N1973" t="str">
        <f>VLOOKUP(I1973,CHOOSE({1,2},Table2[Native],Table2[Name]),2,0)</f>
        <v>Yuèyáng Shì</v>
      </c>
      <c r="O1973" t="str">
        <f t="shared" si="122"/>
        <v>Xinkai Zhen (Yuèyáng Shì)</v>
      </c>
      <c r="P1973" s="11" t="str">
        <f t="shared" si="123"/>
        <v>Xinkai Zhen (Yuèyáng Shì)</v>
      </c>
    </row>
    <row r="1974" spans="1:16" hidden="1" x14ac:dyDescent="0.25">
      <c r="A1974" t="s">
        <v>1006</v>
      </c>
      <c r="B1974" t="str">
        <f t="shared" si="120"/>
        <v>Xīnkāipū Jiēdào</v>
      </c>
      <c r="C1974" t="str">
        <f t="shared" si="121"/>
        <v>Xīnkāipū Jiēdào</v>
      </c>
      <c r="D1974" t="s">
        <v>1007</v>
      </c>
      <c r="E1974" t="s">
        <v>287</v>
      </c>
      <c r="F1974" t="str">
        <f>_xlfn.CONCAT(D1974,", ",H1974,", ",I1974,", ","湖南省")</f>
        <v>新开铺街道, 天心区, 长沙市, 湖南省</v>
      </c>
      <c r="G1974">
        <v>106445</v>
      </c>
      <c r="H1974" t="s">
        <v>40</v>
      </c>
      <c r="I1974" t="s">
        <v>28</v>
      </c>
      <c r="J1974">
        <f>VLOOKUP(F1974,[1]!china_towns_second__2[[Column1]:[Y]],3,FALSE)</f>
        <v>28.132981606301701</v>
      </c>
      <c r="K1974">
        <f>VLOOKUP(F1974,[1]!china_towns_second__2[[Column1]:[Y]],2,FALSE)</f>
        <v>112.96484239999999</v>
      </c>
      <c r="L1974" t="s">
        <v>7865</v>
      </c>
      <c r="M1974" t="str">
        <f>VLOOKUP(H1974,CHOOSE({1,2},Table2[Native],Table2[Name]),2,0)</f>
        <v>Tiānxīn Qū</v>
      </c>
      <c r="N1974" t="str">
        <f>VLOOKUP(I1974,CHOOSE({1,2},Table2[Native],Table2[Name]),2,0)</f>
        <v>Chángshā Shì</v>
      </c>
      <c r="O1974" t="str">
        <f t="shared" si="122"/>
        <v>Xinkaipu Jiedao (Chángshā Shì)</v>
      </c>
      <c r="P1974" s="11" t="str">
        <f t="shared" si="123"/>
        <v>Xinkaipu Jiedao (Chángshā Shì)</v>
      </c>
    </row>
    <row r="1975" spans="1:16" hidden="1" x14ac:dyDescent="0.25">
      <c r="A1975" t="s">
        <v>3996</v>
      </c>
      <c r="B1975" t="str">
        <f t="shared" si="120"/>
        <v>Xīnlóng Zhèn</v>
      </c>
      <c r="C1975" t="str">
        <f t="shared" si="121"/>
        <v>Xīnlóng Zhèn</v>
      </c>
      <c r="D1975" t="s">
        <v>3997</v>
      </c>
      <c r="E1975" t="s">
        <v>306</v>
      </c>
      <c r="F1975" t="str">
        <f>_xlfn.CONCAT(D1975,", ",H1975,", ",I1975,", ","湖南省")</f>
        <v>新隆镇, 新田县, 永州市, 湖南省</v>
      </c>
      <c r="G1975">
        <v>11960</v>
      </c>
      <c r="H1975" t="s">
        <v>219</v>
      </c>
      <c r="I1975" t="s">
        <v>200</v>
      </c>
      <c r="J1975">
        <f>VLOOKUP(F1975,[1]!china_towns_second__2[[Column1]:[Y]],3,FALSE)</f>
        <v>25.778820788947201</v>
      </c>
      <c r="K1975">
        <f>VLOOKUP(F1975,[1]!china_towns_second__2[[Column1]:[Y]],2,FALSE)</f>
        <v>112.3588381</v>
      </c>
      <c r="L1975" t="s">
        <v>7866</v>
      </c>
      <c r="M1975" t="str">
        <f>VLOOKUP(H1975,CHOOSE({1,2},Table2[Native],Table2[Name]),2,0)</f>
        <v>Xīntián Xiàn</v>
      </c>
      <c r="N1975" t="str">
        <f>VLOOKUP(I1975,CHOOSE({1,2},Table2[Native],Table2[Name]),2,0)</f>
        <v>Yŏngzhōu Shì</v>
      </c>
      <c r="O1975" t="str">
        <f t="shared" si="122"/>
        <v>Xinlong Zhen (Yŏngzhōu Shì)</v>
      </c>
      <c r="P1975" s="11" t="str">
        <f t="shared" si="123"/>
        <v>Xinlong Zhen (Yŏngzhōu Shì)</v>
      </c>
    </row>
    <row r="1976" spans="1:16" hidden="1" x14ac:dyDescent="0.25">
      <c r="A1976" t="s">
        <v>2346</v>
      </c>
      <c r="B1976" t="str">
        <f t="shared" si="120"/>
        <v>Xīnlùhé Zhèn</v>
      </c>
      <c r="C1976" t="str">
        <f t="shared" si="121"/>
        <v>Xīnlùhé Zhèn</v>
      </c>
      <c r="D1976" t="s">
        <v>2347</v>
      </c>
      <c r="E1976" t="s">
        <v>306</v>
      </c>
      <c r="F1976" t="str">
        <f>_xlfn.CONCAT(D1976,", ",H1976,", ",I1976,", ","湖南省")</f>
        <v>新路河镇, 中方县, 怀化市, 湖南省</v>
      </c>
      <c r="G1976">
        <v>9613</v>
      </c>
      <c r="H1976" t="s">
        <v>119</v>
      </c>
      <c r="I1976" t="s">
        <v>95</v>
      </c>
      <c r="J1976">
        <f>VLOOKUP(F1976,[1]!china_towns_second__2[[Column1]:[Y]],3,FALSE)</f>
        <v>27.479089817954801</v>
      </c>
      <c r="K1976">
        <f>VLOOKUP(F1976,[1]!china_towns_second__2[[Column1]:[Y]],2,FALSE)</f>
        <v>110.2706321</v>
      </c>
      <c r="L1976" t="s">
        <v>7867</v>
      </c>
      <c r="M1976" t="str">
        <f>VLOOKUP(H1976,CHOOSE({1,2},Table2[Native],Table2[Name]),2,0)</f>
        <v>Zhōngfāng Xiàn</v>
      </c>
      <c r="N1976" t="str">
        <f>VLOOKUP(I1976,CHOOSE({1,2},Table2[Native],Table2[Name]),2,0)</f>
        <v>Huáihuà Shì</v>
      </c>
      <c r="O1976" t="str">
        <f t="shared" si="122"/>
        <v>Xinluhe Zhen (Huáihuà Shì)</v>
      </c>
      <c r="P1976" s="11" t="str">
        <f t="shared" si="123"/>
        <v>Xinluhe Zhen (Huáihuà Shì)</v>
      </c>
    </row>
    <row r="1977" spans="1:16" hidden="1" x14ac:dyDescent="0.25">
      <c r="A1977" t="s">
        <v>641</v>
      </c>
      <c r="B1977" t="str">
        <f t="shared" si="120"/>
        <v>Xīnpū Zhèn</v>
      </c>
      <c r="C1977" t="str">
        <f t="shared" si="121"/>
        <v>Xīnpū Zhèn</v>
      </c>
      <c r="D1977" t="s">
        <v>642</v>
      </c>
      <c r="E1977" t="s">
        <v>306</v>
      </c>
      <c r="F1977" t="str">
        <f>_xlfn.CONCAT(D1977,", ",H1977,", ",I1977,", ","湖南省")</f>
        <v>新铺镇, 石门县, 常德市, 湖南省</v>
      </c>
      <c r="G1977">
        <v>25802</v>
      </c>
      <c r="H1977" t="s">
        <v>22</v>
      </c>
      <c r="I1977" t="s">
        <v>6</v>
      </c>
      <c r="J1977">
        <f>VLOOKUP(F1977,[1]!china_towns_second__2[[Column1]:[Y]],3,FALSE)</f>
        <v>29.714143179781701</v>
      </c>
      <c r="K1977">
        <f>VLOOKUP(F1977,[1]!china_towns_second__2[[Column1]:[Y]],2,FALSE)</f>
        <v>111.3416836</v>
      </c>
      <c r="L1977" t="s">
        <v>7868</v>
      </c>
      <c r="M1977" t="str">
        <f>VLOOKUP(H1977,CHOOSE({1,2},Table2[Native],Table2[Name]),2,0)</f>
        <v>Shímén Xiàn</v>
      </c>
      <c r="N1977" t="str">
        <f>VLOOKUP(I1977,CHOOSE({1,2},Table2[Native],Table2[Name]),2,0)</f>
        <v>Chángdé Shì</v>
      </c>
      <c r="O1977" t="str">
        <f t="shared" si="122"/>
        <v>Xinpu Zhen (Chángdé Shì)</v>
      </c>
      <c r="P1977" s="11" t="str">
        <f t="shared" si="123"/>
        <v>Xinpu Zhen (Chángdé Shì)</v>
      </c>
    </row>
    <row r="1978" spans="1:16" hidden="1" x14ac:dyDescent="0.25">
      <c r="A1978" t="s">
        <v>4291</v>
      </c>
      <c r="B1978" t="str">
        <f t="shared" si="120"/>
        <v>Xīnqiáng Zhèn</v>
      </c>
      <c r="C1978" t="str">
        <f t="shared" si="121"/>
        <v>Xīnqiáng Zhèn</v>
      </c>
      <c r="D1978" t="s">
        <v>4292</v>
      </c>
      <c r="E1978" t="s">
        <v>306</v>
      </c>
      <c r="F1978" t="str">
        <f>_xlfn.CONCAT(D1978,", ",H1978,", ",I1978,", ","湖南省")</f>
        <v>新墙镇, 岳阳县, 岳阳市, 湖南省</v>
      </c>
      <c r="G1978">
        <v>32457</v>
      </c>
      <c r="H1978" t="s">
        <v>236</v>
      </c>
      <c r="I1978" t="s">
        <v>221</v>
      </c>
      <c r="J1978">
        <f>VLOOKUP(F1978,[1]!china_towns_second__2[[Column1]:[Y]],3,FALSE)</f>
        <v>29.117386973333598</v>
      </c>
      <c r="K1978">
        <f>VLOOKUP(F1978,[1]!china_towns_second__2[[Column1]:[Y]],2,FALSE)</f>
        <v>113.2090604</v>
      </c>
      <c r="L1978" t="s">
        <v>7869</v>
      </c>
      <c r="M1978" t="str">
        <f>VLOOKUP(H1978,CHOOSE({1,2},Table2[Native],Table2[Name]),2,0)</f>
        <v>Yuèyáng Xiàn</v>
      </c>
      <c r="N1978" t="str">
        <f>VLOOKUP(I1978,CHOOSE({1,2},Table2[Native],Table2[Name]),2,0)</f>
        <v>Yuèyáng Shì</v>
      </c>
      <c r="O1978" t="str">
        <f t="shared" si="122"/>
        <v>Xinqiang Zhen (Yuèyáng Shì)</v>
      </c>
      <c r="P1978" s="11" t="str">
        <f t="shared" si="123"/>
        <v>Xinqiang Zhen (Yuèyáng Shì)</v>
      </c>
    </row>
    <row r="1979" spans="1:16" hidden="1" x14ac:dyDescent="0.25">
      <c r="A1979" t="s">
        <v>1790</v>
      </c>
      <c r="B1979" t="str">
        <f t="shared" si="120"/>
        <v>Xīnqiáo Zhèn (Héngyáng Shì)</v>
      </c>
      <c r="C1979" t="str">
        <f t="shared" si="121"/>
        <v>Xīnqiáo Zhèn (Héngyáng Shì)</v>
      </c>
      <c r="D1979" t="s">
        <v>1791</v>
      </c>
      <c r="E1979" t="s">
        <v>306</v>
      </c>
      <c r="F1979" t="str">
        <f>_xlfn.CONCAT(D1979,", ",H1979,", ",I1979,", ","湖南省")</f>
        <v>新桥镇, 衡山县, 衡阳市, 湖南省</v>
      </c>
      <c r="G1979">
        <v>27386</v>
      </c>
      <c r="H1979" t="s">
        <v>80</v>
      </c>
      <c r="I1979" t="s">
        <v>72</v>
      </c>
      <c r="J1979">
        <f>VLOOKUP(F1979,[1]!china_towns_second__2[[Column1]:[Y]],3,FALSE)</f>
        <v>27.3540940353836</v>
      </c>
      <c r="K1979">
        <f>VLOOKUP(F1979,[1]!china_towns_second__2[[Column1]:[Y]],2,FALSE)</f>
        <v>112.5247011</v>
      </c>
      <c r="L1979" t="s">
        <v>7870</v>
      </c>
      <c r="M1979" t="str">
        <f>VLOOKUP(H1979,CHOOSE({1,2},Table2[Native],Table2[Name]),2,0)</f>
        <v>Héngshān Xiàn</v>
      </c>
      <c r="N1979" t="str">
        <f>VLOOKUP(I1979,CHOOSE({1,2},Table2[Native],Table2[Name]),2,0)</f>
        <v>Héngyáng Shì</v>
      </c>
      <c r="O1979" t="str">
        <f t="shared" si="122"/>
        <v>Xinqiao Zhen (Hengyang Shi) (Héngyáng Shì)</v>
      </c>
      <c r="P1979" s="11" t="str">
        <f t="shared" si="123"/>
        <v>Xinqiao Zhen (Hengyang Shi) (Héngyáng Shì)</v>
      </c>
    </row>
    <row r="1980" spans="1:16" hidden="1" x14ac:dyDescent="0.25">
      <c r="A1980" t="s">
        <v>1790</v>
      </c>
      <c r="B1980" t="str">
        <f t="shared" si="120"/>
        <v>Xīnqiáo Zhèn (Zhāngjiājiè Shì)</v>
      </c>
      <c r="C1980" t="str">
        <f t="shared" si="121"/>
        <v>Xīnqiáo Zhèn (Zhāngjiājiè Shì)</v>
      </c>
      <c r="D1980" t="s">
        <v>1791</v>
      </c>
      <c r="E1980" t="s">
        <v>306</v>
      </c>
      <c r="F1980" t="str">
        <f>_xlfn.CONCAT(D1980,", ",H1980,", ",I1980,", ","湖南省")</f>
        <v>新桥镇, 永定区, 张家界市, 湖南省</v>
      </c>
      <c r="G1980">
        <v>8723</v>
      </c>
      <c r="H1980" t="s">
        <v>248</v>
      </c>
      <c r="I1980" t="s">
        <v>240</v>
      </c>
      <c r="J1980">
        <f>VLOOKUP(F1980,[1]!china_towns_second__2[[Column1]:[Y]],3,FALSE)</f>
        <v>29.2219789052421</v>
      </c>
      <c r="K1980">
        <f>VLOOKUP(F1980,[1]!china_towns_second__2[[Column1]:[Y]],2,FALSE)</f>
        <v>110.505312</v>
      </c>
      <c r="L1980" t="s">
        <v>7871</v>
      </c>
      <c r="M1980" t="str">
        <f>VLOOKUP(H1980,CHOOSE({1,2},Table2[Native],Table2[Name]),2,0)</f>
        <v>Yŏngdìng Qū</v>
      </c>
      <c r="N1980" t="str">
        <f>VLOOKUP(I1980,CHOOSE({1,2},Table2[Native],Table2[Name]),2,0)</f>
        <v>Zhāngjiājiè Shì</v>
      </c>
      <c r="O1980" t="str">
        <f t="shared" si="122"/>
        <v>Xinqiao Zhen (Zhangjiajie Shi) (Zhāngjiājiè Shì)</v>
      </c>
      <c r="P1980" s="11" t="str">
        <f t="shared" si="123"/>
        <v>Xinqiao Zhen (Zhangjiajie Shi) (Zhāngjiājiè Shì)</v>
      </c>
    </row>
    <row r="1981" spans="1:16" hidden="1" x14ac:dyDescent="0.25">
      <c r="A1981" t="s">
        <v>3610</v>
      </c>
      <c r="B1981" t="str">
        <f t="shared" si="120"/>
        <v>Xīnqiáohé Zhèn</v>
      </c>
      <c r="C1981" t="str">
        <f t="shared" si="121"/>
        <v>Xīnqiáohé Zhèn</v>
      </c>
      <c r="D1981" t="s">
        <v>3611</v>
      </c>
      <c r="E1981" t="s">
        <v>306</v>
      </c>
      <c r="F1981" t="str">
        <f>_xlfn.CONCAT(D1981,", ",H1981,", ",I1981,", ","湖南省")</f>
        <v>新桥河镇, 资阳区, 益阳市, 湖南省</v>
      </c>
      <c r="G1981">
        <v>77842</v>
      </c>
      <c r="H1981" t="s">
        <v>198</v>
      </c>
      <c r="I1981" t="s">
        <v>188</v>
      </c>
      <c r="J1981">
        <f>VLOOKUP(F1981,[1]!china_towns_second__2[[Column1]:[Y]],3,FALSE)</f>
        <v>28.625047374727</v>
      </c>
      <c r="K1981">
        <f>VLOOKUP(F1981,[1]!china_towns_second__2[[Column1]:[Y]],2,FALSE)</f>
        <v>112.18377270000001</v>
      </c>
      <c r="L1981" t="s">
        <v>7872</v>
      </c>
      <c r="M1981" t="str">
        <f>VLOOKUP(H1981,CHOOSE({1,2},Table2[Native],Table2[Name]),2,0)</f>
        <v>Zīyáng Qū</v>
      </c>
      <c r="N1981" t="str">
        <f>VLOOKUP(I1981,CHOOSE({1,2},Table2[Native],Table2[Name]),2,0)</f>
        <v>Yìyáng Shì</v>
      </c>
      <c r="O1981" t="str">
        <f t="shared" si="122"/>
        <v>Xinqiaohe Zhen (Yìyáng Shì)</v>
      </c>
      <c r="P1981" s="11" t="str">
        <f t="shared" si="123"/>
        <v>Xinqiaohe Zhen (Yìyáng Shì)</v>
      </c>
    </row>
    <row r="1982" spans="1:16" hidden="1" x14ac:dyDescent="0.25">
      <c r="A1982" t="s">
        <v>4293</v>
      </c>
      <c r="B1982" t="str">
        <f t="shared" si="120"/>
        <v>Xīnquán Zhèn</v>
      </c>
      <c r="C1982" t="str">
        <f t="shared" si="121"/>
        <v>Xīnquán Zhèn</v>
      </c>
      <c r="D1982" t="s">
        <v>4294</v>
      </c>
      <c r="E1982" t="s">
        <v>306</v>
      </c>
      <c r="F1982" t="str">
        <f>_xlfn.CONCAT(D1982,", ",H1982,", ",I1982,", ","湖南省")</f>
        <v>新泉镇, 湘阴县, 岳阳市, 湖南省</v>
      </c>
      <c r="G1982">
        <v>69802</v>
      </c>
      <c r="H1982" t="s">
        <v>232</v>
      </c>
      <c r="I1982" t="s">
        <v>221</v>
      </c>
      <c r="J1982">
        <f>VLOOKUP(F1982,[1]!china_towns_second__2[[Column1]:[Y]],3,FALSE)</f>
        <v>28.6278217474431</v>
      </c>
      <c r="K1982">
        <f>VLOOKUP(F1982,[1]!china_towns_second__2[[Column1]:[Y]],2,FALSE)</f>
        <v>112.6444359</v>
      </c>
      <c r="L1982" t="s">
        <v>7873</v>
      </c>
      <c r="M1982" t="str">
        <f>VLOOKUP(H1982,CHOOSE({1,2},Table2[Native],Table2[Name]),2,0)</f>
        <v>Xiāngyīn Xiàn</v>
      </c>
      <c r="N1982" t="str">
        <f>VLOOKUP(I1982,CHOOSE({1,2},Table2[Native],Table2[Name]),2,0)</f>
        <v>Yuèyáng Shì</v>
      </c>
      <c r="O1982" t="str">
        <f t="shared" si="122"/>
        <v>Xinquan Zhen (Yuèyáng Shì)</v>
      </c>
      <c r="P1982" s="11" t="str">
        <f t="shared" si="123"/>
        <v>Xinquan Zhen (Yuèyáng Shì)</v>
      </c>
    </row>
    <row r="1983" spans="1:16" hidden="1" x14ac:dyDescent="0.25">
      <c r="A1983" t="s">
        <v>1792</v>
      </c>
      <c r="B1983" t="str">
        <f t="shared" si="120"/>
        <v>Xīnshì Zhèn (Héngyáng Shì)</v>
      </c>
      <c r="C1983" t="str">
        <f t="shared" si="121"/>
        <v>Xīnshì Zhèn (Héngyáng Shì)</v>
      </c>
      <c r="D1983" t="s">
        <v>1793</v>
      </c>
      <c r="E1983" t="s">
        <v>306</v>
      </c>
      <c r="F1983" t="str">
        <f>_xlfn.CONCAT(D1983,", ",H1983,", ",I1983,", ","湖南省")</f>
        <v>新市镇, 耒阳市, 衡阳市, 湖南省</v>
      </c>
      <c r="G1983">
        <v>27504</v>
      </c>
      <c r="H1983" t="s">
        <v>84</v>
      </c>
      <c r="I1983" t="s">
        <v>72</v>
      </c>
      <c r="J1983">
        <f>VLOOKUP(F1983,[1]!china_towns_second__2[[Column1]:[Y]],3,FALSE)</f>
        <v>26.579567940711801</v>
      </c>
      <c r="K1983">
        <f>VLOOKUP(F1983,[1]!china_towns_second__2[[Column1]:[Y]],2,FALSE)</f>
        <v>112.9452019</v>
      </c>
      <c r="L1983" t="s">
        <v>7874</v>
      </c>
      <c r="M1983" t="str">
        <f>VLOOKUP(H1983,CHOOSE({1,2},Table2[Native],Table2[Name]),2,0)</f>
        <v>Lĕiyáng Shì</v>
      </c>
      <c r="N1983" t="str">
        <f>VLOOKUP(I1983,CHOOSE({1,2},Table2[Native],Table2[Name]),2,0)</f>
        <v>Héngyáng Shì</v>
      </c>
      <c r="O1983" t="str">
        <f t="shared" si="122"/>
        <v>Xinshi Zhen (Hengyang Shi) (Héngyáng Shì)</v>
      </c>
      <c r="P1983" s="11" t="str">
        <f t="shared" si="123"/>
        <v>Xinshi Zhen (Hengyang Shi) (Héngyáng Shì)</v>
      </c>
    </row>
    <row r="1984" spans="1:16" hidden="1" x14ac:dyDescent="0.25">
      <c r="A1984" t="s">
        <v>1792</v>
      </c>
      <c r="B1984" t="str">
        <f t="shared" si="120"/>
        <v>Xīnshì Zhèn (Yuèyáng Shì)</v>
      </c>
      <c r="C1984" t="str">
        <f t="shared" si="121"/>
        <v>Xīnshì Zhèn (Yuèyáng Shì)</v>
      </c>
      <c r="D1984" t="s">
        <v>1793</v>
      </c>
      <c r="E1984" t="s">
        <v>306</v>
      </c>
      <c r="F1984" t="str">
        <f>_xlfn.CONCAT(D1984,", ",H1984,", ",I1984,", ","湖南省")</f>
        <v>新市镇, 汨罗市, 岳阳市, 湖南省</v>
      </c>
      <c r="G1984">
        <v>28072</v>
      </c>
      <c r="H1984" t="s">
        <v>228</v>
      </c>
      <c r="I1984" t="s">
        <v>221</v>
      </c>
      <c r="J1984">
        <f>VLOOKUP(F1984,[1]!china_towns_second__2[[Column1]:[Y]],3,FALSE)</f>
        <v>28.749206648810301</v>
      </c>
      <c r="K1984">
        <f>VLOOKUP(F1984,[1]!china_towns_second__2[[Column1]:[Y]],2,FALSE)</f>
        <v>113.1508741</v>
      </c>
      <c r="L1984" t="s">
        <v>7875</v>
      </c>
      <c r="M1984" t="str">
        <f>VLOOKUP(H1984,CHOOSE({1,2},Table2[Native],Table2[Name]),2,0)</f>
        <v>Mìluó Shì</v>
      </c>
      <c r="N1984" t="str">
        <f>VLOOKUP(I1984,CHOOSE({1,2},Table2[Native],Table2[Name]),2,0)</f>
        <v>Yuèyáng Shì</v>
      </c>
      <c r="O1984" t="str">
        <f t="shared" si="122"/>
        <v>Xinshi Zhen (Yueyang Shi) (Yuèyáng Shì)</v>
      </c>
      <c r="P1984" s="11" t="str">
        <f t="shared" si="123"/>
        <v>Xinshi Zhen (Yueyang Shi) (Yuèyáng Shì)</v>
      </c>
    </row>
    <row r="1985" spans="1:16" hidden="1" x14ac:dyDescent="0.25">
      <c r="A1985" t="s">
        <v>4739</v>
      </c>
      <c r="B1985" t="str">
        <f t="shared" si="120"/>
        <v>Xīnshì Zhèn [incl. Dàtóngqiáo Zhèn]</v>
      </c>
      <c r="C1985" t="str">
        <f t="shared" si="121"/>
        <v>Xīnshì Zhèn [incl. Dàtóngqiáo Zhèn]</v>
      </c>
      <c r="D1985" t="s">
        <v>1793</v>
      </c>
      <c r="E1985" t="s">
        <v>306</v>
      </c>
      <c r="F1985" t="str">
        <f>_xlfn.CONCAT(D1985,", ",H1985,", ",I1985,", ","湖南省")</f>
        <v>新市镇, 攸县, 株洲市, 湖南省</v>
      </c>
      <c r="G1985">
        <v>59868</v>
      </c>
      <c r="H1985" t="s">
        <v>266</v>
      </c>
      <c r="I1985" t="s">
        <v>250</v>
      </c>
      <c r="J1985">
        <f>VLOOKUP(F1985,[1]!china_towns_second__2[[Column1]:[Y]],3,FALSE)</f>
        <v>27.165709987522199</v>
      </c>
      <c r="K1985">
        <f>VLOOKUP(F1985,[1]!china_towns_second__2[[Column1]:[Y]],2,FALSE)</f>
        <v>113.4100356</v>
      </c>
      <c r="L1985" t="s">
        <v>7876</v>
      </c>
      <c r="M1985" t="str">
        <f>VLOOKUP(H1985,CHOOSE({1,2},Table2[Native],Table2[Name]),2,0)</f>
        <v>Yōu Xiàn</v>
      </c>
      <c r="N1985" t="str">
        <f>VLOOKUP(I1985,CHOOSE({1,2},Table2[Native],Table2[Name]),2,0)</f>
        <v>Zhūzhōu Shì</v>
      </c>
      <c r="O1985" t="str">
        <f t="shared" si="122"/>
        <v>Xinshi Zhen [incl. Datongqiao Zhen] (Zhūzhōu Shì)</v>
      </c>
      <c r="P1985" s="11" t="str">
        <f t="shared" si="123"/>
        <v>Xinshi Zhen [incl. Datongqiao Zhen] (Zhūzhōu Shì)</v>
      </c>
    </row>
    <row r="1986" spans="1:16" hidden="1" x14ac:dyDescent="0.25">
      <c r="A1986" t="s">
        <v>3612</v>
      </c>
      <c r="B1986" t="str">
        <f t="shared" ref="B1986:B2049" si="124">IF(COUNTIF(A:A,A1986)&gt;1,_xlfn.CONCAT(A1986," (",N1986,")"),A1986)</f>
        <v>Xīnshìdù Zhèn</v>
      </c>
      <c r="C1986" t="str">
        <f t="shared" ref="C1986:C2049" si="125">IF(COUNTIF(B:B,B1986)&gt;1,_xlfn.CONCAT(A1986," (",M1986,")"),B1986)</f>
        <v>Xīnshìdù Zhèn</v>
      </c>
      <c r="D1986" t="s">
        <v>3613</v>
      </c>
      <c r="E1986" t="s">
        <v>306</v>
      </c>
      <c r="F1986" t="str">
        <f>_xlfn.CONCAT(D1986,", ",H1986,", ",I1986,", ","湖南省")</f>
        <v>新市渡镇, 赫山区, 益阳市, 湖南省</v>
      </c>
      <c r="G1986">
        <v>15897</v>
      </c>
      <c r="H1986" t="s">
        <v>191</v>
      </c>
      <c r="I1986" t="s">
        <v>188</v>
      </c>
      <c r="J1986">
        <f>VLOOKUP(F1986,[1]!china_towns_second__2[[Column1]:[Y]],3,FALSE)</f>
        <v>28.462053193059202</v>
      </c>
      <c r="K1986">
        <f>VLOOKUP(F1986,[1]!china_towns_second__2[[Column1]:[Y]],2,FALSE)</f>
        <v>112.2617874</v>
      </c>
      <c r="L1986" t="s">
        <v>7877</v>
      </c>
      <c r="M1986" t="str">
        <f>VLOOKUP(H1986,CHOOSE({1,2},Table2[Native],Table2[Name]),2,0)</f>
        <v>Hèshān Qū</v>
      </c>
      <c r="N1986" t="str">
        <f>VLOOKUP(I1986,CHOOSE({1,2},Table2[Native],Table2[Name]),2,0)</f>
        <v>Yìyáng Shì</v>
      </c>
      <c r="O1986" t="str">
        <f t="shared" ref="O1986:O2049" si="126">_xlfn.CONCAT(L1986," (",N1986,")")</f>
        <v>Xinshidu Zhen (Yìyáng Shì)</v>
      </c>
      <c r="P1986" s="11" t="str">
        <f t="shared" ref="P1986:P2049" si="127">IF(COUNTIF(O:O,O1986)&gt;1,_xlfn.CONCAT(L1986," (",M1986,")"),O1986)</f>
        <v>Xinshidu Zhen (Yìyáng Shì)</v>
      </c>
    </row>
    <row r="1987" spans="1:16" hidden="1" x14ac:dyDescent="0.25">
      <c r="A1987" t="s">
        <v>4295</v>
      </c>
      <c r="B1987" t="str">
        <f t="shared" si="124"/>
        <v>Xīntáng Xiāng</v>
      </c>
      <c r="C1987" t="str">
        <f t="shared" si="125"/>
        <v>Xīntáng Xiāng</v>
      </c>
      <c r="D1987" t="s">
        <v>4296</v>
      </c>
      <c r="E1987" t="s">
        <v>280</v>
      </c>
      <c r="F1987" t="str">
        <f>_xlfn.CONCAT(D1987,", ",H1987,", ",I1987,", ","湖南省")</f>
        <v>新塘乡, 汨罗市, 岳阳市, 湖南省</v>
      </c>
      <c r="G1987">
        <v>10604</v>
      </c>
      <c r="H1987" t="s">
        <v>228</v>
      </c>
      <c r="I1987" t="s">
        <v>221</v>
      </c>
      <c r="J1987" t="e">
        <f>VLOOKUP(F1987,[1]!china_towns_second__2[[Column1]:[Y]],3,FALSE)</f>
        <v>#N/A</v>
      </c>
      <c r="K1987" t="e">
        <f>VLOOKUP(F1987,[1]!china_towns_second__2[[Column1]:[Y]],2,FALSE)</f>
        <v>#N/A</v>
      </c>
      <c r="L1987" t="s">
        <v>7878</v>
      </c>
      <c r="M1987" t="str">
        <f>VLOOKUP(H1987,CHOOSE({1,2},Table2[Native],Table2[Name]),2,0)</f>
        <v>Mìluó Shì</v>
      </c>
      <c r="N1987" t="str">
        <f>VLOOKUP(I1987,CHOOSE({1,2},Table2[Native],Table2[Name]),2,0)</f>
        <v>Yuèyáng Shì</v>
      </c>
      <c r="O1987" t="str">
        <f t="shared" si="126"/>
        <v>Xintang Xiang (Yuèyáng Shì)</v>
      </c>
      <c r="P1987" s="11" t="str">
        <f t="shared" si="127"/>
        <v>Xintang Xiang (Yuèyáng Shì)</v>
      </c>
    </row>
    <row r="1988" spans="1:16" hidden="1" x14ac:dyDescent="0.25">
      <c r="A1988" t="s">
        <v>1794</v>
      </c>
      <c r="B1988" t="str">
        <f t="shared" si="124"/>
        <v>Xīntáng Zhèn</v>
      </c>
      <c r="C1988" t="str">
        <f t="shared" si="125"/>
        <v>Xīntáng Zhèn</v>
      </c>
      <c r="D1988" t="s">
        <v>1795</v>
      </c>
      <c r="E1988" t="s">
        <v>306</v>
      </c>
      <c r="F1988" t="str">
        <f>_xlfn.CONCAT(D1988,", ",H1988,", ",I1988,", ","湖南省")</f>
        <v>新塘镇, 衡东县, 衡阳市, 湖南省</v>
      </c>
      <c r="G1988">
        <v>39032</v>
      </c>
      <c r="H1988" t="s">
        <v>76</v>
      </c>
      <c r="I1988" t="s">
        <v>72</v>
      </c>
      <c r="J1988">
        <f>VLOOKUP(F1988,[1]!china_towns_second__2[[Column1]:[Y]],3,FALSE)</f>
        <v>27.200012504507999</v>
      </c>
      <c r="K1988">
        <f>VLOOKUP(F1988,[1]!china_towns_second__2[[Column1]:[Y]],2,FALSE)</f>
        <v>112.9000053</v>
      </c>
      <c r="L1988" t="s">
        <v>7879</v>
      </c>
      <c r="M1988" t="str">
        <f>VLOOKUP(H1988,CHOOSE({1,2},Table2[Native],Table2[Name]),2,0)</f>
        <v>Héngdōng Xiàn</v>
      </c>
      <c r="N1988" t="str">
        <f>VLOOKUP(I1988,CHOOSE({1,2},Table2[Native],Table2[Name]),2,0)</f>
        <v>Héngyáng Shì</v>
      </c>
      <c r="O1988" t="str">
        <f t="shared" si="126"/>
        <v>Xintang Zhen (Héngyáng Shì)</v>
      </c>
      <c r="P1988" s="11" t="str">
        <f t="shared" si="127"/>
        <v>Xintang Zhen (Héngyáng Shì)</v>
      </c>
    </row>
    <row r="1989" spans="1:16" hidden="1" x14ac:dyDescent="0.25">
      <c r="A1989" t="s">
        <v>2927</v>
      </c>
      <c r="B1989" t="str">
        <f t="shared" si="124"/>
        <v>Xīntānzhèn Jiēdào</v>
      </c>
      <c r="C1989" t="str">
        <f t="shared" si="125"/>
        <v>Xīntānzhèn Jiēdào</v>
      </c>
      <c r="D1989" t="s">
        <v>2928</v>
      </c>
      <c r="E1989" t="s">
        <v>287</v>
      </c>
      <c r="F1989" t="str">
        <f>_xlfn.CONCAT(D1989,", ",H1989,", ",I1989,", ","湖南省")</f>
        <v>新滩镇街道, 北塔区, 邵阳市, 湖南省</v>
      </c>
      <c r="G1989">
        <v>12108</v>
      </c>
      <c r="H1989" t="s">
        <v>135</v>
      </c>
      <c r="I1989" t="s">
        <v>133</v>
      </c>
      <c r="J1989">
        <f>VLOOKUP(F1989,[1]!china_towns_second__2[[Column1]:[Y]],3,FALSE)</f>
        <v>27.2403481207071</v>
      </c>
      <c r="K1989">
        <f>VLOOKUP(F1989,[1]!china_towns_second__2[[Column1]:[Y]],2,FALSE)</f>
        <v>111.4097766</v>
      </c>
      <c r="L1989" t="s">
        <v>7880</v>
      </c>
      <c r="M1989" t="str">
        <f>VLOOKUP(H1989,CHOOSE({1,2},Table2[Native],Table2[Name]),2,0)</f>
        <v>Bĕită Qū</v>
      </c>
      <c r="N1989" t="str">
        <f>VLOOKUP(I1989,CHOOSE({1,2},Table2[Native],Table2[Name]),2,0)</f>
        <v>Shàoyáng Shì</v>
      </c>
      <c r="O1989" t="str">
        <f t="shared" si="126"/>
        <v>Xintanzhen Jiedao (Shàoyáng Shì)</v>
      </c>
      <c r="P1989" s="11" t="str">
        <f t="shared" si="127"/>
        <v>Xintanzhen Jiedao (Shàoyáng Shì)</v>
      </c>
    </row>
    <row r="1990" spans="1:16" hidden="1" x14ac:dyDescent="0.25">
      <c r="A1990" t="s">
        <v>2348</v>
      </c>
      <c r="B1990" t="str">
        <f t="shared" si="124"/>
        <v>Xīntián Xiāng</v>
      </c>
      <c r="C1990" t="str">
        <f t="shared" si="125"/>
        <v>Xīntián Xiāng</v>
      </c>
      <c r="D1990" t="s">
        <v>2349</v>
      </c>
      <c r="E1990" t="s">
        <v>280</v>
      </c>
      <c r="F1990" t="str">
        <f>_xlfn.CONCAT(D1990,", ",H1990,", ",I1990,", ","湖南省")</f>
        <v>新田乡, 溆浦县, 怀化市, 湖南省</v>
      </c>
      <c r="G1990">
        <v>5125</v>
      </c>
      <c r="H1990" t="s">
        <v>113</v>
      </c>
      <c r="I1990" t="s">
        <v>95</v>
      </c>
      <c r="J1990" t="e">
        <f>VLOOKUP(F1990,[1]!china_towns_second__2[[Column1]:[Y]],3,FALSE)</f>
        <v>#N/A</v>
      </c>
      <c r="K1990" t="e">
        <f>VLOOKUP(F1990,[1]!china_towns_second__2[[Column1]:[Y]],2,FALSE)</f>
        <v>#N/A</v>
      </c>
      <c r="L1990" t="s">
        <v>7881</v>
      </c>
      <c r="M1990" t="str">
        <f>VLOOKUP(H1990,CHOOSE({1,2},Table2[Native],Table2[Name]),2,0)</f>
        <v>Xùpŭ Xiàn</v>
      </c>
      <c r="N1990" t="str">
        <f>VLOOKUP(I1990,CHOOSE({1,2},Table2[Native],Table2[Name]),2,0)</f>
        <v>Huáihuà Shì</v>
      </c>
      <c r="O1990" t="str">
        <f t="shared" si="126"/>
        <v>Xintian Xiang (Huáihuà Shì)</v>
      </c>
      <c r="P1990" s="11" t="str">
        <f t="shared" si="127"/>
        <v>Xintian Xiang (Huáihuà Shì)</v>
      </c>
    </row>
    <row r="1991" spans="1:16" hidden="1" x14ac:dyDescent="0.25">
      <c r="A1991" t="s">
        <v>2929</v>
      </c>
      <c r="B1991" t="str">
        <f t="shared" si="124"/>
        <v>Xīntiánpū Zhèn</v>
      </c>
      <c r="C1991" t="str">
        <f t="shared" si="125"/>
        <v>Xīntiánpū Zhèn</v>
      </c>
      <c r="D1991" t="s">
        <v>2930</v>
      </c>
      <c r="E1991" t="s">
        <v>306</v>
      </c>
      <c r="F1991" t="str">
        <f>_xlfn.CONCAT(D1991,", ",H1991,", ",I1991,", ","湖南省")</f>
        <v>新田铺镇, 新邵县, 邵阳市, 湖南省</v>
      </c>
      <c r="G1991">
        <v>56362</v>
      </c>
      <c r="H1991" t="s">
        <v>157</v>
      </c>
      <c r="I1991" t="s">
        <v>133</v>
      </c>
      <c r="J1991">
        <f>VLOOKUP(F1991,[1]!china_towns_second__2[[Column1]:[Y]],3,FALSE)</f>
        <v>27.327416667049999</v>
      </c>
      <c r="K1991">
        <f>VLOOKUP(F1991,[1]!china_towns_second__2[[Column1]:[Y]],2,FALSE)</f>
        <v>111.3591457</v>
      </c>
      <c r="L1991" t="s">
        <v>7882</v>
      </c>
      <c r="M1991" t="str">
        <f>VLOOKUP(H1991,CHOOSE({1,2},Table2[Native],Table2[Name]),2,0)</f>
        <v>Xīnshào Xiàn</v>
      </c>
      <c r="N1991" t="str">
        <f>VLOOKUP(I1991,CHOOSE({1,2},Table2[Native],Table2[Name]),2,0)</f>
        <v>Shàoyáng Shì</v>
      </c>
      <c r="O1991" t="str">
        <f t="shared" si="126"/>
        <v>Xintianpu Zhen (Shàoyáng Shì)</v>
      </c>
      <c r="P1991" s="11" t="str">
        <f t="shared" si="127"/>
        <v>Xintianpu Zhen (Shàoyáng Shì)</v>
      </c>
    </row>
    <row r="1992" spans="1:16" hidden="1" x14ac:dyDescent="0.25">
      <c r="A1992" t="s">
        <v>3614</v>
      </c>
      <c r="B1992" t="str">
        <f t="shared" si="124"/>
        <v>Xīnwān Zhèn</v>
      </c>
      <c r="C1992" t="str">
        <f t="shared" si="125"/>
        <v>Xīnwān Zhèn</v>
      </c>
      <c r="D1992" t="s">
        <v>3615</v>
      </c>
      <c r="E1992" t="s">
        <v>306</v>
      </c>
      <c r="F1992" t="str">
        <f>_xlfn.CONCAT(D1992,", ",H1992,", ",I1992,", ","湖南省")</f>
        <v>新湾镇, 沅江市, 益阳市, 湖南省</v>
      </c>
      <c r="G1992">
        <v>19599</v>
      </c>
      <c r="H1992" t="s">
        <v>196</v>
      </c>
      <c r="I1992" t="s">
        <v>188</v>
      </c>
      <c r="J1992">
        <f>VLOOKUP(F1992,[1]!china_towns_second__2[[Column1]:[Y]],3,FALSE)</f>
        <v>28.907373726757399</v>
      </c>
      <c r="K1992">
        <f>VLOOKUP(F1992,[1]!china_towns_second__2[[Column1]:[Y]],2,FALSE)</f>
        <v>112.28955790000001</v>
      </c>
      <c r="L1992" t="s">
        <v>7883</v>
      </c>
      <c r="M1992" t="str">
        <f>VLOOKUP(H1992,CHOOSE({1,2},Table2[Native],Table2[Name]),2,0)</f>
        <v>Yuánjiāng Shì</v>
      </c>
      <c r="N1992" t="str">
        <f>VLOOKUP(I1992,CHOOSE({1,2},Table2[Native],Table2[Name]),2,0)</f>
        <v>Yìyáng Shì</v>
      </c>
      <c r="O1992" t="str">
        <f t="shared" si="126"/>
        <v>Xinwan Zhen (Yìyáng Shì)</v>
      </c>
      <c r="P1992" s="11" t="str">
        <f t="shared" si="127"/>
        <v>Xinwan Zhen (Yìyáng Shì)</v>
      </c>
    </row>
    <row r="1993" spans="1:16" hidden="1" x14ac:dyDescent="0.25">
      <c r="A1993" t="s">
        <v>4000</v>
      </c>
      <c r="B1993" t="str">
        <f t="shared" si="124"/>
        <v>Xīnwéi Zhèn (Yŏngzhōu Shì)</v>
      </c>
      <c r="C1993" t="str">
        <f t="shared" si="125"/>
        <v>Xīnwéi Zhèn (Lánshān Xiàn)</v>
      </c>
      <c r="D1993" t="s">
        <v>4001</v>
      </c>
      <c r="E1993" t="s">
        <v>306</v>
      </c>
      <c r="F1993" t="str">
        <f>_xlfn.CONCAT(D1993,", ",H1993,", ",I1993,", ","湖南省")</f>
        <v>新圩镇, 蓝山县, 永州市, 湖南省</v>
      </c>
      <c r="G1993">
        <v>40510</v>
      </c>
      <c r="H1993" t="s">
        <v>209</v>
      </c>
      <c r="I1993" t="s">
        <v>200</v>
      </c>
      <c r="J1993">
        <f>VLOOKUP(F1993,[1]!china_towns_second__2[[Column1]:[Y]],3,FALSE)</f>
        <v>25.3920628138723</v>
      </c>
      <c r="K1993">
        <f>VLOOKUP(F1993,[1]!china_towns_second__2[[Column1]:[Y]],2,FALSE)</f>
        <v>112.3752951</v>
      </c>
      <c r="L1993" t="s">
        <v>7884</v>
      </c>
      <c r="M1993" t="str">
        <f>VLOOKUP(H1993,CHOOSE({1,2},Table2[Native],Table2[Name]),2,0)</f>
        <v>Lánshān Xiàn</v>
      </c>
      <c r="N1993" t="str">
        <f>VLOOKUP(I1993,CHOOSE({1,2},Table2[Native],Table2[Name]),2,0)</f>
        <v>Yŏngzhōu Shì</v>
      </c>
      <c r="O1993" t="str">
        <f t="shared" si="126"/>
        <v>Xinwei Zhen (Lanshan Xian) (Yŏngzhōu Shì)</v>
      </c>
      <c r="P1993" s="11" t="str">
        <f t="shared" si="127"/>
        <v>Xinwei Zhen (Lanshan Xian) (Yŏngzhōu Shì)</v>
      </c>
    </row>
    <row r="1994" spans="1:16" hidden="1" x14ac:dyDescent="0.25">
      <c r="A1994" t="s">
        <v>4000</v>
      </c>
      <c r="B1994" t="str">
        <f t="shared" si="124"/>
        <v>Xīnwéi Zhèn (Yŏngzhōu Shì)</v>
      </c>
      <c r="C1994" t="str">
        <f t="shared" si="125"/>
        <v>Xīnwéi Zhèn (Xīntián Xiàn)</v>
      </c>
      <c r="D1994" t="s">
        <v>4001</v>
      </c>
      <c r="E1994" t="s">
        <v>306</v>
      </c>
      <c r="F1994" t="str">
        <f>_xlfn.CONCAT(D1994,", ",H1994,", ",I1994,", ","湖南省")</f>
        <v>新圩镇, 新田县, 永州市, 湖南省</v>
      </c>
      <c r="G1994">
        <v>17380</v>
      </c>
      <c r="H1994" t="s">
        <v>219</v>
      </c>
      <c r="I1994" t="s">
        <v>200</v>
      </c>
      <c r="J1994">
        <f>VLOOKUP(F1994,[1]!china_towns_second__2[[Column1]:[Y]],3,FALSE)</f>
        <v>25.8060499304761</v>
      </c>
      <c r="K1994">
        <f>VLOOKUP(F1994,[1]!china_towns_second__2[[Column1]:[Y]],2,FALSE)</f>
        <v>112.2691313</v>
      </c>
      <c r="L1994" t="s">
        <v>7885</v>
      </c>
      <c r="M1994" t="str">
        <f>VLOOKUP(H1994,CHOOSE({1,2},Table2[Native],Table2[Name]),2,0)</f>
        <v>Xīntián Xiàn</v>
      </c>
      <c r="N1994" t="str">
        <f>VLOOKUP(I1994,CHOOSE({1,2},Table2[Native],Table2[Name]),2,0)</f>
        <v>Yŏngzhōu Shì</v>
      </c>
      <c r="O1994" t="str">
        <f t="shared" si="126"/>
        <v>Xinwei Zhen (Xintian Xian) (Yŏngzhōu Shì)</v>
      </c>
      <c r="P1994" s="11" t="str">
        <f t="shared" si="127"/>
        <v>Xinwei Zhen (Xintian Xian) (Yŏngzhōu Shì)</v>
      </c>
    </row>
    <row r="1995" spans="1:16" hidden="1" x14ac:dyDescent="0.25">
      <c r="A1995" t="s">
        <v>3998</v>
      </c>
      <c r="B1995" t="str">
        <f t="shared" si="124"/>
        <v>Xīnwéijiāng Zhèn</v>
      </c>
      <c r="C1995" t="str">
        <f t="shared" si="125"/>
        <v>Xīnwéijiāng Zhèn</v>
      </c>
      <c r="D1995" t="s">
        <v>3999</v>
      </c>
      <c r="E1995" t="s">
        <v>306</v>
      </c>
      <c r="F1995" t="str">
        <f>_xlfn.CONCAT(D1995,", ",H1995,", ",I1995,", ","湖南省")</f>
        <v>新圩江镇, 东安县, 永州市, 湖南省</v>
      </c>
      <c r="G1995">
        <v>24782</v>
      </c>
      <c r="H1995" t="s">
        <v>204</v>
      </c>
      <c r="I1995" t="s">
        <v>200</v>
      </c>
      <c r="J1995">
        <f>VLOOKUP(F1995,[1]!china_towns_second__2[[Column1]:[Y]],3,FALSE)</f>
        <v>26.716233309353299</v>
      </c>
      <c r="K1995">
        <f>VLOOKUP(F1995,[1]!china_towns_second__2[[Column1]:[Y]],2,FALSE)</f>
        <v>111.3678646</v>
      </c>
      <c r="L1995" t="s">
        <v>7886</v>
      </c>
      <c r="M1995" t="str">
        <f>VLOOKUP(H1995,CHOOSE({1,2},Table2[Native],Table2[Name]),2,0)</f>
        <v>Dōng'ān Xiàn</v>
      </c>
      <c r="N1995" t="str">
        <f>VLOOKUP(I1995,CHOOSE({1,2},Table2[Native],Table2[Name]),2,0)</f>
        <v>Yŏngzhōu Shì</v>
      </c>
      <c r="O1995" t="str">
        <f t="shared" si="126"/>
        <v>Xinweijiang Zhen (Yŏngzhōu Shì)</v>
      </c>
      <c r="P1995" s="11" t="str">
        <f t="shared" si="127"/>
        <v>Xinweijiang Zhen (Yŏngzhōu Shì)</v>
      </c>
    </row>
    <row r="1996" spans="1:16" hidden="1" x14ac:dyDescent="0.25">
      <c r="A1996" t="s">
        <v>1796</v>
      </c>
      <c r="B1996" t="str">
        <f t="shared" si="124"/>
        <v>Xīnxiāng Jiēdào</v>
      </c>
      <c r="C1996" t="str">
        <f t="shared" si="125"/>
        <v>Xīnxiāng Jiēdào</v>
      </c>
      <c r="D1996" t="s">
        <v>1797</v>
      </c>
      <c r="E1996" t="s">
        <v>287</v>
      </c>
      <c r="F1996" t="str">
        <f>_xlfn.CONCAT(D1996,", ",H1996,", ",I1996,", ","湖南省")</f>
        <v>新湘街道, 珠晖区, 衡阳市, 湖南省</v>
      </c>
      <c r="G1996">
        <v>14556</v>
      </c>
      <c r="H1996" t="s">
        <v>93</v>
      </c>
      <c r="I1996" t="s">
        <v>72</v>
      </c>
      <c r="J1996">
        <f>VLOOKUP(F1996,[1]!china_towns_second__2[[Column1]:[Y]],3,FALSE)</f>
        <v>26.793868872716502</v>
      </c>
      <c r="K1996">
        <f>VLOOKUP(F1996,[1]!china_towns_second__2[[Column1]:[Y]],2,FALSE)</f>
        <v>112.6438923</v>
      </c>
      <c r="L1996" t="s">
        <v>7887</v>
      </c>
      <c r="M1996" t="str">
        <f>VLOOKUP(H1996,CHOOSE({1,2},Table2[Native],Table2[Name]),2,0)</f>
        <v>Zhūhuī Qū</v>
      </c>
      <c r="N1996" t="str">
        <f>VLOOKUP(I1996,CHOOSE({1,2},Table2[Native],Table2[Name]),2,0)</f>
        <v>Héngyáng Shì</v>
      </c>
      <c r="O1996" t="str">
        <f t="shared" si="126"/>
        <v>Xinxiang Jiedao (Héngyáng Shì)</v>
      </c>
      <c r="P1996" s="11" t="str">
        <f t="shared" si="127"/>
        <v>Xinxiang Jiedao (Héngyáng Shì)</v>
      </c>
    </row>
    <row r="1997" spans="1:16" hidden="1" x14ac:dyDescent="0.25">
      <c r="A1997" t="s">
        <v>3096</v>
      </c>
      <c r="B1997" t="str">
        <f t="shared" si="124"/>
        <v>Xīnxiānglù Jiēdào</v>
      </c>
      <c r="C1997" t="str">
        <f t="shared" si="125"/>
        <v>Xīnxiānglù Jiēdào</v>
      </c>
      <c r="D1997" t="s">
        <v>3097</v>
      </c>
      <c r="E1997" t="s">
        <v>287</v>
      </c>
      <c r="F1997" t="str">
        <f>_xlfn.CONCAT(D1997,", ",H1997,", ",I1997,", ","湖南省")</f>
        <v>新湘路街道, 湘乡市, 湘潭市, 湖南省</v>
      </c>
      <c r="G1997">
        <v>39702</v>
      </c>
      <c r="H1997" t="s">
        <v>165</v>
      </c>
      <c r="I1997" t="s">
        <v>159</v>
      </c>
      <c r="J1997">
        <f>VLOOKUP(F1997,[1]!china_towns_second__2[[Column1]:[Y]],3,FALSE)</f>
        <v>27.748270921926402</v>
      </c>
      <c r="K1997">
        <f>VLOOKUP(F1997,[1]!china_towns_second__2[[Column1]:[Y]],2,FALSE)</f>
        <v>112.5046229</v>
      </c>
      <c r="L1997" t="s">
        <v>7888</v>
      </c>
      <c r="M1997" t="str">
        <f>VLOOKUP(H1997,CHOOSE({1,2},Table2[Native],Table2[Name]),2,0)</f>
        <v>Xiāngxiāng Shì</v>
      </c>
      <c r="N1997" t="str">
        <f>VLOOKUP(I1997,CHOOSE({1,2},Table2[Native],Table2[Name]),2,0)</f>
        <v>Xiāngtán Shì</v>
      </c>
      <c r="O1997" t="str">
        <f t="shared" si="126"/>
        <v>Xinxianglu Jiedao (Xiāngtán Shì)</v>
      </c>
      <c r="P1997" s="11" t="str">
        <f t="shared" si="127"/>
        <v>Xinxianglu Jiedao (Xiāngtán Shì)</v>
      </c>
    </row>
    <row r="1998" spans="1:16" hidden="1" x14ac:dyDescent="0.25">
      <c r="A1998" t="s">
        <v>643</v>
      </c>
      <c r="B1998" t="str">
        <f t="shared" si="124"/>
        <v>Xīnxīng Xiāng</v>
      </c>
      <c r="C1998" t="str">
        <f t="shared" si="125"/>
        <v>Xīnxīng Xiāng</v>
      </c>
      <c r="D1998" t="s">
        <v>644</v>
      </c>
      <c r="E1998" t="s">
        <v>280</v>
      </c>
      <c r="F1998" t="str">
        <f>_xlfn.CONCAT(D1998,", ",H1998,", ",I1998,", ","湖南省")</f>
        <v>新兴乡, 汉寿县, 常德市, 湖南省</v>
      </c>
      <c r="G1998">
        <v>20598</v>
      </c>
      <c r="H1998" t="s">
        <v>13</v>
      </c>
      <c r="I1998" t="s">
        <v>6</v>
      </c>
      <c r="J1998" t="e">
        <f>VLOOKUP(F1998,[1]!china_towns_second__2[[Column1]:[Y]],3,FALSE)</f>
        <v>#N/A</v>
      </c>
      <c r="K1998" t="e">
        <f>VLOOKUP(F1998,[1]!china_towns_second__2[[Column1]:[Y]],2,FALSE)</f>
        <v>#N/A</v>
      </c>
      <c r="L1998" t="s">
        <v>7889</v>
      </c>
      <c r="M1998" t="str">
        <f>VLOOKUP(H1998,CHOOSE({1,2},Table2[Native],Table2[Name]),2,0)</f>
        <v>Hànshòu Xiàn</v>
      </c>
      <c r="N1998" t="str">
        <f>VLOOKUP(I1998,CHOOSE({1,2},Table2[Native],Table2[Name]),2,0)</f>
        <v>Chángdé Shì</v>
      </c>
      <c r="O1998" t="str">
        <f t="shared" si="126"/>
        <v>Xinxing Xiang (Chángdé Shì)</v>
      </c>
      <c r="P1998" s="11" t="str">
        <f t="shared" si="127"/>
        <v>Xinxing Xiang (Chángdé Shì)</v>
      </c>
    </row>
    <row r="1999" spans="1:16" hidden="1" x14ac:dyDescent="0.25">
      <c r="A1999" t="s">
        <v>2350</v>
      </c>
      <c r="B1999" t="str">
        <f t="shared" si="124"/>
        <v>Xīnzhài Xiāng</v>
      </c>
      <c r="C1999" t="str">
        <f t="shared" si="125"/>
        <v>Xīnzhài Xiāng</v>
      </c>
      <c r="D1999" t="s">
        <v>2351</v>
      </c>
      <c r="E1999" t="s">
        <v>280</v>
      </c>
      <c r="F1999" t="str">
        <f>_xlfn.CONCAT(D1999,", ",H1999,", ",I1999,", ","湖南省")</f>
        <v>新寨乡, 新晃侗族自治县, 怀化市, 湖南省</v>
      </c>
      <c r="G1999">
        <v>9033</v>
      </c>
      <c r="H1999" t="s">
        <v>111</v>
      </c>
      <c r="I1999" t="s">
        <v>95</v>
      </c>
      <c r="J1999" t="e">
        <f>VLOOKUP(F1999,[1]!china_towns_second__2[[Column1]:[Y]],3,FALSE)</f>
        <v>#N/A</v>
      </c>
      <c r="K1999" t="e">
        <f>VLOOKUP(F1999,[1]!china_towns_second__2[[Column1]:[Y]],2,FALSE)</f>
        <v>#N/A</v>
      </c>
      <c r="L1999" t="s">
        <v>7890</v>
      </c>
      <c r="M1999" t="str">
        <f>VLOOKUP(H1999,CHOOSE({1,2},Table2[Native],Table2[Name]),2,0)</f>
        <v>Xīnhuăng Dòngzú Zìzhìxiàn</v>
      </c>
      <c r="N1999" t="str">
        <f>VLOOKUP(I1999,CHOOSE({1,2},Table2[Native],Table2[Name]),2,0)</f>
        <v>Huáihuà Shì</v>
      </c>
      <c r="O1999" t="str">
        <f t="shared" si="126"/>
        <v>Xinzhai Xiang (Huáihuà Shì)</v>
      </c>
      <c r="P1999" s="11" t="str">
        <f t="shared" si="127"/>
        <v>Xinzhai Xiang (Huáihuà Shì)</v>
      </c>
    </row>
    <row r="2000" spans="1:16" hidden="1" x14ac:dyDescent="0.25">
      <c r="A2000" t="s">
        <v>645</v>
      </c>
      <c r="B2000" t="str">
        <f t="shared" si="124"/>
        <v>Xīnzhōu Zhèn [incl. Língquán Zhèn]</v>
      </c>
      <c r="C2000" t="str">
        <f t="shared" si="125"/>
        <v>Xīnzhōu Zhèn [incl. Língquán Zhèn]</v>
      </c>
      <c r="D2000" t="s">
        <v>646</v>
      </c>
      <c r="E2000" t="s">
        <v>306</v>
      </c>
      <c r="F2000" t="str">
        <f>_xlfn.CONCAT(D2000,", ",H2000,", ",I2000,", ","湖南省")</f>
        <v>新洲镇, 津市市, 常德市, 湖南省</v>
      </c>
      <c r="G2000">
        <v>34184</v>
      </c>
      <c r="H2000" t="s">
        <v>16</v>
      </c>
      <c r="I2000" t="s">
        <v>6</v>
      </c>
      <c r="J2000">
        <f>VLOOKUP(F2000,[1]!china_towns_second__2[[Column1]:[Y]],3,FALSE)</f>
        <v>29.537585713882201</v>
      </c>
      <c r="K2000">
        <f>VLOOKUP(F2000,[1]!china_towns_second__2[[Column1]:[Y]],2,FALSE)</f>
        <v>111.877348</v>
      </c>
      <c r="L2000" t="s">
        <v>7891</v>
      </c>
      <c r="M2000" t="str">
        <f>VLOOKUP(H2000,CHOOSE({1,2},Table2[Native],Table2[Name]),2,0)</f>
        <v>Jīnshì Shì</v>
      </c>
      <c r="N2000" t="str">
        <f>VLOOKUP(I2000,CHOOSE({1,2},Table2[Native],Table2[Name]),2,0)</f>
        <v>Chángdé Shì</v>
      </c>
      <c r="O2000" t="str">
        <f t="shared" si="126"/>
        <v>Xinzhou Zhen [incl. Lingquan Zhen] (Chángdé Shì)</v>
      </c>
      <c r="P2000" s="11" t="str">
        <f t="shared" si="127"/>
        <v>Xinzhou Zhen [incl. Lingquan Zhen] (Chángdé Shì)</v>
      </c>
    </row>
    <row r="2001" spans="1:16" hidden="1" x14ac:dyDescent="0.25">
      <c r="A2001" t="s">
        <v>3414</v>
      </c>
      <c r="B2001" t="str">
        <f t="shared" si="124"/>
        <v>Xīqí Xiāng</v>
      </c>
      <c r="C2001" t="str">
        <f t="shared" si="125"/>
        <v>Xīqí Xiāng</v>
      </c>
      <c r="D2001" t="s">
        <v>3415</v>
      </c>
      <c r="E2001" t="s">
        <v>280</v>
      </c>
      <c r="F2001" t="str">
        <f>_xlfn.CONCAT(D2001,", ",H2001,", ",I2001,", ","湖南省")</f>
        <v>西歧乡, 永顺县, 湘西土家族苗族自治州, 湖南省</v>
      </c>
      <c r="G2001">
        <v>7822</v>
      </c>
      <c r="H2001" t="s">
        <v>186</v>
      </c>
      <c r="I2001" t="s">
        <v>170</v>
      </c>
      <c r="J2001" t="e">
        <f>VLOOKUP(F2001,[1]!china_towns_second__2[[Column1]:[Y]],3,FALSE)</f>
        <v>#N/A</v>
      </c>
      <c r="K2001" t="e">
        <f>VLOOKUP(F2001,[1]!china_towns_second__2[[Column1]:[Y]],2,FALSE)</f>
        <v>#N/A</v>
      </c>
      <c r="L2001" t="s">
        <v>7892</v>
      </c>
      <c r="M2001" t="str">
        <f>VLOOKUP(H2001,CHOOSE({1,2},Table2[Native],Table2[Name]),2,0)</f>
        <v>Yŏngshùn Xiàn</v>
      </c>
      <c r="N2001" t="str">
        <f>VLOOKUP(I2001,CHOOSE({1,2},Table2[Native],Table2[Name]),2,0)</f>
        <v>Xiāngxī Tŭjiāzú Miáozú Zìzhìzhōu</v>
      </c>
      <c r="O2001" t="str">
        <f t="shared" si="126"/>
        <v>Xiqi Xiang (Xiāngxī Tŭjiāzú Miáozú Zìzhìzhōu)</v>
      </c>
      <c r="P2001" s="11" t="str">
        <f t="shared" si="127"/>
        <v>Xiqi Xiang (Xiāngxī Tŭjiāzú Miáozú Zìzhìzhōu)</v>
      </c>
    </row>
    <row r="2002" spans="1:16" hidden="1" x14ac:dyDescent="0.25">
      <c r="A2002" t="s">
        <v>1381</v>
      </c>
      <c r="B2002" t="str">
        <f t="shared" si="124"/>
        <v>Xīshān Yáozú Xiāng</v>
      </c>
      <c r="C2002" t="str">
        <f t="shared" si="125"/>
        <v>Xīshān Yáozú Xiāng</v>
      </c>
      <c r="D2002" t="s">
        <v>1382</v>
      </c>
      <c r="E2002" t="s">
        <v>280</v>
      </c>
      <c r="F2002" t="str">
        <f>_xlfn.CONCAT(D2002,", ",H2002,", ",I2002,", ","湖南省")</f>
        <v>西山瑶族乡, 临武县, 郴州市, 湖南省</v>
      </c>
      <c r="G2002">
        <v>1402</v>
      </c>
      <c r="H2002" t="s">
        <v>60</v>
      </c>
      <c r="I2002" t="s">
        <v>48</v>
      </c>
      <c r="J2002" t="e">
        <f>VLOOKUP(F2002,[1]!china_towns_second__2[[Column1]:[Y]],3,FALSE)</f>
        <v>#N/A</v>
      </c>
      <c r="K2002" t="e">
        <f>VLOOKUP(F2002,[1]!china_towns_second__2[[Column1]:[Y]],2,FALSE)</f>
        <v>#N/A</v>
      </c>
      <c r="L2002" t="s">
        <v>7893</v>
      </c>
      <c r="M2002" t="str">
        <f>VLOOKUP(H2002,CHOOSE({1,2},Table2[Native],Table2[Name]),2,0)</f>
        <v>Línwŭ Xiàn</v>
      </c>
      <c r="N2002" t="str">
        <f>VLOOKUP(I2002,CHOOSE({1,2},Table2[Native],Table2[Name]),2,0)</f>
        <v>Chēnzhōu Shì</v>
      </c>
      <c r="O2002" t="str">
        <f t="shared" si="126"/>
        <v>Xishan Yaozu Xiang (Chēnzhōu Shì)</v>
      </c>
      <c r="P2002" s="11" t="str">
        <f t="shared" si="127"/>
        <v>Xishan Yaozu Xiang (Chēnzhōu Shì)</v>
      </c>
    </row>
    <row r="2003" spans="1:16" hidden="1" x14ac:dyDescent="0.25">
      <c r="A2003" t="s">
        <v>4512</v>
      </c>
      <c r="B2003" t="str">
        <f t="shared" si="124"/>
        <v>Xìshāpíng Xiāng</v>
      </c>
      <c r="C2003" t="str">
        <f t="shared" si="125"/>
        <v>Xìshāpíng Xiāng</v>
      </c>
      <c r="D2003" t="s">
        <v>4513</v>
      </c>
      <c r="E2003" t="s">
        <v>280</v>
      </c>
      <c r="F2003" t="str">
        <f>_xlfn.CONCAT(D2003,", ",H2003,", ",I2003,", ","湖南省")</f>
        <v>细沙坪乡, 桑植县, 张家界市, 湖南省</v>
      </c>
      <c r="G2003">
        <v>5123</v>
      </c>
      <c r="H2003" t="s">
        <v>244</v>
      </c>
      <c r="I2003" t="s">
        <v>240</v>
      </c>
      <c r="J2003" t="e">
        <f>VLOOKUP(F2003,[1]!china_towns_second__2[[Column1]:[Y]],3,FALSE)</f>
        <v>#N/A</v>
      </c>
      <c r="K2003" t="e">
        <f>VLOOKUP(F2003,[1]!china_towns_second__2[[Column1]:[Y]],2,FALSE)</f>
        <v>#N/A</v>
      </c>
      <c r="L2003" t="s">
        <v>7894</v>
      </c>
      <c r="M2003" t="str">
        <f>VLOOKUP(H2003,CHOOSE({1,2},Table2[Native],Table2[Name]),2,0)</f>
        <v>Sāngzhí Xiàn</v>
      </c>
      <c r="N2003" t="str">
        <f>VLOOKUP(I2003,CHOOSE({1,2},Table2[Native],Table2[Name]),2,0)</f>
        <v>Zhāngjiājiè Shì</v>
      </c>
      <c r="O2003" t="str">
        <f t="shared" si="126"/>
        <v>Xishaping Xiang (Zhāngjiājiè Shì)</v>
      </c>
      <c r="P2003" s="11" t="str">
        <f t="shared" si="127"/>
        <v>Xishaping Xiang (Zhāngjiājiè Shì)</v>
      </c>
    </row>
    <row r="2004" spans="1:16" hidden="1" x14ac:dyDescent="0.25">
      <c r="A2004" t="s">
        <v>4297</v>
      </c>
      <c r="B2004" t="str">
        <f t="shared" si="124"/>
        <v>Xītáng Zhèn [incl. Sānhé Xiāng]</v>
      </c>
      <c r="C2004" t="str">
        <f t="shared" si="125"/>
        <v>Xītáng Zhèn [incl. Sānhé Xiāng]</v>
      </c>
      <c r="D2004" t="s">
        <v>4298</v>
      </c>
      <c r="E2004" t="s">
        <v>306</v>
      </c>
      <c r="F2004" t="str">
        <f>_xlfn.CONCAT(D2004,", ",H2004,", ",I2004,", ","湖南省")</f>
        <v>西塘镇, 岳阳楼区, 岳阳市, 湖南省</v>
      </c>
      <c r="G2004">
        <v>42667</v>
      </c>
      <c r="H2004" t="s">
        <v>234</v>
      </c>
      <c r="I2004" t="s">
        <v>221</v>
      </c>
      <c r="J2004">
        <f>VLOOKUP(F2004,[1]!china_towns_second__2[[Column1]:[Y]],3,FALSE)</f>
        <v>29.2995401878722</v>
      </c>
      <c r="K2004">
        <f>VLOOKUP(F2004,[1]!china_towns_second__2[[Column1]:[Y]],2,FALSE)</f>
        <v>113.313278</v>
      </c>
      <c r="L2004" t="s">
        <v>7895</v>
      </c>
      <c r="M2004" t="str">
        <f>VLOOKUP(H2004,CHOOSE({1,2},Table2[Native],Table2[Name]),2,0)</f>
        <v>Yuèyánglóu Qū</v>
      </c>
      <c r="N2004" t="str">
        <f>VLOOKUP(I2004,CHOOSE({1,2},Table2[Native],Table2[Name]),2,0)</f>
        <v>Yuèyáng Shì</v>
      </c>
      <c r="O2004" t="str">
        <f t="shared" si="126"/>
        <v>Xitang Zhen [incl. Sanhe Xiang] (Yuèyáng Shì)</v>
      </c>
      <c r="P2004" s="11" t="str">
        <f t="shared" si="127"/>
        <v>Xitang Zhen [incl. Sanhe Xiang] (Yuèyáng Shì)</v>
      </c>
    </row>
    <row r="2005" spans="1:16" hidden="1" x14ac:dyDescent="0.25">
      <c r="A2005" t="s">
        <v>1008</v>
      </c>
      <c r="B2005" t="str">
        <f t="shared" si="124"/>
        <v>Xiùfēng Jiēdào [Xīngăng Zhèn]</v>
      </c>
      <c r="C2005" t="str">
        <f t="shared" si="125"/>
        <v>Xiùfēng Jiēdào [Xīngăng Zhèn]</v>
      </c>
      <c r="D2005" t="s">
        <v>1009</v>
      </c>
      <c r="E2005" t="s">
        <v>287</v>
      </c>
      <c r="F2005" t="str">
        <f>_xlfn.CONCAT(D2005,", ",H2005,", ",I2005,", ","湖南省")</f>
        <v>秀峰街道, 开福区, 长沙市, 湖南省</v>
      </c>
      <c r="G2005">
        <v>27468</v>
      </c>
      <c r="H2005" t="s">
        <v>34</v>
      </c>
      <c r="I2005" t="s">
        <v>28</v>
      </c>
      <c r="J2005">
        <f>VLOOKUP(F2005,[1]!china_towns_second__2[[Column1]:[Y]],3,FALSE)</f>
        <v>28.3067056073426</v>
      </c>
      <c r="K2005">
        <f>VLOOKUP(F2005,[1]!china_towns_second__2[[Column1]:[Y]],2,FALSE)</f>
        <v>112.9647933</v>
      </c>
      <c r="L2005" t="s">
        <v>7896</v>
      </c>
      <c r="M2005" t="str">
        <f>VLOOKUP(H2005,CHOOSE({1,2},Table2[Native],Table2[Name]),2,0)</f>
        <v>Kāifú Qū</v>
      </c>
      <c r="N2005" t="str">
        <f>VLOOKUP(I2005,CHOOSE({1,2},Table2[Native],Table2[Name]),2,0)</f>
        <v>Chángshā Shì</v>
      </c>
      <c r="O2005" t="str">
        <f t="shared" si="126"/>
        <v>Xiufeng Jiedao [Xingang Zhen] (Chángshā Shì)</v>
      </c>
      <c r="P2005" s="11" t="str">
        <f t="shared" si="127"/>
        <v>Xiufeng Jiedao [Xingang Zhen] (Chángshā Shì)</v>
      </c>
    </row>
    <row r="2006" spans="1:16" hidden="1" x14ac:dyDescent="0.25">
      <c r="A2006" t="s">
        <v>647</v>
      </c>
      <c r="B2006" t="str">
        <f t="shared" si="124"/>
        <v>Xiūméi Zhèn</v>
      </c>
      <c r="C2006" t="str">
        <f t="shared" si="125"/>
        <v>Xiūméi Zhèn</v>
      </c>
      <c r="D2006" t="s">
        <v>648</v>
      </c>
      <c r="E2006" t="s">
        <v>306</v>
      </c>
      <c r="F2006" t="str">
        <f>_xlfn.CONCAT(D2006,", ",H2006,", ",I2006,", ","湖南省")</f>
        <v>修梅镇, 临澧县, 常德市, 湖南省</v>
      </c>
      <c r="G2006">
        <v>17636</v>
      </c>
      <c r="H2006" t="s">
        <v>18</v>
      </c>
      <c r="I2006" t="s">
        <v>6</v>
      </c>
      <c r="J2006">
        <f>VLOOKUP(F2006,[1]!china_towns_second__2[[Column1]:[Y]],3,FALSE)</f>
        <v>29.512922437828099</v>
      </c>
      <c r="K2006">
        <f>VLOOKUP(F2006,[1]!china_towns_second__2[[Column1]:[Y]],2,FALSE)</f>
        <v>111.5985379</v>
      </c>
      <c r="L2006" t="s">
        <v>7897</v>
      </c>
      <c r="M2006" t="str">
        <f>VLOOKUP(H2006,CHOOSE({1,2},Table2[Native],Table2[Name]),2,0)</f>
        <v>Línlĭ Xiàn</v>
      </c>
      <c r="N2006" t="str">
        <f>VLOOKUP(I2006,CHOOSE({1,2},Table2[Native],Table2[Name]),2,0)</f>
        <v>Chángdé Shì</v>
      </c>
      <c r="O2006" t="str">
        <f t="shared" si="126"/>
        <v>Xiumei Zhen (Chángdé Shì)</v>
      </c>
      <c r="P2006" s="11" t="str">
        <f t="shared" si="127"/>
        <v>Xiumei Zhen (Chángdé Shì)</v>
      </c>
    </row>
    <row r="2007" spans="1:16" hidden="1" x14ac:dyDescent="0.25">
      <c r="A2007" t="s">
        <v>649</v>
      </c>
      <c r="B2007" t="str">
        <f t="shared" si="124"/>
        <v>Xiùpíng Yuányìchăng</v>
      </c>
      <c r="C2007" t="str">
        <f t="shared" si="125"/>
        <v>Xiùpíng Yuányìchăng</v>
      </c>
      <c r="D2007" t="s">
        <v>650</v>
      </c>
      <c r="E2007" t="s">
        <v>315</v>
      </c>
      <c r="F2007" t="str">
        <f>_xlfn.CONCAT(D2007,", ",H2007,", ",I2007,", ","湖南省")</f>
        <v>秀坪园艺场, 石门县, 常德市, 湖南省</v>
      </c>
      <c r="G2007">
        <v>3613</v>
      </c>
      <c r="H2007" t="s">
        <v>22</v>
      </c>
      <c r="I2007" t="s">
        <v>6</v>
      </c>
      <c r="J2007">
        <f>VLOOKUP(F2007,[1]!china_towns_second__2[[Column1]:[Y]],3,FALSE)</f>
        <v>29.444939875672301</v>
      </c>
      <c r="K2007">
        <f>VLOOKUP(F2007,[1]!china_towns_second__2[[Column1]:[Y]],2,FALSE)</f>
        <v>111.4648957</v>
      </c>
      <c r="L2007" t="s">
        <v>7898</v>
      </c>
      <c r="M2007" t="str">
        <f>VLOOKUP(H2007,CHOOSE({1,2},Table2[Native],Table2[Name]),2,0)</f>
        <v>Shímén Xiàn</v>
      </c>
      <c r="N2007" t="str">
        <f>VLOOKUP(I2007,CHOOSE({1,2},Table2[Native],Table2[Name]),2,0)</f>
        <v>Chángdé Shì</v>
      </c>
      <c r="O2007" t="str">
        <f t="shared" si="126"/>
        <v>Xiuping Yuanyichang (Chángdé Shì)</v>
      </c>
      <c r="P2007" s="11" t="str">
        <f t="shared" si="127"/>
        <v>Xiuping Yuanyichang (Chángdé Shì)</v>
      </c>
    </row>
    <row r="2008" spans="1:16" hidden="1" x14ac:dyDescent="0.25">
      <c r="A2008" t="s">
        <v>3616</v>
      </c>
      <c r="B2008" t="str">
        <f t="shared" si="124"/>
        <v>Xiūshān Zhèn</v>
      </c>
      <c r="C2008" t="str">
        <f t="shared" si="125"/>
        <v>Xiūshān Zhèn</v>
      </c>
      <c r="D2008" t="s">
        <v>3617</v>
      </c>
      <c r="E2008" t="s">
        <v>306</v>
      </c>
      <c r="F2008" t="str">
        <f>_xlfn.CONCAT(D2008,", ",H2008,", ",I2008,", ","湖南省")</f>
        <v>修山镇, 桃江县, 益阳市, 湖南省</v>
      </c>
      <c r="G2008">
        <v>26955</v>
      </c>
      <c r="H2008" t="s">
        <v>194</v>
      </c>
      <c r="I2008" t="s">
        <v>188</v>
      </c>
      <c r="J2008">
        <f>VLOOKUP(F2008,[1]!china_towns_second__2[[Column1]:[Y]],3,FALSE)</f>
        <v>28.621743629601401</v>
      </c>
      <c r="K2008">
        <f>VLOOKUP(F2008,[1]!china_towns_second__2[[Column1]:[Y]],2,FALSE)</f>
        <v>112.0399216</v>
      </c>
      <c r="L2008" t="s">
        <v>7899</v>
      </c>
      <c r="M2008" t="str">
        <f>VLOOKUP(H2008,CHOOSE({1,2},Table2[Native],Table2[Name]),2,0)</f>
        <v>Táojiāng Xiàn</v>
      </c>
      <c r="N2008" t="str">
        <f>VLOOKUP(I2008,CHOOSE({1,2},Table2[Native],Table2[Name]),2,0)</f>
        <v>Yìyáng Shì</v>
      </c>
      <c r="O2008" t="str">
        <f t="shared" si="126"/>
        <v>Xiushan Zhen (Yìyáng Shì)</v>
      </c>
      <c r="P2008" s="11" t="str">
        <f t="shared" si="127"/>
        <v>Xiushan Zhen (Yìyáng Shì)</v>
      </c>
    </row>
    <row r="2009" spans="1:16" hidden="1" x14ac:dyDescent="0.25">
      <c r="A2009" t="s">
        <v>2352</v>
      </c>
      <c r="B2009" t="str">
        <f t="shared" si="124"/>
        <v>Xiūxī Zhèn</v>
      </c>
      <c r="C2009" t="str">
        <f t="shared" si="125"/>
        <v>Xiūxī Zhèn</v>
      </c>
      <c r="D2009" t="s">
        <v>2353</v>
      </c>
      <c r="E2009" t="s">
        <v>306</v>
      </c>
      <c r="F2009" t="str">
        <f>_xlfn.CONCAT(D2009,", ",H2009,", ",I2009,", ","湖南省")</f>
        <v>修溪镇, 辰溪县, 怀化市, 湖南省</v>
      </c>
      <c r="G2009">
        <v>11831</v>
      </c>
      <c r="H2009" t="s">
        <v>97</v>
      </c>
      <c r="I2009" t="s">
        <v>95</v>
      </c>
      <c r="J2009">
        <f>VLOOKUP(F2009,[1]!china_towns_second__2[[Column1]:[Y]],3,FALSE)</f>
        <v>28.009629901710099</v>
      </c>
      <c r="K2009">
        <f>VLOOKUP(F2009,[1]!china_towns_second__2[[Column1]:[Y]],2,FALSE)</f>
        <v>110.3000997</v>
      </c>
      <c r="L2009" t="s">
        <v>7900</v>
      </c>
      <c r="M2009" t="str">
        <f>VLOOKUP(H2009,CHOOSE({1,2},Table2[Native],Table2[Name]),2,0)</f>
        <v>Chénxī Xiàn</v>
      </c>
      <c r="N2009" t="str">
        <f>VLOOKUP(I2009,CHOOSE({1,2},Table2[Native],Table2[Name]),2,0)</f>
        <v>Huáihuà Shì</v>
      </c>
      <c r="O2009" t="str">
        <f t="shared" si="126"/>
        <v>Xiuxi Zhen (Huáihuà Shì)</v>
      </c>
      <c r="P2009" s="11" t="str">
        <f t="shared" si="127"/>
        <v>Xiuxi Zhen (Huáihuà Shì)</v>
      </c>
    </row>
    <row r="2010" spans="1:16" hidden="1" x14ac:dyDescent="0.25">
      <c r="A2010" t="s">
        <v>3416</v>
      </c>
      <c r="B2010" t="str">
        <f t="shared" si="124"/>
        <v>Xĭxī Zhèn</v>
      </c>
      <c r="C2010" t="str">
        <f t="shared" si="125"/>
        <v>Xĭxī Zhèn</v>
      </c>
      <c r="D2010" t="s">
        <v>3417</v>
      </c>
      <c r="E2010" t="s">
        <v>306</v>
      </c>
      <c r="F2010" t="str">
        <f>_xlfn.CONCAT(D2010,", ",H2010,", ",I2010,", ","湖南省")</f>
        <v>洗溪镇, 泸溪县, 湘西土家族苗族自治州, 湖南省</v>
      </c>
      <c r="G2010">
        <v>11218</v>
      </c>
      <c r="H2010" t="s">
        <v>184</v>
      </c>
      <c r="I2010" t="s">
        <v>170</v>
      </c>
      <c r="J2010">
        <f>VLOOKUP(F2010,[1]!china_towns_second__2[[Column1]:[Y]],3,FALSE)</f>
        <v>28.2339760663153</v>
      </c>
      <c r="K2010">
        <f>VLOOKUP(F2010,[1]!china_towns_second__2[[Column1]:[Y]],2,FALSE)</f>
        <v>110.04240609999999</v>
      </c>
      <c r="L2010" t="s">
        <v>7901</v>
      </c>
      <c r="M2010" t="str">
        <f>VLOOKUP(H2010,CHOOSE({1,2},Table2[Native],Table2[Name]),2,0)</f>
        <v>Lúxī Xiàn</v>
      </c>
      <c r="N2010" t="str">
        <f>VLOOKUP(I2010,CHOOSE({1,2},Table2[Native],Table2[Name]),2,0)</f>
        <v>Xiāngxī Tŭjiāzú Miáozú Zìzhìzhōu</v>
      </c>
      <c r="O2010" t="str">
        <f t="shared" si="126"/>
        <v>Xixi Zhen (Xiāngxī Tŭjiāzú Miáozú Zìzhìzhōu)</v>
      </c>
      <c r="P2010" s="11" t="str">
        <f t="shared" si="127"/>
        <v>Xixi Zhen (Xiāngxī Tŭjiāzú Miáozú Zìzhìzhōu)</v>
      </c>
    </row>
    <row r="2011" spans="1:16" hidden="1" x14ac:dyDescent="0.25">
      <c r="A2011" t="s">
        <v>4514</v>
      </c>
      <c r="B2011" t="str">
        <f t="shared" si="124"/>
        <v>Xīxīpíng Jiēdào</v>
      </c>
      <c r="C2011" t="str">
        <f t="shared" si="125"/>
        <v>Xīxīpíng Jiēdào</v>
      </c>
      <c r="D2011" t="s">
        <v>4515</v>
      </c>
      <c r="E2011" t="s">
        <v>287</v>
      </c>
      <c r="F2011" t="str">
        <f>_xlfn.CONCAT(D2011,", ",H2011,", ",I2011,", ","湖南省")</f>
        <v>西溪坪街道, 永定区, 张家界市, 湖南省</v>
      </c>
      <c r="G2011">
        <v>36495</v>
      </c>
      <c r="H2011" t="s">
        <v>248</v>
      </c>
      <c r="I2011" t="s">
        <v>240</v>
      </c>
      <c r="J2011">
        <f>VLOOKUP(F2011,[1]!china_towns_second__2[[Column1]:[Y]],3,FALSE)</f>
        <v>29.114069747289701</v>
      </c>
      <c r="K2011">
        <f>VLOOKUP(F2011,[1]!china_towns_second__2[[Column1]:[Y]],2,FALSE)</f>
        <v>110.56623070000001</v>
      </c>
      <c r="L2011" t="s">
        <v>7902</v>
      </c>
      <c r="M2011" t="str">
        <f>VLOOKUP(H2011,CHOOSE({1,2},Table2[Native],Table2[Name]),2,0)</f>
        <v>Yŏngdìng Qū</v>
      </c>
      <c r="N2011" t="str">
        <f>VLOOKUP(I2011,CHOOSE({1,2},Table2[Native],Table2[Name]),2,0)</f>
        <v>Zhāngjiājiè Shì</v>
      </c>
      <c r="O2011" t="str">
        <f t="shared" si="126"/>
        <v>Xixiping Jiedao (Zhāngjiājiè Shì)</v>
      </c>
      <c r="P2011" s="11" t="str">
        <f t="shared" si="127"/>
        <v>Xixiping Jiedao (Zhāngjiājiè Shì)</v>
      </c>
    </row>
    <row r="2012" spans="1:16" hidden="1" x14ac:dyDescent="0.25">
      <c r="A2012" t="s">
        <v>2933</v>
      </c>
      <c r="B2012" t="str">
        <f t="shared" si="124"/>
        <v>Xīyán Zhèn</v>
      </c>
      <c r="C2012" t="str">
        <f t="shared" si="125"/>
        <v>Xīyán Zhèn</v>
      </c>
      <c r="D2012" t="s">
        <v>2934</v>
      </c>
      <c r="E2012" t="s">
        <v>306</v>
      </c>
      <c r="F2012" t="str">
        <f>_xlfn.CONCAT(D2012,", ",H2012,", ",I2012,", ","湖南省")</f>
        <v>西岩镇, 城步苗族自治县, 邵阳市, 湖南省</v>
      </c>
      <c r="G2012">
        <v>68245</v>
      </c>
      <c r="H2012" t="s">
        <v>137</v>
      </c>
      <c r="I2012" t="s">
        <v>133</v>
      </c>
      <c r="J2012">
        <f>VLOOKUP(F2012,[1]!china_towns_second__2[[Column1]:[Y]],3,FALSE)</f>
        <v>26.600472068604802</v>
      </c>
      <c r="K2012">
        <f>VLOOKUP(F2012,[1]!china_towns_second__2[[Column1]:[Y]],2,FALSE)</f>
        <v>110.4616221</v>
      </c>
      <c r="L2012" t="s">
        <v>7903</v>
      </c>
      <c r="M2012" t="str">
        <f>VLOOKUP(H2012,CHOOSE({1,2},Table2[Native],Table2[Name]),2,0)</f>
        <v>Chéngbù Miáozú Zìzhìxiàn</v>
      </c>
      <c r="N2012" t="str">
        <f>VLOOKUP(I2012,CHOOSE({1,2},Table2[Native],Table2[Name]),2,0)</f>
        <v>Shàoyáng Shì</v>
      </c>
      <c r="O2012" t="str">
        <f t="shared" si="126"/>
        <v>Xiyan Zhen (Shàoyáng Shì)</v>
      </c>
      <c r="P2012" s="11" t="str">
        <f t="shared" si="127"/>
        <v>Xiyan Zhen (Shàoyáng Shì)</v>
      </c>
    </row>
    <row r="2013" spans="1:16" hidden="1" x14ac:dyDescent="0.25">
      <c r="A2013" t="s">
        <v>2931</v>
      </c>
      <c r="B2013" t="str">
        <f t="shared" si="124"/>
        <v>Xīyángjiāng Zhèn</v>
      </c>
      <c r="C2013" t="str">
        <f t="shared" si="125"/>
        <v>Xīyángjiāng Zhèn</v>
      </c>
      <c r="D2013" t="s">
        <v>2932</v>
      </c>
      <c r="E2013" t="s">
        <v>306</v>
      </c>
      <c r="F2013" t="str">
        <f>_xlfn.CONCAT(D2013,", ",H2013,", ",I2013,", ","湖南省")</f>
        <v>西洋江镇, 隆回县, 邵阳市, 湖南省</v>
      </c>
      <c r="G2013">
        <v>37292</v>
      </c>
      <c r="H2013" t="s">
        <v>143</v>
      </c>
      <c r="I2013" t="s">
        <v>133</v>
      </c>
      <c r="J2013">
        <f>VLOOKUP(F2013,[1]!china_towns_second__2[[Column1]:[Y]],3,FALSE)</f>
        <v>27.280745935323601</v>
      </c>
      <c r="K2013">
        <f>VLOOKUP(F2013,[1]!china_towns_second__2[[Column1]:[Y]],2,FALSE)</f>
        <v>110.817708</v>
      </c>
      <c r="L2013" t="s">
        <v>7904</v>
      </c>
      <c r="M2013" t="str">
        <f>VLOOKUP(H2013,CHOOSE({1,2},Table2[Native],Table2[Name]),2,0)</f>
        <v>Lónghuí Xiàn</v>
      </c>
      <c r="N2013" t="str">
        <f>VLOOKUP(I2013,CHOOSE({1,2},Table2[Native],Table2[Name]),2,0)</f>
        <v>Shàoyáng Shì</v>
      </c>
      <c r="O2013" t="str">
        <f t="shared" si="126"/>
        <v>Xiyangjiang Zhen (Shàoyáng Shì)</v>
      </c>
      <c r="P2013" s="11" t="str">
        <f t="shared" si="127"/>
        <v>Xiyangjiang Zhen (Shàoyáng Shì)</v>
      </c>
    </row>
    <row r="2014" spans="1:16" hidden="1" x14ac:dyDescent="0.25">
      <c r="A2014" t="s">
        <v>1798</v>
      </c>
      <c r="B2014" t="str">
        <f t="shared" si="124"/>
        <v>Xuānzhōu Zhèn</v>
      </c>
      <c r="C2014" t="str">
        <f t="shared" si="125"/>
        <v>Xuānzhōu Zhèn</v>
      </c>
      <c r="D2014" t="s">
        <v>1799</v>
      </c>
      <c r="E2014" t="s">
        <v>306</v>
      </c>
      <c r="F2014" t="str">
        <f>_xlfn.CONCAT(D2014,", ",H2014,", ",I2014,", ","湖南省")</f>
        <v>萱洲镇, 衡山县, 衡阳市, 湖南省</v>
      </c>
      <c r="G2014">
        <v>17149</v>
      </c>
      <c r="H2014" t="s">
        <v>80</v>
      </c>
      <c r="I2014" t="s">
        <v>72</v>
      </c>
      <c r="J2014">
        <f>VLOOKUP(F2014,[1]!china_towns_second__2[[Column1]:[Y]],3,FALSE)</f>
        <v>27.057117394594702</v>
      </c>
      <c r="K2014">
        <f>VLOOKUP(F2014,[1]!china_towns_second__2[[Column1]:[Y]],2,FALSE)</f>
        <v>112.7402981</v>
      </c>
      <c r="L2014" t="s">
        <v>7905</v>
      </c>
      <c r="M2014" t="str">
        <f>VLOOKUP(H2014,CHOOSE({1,2},Table2[Native],Table2[Name]),2,0)</f>
        <v>Héngshān Xiàn</v>
      </c>
      <c r="N2014" t="str">
        <f>VLOOKUP(I2014,CHOOSE({1,2},Table2[Native],Table2[Name]),2,0)</f>
        <v>Héngyáng Shì</v>
      </c>
      <c r="O2014" t="str">
        <f t="shared" si="126"/>
        <v>Xuanzhou Zhen (Héngyáng Shì)</v>
      </c>
      <c r="P2014" s="11" t="str">
        <f t="shared" si="127"/>
        <v>Xuanzhou Zhen (Héngyáng Shì)</v>
      </c>
    </row>
    <row r="2015" spans="1:16" hidden="1" x14ac:dyDescent="0.25">
      <c r="A2015" t="s">
        <v>2354</v>
      </c>
      <c r="B2015" t="str">
        <f t="shared" si="124"/>
        <v>Xuĕfēng Zhèn</v>
      </c>
      <c r="C2015" t="str">
        <f t="shared" si="125"/>
        <v>Xuĕfēng Zhèn</v>
      </c>
      <c r="D2015" t="s">
        <v>2355</v>
      </c>
      <c r="E2015" t="s">
        <v>306</v>
      </c>
      <c r="F2015" t="str">
        <f>_xlfn.CONCAT(D2015,", ",H2015,", ",I2015,", ","湖南省")</f>
        <v>雪峰镇, 洪江市, 怀化市, 湖南省</v>
      </c>
      <c r="G2015">
        <v>16007</v>
      </c>
      <c r="H2015" t="s">
        <v>100</v>
      </c>
      <c r="I2015" t="s">
        <v>95</v>
      </c>
      <c r="J2015">
        <f>VLOOKUP(F2015,[1]!china_towns_second__2[[Column1]:[Y]],3,FALSE)</f>
        <v>27.3219528432037</v>
      </c>
      <c r="K2015">
        <f>VLOOKUP(F2015,[1]!china_towns_second__2[[Column1]:[Y]],2,FALSE)</f>
        <v>110.3181553</v>
      </c>
      <c r="L2015" t="s">
        <v>7906</v>
      </c>
      <c r="M2015" t="str">
        <f>VLOOKUP(H2015,CHOOSE({1,2},Table2[Native],Table2[Name]),2,0)</f>
        <v>Hóngjiāng Shì</v>
      </c>
      <c r="N2015" t="str">
        <f>VLOOKUP(I2015,CHOOSE({1,2},Table2[Native],Table2[Name]),2,0)</f>
        <v>Huáihuà Shì</v>
      </c>
      <c r="O2015" t="str">
        <f t="shared" si="126"/>
        <v>Xuefeng Zhen (Huáihuà Shì)</v>
      </c>
      <c r="P2015" s="11" t="str">
        <f t="shared" si="127"/>
        <v>Xuefeng Zhen (Huáihuà Shì)</v>
      </c>
    </row>
    <row r="2016" spans="1:16" hidden="1" x14ac:dyDescent="0.25">
      <c r="A2016" t="s">
        <v>1010</v>
      </c>
      <c r="B2016" t="str">
        <f t="shared" si="124"/>
        <v>Xuéyuànjiē Jiēdào</v>
      </c>
      <c r="C2016" t="str">
        <f t="shared" si="125"/>
        <v>Xuéyuànjiē Jiēdào</v>
      </c>
      <c r="D2016" t="s">
        <v>1011</v>
      </c>
      <c r="E2016" t="s">
        <v>287</v>
      </c>
      <c r="F2016" t="str">
        <f>_xlfn.CONCAT(D2016,", ",H2016,", ",I2016,", ","湖南省")</f>
        <v>学院街街道, 天心区, 长沙市, 湖南省</v>
      </c>
      <c r="G2016">
        <v>15058</v>
      </c>
      <c r="H2016" t="s">
        <v>40</v>
      </c>
      <c r="I2016" t="s">
        <v>28</v>
      </c>
      <c r="J2016" t="e">
        <f>VLOOKUP(F2016,[1]!china_towns_second__2[[Column1]:[Y]],3,FALSE)</f>
        <v>#N/A</v>
      </c>
      <c r="K2016" t="e">
        <f>VLOOKUP(F2016,[1]!china_towns_second__2[[Column1]:[Y]],2,FALSE)</f>
        <v>#N/A</v>
      </c>
      <c r="L2016" t="s">
        <v>7907</v>
      </c>
      <c r="M2016" t="str">
        <f>VLOOKUP(H2016,CHOOSE({1,2},Table2[Native],Table2[Name]),2,0)</f>
        <v>Tiānxīn Qū</v>
      </c>
      <c r="N2016" t="str">
        <f>VLOOKUP(I2016,CHOOSE({1,2},Table2[Native],Table2[Name]),2,0)</f>
        <v>Chángshā Shì</v>
      </c>
      <c r="O2016" t="str">
        <f t="shared" si="126"/>
        <v>Xueyuanjie Jiedao (Chángshā Shì)</v>
      </c>
      <c r="P2016" s="11" t="str">
        <f t="shared" si="127"/>
        <v>Xueyuanjie Jiedao (Chángshā Shì)</v>
      </c>
    </row>
    <row r="2017" spans="1:16" hidden="1" x14ac:dyDescent="0.25">
      <c r="A2017" t="s">
        <v>1383</v>
      </c>
      <c r="B2017" t="str">
        <f t="shared" si="124"/>
        <v>Xŭjiādòng Zhèn</v>
      </c>
      <c r="C2017" t="str">
        <f t="shared" si="125"/>
        <v>Xŭjiādòng Zhèn</v>
      </c>
      <c r="D2017" t="s">
        <v>1384</v>
      </c>
      <c r="E2017" t="s">
        <v>306</v>
      </c>
      <c r="F2017" t="str">
        <f>_xlfn.CONCAT(D2017,", ",H2017,", ",I2017,", ","湖南省")</f>
        <v>许家洞镇, 苏仙区, 郴州市, 湖南省</v>
      </c>
      <c r="G2017">
        <v>13476</v>
      </c>
      <c r="H2017" t="s">
        <v>64</v>
      </c>
      <c r="I2017" t="s">
        <v>48</v>
      </c>
      <c r="J2017">
        <f>VLOOKUP(F2017,[1]!china_towns_second__2[[Column1]:[Y]],3,FALSE)</f>
        <v>25.875820057599199</v>
      </c>
      <c r="K2017">
        <f>VLOOKUP(F2017,[1]!china_towns_second__2[[Column1]:[Y]],2,FALSE)</f>
        <v>113.07377289999999</v>
      </c>
      <c r="L2017" t="s">
        <v>7908</v>
      </c>
      <c r="M2017" t="str">
        <f>VLOOKUP(H2017,CHOOSE({1,2},Table2[Native],Table2[Name]),2,0)</f>
        <v>Sūxiān Qū</v>
      </c>
      <c r="N2017" t="str">
        <f>VLOOKUP(I2017,CHOOSE({1,2},Table2[Native],Table2[Name]),2,0)</f>
        <v>Chēnzhōu Shì</v>
      </c>
      <c r="O2017" t="str">
        <f t="shared" si="126"/>
        <v>Xujiadong Zhen (Chēnzhōu Shì)</v>
      </c>
      <c r="P2017" s="11" t="str">
        <f t="shared" si="127"/>
        <v>Xujiadong Zhen (Chēnzhōu Shì)</v>
      </c>
    </row>
    <row r="2018" spans="1:16" hidden="1" x14ac:dyDescent="0.25">
      <c r="A2018" t="s">
        <v>4516</v>
      </c>
      <c r="B2018" t="str">
        <f t="shared" si="124"/>
        <v>Xŭjiāfāng Tŭjiāzú Xiāng</v>
      </c>
      <c r="C2018" t="str">
        <f t="shared" si="125"/>
        <v>Xŭjiāfāng Tŭjiāzú Xiāng</v>
      </c>
      <c r="D2018" t="s">
        <v>4517</v>
      </c>
      <c r="E2018" t="s">
        <v>280</v>
      </c>
      <c r="F2018" t="str">
        <f>_xlfn.CONCAT(D2018,", ",H2018,", ",I2018,", ","湖南省")</f>
        <v>许家坊土家族乡, 慈利县, 张家界市, 湖南省</v>
      </c>
      <c r="G2018">
        <v>15916</v>
      </c>
      <c r="H2018" t="s">
        <v>242</v>
      </c>
      <c r="I2018" t="s">
        <v>240</v>
      </c>
      <c r="J2018" t="e">
        <f>VLOOKUP(F2018,[1]!china_towns_second__2[[Column1]:[Y]],3,FALSE)</f>
        <v>#N/A</v>
      </c>
      <c r="K2018" t="e">
        <f>VLOOKUP(F2018,[1]!china_towns_second__2[[Column1]:[Y]],2,FALSE)</f>
        <v>#N/A</v>
      </c>
      <c r="L2018" t="s">
        <v>7909</v>
      </c>
      <c r="M2018" t="str">
        <f>VLOOKUP(H2018,CHOOSE({1,2},Table2[Native],Table2[Name]),2,0)</f>
        <v>Cílì Xiàn</v>
      </c>
      <c r="N2018" t="str">
        <f>VLOOKUP(I2018,CHOOSE({1,2},Table2[Native],Table2[Name]),2,0)</f>
        <v>Zhāngjiājiè Shì</v>
      </c>
      <c r="O2018" t="str">
        <f t="shared" si="126"/>
        <v>Xujiafang Tujiazu Xiang (Zhāngjiājiè Shì)</v>
      </c>
      <c r="P2018" s="11" t="str">
        <f t="shared" si="127"/>
        <v>Xujiafang Tujiazu Xiang (Zhāngjiājiè Shì)</v>
      </c>
    </row>
    <row r="2019" spans="1:16" hidden="1" x14ac:dyDescent="0.25">
      <c r="A2019" t="s">
        <v>4002</v>
      </c>
      <c r="B2019" t="str">
        <f t="shared" si="124"/>
        <v>Xújiājĭng Jiēdào</v>
      </c>
      <c r="C2019" t="str">
        <f t="shared" si="125"/>
        <v>Xújiājĭng Jiēdào</v>
      </c>
      <c r="D2019" t="s">
        <v>4003</v>
      </c>
      <c r="E2019" t="s">
        <v>287</v>
      </c>
      <c r="F2019" t="str">
        <f>_xlfn.CONCAT(D2019,", ",H2019,", ",I2019,", ","湖南省")</f>
        <v>徐家井街道, 零陵区, 永州市, 湖南省</v>
      </c>
      <c r="G2019">
        <v>29822</v>
      </c>
      <c r="H2019" t="s">
        <v>212</v>
      </c>
      <c r="I2019" t="s">
        <v>200</v>
      </c>
      <c r="J2019">
        <f>VLOOKUP(F2019,[1]!china_towns_second__2[[Column1]:[Y]],3,FALSE)</f>
        <v>26.227775062551</v>
      </c>
      <c r="K2019">
        <f>VLOOKUP(F2019,[1]!china_towns_second__2[[Column1]:[Y]],2,FALSE)</f>
        <v>111.6171059</v>
      </c>
      <c r="L2019" t="s">
        <v>7910</v>
      </c>
      <c r="M2019" t="str">
        <f>VLOOKUP(H2019,CHOOSE({1,2},Table2[Native],Table2[Name]),2,0)</f>
        <v>Línglíng Qū</v>
      </c>
      <c r="N2019" t="str">
        <f>VLOOKUP(I2019,CHOOSE({1,2},Table2[Native],Table2[Name]),2,0)</f>
        <v>Yŏngzhōu Shì</v>
      </c>
      <c r="O2019" t="str">
        <f t="shared" si="126"/>
        <v>Xujiajing Jiedao (Yŏngzhōu Shì)</v>
      </c>
      <c r="P2019" s="11" t="str">
        <f t="shared" si="127"/>
        <v>Xujiajing Jiedao (Yŏngzhōu Shì)</v>
      </c>
    </row>
    <row r="2020" spans="1:16" hidden="1" x14ac:dyDescent="0.25">
      <c r="A2020" t="s">
        <v>651</v>
      </c>
      <c r="B2020" t="str">
        <f t="shared" si="124"/>
        <v>Xŭjiāqiáo Huízú Wéiwú'ĕrzú Xiāng</v>
      </c>
      <c r="C2020" t="str">
        <f t="shared" si="125"/>
        <v>Xŭjiāqiáo Huízú Wéiwú'ĕrzú Xiāng</v>
      </c>
      <c r="D2020" t="s">
        <v>652</v>
      </c>
      <c r="E2020" t="s">
        <v>280</v>
      </c>
      <c r="F2020" t="str">
        <f>_xlfn.CONCAT(D2020,", ",H2020,", ",I2020,", ","湖南省")</f>
        <v>许家桥回族维吾尔族乡, 鼎城区, 常德市, 湖南省</v>
      </c>
      <c r="G2020">
        <v>19587</v>
      </c>
      <c r="H2020" t="s">
        <v>11</v>
      </c>
      <c r="I2020" t="s">
        <v>6</v>
      </c>
      <c r="J2020" t="e">
        <f>VLOOKUP(F2020,[1]!china_towns_second__2[[Column1]:[Y]],3,FALSE)</f>
        <v>#N/A</v>
      </c>
      <c r="K2020" t="e">
        <f>VLOOKUP(F2020,[1]!china_towns_second__2[[Column1]:[Y]],2,FALSE)</f>
        <v>#N/A</v>
      </c>
      <c r="L2020" t="s">
        <v>7911</v>
      </c>
      <c r="M2020" t="str">
        <f>VLOOKUP(H2020,CHOOSE({1,2},Table2[Native],Table2[Name]),2,0)</f>
        <v>Dĭngchéng Qū</v>
      </c>
      <c r="N2020" t="str">
        <f>VLOOKUP(I2020,CHOOSE({1,2},Table2[Native],Table2[Name]),2,0)</f>
        <v>Chángdé Shì</v>
      </c>
      <c r="O2020" t="str">
        <f t="shared" si="126"/>
        <v>Xujiaqiao Huizu Weiwu'erzu Xiang (Chángdé Shì)</v>
      </c>
      <c r="P2020" s="11" t="str">
        <f t="shared" si="127"/>
        <v>Xujiaqiao Huizu Weiwu'erzu Xiang (Chángdé Shì)</v>
      </c>
    </row>
    <row r="2021" spans="1:16" hidden="1" x14ac:dyDescent="0.25">
      <c r="A2021" t="s">
        <v>2935</v>
      </c>
      <c r="B2021" t="str">
        <f t="shared" si="124"/>
        <v>Xúntián Xiāng</v>
      </c>
      <c r="C2021" t="str">
        <f t="shared" si="125"/>
        <v>Xúntián Xiāng</v>
      </c>
      <c r="D2021" t="s">
        <v>2936</v>
      </c>
      <c r="E2021" t="s">
        <v>280</v>
      </c>
      <c r="F2021" t="str">
        <f>_xlfn.CONCAT(D2021,", ",H2021,", ",I2021,", ","湖南省")</f>
        <v>巡田乡, 新宁县, 邵阳市, 湖南省</v>
      </c>
      <c r="G2021">
        <v>22445</v>
      </c>
      <c r="H2021" t="s">
        <v>155</v>
      </c>
      <c r="I2021" t="s">
        <v>133</v>
      </c>
      <c r="J2021" t="e">
        <f>VLOOKUP(F2021,[1]!china_towns_second__2[[Column1]:[Y]],3,FALSE)</f>
        <v>#N/A</v>
      </c>
      <c r="K2021" t="e">
        <f>VLOOKUP(F2021,[1]!china_towns_second__2[[Column1]:[Y]],2,FALSE)</f>
        <v>#N/A</v>
      </c>
      <c r="L2021" t="s">
        <v>7912</v>
      </c>
      <c r="M2021" t="str">
        <f>VLOOKUP(H2021,CHOOSE({1,2},Table2[Native],Table2[Name]),2,0)</f>
        <v>Xīnníng Xiàn</v>
      </c>
      <c r="N2021" t="str">
        <f>VLOOKUP(I2021,CHOOSE({1,2},Table2[Native],Table2[Name]),2,0)</f>
        <v>Shàoyáng Shì</v>
      </c>
      <c r="O2021" t="str">
        <f t="shared" si="126"/>
        <v>Xuntian Xiang (Shàoyáng Shì)</v>
      </c>
      <c r="P2021" s="11" t="str">
        <f t="shared" si="127"/>
        <v>Xuntian Xiang (Shàoyáng Shì)</v>
      </c>
    </row>
    <row r="2022" spans="1:16" hidden="1" x14ac:dyDescent="0.25">
      <c r="A2022" t="s">
        <v>4299</v>
      </c>
      <c r="B2022" t="str">
        <f t="shared" si="124"/>
        <v>Xŭshì Zhèn</v>
      </c>
      <c r="C2022" t="str">
        <f t="shared" si="125"/>
        <v>Xŭshì Zhèn</v>
      </c>
      <c r="D2022" t="s">
        <v>4300</v>
      </c>
      <c r="E2022" t="s">
        <v>306</v>
      </c>
      <c r="F2022" t="str">
        <f>_xlfn.CONCAT(D2022,", ",H2022,", ",I2022,", ","湖南省")</f>
        <v>许市镇, 君山区, 岳阳市, 湖南省</v>
      </c>
      <c r="G2022">
        <v>29599</v>
      </c>
      <c r="H2022" t="s">
        <v>225</v>
      </c>
      <c r="I2022" t="s">
        <v>221</v>
      </c>
      <c r="J2022">
        <f>VLOOKUP(F2022,[1]!china_towns_second__2[[Column1]:[Y]],3,FALSE)</f>
        <v>29.5825320906077</v>
      </c>
      <c r="K2022">
        <f>VLOOKUP(F2022,[1]!china_towns_second__2[[Column1]:[Y]],2,FALSE)</f>
        <v>112.82613600000001</v>
      </c>
      <c r="L2022" t="s">
        <v>7913</v>
      </c>
      <c r="M2022" t="str">
        <f>VLOOKUP(H2022,CHOOSE({1,2},Table2[Native],Table2[Name]),2,0)</f>
        <v>Jūnshān Qū</v>
      </c>
      <c r="N2022" t="str">
        <f>VLOOKUP(I2022,CHOOSE({1,2},Table2[Native],Table2[Name]),2,0)</f>
        <v>Yuèyáng Shì</v>
      </c>
      <c r="O2022" t="str">
        <f t="shared" si="126"/>
        <v>Xushi Zhen (Yuèyáng Shì)</v>
      </c>
      <c r="P2022" s="11" t="str">
        <f t="shared" si="127"/>
        <v>Xushi Zhen (Yuèyáng Shì)</v>
      </c>
    </row>
    <row r="2023" spans="1:16" hidden="1" x14ac:dyDescent="0.25">
      <c r="A2023" t="s">
        <v>4740</v>
      </c>
      <c r="B2023" t="str">
        <f t="shared" si="124"/>
        <v>Yājiāngqiáo Zhèn</v>
      </c>
      <c r="C2023" t="str">
        <f t="shared" si="125"/>
        <v>Yājiāngqiáo Zhèn</v>
      </c>
      <c r="D2023" t="s">
        <v>4741</v>
      </c>
      <c r="E2023" t="s">
        <v>306</v>
      </c>
      <c r="F2023" t="str">
        <f>_xlfn.CONCAT(D2023,", ",H2023,", ",I2023,", ","湖南省")</f>
        <v>丫江桥镇, 攸县, 株洲市, 湖南省</v>
      </c>
      <c r="G2023">
        <v>37320</v>
      </c>
      <c r="H2023" t="s">
        <v>266</v>
      </c>
      <c r="I2023" t="s">
        <v>250</v>
      </c>
      <c r="J2023">
        <f>VLOOKUP(F2023,[1]!china_towns_second__2[[Column1]:[Y]],3,FALSE)</f>
        <v>27.323446024408401</v>
      </c>
      <c r="K2023">
        <f>VLOOKUP(F2023,[1]!china_towns_second__2[[Column1]:[Y]],2,FALSE)</f>
        <v>113.2972544</v>
      </c>
      <c r="L2023" t="s">
        <v>7914</v>
      </c>
      <c r="M2023" t="str">
        <f>VLOOKUP(H2023,CHOOSE({1,2},Table2[Native],Table2[Name]),2,0)</f>
        <v>Yōu Xiàn</v>
      </c>
      <c r="N2023" t="str">
        <f>VLOOKUP(I2023,CHOOSE({1,2},Table2[Native],Table2[Name]),2,0)</f>
        <v>Zhūzhōu Shì</v>
      </c>
      <c r="O2023" t="str">
        <f t="shared" si="126"/>
        <v>Yajiangqiao Zhen (Zhūzhōu Shì)</v>
      </c>
      <c r="P2023" s="11" t="str">
        <f t="shared" si="127"/>
        <v>Yajiangqiao Zhen (Zhūzhōu Shì)</v>
      </c>
    </row>
    <row r="2024" spans="1:16" hidden="1" x14ac:dyDescent="0.25">
      <c r="A2024" t="s">
        <v>4518</v>
      </c>
      <c r="B2024" t="str">
        <f t="shared" si="124"/>
        <v>Yánbódù Zhèn</v>
      </c>
      <c r="C2024" t="str">
        <f t="shared" si="125"/>
        <v>Yánbódù Zhèn</v>
      </c>
      <c r="D2024" t="s">
        <v>4519</v>
      </c>
      <c r="E2024" t="s">
        <v>306</v>
      </c>
      <c r="F2024" t="str">
        <f>_xlfn.CONCAT(D2024,", ",H2024,", ",I2024,", ","湖南省")</f>
        <v>岩泊渡镇, 慈利县, 张家界市, 湖南省</v>
      </c>
      <c r="G2024">
        <v>23844</v>
      </c>
      <c r="H2024" t="s">
        <v>242</v>
      </c>
      <c r="I2024" t="s">
        <v>240</v>
      </c>
      <c r="J2024">
        <f>VLOOKUP(F2024,[1]!china_towns_second__2[[Column1]:[Y]],3,FALSE)</f>
        <v>29.365342776868602</v>
      </c>
      <c r="K2024">
        <f>VLOOKUP(F2024,[1]!china_towns_second__2[[Column1]:[Y]],2,FALSE)</f>
        <v>110.95607390000001</v>
      </c>
      <c r="L2024" t="s">
        <v>7915</v>
      </c>
      <c r="M2024" t="str">
        <f>VLOOKUP(H2024,CHOOSE({1,2},Table2[Native],Table2[Name]),2,0)</f>
        <v>Cílì Xiàn</v>
      </c>
      <c r="N2024" t="str">
        <f>VLOOKUP(I2024,CHOOSE({1,2},Table2[Native],Table2[Name]),2,0)</f>
        <v>Zhāngjiājiè Shì</v>
      </c>
      <c r="O2024" t="str">
        <f t="shared" si="126"/>
        <v>Yanbodu Zhen (Zhāngjiājiè Shì)</v>
      </c>
      <c r="P2024" s="11" t="str">
        <f t="shared" si="127"/>
        <v>Yanbodu Zhen (Zhāngjiājiè Shì)</v>
      </c>
    </row>
    <row r="2025" spans="1:16" hidden="1" x14ac:dyDescent="0.25">
      <c r="A2025" t="s">
        <v>653</v>
      </c>
      <c r="B2025" t="str">
        <f t="shared" si="124"/>
        <v>Yànchí Xiāng</v>
      </c>
      <c r="C2025" t="str">
        <f t="shared" si="125"/>
        <v>Yànchí Xiāng</v>
      </c>
      <c r="D2025" t="s">
        <v>654</v>
      </c>
      <c r="E2025" t="s">
        <v>280</v>
      </c>
      <c r="F2025" t="str">
        <f>_xlfn.CONCAT(D2025,", ",H2025,", ",I2025,", ","湖南省")</f>
        <v>雁池乡, 石门县, 常德市, 湖南省</v>
      </c>
      <c r="G2025">
        <v>24719</v>
      </c>
      <c r="H2025" t="s">
        <v>22</v>
      </c>
      <c r="I2025" t="s">
        <v>6</v>
      </c>
      <c r="J2025" t="e">
        <f>VLOOKUP(F2025,[1]!china_towns_second__2[[Column1]:[Y]],3,FALSE)</f>
        <v>#N/A</v>
      </c>
      <c r="K2025" t="e">
        <f>VLOOKUP(F2025,[1]!china_towns_second__2[[Column1]:[Y]],2,FALSE)</f>
        <v>#N/A</v>
      </c>
      <c r="L2025" t="s">
        <v>7916</v>
      </c>
      <c r="M2025" t="str">
        <f>VLOOKUP(H2025,CHOOSE({1,2},Table2[Native],Table2[Name]),2,0)</f>
        <v>Shímén Xiàn</v>
      </c>
      <c r="N2025" t="str">
        <f>VLOOKUP(I2025,CHOOSE({1,2},Table2[Native],Table2[Name]),2,0)</f>
        <v>Chángdé Shì</v>
      </c>
      <c r="O2025" t="str">
        <f t="shared" si="126"/>
        <v>Yanchi Xiang (Chángdé Shì)</v>
      </c>
      <c r="P2025" s="11" t="str">
        <f t="shared" si="127"/>
        <v>Yanchi Xiang (Chángdé Shì)</v>
      </c>
    </row>
    <row r="2026" spans="1:16" hidden="1" x14ac:dyDescent="0.25">
      <c r="A2026" t="s">
        <v>1800</v>
      </c>
      <c r="B2026" t="str">
        <f t="shared" si="124"/>
        <v>Yànfēng Jiēdào</v>
      </c>
      <c r="C2026" t="str">
        <f t="shared" si="125"/>
        <v>Yànfēng Jiēdào</v>
      </c>
      <c r="D2026" t="s">
        <v>1801</v>
      </c>
      <c r="E2026" t="s">
        <v>287</v>
      </c>
      <c r="F2026" t="str">
        <f>_xlfn.CONCAT(D2026,", ",H2026,", ",I2026,", ","湖南省")</f>
        <v>雁峰街道, 雁峰区, 衡阳市, 湖南省</v>
      </c>
      <c r="G2026">
        <v>40330</v>
      </c>
      <c r="H2026" t="s">
        <v>90</v>
      </c>
      <c r="I2026" t="s">
        <v>72</v>
      </c>
      <c r="J2026">
        <f>VLOOKUP(F2026,[1]!china_towns_second__2[[Column1]:[Y]],3,FALSE)</f>
        <v>26.886596874575002</v>
      </c>
      <c r="K2026">
        <f>VLOOKUP(F2026,[1]!china_towns_second__2[[Column1]:[Y]],2,FALSE)</f>
        <v>112.6084742</v>
      </c>
      <c r="L2026" t="s">
        <v>7917</v>
      </c>
      <c r="M2026" t="str">
        <f>VLOOKUP(H2026,CHOOSE({1,2},Table2[Native],Table2[Name]),2,0)</f>
        <v>Yànfēng Qū</v>
      </c>
      <c r="N2026" t="str">
        <f>VLOOKUP(I2026,CHOOSE({1,2},Table2[Native],Table2[Name]),2,0)</f>
        <v>Héngyáng Shì</v>
      </c>
      <c r="O2026" t="str">
        <f t="shared" si="126"/>
        <v>Yanfeng Jiedao (Héngyáng Shì)</v>
      </c>
      <c r="P2026" s="11" t="str">
        <f t="shared" si="127"/>
        <v>Yanfeng Jiedao (Héngyáng Shì)</v>
      </c>
    </row>
    <row r="2027" spans="1:16" hidden="1" x14ac:dyDescent="0.25">
      <c r="A2027" t="s">
        <v>655</v>
      </c>
      <c r="B2027" t="str">
        <f t="shared" si="124"/>
        <v>Yángbăn Xiāng</v>
      </c>
      <c r="C2027" t="str">
        <f t="shared" si="125"/>
        <v>Yángbăn Xiāng</v>
      </c>
      <c r="D2027" t="s">
        <v>656</v>
      </c>
      <c r="E2027" t="s">
        <v>280</v>
      </c>
      <c r="F2027" t="str">
        <f>_xlfn.CONCAT(D2027,", ",H2027,", ",I2027,", ","湖南省")</f>
        <v>杨板乡, 临澧县, 常德市, 湖南省</v>
      </c>
      <c r="G2027">
        <v>16985</v>
      </c>
      <c r="H2027" t="s">
        <v>18</v>
      </c>
      <c r="I2027" t="s">
        <v>6</v>
      </c>
      <c r="J2027" t="e">
        <f>VLOOKUP(F2027,[1]!china_towns_second__2[[Column1]:[Y]],3,FALSE)</f>
        <v>#N/A</v>
      </c>
      <c r="K2027" t="e">
        <f>VLOOKUP(F2027,[1]!china_towns_second__2[[Column1]:[Y]],2,FALSE)</f>
        <v>#N/A</v>
      </c>
      <c r="L2027" t="s">
        <v>7918</v>
      </c>
      <c r="M2027" t="str">
        <f>VLOOKUP(H2027,CHOOSE({1,2},Table2[Native],Table2[Name]),2,0)</f>
        <v>Línlĭ Xiàn</v>
      </c>
      <c r="N2027" t="str">
        <f>VLOOKUP(I2027,CHOOSE({1,2},Table2[Native],Table2[Name]),2,0)</f>
        <v>Chángdé Shì</v>
      </c>
      <c r="O2027" t="str">
        <f t="shared" si="126"/>
        <v>Yangban Xiang (Chángdé Shì)</v>
      </c>
      <c r="P2027" s="11" t="str">
        <f t="shared" si="127"/>
        <v>Yangban Xiang (Chángdé Shì)</v>
      </c>
    </row>
    <row r="2028" spans="1:16" hidden="1" x14ac:dyDescent="0.25">
      <c r="A2028" t="s">
        <v>3418</v>
      </c>
      <c r="B2028" t="str">
        <f t="shared" si="124"/>
        <v>Yángcháo Xiāng</v>
      </c>
      <c r="C2028" t="str">
        <f t="shared" si="125"/>
        <v>Yángcháo Xiāng</v>
      </c>
      <c r="D2028" t="s">
        <v>3419</v>
      </c>
      <c r="E2028" t="s">
        <v>280</v>
      </c>
      <c r="F2028" t="str">
        <f>_xlfn.CONCAT(D2028,", ",H2028,", ",I2028,", ","湖南省")</f>
        <v>阳朝乡, 保靖县, 湘西土家族苗族自治州, 湖南省</v>
      </c>
      <c r="G2028">
        <v>16637</v>
      </c>
      <c r="H2028" t="s">
        <v>172</v>
      </c>
      <c r="I2028" t="s">
        <v>170</v>
      </c>
      <c r="J2028" t="e">
        <f>VLOOKUP(F2028,[1]!china_towns_second__2[[Column1]:[Y]],3,FALSE)</f>
        <v>#N/A</v>
      </c>
      <c r="K2028" t="e">
        <f>VLOOKUP(F2028,[1]!china_towns_second__2[[Column1]:[Y]],2,FALSE)</f>
        <v>#N/A</v>
      </c>
      <c r="L2028" t="s">
        <v>7919</v>
      </c>
      <c r="M2028" t="str">
        <f>VLOOKUP(H2028,CHOOSE({1,2},Table2[Native],Table2[Name]),2,0)</f>
        <v>Băojìng Xiàn</v>
      </c>
      <c r="N2028" t="str">
        <f>VLOOKUP(I2028,CHOOSE({1,2},Table2[Native],Table2[Name]),2,0)</f>
        <v>Xiāngxī Tŭjiāzú Miáozú Zìzhìzhōu</v>
      </c>
      <c r="O2028" t="str">
        <f t="shared" si="126"/>
        <v>Yangchao Xiang (Xiāngxī Tŭjiāzú Miáozú Zìzhìzhōu)</v>
      </c>
      <c r="P2028" s="11" t="str">
        <f t="shared" si="127"/>
        <v>Yangchao Xiang (Xiāngxī Tŭjiāzú Miáozú Zìzhìzhōu)</v>
      </c>
    </row>
    <row r="2029" spans="1:16" hidden="1" x14ac:dyDescent="0.25">
      <c r="A2029" t="s">
        <v>2356</v>
      </c>
      <c r="B2029" t="str">
        <f t="shared" si="124"/>
        <v>Yángcūn Xiāng</v>
      </c>
      <c r="C2029" t="str">
        <f t="shared" si="125"/>
        <v>Yángcūn Xiāng</v>
      </c>
      <c r="D2029" t="s">
        <v>2357</v>
      </c>
      <c r="E2029" t="s">
        <v>280</v>
      </c>
      <c r="F2029" t="str">
        <f>_xlfn.CONCAT(D2029,", ",H2029,", ",I2029,", ","湖南省")</f>
        <v>杨村乡, 鹤城区, 怀化市, 湖南省</v>
      </c>
      <c r="G2029">
        <v>9714</v>
      </c>
      <c r="H2029" t="s">
        <v>99</v>
      </c>
      <c r="I2029" t="s">
        <v>95</v>
      </c>
      <c r="J2029" t="e">
        <f>VLOOKUP(F2029,[1]!china_towns_second__2[[Column1]:[Y]],3,FALSE)</f>
        <v>#N/A</v>
      </c>
      <c r="K2029" t="e">
        <f>VLOOKUP(F2029,[1]!china_towns_second__2[[Column1]:[Y]],2,FALSE)</f>
        <v>#N/A</v>
      </c>
      <c r="L2029" t="s">
        <v>7920</v>
      </c>
      <c r="M2029" t="str">
        <f>VLOOKUP(H2029,CHOOSE({1,2},Table2[Native],Table2[Name]),2,0)</f>
        <v>Hèchéng Qū</v>
      </c>
      <c r="N2029" t="str">
        <f>VLOOKUP(I2029,CHOOSE({1,2},Table2[Native],Table2[Name]),2,0)</f>
        <v>Huáihuà Shì</v>
      </c>
      <c r="O2029" t="str">
        <f t="shared" si="126"/>
        <v>Yangcun Xiang (Huáihuà Shì)</v>
      </c>
      <c r="P2029" s="11" t="str">
        <f t="shared" si="127"/>
        <v>Yangcun Xiang (Huáihuà Shì)</v>
      </c>
    </row>
    <row r="2030" spans="1:16" hidden="1" x14ac:dyDescent="0.25">
      <c r="A2030" t="s">
        <v>4004</v>
      </c>
      <c r="B2030" t="str">
        <f t="shared" si="124"/>
        <v>Yángcūndiàn Xiāng</v>
      </c>
      <c r="C2030" t="str">
        <f t="shared" si="125"/>
        <v>Yángcūndiàn Xiāng</v>
      </c>
      <c r="D2030" t="s">
        <v>4005</v>
      </c>
      <c r="E2030" t="s">
        <v>280</v>
      </c>
      <c r="F2030" t="str">
        <f>_xlfn.CONCAT(D2030,", ",H2030,", ",I2030,", ","湖南省")</f>
        <v>杨村甸乡, 冷水滩区, 永州市, 湖南省</v>
      </c>
      <c r="G2030">
        <v>13784</v>
      </c>
      <c r="H2030" t="s">
        <v>210</v>
      </c>
      <c r="I2030" t="s">
        <v>200</v>
      </c>
      <c r="J2030" t="e">
        <f>VLOOKUP(F2030,[1]!china_towns_second__2[[Column1]:[Y]],3,FALSE)</f>
        <v>#N/A</v>
      </c>
      <c r="K2030" t="e">
        <f>VLOOKUP(F2030,[1]!china_towns_second__2[[Column1]:[Y]],2,FALSE)</f>
        <v>#N/A</v>
      </c>
      <c r="L2030" t="s">
        <v>7921</v>
      </c>
      <c r="M2030" t="str">
        <f>VLOOKUP(H2030,CHOOSE({1,2},Table2[Native],Table2[Name]),2,0)</f>
        <v>Lĕngshuĭtān Qū</v>
      </c>
      <c r="N2030" t="str">
        <f>VLOOKUP(I2030,CHOOSE({1,2},Table2[Native],Table2[Name]),2,0)</f>
        <v>Yŏngzhōu Shì</v>
      </c>
      <c r="O2030" t="str">
        <f t="shared" si="126"/>
        <v>Yangcundian Xiang (Yŏngzhōu Shì)</v>
      </c>
      <c r="P2030" s="11" t="str">
        <f t="shared" si="127"/>
        <v>Yangcundian Xiang (Yŏngzhōu Shì)</v>
      </c>
    </row>
    <row r="2031" spans="1:16" hidden="1" x14ac:dyDescent="0.25">
      <c r="A2031" t="s">
        <v>2358</v>
      </c>
      <c r="B2031" t="str">
        <f t="shared" si="124"/>
        <v>Yánggōngmiào Xiāng</v>
      </c>
      <c r="C2031" t="str">
        <f t="shared" si="125"/>
        <v>Yánggōngmiào Xiāng</v>
      </c>
      <c r="D2031" t="s">
        <v>2359</v>
      </c>
      <c r="E2031" t="s">
        <v>280</v>
      </c>
      <c r="F2031" t="str">
        <f>_xlfn.CONCAT(D2031,", ",H2031,", ",I2031,", ","湖南省")</f>
        <v>杨公庙乡, 芷江侗族自治县, 怀化市, 湖南省</v>
      </c>
      <c r="G2031">
        <v>8125</v>
      </c>
      <c r="H2031" t="s">
        <v>117</v>
      </c>
      <c r="I2031" t="s">
        <v>95</v>
      </c>
      <c r="J2031" t="e">
        <f>VLOOKUP(F2031,[1]!china_towns_second__2[[Column1]:[Y]],3,FALSE)</f>
        <v>#N/A</v>
      </c>
      <c r="K2031" t="e">
        <f>VLOOKUP(F2031,[1]!china_towns_second__2[[Column1]:[Y]],2,FALSE)</f>
        <v>#N/A</v>
      </c>
      <c r="L2031" t="s">
        <v>7922</v>
      </c>
      <c r="M2031" t="str">
        <f>VLOOKUP(H2031,CHOOSE({1,2},Table2[Native],Table2[Name]),2,0)</f>
        <v>Zhĭjiāng Dòngzú Zìzhìxiàn</v>
      </c>
      <c r="N2031" t="str">
        <f>VLOOKUP(I2031,CHOOSE({1,2},Table2[Native],Table2[Name]),2,0)</f>
        <v>Huáihuà Shì</v>
      </c>
      <c r="O2031" t="str">
        <f t="shared" si="126"/>
        <v>Yanggongmiao Xiang (Huáihuà Shì)</v>
      </c>
      <c r="P2031" s="11" t="str">
        <f t="shared" si="127"/>
        <v>Yanggongmiao Xiang (Huáihuà Shì)</v>
      </c>
    </row>
    <row r="2032" spans="1:16" hidden="1" x14ac:dyDescent="0.25">
      <c r="A2032" t="s">
        <v>2937</v>
      </c>
      <c r="B2032" t="str">
        <f t="shared" si="124"/>
        <v>Yánggŭ'ào Zhèn</v>
      </c>
      <c r="C2032" t="str">
        <f t="shared" si="125"/>
        <v>Yánggŭ'ào Zhèn</v>
      </c>
      <c r="D2032" t="s">
        <v>2938</v>
      </c>
      <c r="E2032" t="s">
        <v>306</v>
      </c>
      <c r="F2032" t="str">
        <f>_xlfn.CONCAT(D2032,", ",H2032,", ",I2032,", ","湖南省")</f>
        <v>羊古坳镇, 隆回县, 邵阳市, 湖南省</v>
      </c>
      <c r="G2032">
        <v>30284</v>
      </c>
      <c r="H2032" t="s">
        <v>143</v>
      </c>
      <c r="I2032" t="s">
        <v>133</v>
      </c>
      <c r="J2032">
        <f>VLOOKUP(F2032,[1]!china_towns_second__2[[Column1]:[Y]],3,FALSE)</f>
        <v>27.501500580203999</v>
      </c>
      <c r="K2032">
        <f>VLOOKUP(F2032,[1]!china_towns_second__2[[Column1]:[Y]],2,FALSE)</f>
        <v>110.94460909999999</v>
      </c>
      <c r="L2032" t="s">
        <v>7923</v>
      </c>
      <c r="M2032" t="str">
        <f>VLOOKUP(H2032,CHOOSE({1,2},Table2[Native],Table2[Name]),2,0)</f>
        <v>Lónghuí Xiàn</v>
      </c>
      <c r="N2032" t="str">
        <f>VLOOKUP(I2032,CHOOSE({1,2},Table2[Native],Table2[Name]),2,0)</f>
        <v>Shàoyáng Shì</v>
      </c>
      <c r="O2032" t="str">
        <f t="shared" si="126"/>
        <v>Yanggu'ao Zhen (Shàoyáng Shì)</v>
      </c>
      <c r="P2032" s="11" t="str">
        <f t="shared" si="127"/>
        <v>Yanggu'ao Zhen (Shàoyáng Shì)</v>
      </c>
    </row>
    <row r="2033" spans="1:16" hidden="1" x14ac:dyDescent="0.25">
      <c r="A2033" t="s">
        <v>3098</v>
      </c>
      <c r="B2033" t="str">
        <f t="shared" si="124"/>
        <v>Yánggŭtáng Jiēdào</v>
      </c>
      <c r="C2033" t="str">
        <f t="shared" si="125"/>
        <v>Yánggŭtáng Jiēdào</v>
      </c>
      <c r="D2033" t="s">
        <v>3099</v>
      </c>
      <c r="E2033" t="s">
        <v>287</v>
      </c>
      <c r="F2033" t="str">
        <f>_xlfn.CONCAT(D2033,", ",H2033,", ",I2033,", ","湖南省")</f>
        <v>羊牯塘街道, 雨湖区, 湘潭市, 湖南省</v>
      </c>
      <c r="G2033">
        <v>34747</v>
      </c>
      <c r="H2033" t="s">
        <v>167</v>
      </c>
      <c r="I2033" t="s">
        <v>159</v>
      </c>
      <c r="J2033">
        <f>VLOOKUP(F2033,[1]!china_towns_second__2[[Column1]:[Y]],3,FALSE)</f>
        <v>27.882197095507699</v>
      </c>
      <c r="K2033">
        <f>VLOOKUP(F2033,[1]!china_towns_second__2[[Column1]:[Y]],2,FALSE)</f>
        <v>112.84800439999999</v>
      </c>
      <c r="L2033" t="s">
        <v>7924</v>
      </c>
      <c r="M2033" t="str">
        <f>VLOOKUP(H2033,CHOOSE({1,2},Table2[Native],Table2[Name]),2,0)</f>
        <v>Yŭhú Qū</v>
      </c>
      <c r="N2033" t="str">
        <f>VLOOKUP(I2033,CHOOSE({1,2},Table2[Native],Table2[Name]),2,0)</f>
        <v>Xiāngtán Shì</v>
      </c>
      <c r="O2033" t="str">
        <f t="shared" si="126"/>
        <v>Yanggutang Jiedao (Xiāngtán Shì)</v>
      </c>
      <c r="P2033" s="11" t="str">
        <f t="shared" si="127"/>
        <v>Yanggutang Jiedao (Xiāngtán Shì)</v>
      </c>
    </row>
    <row r="2034" spans="1:16" hidden="1" x14ac:dyDescent="0.25">
      <c r="A2034" t="s">
        <v>4520</v>
      </c>
      <c r="B2034" t="str">
        <f t="shared" si="124"/>
        <v>Yánghé Tŭjiāzú Xiāng</v>
      </c>
      <c r="C2034" t="str">
        <f t="shared" si="125"/>
        <v>Yánghé Tŭjiāzú Xiāng</v>
      </c>
      <c r="D2034" t="s">
        <v>4521</v>
      </c>
      <c r="E2034" t="s">
        <v>280</v>
      </c>
      <c r="F2034" t="str">
        <f>_xlfn.CONCAT(D2034,", ",H2034,", ",I2034,", ","湖南省")</f>
        <v>阳和土家族乡, 慈利县, 张家界市, 湖南省</v>
      </c>
      <c r="G2034">
        <v>17217</v>
      </c>
      <c r="H2034" t="s">
        <v>242</v>
      </c>
      <c r="I2034" t="s">
        <v>240</v>
      </c>
      <c r="J2034" t="e">
        <f>VLOOKUP(F2034,[1]!china_towns_second__2[[Column1]:[Y]],3,FALSE)</f>
        <v>#N/A</v>
      </c>
      <c r="K2034" t="e">
        <f>VLOOKUP(F2034,[1]!china_towns_second__2[[Column1]:[Y]],2,FALSE)</f>
        <v>#N/A</v>
      </c>
      <c r="L2034" t="s">
        <v>7925</v>
      </c>
      <c r="M2034" t="str">
        <f>VLOOKUP(H2034,CHOOSE({1,2},Table2[Native],Table2[Name]),2,0)</f>
        <v>Cílì Xiàn</v>
      </c>
      <c r="N2034" t="str">
        <f>VLOOKUP(I2034,CHOOSE({1,2},Table2[Native],Table2[Name]),2,0)</f>
        <v>Zhāngjiājiè Shì</v>
      </c>
      <c r="O2034" t="str">
        <f t="shared" si="126"/>
        <v>Yanghe Tujiazu Xiang (Zhāngjiājiè Shì)</v>
      </c>
      <c r="P2034" s="11" t="str">
        <f t="shared" si="127"/>
        <v>Yanghe Tujiazu Xiang (Zhāngjiājiè Shì)</v>
      </c>
    </row>
    <row r="2035" spans="1:16" hidden="1" x14ac:dyDescent="0.25">
      <c r="A2035" t="s">
        <v>4522</v>
      </c>
      <c r="B2035" t="str">
        <f t="shared" si="124"/>
        <v>Yánghúpíng Zhèn</v>
      </c>
      <c r="C2035" t="str">
        <f t="shared" si="125"/>
        <v>Yánghúpíng Zhèn</v>
      </c>
      <c r="D2035" t="s">
        <v>4523</v>
      </c>
      <c r="E2035" t="s">
        <v>306</v>
      </c>
      <c r="F2035" t="str">
        <f>_xlfn.CONCAT(D2035,", ",H2035,", ",I2035,", ","湖南省")</f>
        <v>阳湖坪镇, 永定区, 张家界市, 湖南省</v>
      </c>
      <c r="G2035">
        <v>19592</v>
      </c>
      <c r="H2035" t="s">
        <v>248</v>
      </c>
      <c r="I2035" t="s">
        <v>240</v>
      </c>
      <c r="J2035">
        <f>VLOOKUP(F2035,[1]!china_towns_second__2[[Column1]:[Y]],3,FALSE)</f>
        <v>29.1730538003407</v>
      </c>
      <c r="K2035">
        <f>VLOOKUP(F2035,[1]!china_towns_second__2[[Column1]:[Y]],2,FALSE)</f>
        <v>110.57836330000001</v>
      </c>
      <c r="L2035" t="s">
        <v>7926</v>
      </c>
      <c r="M2035" t="str">
        <f>VLOOKUP(H2035,CHOOSE({1,2},Table2[Native],Table2[Name]),2,0)</f>
        <v>Yŏngdìng Qū</v>
      </c>
      <c r="N2035" t="str">
        <f>VLOOKUP(I2035,CHOOSE({1,2},Table2[Native],Table2[Name]),2,0)</f>
        <v>Zhāngjiājiè Shì</v>
      </c>
      <c r="O2035" t="str">
        <f t="shared" si="126"/>
        <v>Yanghuping Zhen (Zhāngjiājiè Shì)</v>
      </c>
      <c r="P2035" s="11" t="str">
        <f t="shared" si="127"/>
        <v>Yanghuping Zhen (Zhāngjiājiè Shì)</v>
      </c>
    </row>
    <row r="2036" spans="1:16" hidden="1" x14ac:dyDescent="0.25">
      <c r="A2036" t="s">
        <v>1385</v>
      </c>
      <c r="B2036" t="str">
        <f t="shared" si="124"/>
        <v>Yángjì Xiāng</v>
      </c>
      <c r="C2036" t="str">
        <f t="shared" si="125"/>
        <v>Yángjì Xiāng</v>
      </c>
      <c r="D2036" t="s">
        <v>1386</v>
      </c>
      <c r="E2036" t="s">
        <v>280</v>
      </c>
      <c r="F2036" t="str">
        <f>_xlfn.CONCAT(D2036,", ",H2036,", ",I2036,", ","湖南省")</f>
        <v>洋际乡, 安仁县, 郴州市, 湖南省</v>
      </c>
      <c r="G2036">
        <v>13922</v>
      </c>
      <c r="H2036" t="s">
        <v>50</v>
      </c>
      <c r="I2036" t="s">
        <v>48</v>
      </c>
      <c r="J2036" t="e">
        <f>VLOOKUP(F2036,[1]!china_towns_second__2[[Column1]:[Y]],3,FALSE)</f>
        <v>#N/A</v>
      </c>
      <c r="K2036" t="e">
        <f>VLOOKUP(F2036,[1]!china_towns_second__2[[Column1]:[Y]],2,FALSE)</f>
        <v>#N/A</v>
      </c>
      <c r="L2036" t="s">
        <v>7927</v>
      </c>
      <c r="M2036" t="str">
        <f>VLOOKUP(H2036,CHOOSE({1,2},Table2[Native],Table2[Name]),2,0)</f>
        <v>Ānrén Xiàn</v>
      </c>
      <c r="N2036" t="str">
        <f>VLOOKUP(I2036,CHOOSE({1,2},Table2[Native],Table2[Name]),2,0)</f>
        <v>Chēnzhōu Shì</v>
      </c>
      <c r="O2036" t="str">
        <f t="shared" si="126"/>
        <v>Yangji Xiang (Chēnzhōu Shì)</v>
      </c>
      <c r="P2036" s="11" t="str">
        <f t="shared" si="127"/>
        <v>Yangji Xiang (Chēnzhōu Shì)</v>
      </c>
    </row>
    <row r="2037" spans="1:16" hidden="1" x14ac:dyDescent="0.25">
      <c r="A2037" t="s">
        <v>657</v>
      </c>
      <c r="B2037" t="str">
        <f t="shared" si="124"/>
        <v>Yángjiāfāng Xiāng</v>
      </c>
      <c r="C2037" t="str">
        <f t="shared" si="125"/>
        <v>Yángjiāfāng Xiāng</v>
      </c>
      <c r="D2037" t="s">
        <v>658</v>
      </c>
      <c r="E2037" t="s">
        <v>280</v>
      </c>
      <c r="F2037" t="str">
        <f>_xlfn.CONCAT(D2037,", ",H2037,", ",I2037,", ","湖南省")</f>
        <v>杨家坊乡, 澧县, 常德市, 湖南省</v>
      </c>
      <c r="G2037">
        <v>8592</v>
      </c>
      <c r="H2037" t="s">
        <v>20</v>
      </c>
      <c r="I2037" t="s">
        <v>6</v>
      </c>
      <c r="J2037" t="e">
        <f>VLOOKUP(F2037,[1]!china_towns_second__2[[Column1]:[Y]],3,FALSE)</f>
        <v>#N/A</v>
      </c>
      <c r="K2037" t="e">
        <f>VLOOKUP(F2037,[1]!china_towns_second__2[[Column1]:[Y]],2,FALSE)</f>
        <v>#N/A</v>
      </c>
      <c r="L2037" t="s">
        <v>7928</v>
      </c>
      <c r="M2037" t="str">
        <f>VLOOKUP(H2037,CHOOSE({1,2},Table2[Native],Table2[Name]),2,0)</f>
        <v>Lĭ Xiàn</v>
      </c>
      <c r="N2037" t="str">
        <f>VLOOKUP(I2037,CHOOSE({1,2},Table2[Native],Table2[Name]),2,0)</f>
        <v>Chángdé Shì</v>
      </c>
      <c r="O2037" t="str">
        <f t="shared" si="126"/>
        <v>Yangjiafang Xiang (Chángdé Shì)</v>
      </c>
      <c r="P2037" s="11" t="str">
        <f t="shared" si="127"/>
        <v>Yangjiafang Xiang (Chángdé Shì)</v>
      </c>
    </row>
    <row r="2038" spans="1:16" hidden="1" x14ac:dyDescent="0.25">
      <c r="A2038" t="s">
        <v>3618</v>
      </c>
      <c r="B2038" t="str">
        <f t="shared" si="124"/>
        <v>Yángjiăotáng Zhèn (Yìyáng Shì)</v>
      </c>
      <c r="C2038" t="str">
        <f t="shared" si="125"/>
        <v>Yángjiăotáng Zhèn (Yìyáng Shì)</v>
      </c>
      <c r="D2038" t="s">
        <v>3619</v>
      </c>
      <c r="E2038" t="s">
        <v>306</v>
      </c>
      <c r="F2038" t="str">
        <f>_xlfn.CONCAT(D2038,", ",H2038,", ",I2038,", ","湖南省")</f>
        <v>羊角塘镇, 安化县, 益阳市, 湖南省</v>
      </c>
      <c r="G2038">
        <v>59160</v>
      </c>
      <c r="H2038" t="s">
        <v>190</v>
      </c>
      <c r="I2038" t="s">
        <v>188</v>
      </c>
      <c r="J2038">
        <f>VLOOKUP(F2038,[1]!china_towns_second__2[[Column1]:[Y]],3,FALSE)</f>
        <v>28.552078327982699</v>
      </c>
      <c r="K2038">
        <f>VLOOKUP(F2038,[1]!china_towns_second__2[[Column1]:[Y]],2,FALSE)</f>
        <v>111.594083</v>
      </c>
      <c r="L2038" t="s">
        <v>7929</v>
      </c>
      <c r="M2038" t="str">
        <f>VLOOKUP(H2038,CHOOSE({1,2},Table2[Native],Table2[Name]),2,0)</f>
        <v>Ānhuà Xiàn</v>
      </c>
      <c r="N2038" t="str">
        <f>VLOOKUP(I2038,CHOOSE({1,2},Table2[Native],Table2[Name]),2,0)</f>
        <v>Yìyáng Shì</v>
      </c>
      <c r="O2038" t="str">
        <f t="shared" si="126"/>
        <v>Yangjiaotang Zhen (Yiyang Shi) (Yìyáng Shì)</v>
      </c>
      <c r="P2038" s="11" t="str">
        <f t="shared" si="127"/>
        <v>Yangjiaotang Zhen (Yiyang Shi) (Yìyáng Shì)</v>
      </c>
    </row>
    <row r="2039" spans="1:16" hidden="1" x14ac:dyDescent="0.25">
      <c r="A2039" t="s">
        <v>3618</v>
      </c>
      <c r="B2039" t="str">
        <f t="shared" si="124"/>
        <v>Yángjiăotáng Zhèn (Yŏngzhōu Shì)</v>
      </c>
      <c r="C2039" t="str">
        <f t="shared" si="125"/>
        <v>Yángjiăotáng Zhèn (Yŏngzhōu Shì)</v>
      </c>
      <c r="D2039" t="s">
        <v>3619</v>
      </c>
      <c r="E2039" t="s">
        <v>306</v>
      </c>
      <c r="F2039" t="str">
        <f>_xlfn.CONCAT(D2039,", ",H2039,", ",I2039,", ","湖南省")</f>
        <v>羊角塘镇, 祁阳市, 永州市, 湖南省</v>
      </c>
      <c r="G2039">
        <v>53165</v>
      </c>
      <c r="H2039" t="s">
        <v>215</v>
      </c>
      <c r="I2039" t="s">
        <v>200</v>
      </c>
      <c r="J2039">
        <f>VLOOKUP(F2039,[1]!china_towns_second__2[[Column1]:[Y]],3,FALSE)</f>
        <v>26.606573022272201</v>
      </c>
      <c r="K2039">
        <f>VLOOKUP(F2039,[1]!china_towns_second__2[[Column1]:[Y]],2,FALSE)</f>
        <v>112.07637699999999</v>
      </c>
      <c r="L2039" t="s">
        <v>7930</v>
      </c>
      <c r="M2039" t="str">
        <f>VLOOKUP(H2039,CHOOSE({1,2},Table2[Native],Table2[Name]),2,0)</f>
        <v>Qíyáng Shì</v>
      </c>
      <c r="N2039" t="str">
        <f>VLOOKUP(I2039,CHOOSE({1,2},Table2[Native],Table2[Name]),2,0)</f>
        <v>Yŏngzhōu Shì</v>
      </c>
      <c r="O2039" t="str">
        <f t="shared" si="126"/>
        <v>Yangjiaotang Zhen (Yongzhou Shi) (Yŏngzhōu Shì)</v>
      </c>
      <c r="P2039" s="11" t="str">
        <f t="shared" si="127"/>
        <v>Yangjiaotang Zhen (Yongzhou Shi) (Yŏngzhōu Shì)</v>
      </c>
    </row>
    <row r="2040" spans="1:16" hidden="1" x14ac:dyDescent="0.25">
      <c r="A2040" t="s">
        <v>4006</v>
      </c>
      <c r="B2040" t="str">
        <f t="shared" si="124"/>
        <v>Yángjiāqiáo Jiēdào</v>
      </c>
      <c r="C2040" t="str">
        <f t="shared" si="125"/>
        <v>Yángjiāqiáo Jiēdào</v>
      </c>
      <c r="D2040" t="s">
        <v>4007</v>
      </c>
      <c r="E2040" t="s">
        <v>287</v>
      </c>
      <c r="F2040" t="str">
        <f>_xlfn.CONCAT(D2040,", ",H2040,", ",I2040,", ","湖南省")</f>
        <v>杨家桥街道, 冷水滩区, 永州市, 湖南省</v>
      </c>
      <c r="G2040">
        <v>40362</v>
      </c>
      <c r="H2040" t="s">
        <v>210</v>
      </c>
      <c r="I2040" t="s">
        <v>200</v>
      </c>
      <c r="J2040">
        <f>VLOOKUP(F2040,[1]!china_towns_second__2[[Column1]:[Y]],3,FALSE)</f>
        <v>26.433067711617401</v>
      </c>
      <c r="K2040">
        <f>VLOOKUP(F2040,[1]!china_towns_second__2[[Column1]:[Y]],2,FALSE)</f>
        <v>111.5886773</v>
      </c>
      <c r="L2040" t="s">
        <v>7931</v>
      </c>
      <c r="M2040" t="str">
        <f>VLOOKUP(H2040,CHOOSE({1,2},Table2[Native],Table2[Name]),2,0)</f>
        <v>Lĕngshuĭtān Qū</v>
      </c>
      <c r="N2040" t="str">
        <f>VLOOKUP(I2040,CHOOSE({1,2},Table2[Native],Table2[Name]),2,0)</f>
        <v>Yŏngzhōu Shì</v>
      </c>
      <c r="O2040" t="str">
        <f t="shared" si="126"/>
        <v>Yangjiaqiao Jiedao (Yŏngzhōu Shì)</v>
      </c>
      <c r="P2040" s="11" t="str">
        <f t="shared" si="127"/>
        <v>Yangjiaqiao Jiedao (Yŏngzhōu Shì)</v>
      </c>
    </row>
    <row r="2041" spans="1:16" hidden="1" x14ac:dyDescent="0.25">
      <c r="A2041" t="s">
        <v>3100</v>
      </c>
      <c r="B2041" t="str">
        <f t="shared" si="124"/>
        <v>Yángjiāqiáo Zhèn</v>
      </c>
      <c r="C2041" t="str">
        <f t="shared" si="125"/>
        <v>Yángjiāqiáo Zhèn</v>
      </c>
      <c r="D2041" t="s">
        <v>3101</v>
      </c>
      <c r="E2041" t="s">
        <v>306</v>
      </c>
      <c r="F2041" t="str">
        <f>_xlfn.CONCAT(D2041,", ",H2041,", ",I2041,", ","湖南省")</f>
        <v>杨嘉桥镇, 湘潭县, 湘潭市, 湖南省</v>
      </c>
      <c r="G2041">
        <v>50288</v>
      </c>
      <c r="H2041" t="s">
        <v>163</v>
      </c>
      <c r="I2041" t="s">
        <v>159</v>
      </c>
      <c r="J2041">
        <f>VLOOKUP(F2041,[1]!china_towns_second__2[[Column1]:[Y]],3,FALSE)</f>
        <v>27.792322792661601</v>
      </c>
      <c r="K2041">
        <f>VLOOKUP(F2041,[1]!china_towns_second__2[[Column1]:[Y]],2,FALSE)</f>
        <v>112.7828865</v>
      </c>
      <c r="L2041" t="s">
        <v>7932</v>
      </c>
      <c r="M2041" t="str">
        <f>VLOOKUP(H2041,CHOOSE({1,2},Table2[Native],Table2[Name]),2,0)</f>
        <v>Xiāngtán Xiàn</v>
      </c>
      <c r="N2041" t="str">
        <f>VLOOKUP(I2041,CHOOSE({1,2},Table2[Native],Table2[Name]),2,0)</f>
        <v>Xiāngtán Shì</v>
      </c>
      <c r="O2041" t="str">
        <f t="shared" si="126"/>
        <v>Yangjiaqiao Zhen (Xiāngtán Shì)</v>
      </c>
      <c r="P2041" s="11" t="str">
        <f t="shared" si="127"/>
        <v>Yangjiaqiao Zhen (Xiāngtán Shì)</v>
      </c>
    </row>
    <row r="2042" spans="1:16" hidden="1" x14ac:dyDescent="0.25">
      <c r="A2042" t="s">
        <v>3102</v>
      </c>
      <c r="B2042" t="str">
        <f t="shared" si="124"/>
        <v>Yánglín Xiāng</v>
      </c>
      <c r="C2042" t="str">
        <f t="shared" si="125"/>
        <v>Yánglín Xiāng</v>
      </c>
      <c r="D2042" t="s">
        <v>3103</v>
      </c>
      <c r="E2042" t="s">
        <v>280</v>
      </c>
      <c r="F2042" t="str">
        <f>_xlfn.CONCAT(D2042,", ",H2042,", ",I2042,", ","湖南省")</f>
        <v>杨林乡, 韶山市, 湘潭市, 湖南省</v>
      </c>
      <c r="G2042">
        <v>12515</v>
      </c>
      <c r="H2042" t="s">
        <v>161</v>
      </c>
      <c r="I2042" t="s">
        <v>159</v>
      </c>
      <c r="J2042" t="e">
        <f>VLOOKUP(F2042,[1]!china_towns_second__2[[Column1]:[Y]],3,FALSE)</f>
        <v>#N/A</v>
      </c>
      <c r="K2042" t="e">
        <f>VLOOKUP(F2042,[1]!china_towns_second__2[[Column1]:[Y]],2,FALSE)</f>
        <v>#N/A</v>
      </c>
      <c r="L2042" t="s">
        <v>7933</v>
      </c>
      <c r="M2042" t="str">
        <f>VLOOKUP(H2042,CHOOSE({1,2},Table2[Native],Table2[Name]),2,0)</f>
        <v>Sháoshān Shì</v>
      </c>
      <c r="N2042" t="str">
        <f>VLOOKUP(I2042,CHOOSE({1,2},Table2[Native],Table2[Name]),2,0)</f>
        <v>Xiāngtán Shì</v>
      </c>
      <c r="O2042" t="str">
        <f t="shared" si="126"/>
        <v>Yanglin Xiang (Xiāngtán Shì)</v>
      </c>
      <c r="P2042" s="11" t="str">
        <f t="shared" si="127"/>
        <v>Yanglin Xiang (Xiāngtán Shì)</v>
      </c>
    </row>
    <row r="2043" spans="1:16" hidden="1" x14ac:dyDescent="0.25">
      <c r="A2043" t="s">
        <v>1802</v>
      </c>
      <c r="B2043" t="str">
        <f t="shared" si="124"/>
        <v>Yánglín Zhèn (Héngyáng Shì)</v>
      </c>
      <c r="C2043" t="str">
        <f t="shared" si="125"/>
        <v>Yánglín Zhèn (Héngyáng Shì)</v>
      </c>
      <c r="D2043" t="s">
        <v>1803</v>
      </c>
      <c r="E2043" t="s">
        <v>306</v>
      </c>
      <c r="F2043" t="str">
        <f>_xlfn.CONCAT(D2043,", ",H2043,", ",I2043,", ","湖南省")</f>
        <v>杨林镇, 衡东县, 衡阳市, 湖南省</v>
      </c>
      <c r="G2043">
        <v>28529</v>
      </c>
      <c r="H2043" t="s">
        <v>76</v>
      </c>
      <c r="I2043" t="s">
        <v>72</v>
      </c>
      <c r="J2043">
        <f>VLOOKUP(F2043,[1]!china_towns_second__2[[Column1]:[Y]],3,FALSE)</f>
        <v>26.9686534607794</v>
      </c>
      <c r="K2043">
        <f>VLOOKUP(F2043,[1]!china_towns_second__2[[Column1]:[Y]],2,FALSE)</f>
        <v>113.10073300000001</v>
      </c>
      <c r="L2043" t="s">
        <v>7934</v>
      </c>
      <c r="M2043" t="str">
        <f>VLOOKUP(H2043,CHOOSE({1,2},Table2[Native],Table2[Name]),2,0)</f>
        <v>Héngdōng Xiàn</v>
      </c>
      <c r="N2043" t="str">
        <f>VLOOKUP(I2043,CHOOSE({1,2},Table2[Native],Table2[Name]),2,0)</f>
        <v>Héngyáng Shì</v>
      </c>
      <c r="O2043" t="str">
        <f t="shared" si="126"/>
        <v>Yanglin Zhen (Hengyang Shi) (Héngyáng Shì)</v>
      </c>
      <c r="P2043" s="11" t="str">
        <f t="shared" si="127"/>
        <v>Yanglin Zhen (Hengyang Shi) (Héngyáng Shì)</v>
      </c>
    </row>
    <row r="2044" spans="1:16" hidden="1" x14ac:dyDescent="0.25">
      <c r="A2044" t="s">
        <v>1802</v>
      </c>
      <c r="B2044" t="str">
        <f t="shared" si="124"/>
        <v>Yánglín Zhèn (Shàoyáng Shì)</v>
      </c>
      <c r="C2044" t="str">
        <f t="shared" si="125"/>
        <v>Yánglín Zhèn (Shàoyáng Shì)</v>
      </c>
      <c r="D2044" t="s">
        <v>1803</v>
      </c>
      <c r="E2044" t="s">
        <v>306</v>
      </c>
      <c r="F2044" t="str">
        <f>_xlfn.CONCAT(D2044,", ",H2044,", ",I2044,", ","湖南省")</f>
        <v>杨林镇, 洞口县, 邵阳市, 湖南省</v>
      </c>
      <c r="G2044">
        <v>22002</v>
      </c>
      <c r="H2044" t="s">
        <v>141</v>
      </c>
      <c r="I2044" t="s">
        <v>133</v>
      </c>
      <c r="J2044">
        <f>VLOOKUP(F2044,[1]!china_towns_second__2[[Column1]:[Y]],3,FALSE)</f>
        <v>26.952429143773301</v>
      </c>
      <c r="K2044">
        <f>VLOOKUP(F2044,[1]!china_towns_second__2[[Column1]:[Y]],2,FALSE)</f>
        <v>110.8999396</v>
      </c>
      <c r="L2044" t="s">
        <v>7935</v>
      </c>
      <c r="M2044" t="str">
        <f>VLOOKUP(H2044,CHOOSE({1,2},Table2[Native],Table2[Name]),2,0)</f>
        <v>Dòngkŏu Xiàn</v>
      </c>
      <c r="N2044" t="str">
        <f>VLOOKUP(I2044,CHOOSE({1,2},Table2[Native],Table2[Name]),2,0)</f>
        <v>Shàoyáng Shì</v>
      </c>
      <c r="O2044" t="str">
        <f t="shared" si="126"/>
        <v>Yanglin Zhen (Shaoyang Shi) (Shàoyáng Shì)</v>
      </c>
      <c r="P2044" s="11" t="str">
        <f t="shared" si="127"/>
        <v>Yanglin Zhen (Shaoyang Shi) (Shàoyáng Shì)</v>
      </c>
    </row>
    <row r="2045" spans="1:16" hidden="1" x14ac:dyDescent="0.25">
      <c r="A2045" t="s">
        <v>4301</v>
      </c>
      <c r="B2045" t="str">
        <f t="shared" si="124"/>
        <v>Yánglínjiē Zhèn [Yánglín Zhèn]</v>
      </c>
      <c r="C2045" t="str">
        <f t="shared" si="125"/>
        <v>Yánglínjiē Zhèn [Yánglín Zhèn]</v>
      </c>
      <c r="D2045" t="s">
        <v>1803</v>
      </c>
      <c r="E2045" t="s">
        <v>306</v>
      </c>
      <c r="F2045" t="str">
        <f>_xlfn.CONCAT(D2045,", ",H2045,", ",I2045,", ","湖南省")</f>
        <v>杨林镇, 岳阳县, 岳阳市, 湖南省</v>
      </c>
      <c r="G2045">
        <v>27401</v>
      </c>
      <c r="H2045" t="s">
        <v>236</v>
      </c>
      <c r="I2045" t="s">
        <v>221</v>
      </c>
      <c r="J2045">
        <f>VLOOKUP(F2045,[1]!china_towns_second__2[[Column1]:[Y]],3,FALSE)</f>
        <v>29.1002211190536</v>
      </c>
      <c r="K2045">
        <f>VLOOKUP(F2045,[1]!china_towns_second__2[[Column1]:[Y]],2,FALSE)</f>
        <v>113.3978456</v>
      </c>
      <c r="L2045" t="s">
        <v>7936</v>
      </c>
      <c r="M2045" t="str">
        <f>VLOOKUP(H2045,CHOOSE({1,2},Table2[Native],Table2[Name]),2,0)</f>
        <v>Yuèyáng Xiàn</v>
      </c>
      <c r="N2045" t="str">
        <f>VLOOKUP(I2045,CHOOSE({1,2},Table2[Native],Table2[Name]),2,0)</f>
        <v>Yuèyáng Shì</v>
      </c>
      <c r="O2045" t="str">
        <f t="shared" si="126"/>
        <v>Yanglinjie Zhen [Yanglin Zhen] (Yuèyáng Shì)</v>
      </c>
      <c r="P2045" s="11" t="str">
        <f t="shared" si="127"/>
        <v>Yanglinjie Zhen [Yanglin Zhen] (Yuèyáng Shì)</v>
      </c>
    </row>
    <row r="2046" spans="1:16" hidden="1" x14ac:dyDescent="0.25">
      <c r="A2046" t="s">
        <v>4303</v>
      </c>
      <c r="B2046" t="str">
        <f t="shared" si="124"/>
        <v>Yánglínzhài Xiāng</v>
      </c>
      <c r="C2046" t="str">
        <f t="shared" si="125"/>
        <v>Yánglínzhài Xiāng</v>
      </c>
      <c r="D2046" t="s">
        <v>4304</v>
      </c>
      <c r="E2046" t="s">
        <v>280</v>
      </c>
      <c r="F2046" t="str">
        <f>_xlfn.CONCAT(D2046,", ",H2046,", ",I2046,", ","湖南省")</f>
        <v>杨林寨乡, 湘阴县, 岳阳市, 湖南省</v>
      </c>
      <c r="G2046">
        <v>22210</v>
      </c>
      <c r="H2046" t="s">
        <v>232</v>
      </c>
      <c r="I2046" t="s">
        <v>221</v>
      </c>
      <c r="J2046" t="e">
        <f>VLOOKUP(F2046,[1]!china_towns_second__2[[Column1]:[Y]],3,FALSE)</f>
        <v>#N/A</v>
      </c>
      <c r="K2046" t="e">
        <f>VLOOKUP(F2046,[1]!china_towns_second__2[[Column1]:[Y]],2,FALSE)</f>
        <v>#N/A</v>
      </c>
      <c r="L2046" t="s">
        <v>7937</v>
      </c>
      <c r="M2046" t="str">
        <f>VLOOKUP(H2046,CHOOSE({1,2},Table2[Native],Table2[Name]),2,0)</f>
        <v>Xiāngyīn Xiàn</v>
      </c>
      <c r="N2046" t="str">
        <f>VLOOKUP(I2046,CHOOSE({1,2},Table2[Native],Table2[Name]),2,0)</f>
        <v>Yuèyáng Shì</v>
      </c>
      <c r="O2046" t="str">
        <f t="shared" si="126"/>
        <v>Yanglinzhai Xiang (Yuèyáng Shì)</v>
      </c>
      <c r="P2046" s="11" t="str">
        <f t="shared" si="127"/>
        <v>Yanglinzhai Xiang (Yuèyáng Shì)</v>
      </c>
    </row>
    <row r="2047" spans="1:16" hidden="1" x14ac:dyDescent="0.25">
      <c r="A2047" t="s">
        <v>1387</v>
      </c>
      <c r="B2047" t="str">
        <f t="shared" si="124"/>
        <v>Yángliŭ Yáozú Xiāng</v>
      </c>
      <c r="C2047" t="str">
        <f t="shared" si="125"/>
        <v>Yángliŭ Yáozú Xiāng</v>
      </c>
      <c r="D2047" t="s">
        <v>1388</v>
      </c>
      <c r="E2047" t="s">
        <v>280</v>
      </c>
      <c r="F2047" t="str">
        <f>_xlfn.CONCAT(D2047,", ",H2047,", ",I2047,", ","湖南省")</f>
        <v>杨柳瑶族乡, 桂阳县, 郴州市, 湖南省</v>
      </c>
      <c r="G2047">
        <v>2066</v>
      </c>
      <c r="H2047" t="s">
        <v>56</v>
      </c>
      <c r="I2047" t="s">
        <v>48</v>
      </c>
      <c r="J2047" t="e">
        <f>VLOOKUP(F2047,[1]!china_towns_second__2[[Column1]:[Y]],3,FALSE)</f>
        <v>#N/A</v>
      </c>
      <c r="K2047" t="e">
        <f>VLOOKUP(F2047,[1]!china_towns_second__2[[Column1]:[Y]],2,FALSE)</f>
        <v>#N/A</v>
      </c>
      <c r="L2047" t="s">
        <v>7938</v>
      </c>
      <c r="M2047" t="str">
        <f>VLOOKUP(H2047,CHOOSE({1,2},Table2[Native],Table2[Name]),2,0)</f>
        <v>Guìyáng Xiàn</v>
      </c>
      <c r="N2047" t="str">
        <f>VLOOKUP(I2047,CHOOSE({1,2},Table2[Native],Table2[Name]),2,0)</f>
        <v>Chēnzhōu Shì</v>
      </c>
      <c r="O2047" t="str">
        <f t="shared" si="126"/>
        <v>Yangliu Yaozu Xiang (Chēnzhōu Shì)</v>
      </c>
      <c r="P2047" s="11" t="str">
        <f t="shared" si="127"/>
        <v>Yangliu Yaozu Xiang (Chēnzhōu Shì)</v>
      </c>
    </row>
    <row r="2048" spans="1:16" hidden="1" x14ac:dyDescent="0.25">
      <c r="A2048" t="s">
        <v>4524</v>
      </c>
      <c r="B2048" t="str">
        <f t="shared" si="124"/>
        <v>Yángliŭpū Xiāng</v>
      </c>
      <c r="C2048" t="str">
        <f t="shared" si="125"/>
        <v>Yángliŭpū Xiāng</v>
      </c>
      <c r="D2048" t="s">
        <v>4525</v>
      </c>
      <c r="E2048" t="s">
        <v>280</v>
      </c>
      <c r="F2048" t="str">
        <f>_xlfn.CONCAT(D2048,", ",H2048,", ",I2048,", ","湖南省")</f>
        <v>杨柳铺乡, 慈利县, 张家界市, 湖南省</v>
      </c>
      <c r="G2048">
        <v>18630</v>
      </c>
      <c r="H2048" t="s">
        <v>242</v>
      </c>
      <c r="I2048" t="s">
        <v>240</v>
      </c>
      <c r="J2048" t="e">
        <f>VLOOKUP(F2048,[1]!china_towns_second__2[[Column1]:[Y]],3,FALSE)</f>
        <v>#N/A</v>
      </c>
      <c r="K2048" t="e">
        <f>VLOOKUP(F2048,[1]!china_towns_second__2[[Column1]:[Y]],2,FALSE)</f>
        <v>#N/A</v>
      </c>
      <c r="L2048" t="s">
        <v>7939</v>
      </c>
      <c r="M2048" t="str">
        <f>VLOOKUP(H2048,CHOOSE({1,2},Table2[Native],Table2[Name]),2,0)</f>
        <v>Cílì Xiàn</v>
      </c>
      <c r="N2048" t="str">
        <f>VLOOKUP(I2048,CHOOSE({1,2},Table2[Native],Table2[Name]),2,0)</f>
        <v>Zhāngjiājiè Shì</v>
      </c>
      <c r="O2048" t="str">
        <f t="shared" si="126"/>
        <v>Yangliupu Xiang (Zhāngjiājiè Shì)</v>
      </c>
      <c r="P2048" s="11" t="str">
        <f t="shared" si="127"/>
        <v>Yangliupu Xiang (Zhāngjiājiè Shì)</v>
      </c>
    </row>
    <row r="2049" spans="1:16" hidden="1" x14ac:dyDescent="0.25">
      <c r="A2049" t="s">
        <v>4305</v>
      </c>
      <c r="B2049" t="str">
        <f t="shared" si="124"/>
        <v>Yánglóusī Zhèn</v>
      </c>
      <c r="C2049" t="str">
        <f t="shared" si="125"/>
        <v>Yánglóusī Zhèn</v>
      </c>
      <c r="D2049" t="s">
        <v>4306</v>
      </c>
      <c r="E2049" t="s">
        <v>306</v>
      </c>
      <c r="F2049" t="str">
        <f>_xlfn.CONCAT(D2049,", ",H2049,", ",I2049,", ","湖南省")</f>
        <v>羊楼司镇, 临湘市, 岳阳市, 湖南省</v>
      </c>
      <c r="G2049">
        <v>38835</v>
      </c>
      <c r="H2049" t="s">
        <v>227</v>
      </c>
      <c r="I2049" t="s">
        <v>221</v>
      </c>
      <c r="J2049">
        <f>VLOOKUP(F2049,[1]!china_towns_second__2[[Column1]:[Y]],3,FALSE)</f>
        <v>29.469758567696498</v>
      </c>
      <c r="K2049">
        <f>VLOOKUP(F2049,[1]!china_towns_second__2[[Column1]:[Y]],2,FALSE)</f>
        <v>113.6288352</v>
      </c>
      <c r="L2049" t="s">
        <v>7940</v>
      </c>
      <c r="M2049" t="str">
        <f>VLOOKUP(H2049,CHOOSE({1,2},Table2[Native],Table2[Name]),2,0)</f>
        <v>Línxiāng Shì</v>
      </c>
      <c r="N2049" t="str">
        <f>VLOOKUP(I2049,CHOOSE({1,2},Table2[Native],Table2[Name]),2,0)</f>
        <v>Yuèyáng Shì</v>
      </c>
      <c r="O2049" t="str">
        <f t="shared" si="126"/>
        <v>Yanglousi Zhen (Yuèyáng Shì)</v>
      </c>
      <c r="P2049" s="11" t="str">
        <f t="shared" si="127"/>
        <v>Yanglousi Zhen (Yuèyáng Shì)</v>
      </c>
    </row>
    <row r="2050" spans="1:16" hidden="1" x14ac:dyDescent="0.25">
      <c r="A2050" t="s">
        <v>3620</v>
      </c>
      <c r="B2050" t="str">
        <f t="shared" ref="B2050:B2113" si="128">IF(COUNTIF(A:A,A2050)&gt;1,_xlfn.CONCAT(A2050," (",N2050,")"),A2050)</f>
        <v>Yángluózhōu Zhèn</v>
      </c>
      <c r="C2050" t="str">
        <f t="shared" ref="C2050:C2113" si="129">IF(COUNTIF(B:B,B2050)&gt;1,_xlfn.CONCAT(A2050," (",M2050,")"),B2050)</f>
        <v>Yángluózhōu Zhèn</v>
      </c>
      <c r="D2050" t="s">
        <v>3621</v>
      </c>
      <c r="E2050" t="s">
        <v>306</v>
      </c>
      <c r="F2050" t="str">
        <f>_xlfn.CONCAT(D2050,", ",H2050,", ",I2050,", ","湖南省")</f>
        <v>阳罗洲镇, 沅江市, 益阳市, 湖南省</v>
      </c>
      <c r="G2050">
        <v>39804</v>
      </c>
      <c r="H2050" t="s">
        <v>196</v>
      </c>
      <c r="I2050" t="s">
        <v>188</v>
      </c>
      <c r="J2050">
        <f>VLOOKUP(F2050,[1]!china_towns_second__2[[Column1]:[Y]],3,FALSE)</f>
        <v>29.061520401404199</v>
      </c>
      <c r="K2050">
        <f>VLOOKUP(F2050,[1]!china_towns_second__2[[Column1]:[Y]],2,FALSE)</f>
        <v>112.5415916</v>
      </c>
      <c r="L2050" t="s">
        <v>7941</v>
      </c>
      <c r="M2050" t="str">
        <f>VLOOKUP(H2050,CHOOSE({1,2},Table2[Native],Table2[Name]),2,0)</f>
        <v>Yuánjiāng Shì</v>
      </c>
      <c r="N2050" t="str">
        <f>VLOOKUP(I2050,CHOOSE({1,2},Table2[Native],Table2[Name]),2,0)</f>
        <v>Yìyáng Shì</v>
      </c>
      <c r="O2050" t="str">
        <f t="shared" ref="O2050:O2113" si="130">_xlfn.CONCAT(L2050," (",N2050,")")</f>
        <v>Yangluozhou Zhen (Yìyáng Shì)</v>
      </c>
      <c r="P2050" s="11" t="str">
        <f t="shared" ref="P2050:P2113" si="131">IF(COUNTIF(O:O,O2050)&gt;1,_xlfn.CONCAT(L2050," (",M2050,")"),O2050)</f>
        <v>Yangluozhou Zhen (Yìyáng Shì)</v>
      </c>
    </row>
    <row r="2051" spans="1:16" hidden="1" x14ac:dyDescent="0.25">
      <c r="A2051" t="s">
        <v>1389</v>
      </c>
      <c r="B2051" t="str">
        <f t="shared" si="128"/>
        <v>Yángméishān Zhèn</v>
      </c>
      <c r="C2051" t="str">
        <f t="shared" si="129"/>
        <v>Yángméishān Zhèn</v>
      </c>
      <c r="D2051" t="s">
        <v>1390</v>
      </c>
      <c r="E2051" t="s">
        <v>306</v>
      </c>
      <c r="F2051" t="str">
        <f>_xlfn.CONCAT(D2051,", ",H2051,", ",I2051,", ","湖南省")</f>
        <v>杨梅山镇, 宜章县, 郴州市, 湖南省</v>
      </c>
      <c r="G2051">
        <v>12869</v>
      </c>
      <c r="H2051" t="s">
        <v>66</v>
      </c>
      <c r="I2051" t="s">
        <v>48</v>
      </c>
      <c r="J2051">
        <f>VLOOKUP(F2051,[1]!china_towns_second__2[[Column1]:[Y]],3,FALSE)</f>
        <v>25.464264717660399</v>
      </c>
      <c r="K2051">
        <f>VLOOKUP(F2051,[1]!china_towns_second__2[[Column1]:[Y]],2,FALSE)</f>
        <v>113.1079055</v>
      </c>
      <c r="L2051" t="s">
        <v>7942</v>
      </c>
      <c r="M2051" t="str">
        <f>VLOOKUP(H2051,CHOOSE({1,2},Table2[Native],Table2[Name]),2,0)</f>
        <v>Yízhāng Xiàn</v>
      </c>
      <c r="N2051" t="str">
        <f>VLOOKUP(I2051,CHOOSE({1,2},Table2[Native],Table2[Name]),2,0)</f>
        <v>Chēnzhōu Shì</v>
      </c>
      <c r="O2051" t="str">
        <f t="shared" si="130"/>
        <v>Yangmeishan Zhen (Chēnzhōu Shì)</v>
      </c>
      <c r="P2051" s="11" t="str">
        <f t="shared" si="131"/>
        <v>Yangmeishan Zhen (Chēnzhōu Shì)</v>
      </c>
    </row>
    <row r="2052" spans="1:16" hidden="1" x14ac:dyDescent="0.25">
      <c r="A2052" t="s">
        <v>4008</v>
      </c>
      <c r="B2052" t="str">
        <f t="shared" si="128"/>
        <v>Yángmíngshān Línchăng</v>
      </c>
      <c r="C2052" t="str">
        <f t="shared" si="129"/>
        <v>Yángmíngshān Línchăng</v>
      </c>
      <c r="D2052" t="s">
        <v>4009</v>
      </c>
      <c r="E2052" t="s">
        <v>315</v>
      </c>
      <c r="F2052" t="str">
        <f>_xlfn.CONCAT(D2052,", ",H2052,", ",I2052,", ","湖南省")</f>
        <v>阳明山林场, 双牌县, 永州市, 湖南省</v>
      </c>
      <c r="G2052">
        <v>2678</v>
      </c>
      <c r="H2052" t="s">
        <v>217</v>
      </c>
      <c r="I2052" t="s">
        <v>200</v>
      </c>
      <c r="J2052" t="e">
        <f>VLOOKUP(F2052,[1]!china_towns_second__2[[Column1]:[Y]],3,FALSE)</f>
        <v>#N/A</v>
      </c>
      <c r="K2052" t="e">
        <f>VLOOKUP(F2052,[1]!china_towns_second__2[[Column1]:[Y]],2,FALSE)</f>
        <v>#N/A</v>
      </c>
      <c r="L2052" t="s">
        <v>7943</v>
      </c>
      <c r="M2052" t="str">
        <f>VLOOKUP(H2052,CHOOSE({1,2},Table2[Native],Table2[Name]),2,0)</f>
        <v>Shuāngpái Xiàn</v>
      </c>
      <c r="N2052" t="str">
        <f>VLOOKUP(I2052,CHOOSE({1,2},Table2[Native],Table2[Name]),2,0)</f>
        <v>Yŏngzhōu Shì</v>
      </c>
      <c r="O2052" t="str">
        <f t="shared" si="130"/>
        <v>Yangmingshan Linchang (Yŏngzhōu Shì)</v>
      </c>
      <c r="P2052" s="11" t="str">
        <f t="shared" si="131"/>
        <v>Yangmingshan Linchang (Yŏngzhōu Shì)</v>
      </c>
    </row>
    <row r="2053" spans="1:16" hidden="1" x14ac:dyDescent="0.25">
      <c r="A2053" t="s">
        <v>1804</v>
      </c>
      <c r="B2053" t="str">
        <f t="shared" si="128"/>
        <v>Yángqiáo Zhèn (Héngyáng Shì)</v>
      </c>
      <c r="C2053" t="str">
        <f t="shared" si="129"/>
        <v>Yángqiáo Zhèn (Héngyáng Shì)</v>
      </c>
      <c r="D2053" t="s">
        <v>1805</v>
      </c>
      <c r="E2053" t="s">
        <v>306</v>
      </c>
      <c r="F2053" t="str">
        <f>_xlfn.CONCAT(D2053,", ",H2053,", ",I2053,", ","湖南省")</f>
        <v>杨桥镇, 衡东县, 衡阳市, 湖南省</v>
      </c>
      <c r="G2053">
        <v>30541</v>
      </c>
      <c r="H2053" t="s">
        <v>76</v>
      </c>
      <c r="I2053" t="s">
        <v>72</v>
      </c>
      <c r="J2053">
        <f>VLOOKUP(F2053,[1]!china_towns_second__2[[Column1]:[Y]],3,FALSE)</f>
        <v>27.1977339742457</v>
      </c>
      <c r="K2053">
        <f>VLOOKUP(F2053,[1]!china_towns_second__2[[Column1]:[Y]],2,FALSE)</f>
        <v>113.110237</v>
      </c>
      <c r="L2053" t="s">
        <v>7944</v>
      </c>
      <c r="M2053" t="str">
        <f>VLOOKUP(H2053,CHOOSE({1,2},Table2[Native],Table2[Name]),2,0)</f>
        <v>Héngdōng Xiàn</v>
      </c>
      <c r="N2053" t="str">
        <f>VLOOKUP(I2053,CHOOSE({1,2},Table2[Native],Table2[Name]),2,0)</f>
        <v>Héngyáng Shì</v>
      </c>
      <c r="O2053" t="str">
        <f t="shared" si="130"/>
        <v>Yangqiao Zhen (Hengyang Shi) (Héngyáng Shì)</v>
      </c>
      <c r="P2053" s="11" t="str">
        <f t="shared" si="131"/>
        <v>Yangqiao Zhen (Hengyang Shi) (Héngyáng Shì)</v>
      </c>
    </row>
    <row r="2054" spans="1:16" hidden="1" x14ac:dyDescent="0.25">
      <c r="A2054" t="s">
        <v>1804</v>
      </c>
      <c r="B2054" t="str">
        <f t="shared" si="128"/>
        <v>Yángqiáo Zhèn (Shàoyáng Shì)</v>
      </c>
      <c r="C2054" t="str">
        <f t="shared" si="129"/>
        <v>Yángqiáo Zhèn (Shàoyáng Shì)</v>
      </c>
      <c r="D2054" t="s">
        <v>1805</v>
      </c>
      <c r="E2054" t="s">
        <v>306</v>
      </c>
      <c r="F2054" t="str">
        <f>_xlfn.CONCAT(D2054,", ",H2054,", ",I2054,", ","湖南省")</f>
        <v>杨桥镇, 邵东市, 邵阳市, 湖南省</v>
      </c>
      <c r="G2054">
        <v>17787</v>
      </c>
      <c r="H2054" t="s">
        <v>145</v>
      </c>
      <c r="I2054" t="s">
        <v>133</v>
      </c>
      <c r="J2054">
        <f>VLOOKUP(F2054,[1]!china_towns_second__2[[Column1]:[Y]],3,FALSE)</f>
        <v>27.1789753624514</v>
      </c>
      <c r="K2054">
        <f>VLOOKUP(F2054,[1]!china_towns_second__2[[Column1]:[Y]],2,FALSE)</f>
        <v>111.96638299999999</v>
      </c>
      <c r="L2054" t="s">
        <v>7945</v>
      </c>
      <c r="M2054" t="str">
        <f>VLOOKUP(H2054,CHOOSE({1,2},Table2[Native],Table2[Name]),2,0)</f>
        <v>Shàodōng Shì</v>
      </c>
      <c r="N2054" t="str">
        <f>VLOOKUP(I2054,CHOOSE({1,2},Table2[Native],Table2[Name]),2,0)</f>
        <v>Shàoyáng Shì</v>
      </c>
      <c r="O2054" t="str">
        <f t="shared" si="130"/>
        <v>Yangqiao Zhen (Shaoyang Shi) (Shàoyáng Shì)</v>
      </c>
      <c r="P2054" s="11" t="str">
        <f t="shared" si="131"/>
        <v>Yangqiao Zhen (Shaoyang Shi) (Shàoyáng Shì)</v>
      </c>
    </row>
    <row r="2055" spans="1:16" hidden="1" x14ac:dyDescent="0.25">
      <c r="A2055" t="s">
        <v>1806</v>
      </c>
      <c r="B2055" t="str">
        <f t="shared" si="128"/>
        <v>Yángquán Zhèn</v>
      </c>
      <c r="C2055" t="str">
        <f t="shared" si="129"/>
        <v>Yángquán Zhèn</v>
      </c>
      <c r="D2055" t="s">
        <v>1807</v>
      </c>
      <c r="E2055" t="s">
        <v>306</v>
      </c>
      <c r="F2055" t="str">
        <f>_xlfn.CONCAT(D2055,", ",H2055,", ",I2055,", ","湖南省")</f>
        <v>洋泉镇, 常宁市, 衡阳市, 湖南省</v>
      </c>
      <c r="G2055">
        <v>50940</v>
      </c>
      <c r="H2055" t="s">
        <v>74</v>
      </c>
      <c r="I2055" t="s">
        <v>72</v>
      </c>
      <c r="J2055">
        <f>VLOOKUP(F2055,[1]!china_towns_second__2[[Column1]:[Y]],3,FALSE)</f>
        <v>26.2739537841341</v>
      </c>
      <c r="K2055">
        <f>VLOOKUP(F2055,[1]!china_towns_second__2[[Column1]:[Y]],2,FALSE)</f>
        <v>112.24302969999999</v>
      </c>
      <c r="L2055" t="s">
        <v>7946</v>
      </c>
      <c r="M2055" t="str">
        <f>VLOOKUP(H2055,CHOOSE({1,2},Table2[Native],Table2[Name]),2,0)</f>
        <v>Chángníng Shì</v>
      </c>
      <c r="N2055" t="str">
        <f>VLOOKUP(I2055,CHOOSE({1,2},Table2[Native],Table2[Name]),2,0)</f>
        <v>Héngyáng Shì</v>
      </c>
      <c r="O2055" t="str">
        <f t="shared" si="130"/>
        <v>Yangquan Zhen (Héngyáng Shì)</v>
      </c>
      <c r="P2055" s="11" t="str">
        <f t="shared" si="131"/>
        <v>Yangquan Zhen (Héngyáng Shì)</v>
      </c>
    </row>
    <row r="2056" spans="1:16" hidden="1" x14ac:dyDescent="0.25">
      <c r="A2056" t="s">
        <v>4742</v>
      </c>
      <c r="B2056" t="str">
        <f t="shared" si="128"/>
        <v>Yángsānshí Jiēdào [Yángsān Jiēdào]</v>
      </c>
      <c r="C2056" t="str">
        <f t="shared" si="129"/>
        <v>Yángsānshí Jiēdào [Yángsān Jiēdào]</v>
      </c>
      <c r="D2056" t="s">
        <v>4743</v>
      </c>
      <c r="E2056" t="s">
        <v>287</v>
      </c>
      <c r="F2056" t="str">
        <f>_xlfn.CONCAT(D2056,", ",H2056,", ",I2056,", ","湖南省")</f>
        <v>阳三石街道, 醴陵市, 株洲市, 湖南省</v>
      </c>
      <c r="G2056">
        <v>47368</v>
      </c>
      <c r="H2056" t="s">
        <v>256</v>
      </c>
      <c r="I2056" t="s">
        <v>250</v>
      </c>
      <c r="J2056">
        <f>VLOOKUP(F2056,[1]!china_towns_second__2[[Column1]:[Y]],3,FALSE)</f>
        <v>27.6574980882082</v>
      </c>
      <c r="K2056">
        <f>VLOOKUP(F2056,[1]!china_towns_second__2[[Column1]:[Y]],2,FALSE)</f>
        <v>113.52554619999999</v>
      </c>
      <c r="L2056" t="s">
        <v>7947</v>
      </c>
      <c r="M2056" t="str">
        <f>VLOOKUP(H2056,CHOOSE({1,2},Table2[Native],Table2[Name]),2,0)</f>
        <v>Lĭlíng Shì</v>
      </c>
      <c r="N2056" t="str">
        <f>VLOOKUP(I2056,CHOOSE({1,2},Table2[Native],Table2[Name]),2,0)</f>
        <v>Zhūzhōu Shì</v>
      </c>
      <c r="O2056" t="str">
        <f t="shared" si="130"/>
        <v>Yangsanshi Jiedao [Yangsan Jiedao] (Zhūzhōu Shì)</v>
      </c>
      <c r="P2056" s="11" t="str">
        <f t="shared" si="131"/>
        <v>Yangsanshi Jiedao [Yangsan Jiedao] (Zhūzhōu Shì)</v>
      </c>
    </row>
    <row r="2057" spans="1:16" hidden="1" x14ac:dyDescent="0.25">
      <c r="A2057" t="s">
        <v>4307</v>
      </c>
      <c r="B2057" t="str">
        <f t="shared" si="128"/>
        <v>Yángshāhú Zhèn [Yuánjiāpū Zhèn]</v>
      </c>
      <c r="C2057" t="str">
        <f t="shared" si="129"/>
        <v>Yángshāhú Zhèn [Yuánjiāpū Zhèn]</v>
      </c>
      <c r="D2057" t="s">
        <v>4308</v>
      </c>
      <c r="E2057" t="s">
        <v>306</v>
      </c>
      <c r="F2057" t="str">
        <f>_xlfn.CONCAT(D2057,", ",H2057,", ",I2057,", ","湖南省")</f>
        <v>洋沙湖镇, 湘阴县, 岳阳市, 湖南省</v>
      </c>
      <c r="G2057">
        <v>20077</v>
      </c>
      <c r="H2057" t="s">
        <v>232</v>
      </c>
      <c r="I2057" t="s">
        <v>221</v>
      </c>
      <c r="J2057">
        <f>VLOOKUP(F2057,[1]!china_towns_second__2[[Column1]:[Y]],3,FALSE)</f>
        <v>28.624581975230601</v>
      </c>
      <c r="K2057">
        <f>VLOOKUP(F2057,[1]!china_towns_second__2[[Column1]:[Y]],2,FALSE)</f>
        <v>112.905292</v>
      </c>
      <c r="L2057" t="s">
        <v>7948</v>
      </c>
      <c r="M2057" t="str">
        <f>VLOOKUP(H2057,CHOOSE({1,2},Table2[Native],Table2[Name]),2,0)</f>
        <v>Xiāngyīn Xiàn</v>
      </c>
      <c r="N2057" t="str">
        <f>VLOOKUP(I2057,CHOOSE({1,2},Table2[Native],Table2[Name]),2,0)</f>
        <v>Yuèyáng Shì</v>
      </c>
      <c r="O2057" t="str">
        <f t="shared" si="130"/>
        <v>Yangshahu Zhen [Yuanjiapu Zhen] (Yuèyáng Shì)</v>
      </c>
      <c r="P2057" s="11" t="str">
        <f t="shared" si="131"/>
        <v>Yangshahu Zhen [Yuanjiapu Zhen] (Yuèyáng Shì)</v>
      </c>
    </row>
    <row r="2058" spans="1:16" hidden="1" x14ac:dyDescent="0.25">
      <c r="A2058" t="s">
        <v>2558</v>
      </c>
      <c r="B2058" t="str">
        <f t="shared" si="128"/>
        <v>Yángshì Zhèn</v>
      </c>
      <c r="C2058" t="str">
        <f t="shared" si="129"/>
        <v>Yángshì Zhèn</v>
      </c>
      <c r="D2058" t="s">
        <v>2559</v>
      </c>
      <c r="E2058" t="s">
        <v>306</v>
      </c>
      <c r="F2058" t="str">
        <f>_xlfn.CONCAT(D2058,", ",H2058,", ",I2058,", ","湖南省")</f>
        <v>杨市镇, 涟源市, 娄底市, 湖南省</v>
      </c>
      <c r="G2058">
        <v>70205</v>
      </c>
      <c r="H2058" t="s">
        <v>125</v>
      </c>
      <c r="I2058" t="s">
        <v>121</v>
      </c>
      <c r="J2058">
        <f>VLOOKUP(F2058,[1]!china_towns_second__2[[Column1]:[Y]],3,FALSE)</f>
        <v>27.574746974585601</v>
      </c>
      <c r="K2058">
        <f>VLOOKUP(F2058,[1]!china_towns_second__2[[Column1]:[Y]],2,FALSE)</f>
        <v>111.8232689</v>
      </c>
      <c r="L2058" t="s">
        <v>7949</v>
      </c>
      <c r="M2058" t="str">
        <f>VLOOKUP(H2058,CHOOSE({1,2},Table2[Native],Table2[Name]),2,0)</f>
        <v>Liányuán Shì</v>
      </c>
      <c r="N2058" t="str">
        <f>VLOOKUP(I2058,CHOOSE({1,2},Table2[Native],Table2[Name]),2,0)</f>
        <v>Lóudĭ Shì</v>
      </c>
      <c r="O2058" t="str">
        <f t="shared" si="130"/>
        <v>Yangshi Zhen (Lóudĭ Shì)</v>
      </c>
      <c r="P2058" s="11" t="str">
        <f t="shared" si="131"/>
        <v>Yangshi Zhen (Lóudĭ Shì)</v>
      </c>
    </row>
    <row r="2059" spans="1:16" hidden="1" x14ac:dyDescent="0.25">
      <c r="A2059" t="s">
        <v>1391</v>
      </c>
      <c r="B2059" t="str">
        <f t="shared" si="128"/>
        <v>Yángshì Zhèn [incl. Dōngchéng Xiāng]</v>
      </c>
      <c r="C2059" t="str">
        <f t="shared" si="129"/>
        <v>Yángshì Zhèn [incl. Dōngchéng Xiāng]</v>
      </c>
      <c r="D2059" t="s">
        <v>1392</v>
      </c>
      <c r="E2059" t="s">
        <v>306</v>
      </c>
      <c r="F2059" t="str">
        <f>_xlfn.CONCAT(D2059,", ",H2059,", ",I2059,", ","湖南省")</f>
        <v>洋市镇, 桂阳县, 郴州市, 湖南省</v>
      </c>
      <c r="G2059">
        <v>39762</v>
      </c>
      <c r="H2059" t="s">
        <v>56</v>
      </c>
      <c r="I2059" t="s">
        <v>48</v>
      </c>
      <c r="J2059">
        <f>VLOOKUP(F2059,[1]!china_towns_second__2[[Column1]:[Y]],3,FALSE)</f>
        <v>25.954109299999999</v>
      </c>
      <c r="K2059">
        <f>VLOOKUP(F2059,[1]!china_towns_second__2[[Column1]:[Y]],2,FALSE)</f>
        <v>112.7948159</v>
      </c>
      <c r="L2059" t="s">
        <v>7950</v>
      </c>
      <c r="M2059" t="str">
        <f>VLOOKUP(H2059,CHOOSE({1,2},Table2[Native],Table2[Name]),2,0)</f>
        <v>Guìyáng Xiàn</v>
      </c>
      <c r="N2059" t="str">
        <f>VLOOKUP(I2059,CHOOSE({1,2},Table2[Native],Table2[Name]),2,0)</f>
        <v>Chēnzhōu Shì</v>
      </c>
      <c r="O2059" t="str">
        <f t="shared" si="130"/>
        <v>Yangshi Zhen [incl. Dongcheng Xiang] (Chēnzhōu Shì)</v>
      </c>
      <c r="P2059" s="11" t="str">
        <f t="shared" si="131"/>
        <v>Yangshi Zhen [incl. Dongcheng Xiang] (Chēnzhōu Shì)</v>
      </c>
    </row>
    <row r="2060" spans="1:16" hidden="1" x14ac:dyDescent="0.25">
      <c r="A2060" t="s">
        <v>1393</v>
      </c>
      <c r="B2060" t="str">
        <f t="shared" si="128"/>
        <v>Yángtáng Xiāng</v>
      </c>
      <c r="C2060" t="str">
        <f t="shared" si="129"/>
        <v>Yángtáng Xiāng</v>
      </c>
      <c r="D2060" t="s">
        <v>1394</v>
      </c>
      <c r="E2060" t="s">
        <v>280</v>
      </c>
      <c r="F2060" t="str">
        <f>_xlfn.CONCAT(D2060,", ",H2060,", ",I2060,", ","湖南省")</f>
        <v>洋塘乡, 永兴县, 郴州市, 湖南省</v>
      </c>
      <c r="G2060">
        <v>18974</v>
      </c>
      <c r="H2060" t="s">
        <v>68</v>
      </c>
      <c r="I2060" t="s">
        <v>48</v>
      </c>
      <c r="J2060" t="e">
        <f>VLOOKUP(F2060,[1]!china_towns_second__2[[Column1]:[Y]],3,FALSE)</f>
        <v>#N/A</v>
      </c>
      <c r="K2060" t="e">
        <f>VLOOKUP(F2060,[1]!china_towns_second__2[[Column1]:[Y]],2,FALSE)</f>
        <v>#N/A</v>
      </c>
      <c r="L2060" t="s">
        <v>7951</v>
      </c>
      <c r="M2060" t="str">
        <f>VLOOKUP(H2060,CHOOSE({1,2},Table2[Native],Table2[Name]),2,0)</f>
        <v>Yŏngxīng Xiàn</v>
      </c>
      <c r="N2060" t="str">
        <f>VLOOKUP(I2060,CHOOSE({1,2},Table2[Native],Table2[Name]),2,0)</f>
        <v>Chēnzhōu Shì</v>
      </c>
      <c r="O2060" t="str">
        <f t="shared" si="130"/>
        <v>Yangtang Xiang (Chēnzhōu Shì)</v>
      </c>
      <c r="P2060" s="11" t="str">
        <f t="shared" si="131"/>
        <v>Yangtang Xiang (Chēnzhōu Shì)</v>
      </c>
    </row>
    <row r="2061" spans="1:16" hidden="1" x14ac:dyDescent="0.25">
      <c r="A2061" t="s">
        <v>659</v>
      </c>
      <c r="B2061" t="str">
        <f t="shared" si="128"/>
        <v>Yángtáohú Zhèn</v>
      </c>
      <c r="C2061" t="str">
        <f t="shared" si="129"/>
        <v>Yángtáohú Zhèn</v>
      </c>
      <c r="D2061" t="s">
        <v>660</v>
      </c>
      <c r="E2061" t="s">
        <v>306</v>
      </c>
      <c r="F2061" t="str">
        <f>_xlfn.CONCAT(D2061,", ",H2061,", ",I2061,", ","湖南省")</f>
        <v>洋淘湖镇, 汉寿县, 常德市, 湖南省</v>
      </c>
      <c r="G2061">
        <v>13668</v>
      </c>
      <c r="H2061" t="s">
        <v>13</v>
      </c>
      <c r="I2061" t="s">
        <v>6</v>
      </c>
      <c r="J2061">
        <f>VLOOKUP(F2061,[1]!china_towns_second__2[[Column1]:[Y]],3,FALSE)</f>
        <v>28.856643625601102</v>
      </c>
      <c r="K2061">
        <f>VLOOKUP(F2061,[1]!china_towns_second__2[[Column1]:[Y]],2,FALSE)</f>
        <v>112.1852504</v>
      </c>
      <c r="L2061" t="s">
        <v>7952</v>
      </c>
      <c r="M2061" t="str">
        <f>VLOOKUP(H2061,CHOOSE({1,2},Table2[Native],Table2[Name]),2,0)</f>
        <v>Hànshòu Xiàn</v>
      </c>
      <c r="N2061" t="str">
        <f>VLOOKUP(I2061,CHOOSE({1,2},Table2[Native],Table2[Name]),2,0)</f>
        <v>Chángdé Shì</v>
      </c>
      <c r="O2061" t="str">
        <f t="shared" si="130"/>
        <v>Yangtaohu Zhen (Chángdé Shì)</v>
      </c>
      <c r="P2061" s="11" t="str">
        <f t="shared" si="131"/>
        <v>Yangtaohu Zhen (Chángdé Shì)</v>
      </c>
    </row>
    <row r="2062" spans="1:16" hidden="1" x14ac:dyDescent="0.25">
      <c r="A2062" t="s">
        <v>1395</v>
      </c>
      <c r="B2062" t="str">
        <f t="shared" si="128"/>
        <v>Yǎngtiānhú Yáozú Xiāng [Dàtáng Xiāng]</v>
      </c>
      <c r="C2062" t="str">
        <f t="shared" si="129"/>
        <v>Yǎngtiānhú Yáozú Xiāng [Dàtáng Xiāng]</v>
      </c>
      <c r="D2062" t="s">
        <v>1396</v>
      </c>
      <c r="E2062" t="s">
        <v>280</v>
      </c>
      <c r="F2062" t="str">
        <f>_xlfn.CONCAT(D2062,", ",H2062,", ",I2062,", ","湖南省")</f>
        <v>仰天湖瑶族乡, 北湖区, 郴州市, 湖南省</v>
      </c>
      <c r="G2062">
        <v>3555</v>
      </c>
      <c r="H2062" t="s">
        <v>52</v>
      </c>
      <c r="I2062" t="s">
        <v>48</v>
      </c>
      <c r="J2062" t="e">
        <f>VLOOKUP(F2062,[1]!china_towns_second__2[[Column1]:[Y]],3,FALSE)</f>
        <v>#N/A</v>
      </c>
      <c r="K2062" t="e">
        <f>VLOOKUP(F2062,[1]!china_towns_second__2[[Column1]:[Y]],2,FALSE)</f>
        <v>#N/A</v>
      </c>
      <c r="L2062" t="s">
        <v>7953</v>
      </c>
      <c r="M2062" t="str">
        <f>VLOOKUP(H2062,CHOOSE({1,2},Table2[Native],Table2[Name]),2,0)</f>
        <v>Bĕihú Qū</v>
      </c>
      <c r="N2062" t="str">
        <f>VLOOKUP(I2062,CHOOSE({1,2},Table2[Native],Table2[Name]),2,0)</f>
        <v>Chēnzhōu Shì</v>
      </c>
      <c r="O2062" t="str">
        <f t="shared" si="130"/>
        <v>Yangtianhu Yaozu Xiang [Datang Xiang] (Chēnzhōu Shì)</v>
      </c>
      <c r="P2062" s="11" t="str">
        <f t="shared" si="131"/>
        <v>Yangtianhu Yaozu Xiang [Datang Xiang] (Chēnzhōu Shì)</v>
      </c>
    </row>
    <row r="2063" spans="1:16" hidden="1" x14ac:dyDescent="0.25">
      <c r="A2063" t="s">
        <v>2560</v>
      </c>
      <c r="B2063" t="str">
        <f t="shared" si="128"/>
        <v>Yángxī Zhèn</v>
      </c>
      <c r="C2063" t="str">
        <f t="shared" si="129"/>
        <v>Yángxī Zhèn</v>
      </c>
      <c r="D2063" t="s">
        <v>2561</v>
      </c>
      <c r="E2063" t="s">
        <v>306</v>
      </c>
      <c r="F2063" t="str">
        <f>_xlfn.CONCAT(D2063,", ",H2063,", ",I2063,", ","湖南省")</f>
        <v>洋溪镇, 新化县, 娄底市, 湖南省</v>
      </c>
      <c r="G2063">
        <v>57783</v>
      </c>
      <c r="H2063" t="s">
        <v>131</v>
      </c>
      <c r="I2063" t="s">
        <v>121</v>
      </c>
      <c r="J2063">
        <f>VLOOKUP(F2063,[1]!china_towns_second__2[[Column1]:[Y]],3,FALSE)</f>
        <v>27.659766765036899</v>
      </c>
      <c r="K2063">
        <f>VLOOKUP(F2063,[1]!china_towns_second__2[[Column1]:[Y]],2,FALSE)</f>
        <v>111.1785034</v>
      </c>
      <c r="L2063" t="s">
        <v>7954</v>
      </c>
      <c r="M2063" t="str">
        <f>VLOOKUP(H2063,CHOOSE({1,2},Table2[Native],Table2[Name]),2,0)</f>
        <v>Xīnhuà Xiàn</v>
      </c>
      <c r="N2063" t="str">
        <f>VLOOKUP(I2063,CHOOSE({1,2},Table2[Native],Table2[Name]),2,0)</f>
        <v>Lóudĭ Shì</v>
      </c>
      <c r="O2063" t="str">
        <f t="shared" si="130"/>
        <v>Yangxi Zhen (Lóudĭ Shì)</v>
      </c>
      <c r="P2063" s="11" t="str">
        <f t="shared" si="131"/>
        <v>Yangxi Zhen (Lóudĭ Shì)</v>
      </c>
    </row>
    <row r="2064" spans="1:16" hidden="1" x14ac:dyDescent="0.25">
      <c r="A2064" t="s">
        <v>661</v>
      </c>
      <c r="B2064" t="str">
        <f t="shared" si="128"/>
        <v>Yángxīqiáo Zhèn</v>
      </c>
      <c r="C2064" t="str">
        <f t="shared" si="129"/>
        <v>Yángxīqiáo Zhèn</v>
      </c>
      <c r="D2064" t="s">
        <v>662</v>
      </c>
      <c r="E2064" t="s">
        <v>306</v>
      </c>
      <c r="F2064" t="str">
        <f>_xlfn.CONCAT(D2064,", ",H2064,", ",I2064,", ","湖南省")</f>
        <v>杨溪桥镇, 桃源县, 常德市, 湖南省</v>
      </c>
      <c r="G2064">
        <v>9554</v>
      </c>
      <c r="H2064" t="s">
        <v>24</v>
      </c>
      <c r="I2064" t="s">
        <v>6</v>
      </c>
      <c r="J2064">
        <f>VLOOKUP(F2064,[1]!china_towns_second__2[[Column1]:[Y]],3,FALSE)</f>
        <v>28.661417046444399</v>
      </c>
      <c r="K2064">
        <f>VLOOKUP(F2064,[1]!china_towns_second__2[[Column1]:[Y]],2,FALSE)</f>
        <v>111.2427309</v>
      </c>
      <c r="L2064" t="s">
        <v>7955</v>
      </c>
      <c r="M2064" t="str">
        <f>VLOOKUP(H2064,CHOOSE({1,2},Table2[Native],Table2[Name]),2,0)</f>
        <v>Táoyuán Xiàn</v>
      </c>
      <c r="N2064" t="str">
        <f>VLOOKUP(I2064,CHOOSE({1,2},Table2[Native],Table2[Name]),2,0)</f>
        <v>Chángdé Shì</v>
      </c>
      <c r="O2064" t="str">
        <f t="shared" si="130"/>
        <v>Yangxiqiao Zhen (Chángdé Shì)</v>
      </c>
      <c r="P2064" s="11" t="str">
        <f t="shared" si="131"/>
        <v>Yangxiqiao Zhen (Chángdé Shì)</v>
      </c>
    </row>
    <row r="2065" spans="1:16" hidden="1" x14ac:dyDescent="0.25">
      <c r="A2065" t="s">
        <v>2362</v>
      </c>
      <c r="B2065" t="str">
        <f t="shared" si="128"/>
        <v>Yànjiā Xiāng</v>
      </c>
      <c r="C2065" t="str">
        <f t="shared" si="129"/>
        <v>Yànjiā Xiāng</v>
      </c>
      <c r="D2065" t="s">
        <v>2363</v>
      </c>
      <c r="E2065" t="s">
        <v>280</v>
      </c>
      <c r="F2065" t="str">
        <f>_xlfn.CONCAT(D2065,", ",H2065,", ",I2065,", ","湖南省")</f>
        <v>晏家乡, 新晃侗族自治县, 怀化市, 湖南省</v>
      </c>
      <c r="G2065">
        <v>5553</v>
      </c>
      <c r="H2065" t="s">
        <v>111</v>
      </c>
      <c r="I2065" t="s">
        <v>95</v>
      </c>
      <c r="J2065" t="e">
        <f>VLOOKUP(F2065,[1]!china_towns_second__2[[Column1]:[Y]],3,FALSE)</f>
        <v>#N/A</v>
      </c>
      <c r="K2065" t="e">
        <f>VLOOKUP(F2065,[1]!china_towns_second__2[[Column1]:[Y]],2,FALSE)</f>
        <v>#N/A</v>
      </c>
      <c r="L2065" t="s">
        <v>7956</v>
      </c>
      <c r="M2065" t="str">
        <f>VLOOKUP(H2065,CHOOSE({1,2},Table2[Native],Table2[Name]),2,0)</f>
        <v>Xīnhuăng Dòngzú Zìzhìxiàn</v>
      </c>
      <c r="N2065" t="str">
        <f>VLOOKUP(I2065,CHOOSE({1,2},Table2[Native],Table2[Name]),2,0)</f>
        <v>Huáihuà Shì</v>
      </c>
      <c r="O2065" t="str">
        <f t="shared" si="130"/>
        <v>Yanjia Xiang (Huáihuà Shì)</v>
      </c>
      <c r="P2065" s="11" t="str">
        <f t="shared" si="131"/>
        <v>Yanjia Xiang (Huáihuà Shì)</v>
      </c>
    </row>
    <row r="2066" spans="1:16" hidden="1" x14ac:dyDescent="0.25">
      <c r="A2066" t="s">
        <v>2360</v>
      </c>
      <c r="B2066" t="str">
        <f t="shared" si="128"/>
        <v>Yánjiālŏng Xiāng</v>
      </c>
      <c r="C2066" t="str">
        <f t="shared" si="129"/>
        <v>Yánjiālŏng Xiāng</v>
      </c>
      <c r="D2066" t="s">
        <v>2361</v>
      </c>
      <c r="E2066" t="s">
        <v>280</v>
      </c>
      <c r="F2066" t="str">
        <f>_xlfn.CONCAT(D2066,", ",H2066,", ",I2066,", ","湖南省")</f>
        <v>岩家垅乡, 溆浦县, 怀化市, 湖南省</v>
      </c>
      <c r="G2066">
        <v>16147</v>
      </c>
      <c r="H2066" t="s">
        <v>113</v>
      </c>
      <c r="I2066" t="s">
        <v>95</v>
      </c>
      <c r="J2066" t="e">
        <f>VLOOKUP(F2066,[1]!china_towns_second__2[[Column1]:[Y]],3,FALSE)</f>
        <v>#N/A</v>
      </c>
      <c r="K2066" t="e">
        <f>VLOOKUP(F2066,[1]!china_towns_second__2[[Column1]:[Y]],2,FALSE)</f>
        <v>#N/A</v>
      </c>
      <c r="L2066" t="s">
        <v>7957</v>
      </c>
      <c r="M2066" t="str">
        <f>VLOOKUP(H2066,CHOOSE({1,2},Table2[Native],Table2[Name]),2,0)</f>
        <v>Xùpŭ Xiàn</v>
      </c>
      <c r="N2066" t="str">
        <f>VLOOKUP(I2066,CHOOSE({1,2},Table2[Native],Table2[Name]),2,0)</f>
        <v>Huáihuà Shì</v>
      </c>
      <c r="O2066" t="str">
        <f t="shared" si="130"/>
        <v>Yanjialong Xiang (Huáihuà Shì)</v>
      </c>
      <c r="P2066" s="11" t="str">
        <f t="shared" si="131"/>
        <v>Yanjialong Xiang (Huáihuà Shì)</v>
      </c>
    </row>
    <row r="2067" spans="1:16" hidden="1" x14ac:dyDescent="0.25">
      <c r="A2067" t="s">
        <v>3420</v>
      </c>
      <c r="B2067" t="str">
        <f t="shared" si="128"/>
        <v>Yánjĭng Xiāng</v>
      </c>
      <c r="C2067" t="str">
        <f t="shared" si="129"/>
        <v>Yánjĭng Xiāng</v>
      </c>
      <c r="D2067" t="s">
        <v>3421</v>
      </c>
      <c r="E2067" t="s">
        <v>280</v>
      </c>
      <c r="F2067" t="str">
        <f>_xlfn.CONCAT(D2067,", ",H2067,", ",I2067,", ","湖南省")</f>
        <v>盐井乡, 永顺县, 湘西土家族苗族自治州, 湖南省</v>
      </c>
      <c r="G2067">
        <v>5554</v>
      </c>
      <c r="H2067" t="s">
        <v>186</v>
      </c>
      <c r="I2067" t="s">
        <v>170</v>
      </c>
      <c r="J2067" t="e">
        <f>VLOOKUP(F2067,[1]!china_towns_second__2[[Column1]:[Y]],3,FALSE)</f>
        <v>#N/A</v>
      </c>
      <c r="K2067" t="e">
        <f>VLOOKUP(F2067,[1]!china_towns_second__2[[Column1]:[Y]],2,FALSE)</f>
        <v>#N/A</v>
      </c>
      <c r="L2067" t="s">
        <v>7958</v>
      </c>
      <c r="M2067" t="str">
        <f>VLOOKUP(H2067,CHOOSE({1,2},Table2[Native],Table2[Name]),2,0)</f>
        <v>Yŏngshùn Xiàn</v>
      </c>
      <c r="N2067" t="str">
        <f>VLOOKUP(I2067,CHOOSE({1,2},Table2[Native],Table2[Name]),2,0)</f>
        <v>Xiāngxī Tŭjiāzú Miáozú Zìzhìzhōu</v>
      </c>
      <c r="O2067" t="str">
        <f t="shared" si="130"/>
        <v>Yanjing Xiang (Xiāngxī Tŭjiāzú Miáozú Zìzhìzhōu)</v>
      </c>
      <c r="P2067" s="11" t="str">
        <f t="shared" si="131"/>
        <v>Yanjing Xiang (Xiāngxī Tŭjiāzú Miáozú Zìzhìzhōu)</v>
      </c>
    </row>
    <row r="2068" spans="1:16" hidden="1" x14ac:dyDescent="0.25">
      <c r="A2068" t="s">
        <v>663</v>
      </c>
      <c r="B2068" t="str">
        <f t="shared" si="128"/>
        <v>Yánjĭng Zhèn</v>
      </c>
      <c r="C2068" t="str">
        <f t="shared" si="129"/>
        <v>Yánjĭng Zhèn</v>
      </c>
      <c r="D2068" t="s">
        <v>664</v>
      </c>
      <c r="E2068" t="s">
        <v>306</v>
      </c>
      <c r="F2068" t="str">
        <f>_xlfn.CONCAT(D2068,", ",H2068,", ",I2068,", ","湖南省")</f>
        <v>盐井镇, 澧县, 常德市, 湖南省</v>
      </c>
      <c r="G2068">
        <v>14904</v>
      </c>
      <c r="H2068" t="s">
        <v>20</v>
      </c>
      <c r="I2068" t="s">
        <v>6</v>
      </c>
      <c r="J2068">
        <f>VLOOKUP(F2068,[1]!china_towns_second__2[[Column1]:[Y]],3,FALSE)</f>
        <v>29.878606260522499</v>
      </c>
      <c r="K2068">
        <f>VLOOKUP(F2068,[1]!china_towns_second__2[[Column1]:[Y]],2,FALSE)</f>
        <v>111.766167</v>
      </c>
      <c r="L2068" t="s">
        <v>7959</v>
      </c>
      <c r="M2068" t="str">
        <f>VLOOKUP(H2068,CHOOSE({1,2},Table2[Native],Table2[Name]),2,0)</f>
        <v>Lĭ Xiàn</v>
      </c>
      <c r="N2068" t="str">
        <f>VLOOKUP(I2068,CHOOSE({1,2},Table2[Native],Table2[Name]),2,0)</f>
        <v>Chángdé Shì</v>
      </c>
      <c r="O2068" t="str">
        <f t="shared" si="130"/>
        <v>Yanjing Zhen (Chángdé Shì)</v>
      </c>
      <c r="P2068" s="11" t="str">
        <f t="shared" si="131"/>
        <v>Yanjing Zhen (Chángdé Shì)</v>
      </c>
    </row>
    <row r="2069" spans="1:16" hidden="1" x14ac:dyDescent="0.25">
      <c r="A2069" t="s">
        <v>2562</v>
      </c>
      <c r="B2069" t="str">
        <f t="shared" si="128"/>
        <v>Yánkŏu Zhèn (Lóudĭ Shì)</v>
      </c>
      <c r="C2069" t="str">
        <f t="shared" si="129"/>
        <v>Yánkŏu Zhèn (Lóudĭ Shì)</v>
      </c>
      <c r="D2069" t="s">
        <v>2563</v>
      </c>
      <c r="E2069" t="s">
        <v>306</v>
      </c>
      <c r="F2069" t="str">
        <f>_xlfn.CONCAT(D2069,", ",H2069,", ",I2069,", ","湖南省")</f>
        <v>岩口镇, 冷水江市, 娄底市, 湖南省</v>
      </c>
      <c r="G2069">
        <v>18120</v>
      </c>
      <c r="H2069" t="s">
        <v>123</v>
      </c>
      <c r="I2069" t="s">
        <v>121</v>
      </c>
      <c r="J2069">
        <f>VLOOKUP(F2069,[1]!china_towns_second__2[[Column1]:[Y]],3,FALSE)</f>
        <v>27.6516048476166</v>
      </c>
      <c r="K2069">
        <f>VLOOKUP(F2069,[1]!china_towns_second__2[[Column1]:[Y]],2,FALSE)</f>
        <v>111.5458924</v>
      </c>
      <c r="L2069" t="s">
        <v>7960</v>
      </c>
      <c r="M2069" t="str">
        <f>VLOOKUP(H2069,CHOOSE({1,2},Table2[Native],Table2[Name]),2,0)</f>
        <v>Lĕngshuĭjiāng Shì</v>
      </c>
      <c r="N2069" t="str">
        <f>VLOOKUP(I2069,CHOOSE({1,2},Table2[Native],Table2[Name]),2,0)</f>
        <v>Lóudĭ Shì</v>
      </c>
      <c r="O2069" t="str">
        <f t="shared" si="130"/>
        <v>Yankou Zhen (Loudi Shi) (Lóudĭ Shì)</v>
      </c>
      <c r="P2069" s="11" t="str">
        <f t="shared" si="131"/>
        <v>Yankou Zhen (Loudi Shi) (Lóudĭ Shì)</v>
      </c>
    </row>
    <row r="2070" spans="1:16" hidden="1" x14ac:dyDescent="0.25">
      <c r="A2070" t="s">
        <v>2562</v>
      </c>
      <c r="B2070" t="str">
        <f t="shared" si="128"/>
        <v>Yánkŏu Zhèn (Shàoyáng Shì)</v>
      </c>
      <c r="C2070" t="str">
        <f t="shared" si="129"/>
        <v>Yánkŏu Zhèn (Shàoyáng Shì)</v>
      </c>
      <c r="D2070" t="s">
        <v>2563</v>
      </c>
      <c r="E2070" t="s">
        <v>306</v>
      </c>
      <c r="F2070" t="str">
        <f>_xlfn.CONCAT(D2070,", ",H2070,", ",I2070,", ","湖南省")</f>
        <v>岩口镇, 隆回县, 邵阳市, 湖南省</v>
      </c>
      <c r="G2070">
        <v>59983</v>
      </c>
      <c r="H2070" t="s">
        <v>143</v>
      </c>
      <c r="I2070" t="s">
        <v>133</v>
      </c>
      <c r="J2070">
        <f>VLOOKUP(F2070,[1]!china_towns_second__2[[Column1]:[Y]],3,FALSE)</f>
        <v>27.3526806281304</v>
      </c>
      <c r="K2070">
        <f>VLOOKUP(F2070,[1]!china_towns_second__2[[Column1]:[Y]],2,FALSE)</f>
        <v>111.08669709999999</v>
      </c>
      <c r="L2070" t="s">
        <v>7961</v>
      </c>
      <c r="M2070" t="str">
        <f>VLOOKUP(H2070,CHOOSE({1,2},Table2[Native],Table2[Name]),2,0)</f>
        <v>Lónghuí Xiàn</v>
      </c>
      <c r="N2070" t="str">
        <f>VLOOKUP(I2070,CHOOSE({1,2},Table2[Native],Table2[Name]),2,0)</f>
        <v>Shàoyáng Shì</v>
      </c>
      <c r="O2070" t="str">
        <f t="shared" si="130"/>
        <v>Yankou Zhen (Shaoyang Shi) (Shàoyáng Shì)</v>
      </c>
      <c r="P2070" s="11" t="str">
        <f t="shared" si="131"/>
        <v>Yankou Zhen (Shaoyang Shi) (Shàoyáng Shì)</v>
      </c>
    </row>
    <row r="2071" spans="1:16" hidden="1" x14ac:dyDescent="0.25">
      <c r="A2071" t="s">
        <v>2939</v>
      </c>
      <c r="B2071" t="str">
        <f t="shared" si="128"/>
        <v>Yánkŏupū Zhèn</v>
      </c>
      <c r="C2071" t="str">
        <f t="shared" si="129"/>
        <v>Yánkŏupū Zhèn</v>
      </c>
      <c r="D2071" t="s">
        <v>2940</v>
      </c>
      <c r="E2071" t="s">
        <v>306</v>
      </c>
      <c r="F2071" t="str">
        <f>_xlfn.CONCAT(D2071,", ",H2071,", ",I2071,", ","湖南省")</f>
        <v>岩口铺镇, 邵阳县, 邵阳市, 湖南省</v>
      </c>
      <c r="G2071">
        <v>30115</v>
      </c>
      <c r="H2071" t="s">
        <v>147</v>
      </c>
      <c r="I2071" t="s">
        <v>133</v>
      </c>
      <c r="J2071">
        <f>VLOOKUP(F2071,[1]!china_towns_second__2[[Column1]:[Y]],3,FALSE)</f>
        <v>27.200319454278102</v>
      </c>
      <c r="K2071">
        <f>VLOOKUP(F2071,[1]!china_towns_second__2[[Column1]:[Y]],2,FALSE)</f>
        <v>111.25597550000001</v>
      </c>
      <c r="L2071" t="s">
        <v>7962</v>
      </c>
      <c r="M2071" t="str">
        <f>VLOOKUP(H2071,CHOOSE({1,2},Table2[Native],Table2[Name]),2,0)</f>
        <v>Shàoyáng Xiàn</v>
      </c>
      <c r="N2071" t="str">
        <f>VLOOKUP(I2071,CHOOSE({1,2},Table2[Native],Table2[Name]),2,0)</f>
        <v>Shàoyáng Shì</v>
      </c>
      <c r="O2071" t="str">
        <f t="shared" si="130"/>
        <v>Yankoupu Zhen (Shàoyáng Shì)</v>
      </c>
      <c r="P2071" s="11" t="str">
        <f t="shared" si="131"/>
        <v>Yankoupu Zhen (Shàoyáng Shì)</v>
      </c>
    </row>
    <row r="2072" spans="1:16" hidden="1" x14ac:dyDescent="0.25">
      <c r="A2072" t="s">
        <v>4744</v>
      </c>
      <c r="B2072" t="str">
        <f t="shared" si="128"/>
        <v>Yánlíng Xiàn Dàyuàn Nóngchăng</v>
      </c>
      <c r="C2072" t="str">
        <f t="shared" si="129"/>
        <v>Yánlíng Xiàn Dàyuàn Nóngchăng</v>
      </c>
      <c r="D2072" t="s">
        <v>4745</v>
      </c>
      <c r="E2072" t="s">
        <v>315</v>
      </c>
      <c r="F2072" t="str">
        <f>_xlfn.CONCAT(D2072,", ",H2072,", ",I2072,", ","湖南省")</f>
        <v>炎陵县大院农场, 炎陵县, 株洲市, 湖南省</v>
      </c>
      <c r="G2072">
        <v>766</v>
      </c>
      <c r="H2072" t="s">
        <v>264</v>
      </c>
      <c r="I2072" t="s">
        <v>250</v>
      </c>
      <c r="J2072">
        <f>VLOOKUP(F2072,[1]!china_towns_second__2[[Column1]:[Y]],3,FALSE)</f>
        <v>26.4460845090037</v>
      </c>
      <c r="K2072">
        <f>VLOOKUP(F2072,[1]!china_towns_second__2[[Column1]:[Y]],2,FALSE)</f>
        <v>114.0458781</v>
      </c>
      <c r="L2072" t="s">
        <v>7963</v>
      </c>
      <c r="M2072" t="str">
        <f>VLOOKUP(H2072,CHOOSE({1,2},Table2[Native],Table2[Name]),2,0)</f>
        <v>Yánlíng Xiàn</v>
      </c>
      <c r="N2072" t="str">
        <f>VLOOKUP(I2072,CHOOSE({1,2},Table2[Native],Table2[Name]),2,0)</f>
        <v>Zhūzhōu Shì</v>
      </c>
      <c r="O2072" t="str">
        <f t="shared" si="130"/>
        <v>Yanling Xian Dayuan Nongchang (Zhūzhōu Shì)</v>
      </c>
      <c r="P2072" s="11" t="str">
        <f t="shared" si="131"/>
        <v>Yanling Xian Dayuan Nongchang (Zhūzhōu Shì)</v>
      </c>
    </row>
    <row r="2073" spans="1:16" hidden="1" x14ac:dyDescent="0.25">
      <c r="A2073" t="s">
        <v>4746</v>
      </c>
      <c r="B2073" t="str">
        <f t="shared" si="128"/>
        <v>Yánlíng Xiàn Táoyuándòng Guănlĭjú</v>
      </c>
      <c r="C2073" t="str">
        <f t="shared" si="129"/>
        <v>Yánlíng Xiàn Táoyuándòng Guănlĭjú</v>
      </c>
      <c r="D2073" t="s">
        <v>4747</v>
      </c>
      <c r="E2073" t="s">
        <v>315</v>
      </c>
      <c r="F2073" t="str">
        <f>_xlfn.CONCAT(D2073,", ",H2073,", ",I2073,", ","湖南省")</f>
        <v>炎陵县桃源洞管理局, 炎陵县, 株洲市, 湖南省</v>
      </c>
      <c r="G2073">
        <v>133</v>
      </c>
      <c r="H2073" t="s">
        <v>264</v>
      </c>
      <c r="I2073" t="s">
        <v>250</v>
      </c>
      <c r="J2073">
        <f>VLOOKUP(F2073,[1]!china_towns_second__2[[Column1]:[Y]],3,FALSE)</f>
        <v>26.502126506877101</v>
      </c>
      <c r="K2073">
        <f>VLOOKUP(F2073,[1]!china_towns_second__2[[Column1]:[Y]],2,FALSE)</f>
        <v>114.0374115</v>
      </c>
      <c r="L2073" t="s">
        <v>7964</v>
      </c>
      <c r="M2073" t="str">
        <f>VLOOKUP(H2073,CHOOSE({1,2},Table2[Native],Table2[Name]),2,0)</f>
        <v>Yánlíng Xiàn</v>
      </c>
      <c r="N2073" t="str">
        <f>VLOOKUP(I2073,CHOOSE({1,2},Table2[Native],Table2[Name]),2,0)</f>
        <v>Zhūzhōu Shì</v>
      </c>
      <c r="O2073" t="str">
        <f t="shared" si="130"/>
        <v>Yanling Xian Taoyuandong Guanliju (Zhūzhōu Shì)</v>
      </c>
      <c r="P2073" s="11" t="str">
        <f t="shared" si="131"/>
        <v>Yanling Xian Taoyuandong Guanliju (Zhūzhōu Shì)</v>
      </c>
    </row>
    <row r="2074" spans="1:16" hidden="1" x14ac:dyDescent="0.25">
      <c r="A2074" t="s">
        <v>2364</v>
      </c>
      <c r="B2074" t="str">
        <f t="shared" si="128"/>
        <v>Yánlŏng Xiāng</v>
      </c>
      <c r="C2074" t="str">
        <f t="shared" si="129"/>
        <v>Yánlŏng Xiāng</v>
      </c>
      <c r="D2074" t="s">
        <v>2365</v>
      </c>
      <c r="E2074" t="s">
        <v>280</v>
      </c>
      <c r="F2074" t="str">
        <f>_xlfn.CONCAT(D2074,", ",H2074,", ",I2074,", ","湖南省")</f>
        <v>岩垅乡, 洪江市, 怀化市, 湖南省</v>
      </c>
      <c r="G2074">
        <v>14343</v>
      </c>
      <c r="H2074" t="s">
        <v>100</v>
      </c>
      <c r="I2074" t="s">
        <v>95</v>
      </c>
      <c r="J2074" t="e">
        <f>VLOOKUP(F2074,[1]!china_towns_second__2[[Column1]:[Y]],3,FALSE)</f>
        <v>#N/A</v>
      </c>
      <c r="K2074" t="e">
        <f>VLOOKUP(F2074,[1]!china_towns_second__2[[Column1]:[Y]],2,FALSE)</f>
        <v>#N/A</v>
      </c>
      <c r="L2074" t="s">
        <v>7965</v>
      </c>
      <c r="M2074" t="str">
        <f>VLOOKUP(H2074,CHOOSE({1,2},Table2[Native],Table2[Name]),2,0)</f>
        <v>Hóngjiāng Shì</v>
      </c>
      <c r="N2074" t="str">
        <f>VLOOKUP(I2074,CHOOSE({1,2},Table2[Native],Table2[Name]),2,0)</f>
        <v>Huáihuà Shì</v>
      </c>
      <c r="O2074" t="str">
        <f t="shared" si="130"/>
        <v>Yanlong Xiang (Huáihuà Shì)</v>
      </c>
      <c r="P2074" s="11" t="str">
        <f t="shared" si="131"/>
        <v>Yanlong Xiang (Huáihuà Shì)</v>
      </c>
    </row>
    <row r="2075" spans="1:16" hidden="1" x14ac:dyDescent="0.25">
      <c r="A2075" t="s">
        <v>2366</v>
      </c>
      <c r="B2075" t="str">
        <f t="shared" si="128"/>
        <v>Yánmén Zhèn</v>
      </c>
      <c r="C2075" t="str">
        <f t="shared" si="129"/>
        <v>Yánmén Zhèn</v>
      </c>
      <c r="D2075" t="s">
        <v>2367</v>
      </c>
      <c r="E2075" t="s">
        <v>306</v>
      </c>
      <c r="F2075" t="str">
        <f>_xlfn.CONCAT(D2075,", ",H2075,", ",I2075,", ","湖南省")</f>
        <v>岩门镇, 麻阳苗族自治县, 怀化市, 湖南省</v>
      </c>
      <c r="G2075">
        <v>19221</v>
      </c>
      <c r="H2075" t="s">
        <v>107</v>
      </c>
      <c r="I2075" t="s">
        <v>95</v>
      </c>
      <c r="J2075">
        <f>VLOOKUP(F2075,[1]!china_towns_second__2[[Column1]:[Y]],3,FALSE)</f>
        <v>27.8575614353588</v>
      </c>
      <c r="K2075">
        <f>VLOOKUP(F2075,[1]!china_towns_second__2[[Column1]:[Y]],2,FALSE)</f>
        <v>109.73478900000001</v>
      </c>
      <c r="L2075" t="s">
        <v>7966</v>
      </c>
      <c r="M2075" t="str">
        <f>VLOOKUP(H2075,CHOOSE({1,2},Table2[Native],Table2[Name]),2,0)</f>
        <v>Máyáng Miáozú Zìzhìxiàn</v>
      </c>
      <c r="N2075" t="str">
        <f>VLOOKUP(I2075,CHOOSE({1,2},Table2[Native],Table2[Name]),2,0)</f>
        <v>Huáihuà Shì</v>
      </c>
      <c r="O2075" t="str">
        <f t="shared" si="130"/>
        <v>Yanmen Zhen (Huáihuà Shì)</v>
      </c>
      <c r="P2075" s="11" t="str">
        <f t="shared" si="131"/>
        <v>Yanmen Zhen (Huáihuà Shì)</v>
      </c>
    </row>
    <row r="2076" spans="1:16" hidden="1" x14ac:dyDescent="0.25">
      <c r="A2076" t="s">
        <v>1808</v>
      </c>
      <c r="B2076" t="str">
        <f t="shared" si="128"/>
        <v>Yănpō Zhèn</v>
      </c>
      <c r="C2076" t="str">
        <f t="shared" si="129"/>
        <v>Yănpō Zhèn</v>
      </c>
      <c r="D2076" t="s">
        <v>1809</v>
      </c>
      <c r="E2076" t="s">
        <v>306</v>
      </c>
      <c r="F2076" t="str">
        <f>_xlfn.CONCAT(D2076,", ",H2076,", ",I2076,", ","湖南省")</f>
        <v>演陂镇, 衡阳县, 衡阳市, 湖南省</v>
      </c>
      <c r="G2076">
        <v>38456</v>
      </c>
      <c r="H2076" t="s">
        <v>82</v>
      </c>
      <c r="I2076" t="s">
        <v>72</v>
      </c>
      <c r="J2076">
        <f>VLOOKUP(F2076,[1]!china_towns_second__2[[Column1]:[Y]],3,FALSE)</f>
        <v>27.024497882491499</v>
      </c>
      <c r="K2076">
        <f>VLOOKUP(F2076,[1]!china_towns_second__2[[Column1]:[Y]],2,FALSE)</f>
        <v>112.2556692</v>
      </c>
      <c r="L2076" t="s">
        <v>7967</v>
      </c>
      <c r="M2076" t="str">
        <f>VLOOKUP(H2076,CHOOSE({1,2},Table2[Native],Table2[Name]),2,0)</f>
        <v>Héngyáng Xiàn</v>
      </c>
      <c r="N2076" t="str">
        <f>VLOOKUP(I2076,CHOOSE({1,2},Table2[Native],Table2[Name]),2,0)</f>
        <v>Héngyáng Shì</v>
      </c>
      <c r="O2076" t="str">
        <f t="shared" si="130"/>
        <v>Yanpo Zhen (Héngyáng Shì)</v>
      </c>
      <c r="P2076" s="11" t="str">
        <f t="shared" si="131"/>
        <v>Yanpo Zhen (Héngyáng Shì)</v>
      </c>
    </row>
    <row r="2077" spans="1:16" hidden="1" x14ac:dyDescent="0.25">
      <c r="A2077" t="s">
        <v>2368</v>
      </c>
      <c r="B2077" t="str">
        <f t="shared" si="128"/>
        <v>Yánqiáo Zhèn</v>
      </c>
      <c r="C2077" t="str">
        <f t="shared" si="129"/>
        <v>Yánqiáo Zhèn</v>
      </c>
      <c r="D2077" t="s">
        <v>2369</v>
      </c>
      <c r="E2077" t="s">
        <v>306</v>
      </c>
      <c r="F2077" t="str">
        <f>_xlfn.CONCAT(D2077,", ",H2077,", ",I2077,", ","湖南省")</f>
        <v>岩桥镇, 芷江侗族自治县, 怀化市, 湖南省</v>
      </c>
      <c r="G2077">
        <v>20753</v>
      </c>
      <c r="H2077" t="s">
        <v>117</v>
      </c>
      <c r="I2077" t="s">
        <v>95</v>
      </c>
      <c r="J2077">
        <f>VLOOKUP(F2077,[1]!china_towns_second__2[[Column1]:[Y]],3,FALSE)</f>
        <v>27.422401727082999</v>
      </c>
      <c r="K2077">
        <f>VLOOKUP(F2077,[1]!china_towns_second__2[[Column1]:[Y]],2,FALSE)</f>
        <v>109.7581869</v>
      </c>
      <c r="L2077" t="s">
        <v>7968</v>
      </c>
      <c r="M2077" t="str">
        <f>VLOOKUP(H2077,CHOOSE({1,2},Table2[Native],Table2[Name]),2,0)</f>
        <v>Zhĭjiāng Dòngzú Zìzhìxiàn</v>
      </c>
      <c r="N2077" t="str">
        <f>VLOOKUP(I2077,CHOOSE({1,2},Table2[Native],Table2[Name]),2,0)</f>
        <v>Huáihuà Shì</v>
      </c>
      <c r="O2077" t="str">
        <f t="shared" si="130"/>
        <v>Yanqiao Zhen (Huáihuà Shì)</v>
      </c>
      <c r="P2077" s="11" t="str">
        <f t="shared" si="131"/>
        <v>Yanqiao Zhen (Huáihuà Shì)</v>
      </c>
    </row>
    <row r="2078" spans="1:16" hidden="1" x14ac:dyDescent="0.25">
      <c r="A2078" t="s">
        <v>1397</v>
      </c>
      <c r="B2078" t="str">
        <f t="shared" si="128"/>
        <v>Yànquán Jiēdào</v>
      </c>
      <c r="C2078" t="str">
        <f t="shared" si="129"/>
        <v>Yànquán Jiēdào</v>
      </c>
      <c r="D2078" t="s">
        <v>1398</v>
      </c>
      <c r="E2078" t="s">
        <v>287</v>
      </c>
      <c r="F2078" t="str">
        <f>_xlfn.CONCAT(D2078,", ",H2078,", ",I2078,", ","湖南省")</f>
        <v>燕泉街道, 北湖区, 郴州市, 湖南省</v>
      </c>
      <c r="G2078">
        <v>96354</v>
      </c>
      <c r="H2078" t="s">
        <v>52</v>
      </c>
      <c r="I2078" t="s">
        <v>48</v>
      </c>
      <c r="J2078">
        <f>VLOOKUP(F2078,[1]!china_towns_second__2[[Column1]:[Y]],3,FALSE)</f>
        <v>25.780446057185198</v>
      </c>
      <c r="K2078">
        <f>VLOOKUP(F2078,[1]!china_towns_second__2[[Column1]:[Y]],2,FALSE)</f>
        <v>113.0166181</v>
      </c>
      <c r="L2078" t="s">
        <v>7969</v>
      </c>
      <c r="M2078" t="str">
        <f>VLOOKUP(H2078,CHOOSE({1,2},Table2[Native],Table2[Name]),2,0)</f>
        <v>Bĕihú Qū</v>
      </c>
      <c r="N2078" t="str">
        <f>VLOOKUP(I2078,CHOOSE({1,2},Table2[Native],Table2[Name]),2,0)</f>
        <v>Chēnzhōu Shì</v>
      </c>
      <c r="O2078" t="str">
        <f t="shared" si="130"/>
        <v>Yanquan Jiedao (Chēnzhōu Shì)</v>
      </c>
      <c r="P2078" s="11" t="str">
        <f t="shared" si="131"/>
        <v>Yanquan Jiedao (Chēnzhōu Shì)</v>
      </c>
    </row>
    <row r="2079" spans="1:16" hidden="1" x14ac:dyDescent="0.25">
      <c r="A2079" t="s">
        <v>1399</v>
      </c>
      <c r="B2079" t="str">
        <f t="shared" si="128"/>
        <v>Yánquán Zhèn</v>
      </c>
      <c r="C2079" t="str">
        <f t="shared" si="129"/>
        <v>Yánquán Zhèn</v>
      </c>
      <c r="D2079" t="s">
        <v>1400</v>
      </c>
      <c r="E2079" t="s">
        <v>306</v>
      </c>
      <c r="F2079" t="str">
        <f>_xlfn.CONCAT(D2079,", ",H2079,", ",I2079,", ","湖南省")</f>
        <v>岩泉镇, 宜章县, 郴州市, 湖南省</v>
      </c>
      <c r="G2079">
        <v>36511</v>
      </c>
      <c r="H2079" t="s">
        <v>66</v>
      </c>
      <c r="I2079" t="s">
        <v>48</v>
      </c>
      <c r="J2079">
        <f>VLOOKUP(F2079,[1]!china_towns_second__2[[Column1]:[Y]],3,FALSE)</f>
        <v>25.195097049650499</v>
      </c>
      <c r="K2079">
        <f>VLOOKUP(F2079,[1]!china_towns_second__2[[Column1]:[Y]],2,FALSE)</f>
        <v>112.89985969999999</v>
      </c>
      <c r="L2079" t="s">
        <v>7970</v>
      </c>
      <c r="M2079" t="str">
        <f>VLOOKUP(H2079,CHOOSE({1,2},Table2[Native],Table2[Name]),2,0)</f>
        <v>Yízhāng Xiàn</v>
      </c>
      <c r="N2079" t="str">
        <f>VLOOKUP(I2079,CHOOSE({1,2},Table2[Native],Table2[Name]),2,0)</f>
        <v>Chēnzhōu Shì</v>
      </c>
      <c r="O2079" t="str">
        <f t="shared" si="130"/>
        <v>Yanquan Zhen (Chēnzhōu Shì)</v>
      </c>
      <c r="P2079" s="11" t="str">
        <f t="shared" si="131"/>
        <v>Yanquan Zhen (Chēnzhōu Shì)</v>
      </c>
    </row>
    <row r="2080" spans="1:16" hidden="1" x14ac:dyDescent="0.25">
      <c r="A2080" t="s">
        <v>2941</v>
      </c>
      <c r="B2080" t="str">
        <f t="shared" si="128"/>
        <v>Yánshān Zhèn</v>
      </c>
      <c r="C2080" t="str">
        <f t="shared" si="129"/>
        <v>Yánshān Zhèn</v>
      </c>
      <c r="D2080" t="s">
        <v>2942</v>
      </c>
      <c r="E2080" t="s">
        <v>306</v>
      </c>
      <c r="F2080" t="str">
        <f>_xlfn.CONCAT(D2080,", ",H2080,", ",I2080,", ","湖南省")</f>
        <v>岩山镇, 洞口县, 邵阳市, 湖南省</v>
      </c>
      <c r="G2080">
        <v>23014</v>
      </c>
      <c r="H2080" t="s">
        <v>141</v>
      </c>
      <c r="I2080" t="s">
        <v>133</v>
      </c>
      <c r="J2080">
        <f>VLOOKUP(F2080,[1]!china_towns_second__2[[Column1]:[Y]],3,FALSE)</f>
        <v>27.155489243837899</v>
      </c>
      <c r="K2080">
        <f>VLOOKUP(F2080,[1]!china_towns_second__2[[Column1]:[Y]],2,FALSE)</f>
        <v>110.5963234</v>
      </c>
      <c r="L2080" t="s">
        <v>7971</v>
      </c>
      <c r="M2080" t="str">
        <f>VLOOKUP(H2080,CHOOSE({1,2},Table2[Native],Table2[Name]),2,0)</f>
        <v>Dòngkŏu Xiàn</v>
      </c>
      <c r="N2080" t="str">
        <f>VLOOKUP(I2080,CHOOSE({1,2},Table2[Native],Table2[Name]),2,0)</f>
        <v>Shàoyáng Shì</v>
      </c>
      <c r="O2080" t="str">
        <f t="shared" si="130"/>
        <v>Yanshan Zhen (Shàoyáng Shì)</v>
      </c>
      <c r="P2080" s="11" t="str">
        <f t="shared" si="131"/>
        <v>Yanshan Zhen (Shàoyáng Shì)</v>
      </c>
    </row>
    <row r="2081" spans="1:16" hidden="1" x14ac:dyDescent="0.25">
      <c r="A2081" t="s">
        <v>1401</v>
      </c>
      <c r="B2081" t="str">
        <f t="shared" si="128"/>
        <v>Yánshòu Yáozú Xiāng</v>
      </c>
      <c r="C2081" t="str">
        <f t="shared" si="129"/>
        <v>Yánshòu Yáozú Xiāng</v>
      </c>
      <c r="D2081" t="s">
        <v>1402</v>
      </c>
      <c r="E2081" t="s">
        <v>280</v>
      </c>
      <c r="F2081" t="str">
        <f>_xlfn.CONCAT(D2081,", ",H2081,", ",I2081,", ","湖南省")</f>
        <v>延寿瑶族乡, 汝城县, 郴州市, 湖南省</v>
      </c>
      <c r="G2081">
        <v>11754</v>
      </c>
      <c r="H2081" t="s">
        <v>62</v>
      </c>
      <c r="I2081" t="s">
        <v>48</v>
      </c>
      <c r="J2081" t="e">
        <f>VLOOKUP(F2081,[1]!china_towns_second__2[[Column1]:[Y]],3,FALSE)</f>
        <v>#N/A</v>
      </c>
      <c r="K2081" t="e">
        <f>VLOOKUP(F2081,[1]!china_towns_second__2[[Column1]:[Y]],2,FALSE)</f>
        <v>#N/A</v>
      </c>
      <c r="L2081" t="s">
        <v>7972</v>
      </c>
      <c r="M2081" t="str">
        <f>VLOOKUP(H2081,CHOOSE({1,2},Table2[Native],Table2[Name]),2,0)</f>
        <v>Rŭchéng Xiàn</v>
      </c>
      <c r="N2081" t="str">
        <f>VLOOKUP(I2081,CHOOSE({1,2},Table2[Native],Table2[Name]),2,0)</f>
        <v>Chēnzhōu Shì</v>
      </c>
      <c r="O2081" t="str">
        <f t="shared" si="130"/>
        <v>Yanshou Yaozu Xiang (Chēnzhōu Shì)</v>
      </c>
      <c r="P2081" s="11" t="str">
        <f t="shared" si="131"/>
        <v>Yanshou Yaozu Xiang (Chēnzhōu Shì)</v>
      </c>
    </row>
    <row r="2082" spans="1:16" hidden="1" x14ac:dyDescent="0.25">
      <c r="A2082" t="s">
        <v>2943</v>
      </c>
      <c r="B2082" t="str">
        <f t="shared" si="128"/>
        <v>Yántáng Zhèn (Shàoyáng Shì)</v>
      </c>
      <c r="C2082" t="str">
        <f t="shared" si="129"/>
        <v>Yántáng Zhèn (Shàoyáng Shì)</v>
      </c>
      <c r="D2082" t="s">
        <v>2944</v>
      </c>
      <c r="E2082" t="s">
        <v>306</v>
      </c>
      <c r="F2082" t="str">
        <f>_xlfn.CONCAT(D2082,", ",H2082,", ",I2082,", ","湖南省")</f>
        <v>严塘镇, 新邵县, 邵阳市, 湖南省</v>
      </c>
      <c r="G2082">
        <v>51702</v>
      </c>
      <c r="H2082" t="s">
        <v>157</v>
      </c>
      <c r="I2082" t="s">
        <v>133</v>
      </c>
      <c r="J2082">
        <f>VLOOKUP(F2082,[1]!china_towns_second__2[[Column1]:[Y]],3,FALSE)</f>
        <v>27.406788338723601</v>
      </c>
      <c r="K2082">
        <f>VLOOKUP(F2082,[1]!china_towns_second__2[[Column1]:[Y]],2,FALSE)</f>
        <v>111.4456825</v>
      </c>
      <c r="L2082" t="s">
        <v>7973</v>
      </c>
      <c r="M2082" t="str">
        <f>VLOOKUP(H2082,CHOOSE({1,2},Table2[Native],Table2[Name]),2,0)</f>
        <v>Xīnshào Xiàn</v>
      </c>
      <c r="N2082" t="str">
        <f>VLOOKUP(I2082,CHOOSE({1,2},Table2[Native],Table2[Name]),2,0)</f>
        <v>Shàoyáng Shì</v>
      </c>
      <c r="O2082" t="str">
        <f t="shared" si="130"/>
        <v>Yantang Zhen (Shaoyang Shi) (Shàoyáng Shì)</v>
      </c>
      <c r="P2082" s="11" t="str">
        <f t="shared" si="131"/>
        <v>Yantang Zhen (Shaoyang Shi) (Shàoyáng Shì)</v>
      </c>
    </row>
    <row r="2083" spans="1:16" hidden="1" x14ac:dyDescent="0.25">
      <c r="A2083" t="s">
        <v>2943</v>
      </c>
      <c r="B2083" t="str">
        <f t="shared" si="128"/>
        <v>Yántáng Zhèn (Zhūzhōu Shì)</v>
      </c>
      <c r="C2083" t="str">
        <f t="shared" si="129"/>
        <v>Yántáng Zhèn (Zhūzhōu Shì)</v>
      </c>
      <c r="D2083" t="s">
        <v>2944</v>
      </c>
      <c r="E2083" t="s">
        <v>306</v>
      </c>
      <c r="F2083" t="str">
        <f>_xlfn.CONCAT(D2083,", ",H2083,", ",I2083,", ","湖南省")</f>
        <v>严塘镇, 茶陵县, 株洲市, 湖南省</v>
      </c>
      <c r="G2083">
        <v>38963</v>
      </c>
      <c r="H2083" t="s">
        <v>252</v>
      </c>
      <c r="I2083" t="s">
        <v>250</v>
      </c>
      <c r="J2083">
        <f>VLOOKUP(F2083,[1]!china_towns_second__2[[Column1]:[Y]],3,FALSE)</f>
        <v>26.799205099778099</v>
      </c>
      <c r="K2083">
        <f>VLOOKUP(F2083,[1]!china_towns_second__2[[Column1]:[Y]],2,FALSE)</f>
        <v>113.73313810000001</v>
      </c>
      <c r="L2083" t="s">
        <v>7974</v>
      </c>
      <c r="M2083" t="str">
        <f>VLOOKUP(H2083,CHOOSE({1,2},Table2[Native],Table2[Name]),2,0)</f>
        <v>Chálíng Xiàn</v>
      </c>
      <c r="N2083" t="str">
        <f>VLOOKUP(I2083,CHOOSE({1,2},Table2[Native],Table2[Name]),2,0)</f>
        <v>Zhūzhōu Shì</v>
      </c>
      <c r="O2083" t="str">
        <f t="shared" si="130"/>
        <v>Yantang Zhen (Zhuzhou Shi) (Zhūzhōu Shì)</v>
      </c>
      <c r="P2083" s="11" t="str">
        <f t="shared" si="131"/>
        <v>Yantang Zhen (Zhuzhou Shi) (Zhūzhōu Shì)</v>
      </c>
    </row>
    <row r="2084" spans="1:16" hidden="1" x14ac:dyDescent="0.25">
      <c r="A2084" t="s">
        <v>2945</v>
      </c>
      <c r="B2084" t="str">
        <f t="shared" si="128"/>
        <v>Yàntián Xiāng</v>
      </c>
      <c r="C2084" t="str">
        <f t="shared" si="129"/>
        <v>Yàntián Xiāng</v>
      </c>
      <c r="D2084" t="s">
        <v>2946</v>
      </c>
      <c r="E2084" t="s">
        <v>280</v>
      </c>
      <c r="F2084" t="str">
        <f>_xlfn.CONCAT(D2084,", ",H2084,", ",I2084,", ","湖南省")</f>
        <v>晏田乡, 武冈市, 邵阳市, 湖南省</v>
      </c>
      <c r="G2084">
        <v>23476</v>
      </c>
      <c r="H2084" t="s">
        <v>153</v>
      </c>
      <c r="I2084" t="s">
        <v>133</v>
      </c>
      <c r="J2084" t="e">
        <f>VLOOKUP(F2084,[1]!china_towns_second__2[[Column1]:[Y]],3,FALSE)</f>
        <v>#N/A</v>
      </c>
      <c r="K2084" t="e">
        <f>VLOOKUP(F2084,[1]!china_towns_second__2[[Column1]:[Y]],2,FALSE)</f>
        <v>#N/A</v>
      </c>
      <c r="L2084" t="s">
        <v>7975</v>
      </c>
      <c r="M2084" t="str">
        <f>VLOOKUP(H2084,CHOOSE({1,2},Table2[Native],Table2[Name]),2,0)</f>
        <v>Wŭgāng Shì</v>
      </c>
      <c r="N2084" t="str">
        <f>VLOOKUP(I2084,CHOOSE({1,2},Table2[Native],Table2[Name]),2,0)</f>
        <v>Shàoyáng Shì</v>
      </c>
      <c r="O2084" t="str">
        <f t="shared" si="130"/>
        <v>Yantian Xiang (Shàoyáng Shì)</v>
      </c>
      <c r="P2084" s="11" t="str">
        <f t="shared" si="131"/>
        <v>Yantian Xiang (Shàoyáng Shì)</v>
      </c>
    </row>
    <row r="2085" spans="1:16" hidden="1" x14ac:dyDescent="0.25">
      <c r="A2085" t="s">
        <v>2370</v>
      </c>
      <c r="B2085" t="str">
        <f t="shared" si="128"/>
        <v>Yántóu Xiāng</v>
      </c>
      <c r="C2085" t="str">
        <f t="shared" si="129"/>
        <v>Yántóu Xiāng</v>
      </c>
      <c r="D2085" t="s">
        <v>2371</v>
      </c>
      <c r="E2085" t="s">
        <v>280</v>
      </c>
      <c r="F2085" t="str">
        <f>_xlfn.CONCAT(D2085,", ",H2085,", ",I2085,", ","湖南省")</f>
        <v>岩头乡, 会同县, 怀化市, 湖南省</v>
      </c>
      <c r="G2085">
        <v>10561</v>
      </c>
      <c r="H2085" t="s">
        <v>102</v>
      </c>
      <c r="I2085" t="s">
        <v>95</v>
      </c>
      <c r="J2085" t="e">
        <f>VLOOKUP(F2085,[1]!china_towns_second__2[[Column1]:[Y]],3,FALSE)</f>
        <v>#N/A</v>
      </c>
      <c r="K2085" t="e">
        <f>VLOOKUP(F2085,[1]!china_towns_second__2[[Column1]:[Y]],2,FALSE)</f>
        <v>#N/A</v>
      </c>
      <c r="L2085" t="s">
        <v>7976</v>
      </c>
      <c r="M2085" t="str">
        <f>VLOOKUP(H2085,CHOOSE({1,2},Table2[Native],Table2[Name]),2,0)</f>
        <v>Huìtóng Xiàn</v>
      </c>
      <c r="N2085" t="str">
        <f>VLOOKUP(I2085,CHOOSE({1,2},Table2[Native],Table2[Name]),2,0)</f>
        <v>Huáihuà Shì</v>
      </c>
      <c r="O2085" t="str">
        <f t="shared" si="130"/>
        <v>Yantou Xiang (Huáihuà Shì)</v>
      </c>
      <c r="P2085" s="11" t="str">
        <f t="shared" si="131"/>
        <v>Yantou Xiang (Huáihuà Shì)</v>
      </c>
    </row>
    <row r="2086" spans="1:16" hidden="1" x14ac:dyDescent="0.25">
      <c r="A2086" t="s">
        <v>3422</v>
      </c>
      <c r="B2086" t="str">
        <f t="shared" si="128"/>
        <v>Yántóuzhài Zhèn</v>
      </c>
      <c r="C2086" t="str">
        <f t="shared" si="129"/>
        <v>Yántóuzhài Zhèn</v>
      </c>
      <c r="D2086" t="s">
        <v>3423</v>
      </c>
      <c r="E2086" t="s">
        <v>306</v>
      </c>
      <c r="F2086" t="str">
        <f>_xlfn.CONCAT(D2086,", ",H2086,", ",I2086,", ","湖南省")</f>
        <v>岩头寨镇, 古丈县, 湘西土家族苗族自治州, 湖南省</v>
      </c>
      <c r="G2086">
        <v>12049</v>
      </c>
      <c r="H2086" t="s">
        <v>176</v>
      </c>
      <c r="I2086" t="s">
        <v>170</v>
      </c>
      <c r="J2086">
        <f>VLOOKUP(F2086,[1]!china_towns_second__2[[Column1]:[Y]],3,FALSE)</f>
        <v>28.5766439200214</v>
      </c>
      <c r="K2086">
        <f>VLOOKUP(F2086,[1]!china_towns_second__2[[Column1]:[Y]],2,FALSE)</f>
        <v>110.08599719999999</v>
      </c>
      <c r="L2086" t="s">
        <v>7977</v>
      </c>
      <c r="M2086" t="str">
        <f>VLOOKUP(H2086,CHOOSE({1,2},Table2[Native],Table2[Name]),2,0)</f>
        <v>Gŭzhàng Xiàn</v>
      </c>
      <c r="N2086" t="str">
        <f>VLOOKUP(I2086,CHOOSE({1,2},Table2[Native],Table2[Name]),2,0)</f>
        <v>Xiāngxī Tŭjiāzú Miáozú Zìzhìzhōu</v>
      </c>
      <c r="O2086" t="str">
        <f t="shared" si="130"/>
        <v>Yantouzhai Zhen (Xiāngxī Tŭjiāzú Miáozú Zìzhìzhōu)</v>
      </c>
      <c r="P2086" s="11" t="str">
        <f t="shared" si="131"/>
        <v>Yantouzhai Zhen (Xiāngxī Tŭjiāzú Miáozú Zìzhìzhōu)</v>
      </c>
    </row>
    <row r="2087" spans="1:16" hidden="1" x14ac:dyDescent="0.25">
      <c r="A2087" t="s">
        <v>665</v>
      </c>
      <c r="B2087" t="str">
        <f t="shared" si="128"/>
        <v>Yánwānghú Zhèn</v>
      </c>
      <c r="C2087" t="str">
        <f t="shared" si="129"/>
        <v>Yánwānghú Zhèn</v>
      </c>
      <c r="D2087" t="s">
        <v>666</v>
      </c>
      <c r="E2087" t="s">
        <v>306</v>
      </c>
      <c r="F2087" t="str">
        <f>_xlfn.CONCAT(D2087,", ",H2087,", ",I2087,", ","湖南省")</f>
        <v>岩汪湖镇, 汉寿县, 常德市, 湖南省</v>
      </c>
      <c r="G2087">
        <v>26269</v>
      </c>
      <c r="H2087" t="s">
        <v>13</v>
      </c>
      <c r="I2087" t="s">
        <v>6</v>
      </c>
      <c r="J2087">
        <f>VLOOKUP(F2087,[1]!china_towns_second__2[[Column1]:[Y]],3,FALSE)</f>
        <v>28.881772618564401</v>
      </c>
      <c r="K2087">
        <f>VLOOKUP(F2087,[1]!china_towns_second__2[[Column1]:[Y]],2,FALSE)</f>
        <v>112.1056667</v>
      </c>
      <c r="L2087" t="s">
        <v>7978</v>
      </c>
      <c r="M2087" t="str">
        <f>VLOOKUP(H2087,CHOOSE({1,2},Table2[Native],Table2[Name]),2,0)</f>
        <v>Hànshòu Xiàn</v>
      </c>
      <c r="N2087" t="str">
        <f>VLOOKUP(I2087,CHOOSE({1,2},Table2[Native],Table2[Name]),2,0)</f>
        <v>Chángdé Shì</v>
      </c>
      <c r="O2087" t="str">
        <f t="shared" si="130"/>
        <v>Yanwanghu Zhen (Chángdé Shì)</v>
      </c>
      <c r="P2087" s="11" t="str">
        <f t="shared" si="131"/>
        <v>Yanwanghu Zhen (Chángdé Shì)</v>
      </c>
    </row>
    <row r="2088" spans="1:16" hidden="1" x14ac:dyDescent="0.25">
      <c r="A2088" t="s">
        <v>4526</v>
      </c>
      <c r="B2088" t="str">
        <f t="shared" si="128"/>
        <v>Yánwūkŏu Xiāng</v>
      </c>
      <c r="C2088" t="str">
        <f t="shared" si="129"/>
        <v>Yánwūkŏu Xiāng</v>
      </c>
      <c r="D2088" t="s">
        <v>4527</v>
      </c>
      <c r="E2088" t="s">
        <v>280</v>
      </c>
      <c r="F2088" t="str">
        <f>_xlfn.CONCAT(D2088,", ",H2088,", ",I2088,", ","湖南省")</f>
        <v>岩屋口乡, 桑植县, 张家界市, 湖南省</v>
      </c>
      <c r="G2088">
        <v>3630</v>
      </c>
      <c r="H2088" t="s">
        <v>244</v>
      </c>
      <c r="I2088" t="s">
        <v>240</v>
      </c>
      <c r="J2088" t="e">
        <f>VLOOKUP(F2088,[1]!china_towns_second__2[[Column1]:[Y]],3,FALSE)</f>
        <v>#N/A</v>
      </c>
      <c r="K2088" t="e">
        <f>VLOOKUP(F2088,[1]!china_towns_second__2[[Column1]:[Y]],2,FALSE)</f>
        <v>#N/A</v>
      </c>
      <c r="L2088" t="s">
        <v>7979</v>
      </c>
      <c r="M2088" t="str">
        <f>VLOOKUP(H2088,CHOOSE({1,2},Table2[Native],Table2[Name]),2,0)</f>
        <v>Sāngzhí Xiàn</v>
      </c>
      <c r="N2088" t="str">
        <f>VLOOKUP(I2088,CHOOSE({1,2},Table2[Native],Table2[Name]),2,0)</f>
        <v>Zhāngjiājiè Shì</v>
      </c>
      <c r="O2088" t="str">
        <f t="shared" si="130"/>
        <v>Yanwukou Xiang (Zhāngjiājiè Shì)</v>
      </c>
      <c r="P2088" s="11" t="str">
        <f t="shared" si="131"/>
        <v>Yanwukou Xiang (Zhāngjiājiè Shì)</v>
      </c>
    </row>
    <row r="2089" spans="1:16" hidden="1" x14ac:dyDescent="0.25">
      <c r="A2089" t="s">
        <v>2372</v>
      </c>
      <c r="B2089" t="str">
        <f t="shared" si="128"/>
        <v>Yánxī Xiāng</v>
      </c>
      <c r="C2089" t="str">
        <f t="shared" si="129"/>
        <v>Yánxī Xiāng</v>
      </c>
      <c r="D2089" t="s">
        <v>2373</v>
      </c>
      <c r="E2089" t="s">
        <v>280</v>
      </c>
      <c r="F2089" t="str">
        <f>_xlfn.CONCAT(D2089,", ",H2089,", ",I2089,", ","湖南省")</f>
        <v>沿溪乡, 溆浦县, 怀化市, 湖南省</v>
      </c>
      <c r="G2089">
        <v>9232</v>
      </c>
      <c r="H2089" t="s">
        <v>113</v>
      </c>
      <c r="I2089" t="s">
        <v>95</v>
      </c>
      <c r="J2089" t="e">
        <f>VLOOKUP(F2089,[1]!china_towns_second__2[[Column1]:[Y]],3,FALSE)</f>
        <v>#N/A</v>
      </c>
      <c r="K2089" t="e">
        <f>VLOOKUP(F2089,[1]!china_towns_second__2[[Column1]:[Y]],2,FALSE)</f>
        <v>#N/A</v>
      </c>
      <c r="L2089" t="s">
        <v>7980</v>
      </c>
      <c r="M2089" t="str">
        <f>VLOOKUP(H2089,CHOOSE({1,2},Table2[Native],Table2[Name]),2,0)</f>
        <v>Xùpŭ Xiàn</v>
      </c>
      <c r="N2089" t="str">
        <f>VLOOKUP(I2089,CHOOSE({1,2},Table2[Native],Table2[Name]),2,0)</f>
        <v>Huáihuà Shì</v>
      </c>
      <c r="O2089" t="str">
        <f t="shared" si="130"/>
        <v>Yanxi Xiang (Huáihuà Shì)</v>
      </c>
      <c r="P2089" s="11" t="str">
        <f t="shared" si="131"/>
        <v>Yanxi Xiang (Huáihuà Shì)</v>
      </c>
    </row>
    <row r="2090" spans="1:16" x14ac:dyDescent="0.25">
      <c r="A2090" t="s">
        <v>1012</v>
      </c>
      <c r="B2090" t="str">
        <f t="shared" si="128"/>
        <v>Yánxī Zhèn</v>
      </c>
      <c r="C2090" t="str">
        <f t="shared" si="129"/>
        <v>Yánxī Zhèn</v>
      </c>
      <c r="D2090" t="s">
        <v>1013</v>
      </c>
      <c r="E2090" t="s">
        <v>306</v>
      </c>
      <c r="F2090" t="str">
        <f>_xlfn.CONCAT(D2090,", ",H2090,", ",I2090,", ","湖南省")</f>
        <v>沿溪镇, 浏阳市, 长沙市, 湖南省</v>
      </c>
      <c r="G2090">
        <v>28172</v>
      </c>
      <c r="H2090" t="s">
        <v>36</v>
      </c>
      <c r="I2090" t="s">
        <v>28</v>
      </c>
      <c r="J2090">
        <f>VLOOKUP(F2090,[1]!china_towns_second__2[[Column1]:[Y]],3,FALSE)</f>
        <v>28.395236934776101</v>
      </c>
      <c r="K2090">
        <f>VLOOKUP(F2090,[1]!china_towns_second__2[[Column1]:[Y]],2,FALSE)</f>
        <v>113.8011474</v>
      </c>
      <c r="L2090" t="s">
        <v>7981</v>
      </c>
      <c r="M2090" t="str">
        <f>VLOOKUP(H2090,CHOOSE({1,2},Table2[Native],Table2[Name]),2,0)</f>
        <v>Liúyáng Shì</v>
      </c>
      <c r="N2090" t="str">
        <f>VLOOKUP(I2090,CHOOSE({1,2},Table2[Native],Table2[Name]),2,0)</f>
        <v>Chángshā Shì</v>
      </c>
      <c r="O2090" t="str">
        <f t="shared" si="130"/>
        <v>Yanxi Zhen (Chángshā Shì)</v>
      </c>
      <c r="P2090" s="11" t="str">
        <f t="shared" si="131"/>
        <v>Yanxi Zhen (Chángshā Shì)</v>
      </c>
    </row>
    <row r="2091" spans="1:16" x14ac:dyDescent="0.25">
      <c r="A2091" t="s">
        <v>3622</v>
      </c>
      <c r="B2091" t="str">
        <f t="shared" si="128"/>
        <v>Yānxī Zhèn</v>
      </c>
      <c r="C2091" t="str">
        <f t="shared" si="129"/>
        <v>Yānxī Zhèn</v>
      </c>
      <c r="D2091" t="s">
        <v>3623</v>
      </c>
      <c r="E2091" t="s">
        <v>306</v>
      </c>
      <c r="F2091" t="str">
        <f>_xlfn.CONCAT(D2091,", ",H2091,", ",I2091,", ","湖南省")</f>
        <v>烟溪镇, 安化县, 益阳市, 湖南省</v>
      </c>
      <c r="G2091">
        <v>20291</v>
      </c>
      <c r="H2091" t="s">
        <v>190</v>
      </c>
      <c r="I2091" t="s">
        <v>188</v>
      </c>
      <c r="J2091">
        <f>VLOOKUP(F2091,[1]!china_towns_second__2[[Column1]:[Y]],3,FALSE)</f>
        <v>28.159362474044698</v>
      </c>
      <c r="K2091">
        <f>VLOOKUP(F2091,[1]!china_towns_second__2[[Column1]:[Y]],2,FALSE)</f>
        <v>110.904245</v>
      </c>
      <c r="L2091" t="s">
        <v>7981</v>
      </c>
      <c r="M2091" t="str">
        <f>VLOOKUP(H2091,CHOOSE({1,2},Table2[Native],Table2[Name]),2,0)</f>
        <v>Ānhuà Xiàn</v>
      </c>
      <c r="N2091" t="str">
        <f>VLOOKUP(I2091,CHOOSE({1,2},Table2[Native],Table2[Name]),2,0)</f>
        <v>Yìyáng Shì</v>
      </c>
      <c r="O2091" t="str">
        <f t="shared" si="130"/>
        <v>Yanxi Zhen (Yìyáng Shì)</v>
      </c>
      <c r="P2091" s="11" t="str">
        <f t="shared" si="131"/>
        <v>Yanxi Zhen (Yìyáng Shì)</v>
      </c>
    </row>
    <row r="2092" spans="1:16" hidden="1" x14ac:dyDescent="0.25">
      <c r="A2092" t="s">
        <v>3624</v>
      </c>
      <c r="B2092" t="str">
        <f t="shared" si="128"/>
        <v>Yānzhīhú Jiēdào [incl. Sānyăntáng Zhèn]</v>
      </c>
      <c r="C2092" t="str">
        <f t="shared" si="129"/>
        <v>Yānzhīhú Jiēdào [incl. Sānyăntáng Zhèn]</v>
      </c>
      <c r="D2092" t="s">
        <v>3625</v>
      </c>
      <c r="E2092" t="s">
        <v>287</v>
      </c>
      <c r="F2092" t="str">
        <f>_xlfn.CONCAT(D2092,", ",H2092,", ",I2092,", ","湖南省")</f>
        <v>胭脂湖街道, 沅江市, 益阳市, 湖南省</v>
      </c>
      <c r="G2092">
        <v>45366</v>
      </c>
      <c r="H2092" t="s">
        <v>196</v>
      </c>
      <c r="I2092" t="s">
        <v>188</v>
      </c>
      <c r="J2092" t="e">
        <f>VLOOKUP(F2092,[1]!china_towns_second__2[[Column1]:[Y]],3,FALSE)</f>
        <v>#N/A</v>
      </c>
      <c r="K2092" t="e">
        <f>VLOOKUP(F2092,[1]!china_towns_second__2[[Column1]:[Y]],2,FALSE)</f>
        <v>#N/A</v>
      </c>
      <c r="L2092" t="s">
        <v>7982</v>
      </c>
      <c r="M2092" t="str">
        <f>VLOOKUP(H2092,CHOOSE({1,2},Table2[Native],Table2[Name]),2,0)</f>
        <v>Yuánjiāng Shì</v>
      </c>
      <c r="N2092" t="str">
        <f>VLOOKUP(I2092,CHOOSE({1,2},Table2[Native],Table2[Name]),2,0)</f>
        <v>Yìyáng Shì</v>
      </c>
      <c r="O2092" t="str">
        <f t="shared" si="130"/>
        <v>Yanzhihu Jiedao [incl. Sanyantang Zhen] (Yìyáng Shì)</v>
      </c>
      <c r="P2092" s="11" t="str">
        <f t="shared" si="131"/>
        <v>Yanzhihu Jiedao [incl. Sanyantang Zhen] (Yìyáng Shì)</v>
      </c>
    </row>
    <row r="2093" spans="1:16" hidden="1" x14ac:dyDescent="0.25">
      <c r="A2093" t="s">
        <v>1810</v>
      </c>
      <c r="B2093" t="str">
        <f t="shared" si="128"/>
        <v>Yānzhōu Zhèn</v>
      </c>
      <c r="C2093" t="str">
        <f t="shared" si="129"/>
        <v>Yānzhōu Zhèn</v>
      </c>
      <c r="D2093" t="s">
        <v>1811</v>
      </c>
      <c r="E2093" t="s">
        <v>306</v>
      </c>
      <c r="F2093" t="str">
        <f>_xlfn.CONCAT(D2093,", ",H2093,", ",I2093,", ","湖南省")</f>
        <v>烟洲镇, 常宁市, 衡阳市, 湖南省</v>
      </c>
      <c r="G2093">
        <v>34941</v>
      </c>
      <c r="H2093" t="s">
        <v>74</v>
      </c>
      <c r="I2093" t="s">
        <v>72</v>
      </c>
      <c r="J2093">
        <f>VLOOKUP(F2093,[1]!china_towns_second__2[[Column1]:[Y]],3,FALSE)</f>
        <v>26.4907082010183</v>
      </c>
      <c r="K2093">
        <f>VLOOKUP(F2093,[1]!china_towns_second__2[[Column1]:[Y]],2,FALSE)</f>
        <v>112.62735240000001</v>
      </c>
      <c r="L2093" t="s">
        <v>7983</v>
      </c>
      <c r="M2093" t="str">
        <f>VLOOKUP(H2093,CHOOSE({1,2},Table2[Native],Table2[Name]),2,0)</f>
        <v>Chángníng Shì</v>
      </c>
      <c r="N2093" t="str">
        <f>VLOOKUP(I2093,CHOOSE({1,2},Table2[Native],Table2[Name]),2,0)</f>
        <v>Héngyáng Shì</v>
      </c>
      <c r="O2093" t="str">
        <f t="shared" si="130"/>
        <v>Yanzhou Zhen (Héngyáng Shì)</v>
      </c>
      <c r="P2093" s="11" t="str">
        <f t="shared" si="131"/>
        <v>Yanzhou Zhen (Héngyáng Shì)</v>
      </c>
    </row>
    <row r="2094" spans="1:16" hidden="1" x14ac:dyDescent="0.25">
      <c r="A2094" t="s">
        <v>667</v>
      </c>
      <c r="B2094" t="str">
        <f t="shared" si="128"/>
        <v>Yánzuĭ Xiāng</v>
      </c>
      <c r="C2094" t="str">
        <f t="shared" si="129"/>
        <v>Yánzuĭ Xiāng</v>
      </c>
      <c r="D2094" t="s">
        <v>668</v>
      </c>
      <c r="E2094" t="s">
        <v>280</v>
      </c>
      <c r="F2094" t="str">
        <f>_xlfn.CONCAT(D2094,", ",H2094,", ",I2094,", ","湖南省")</f>
        <v>岩嘴乡, 汉寿县, 常德市, 湖南省</v>
      </c>
      <c r="G2094">
        <v>21641</v>
      </c>
      <c r="H2094" t="s">
        <v>13</v>
      </c>
      <c r="I2094" t="s">
        <v>6</v>
      </c>
      <c r="J2094" t="e">
        <f>VLOOKUP(F2094,[1]!china_towns_second__2[[Column1]:[Y]],3,FALSE)</f>
        <v>#N/A</v>
      </c>
      <c r="K2094" t="e">
        <f>VLOOKUP(F2094,[1]!china_towns_second__2[[Column1]:[Y]],2,FALSE)</f>
        <v>#N/A</v>
      </c>
      <c r="L2094" t="s">
        <v>7984</v>
      </c>
      <c r="M2094" t="str">
        <f>VLOOKUP(H2094,CHOOSE({1,2},Table2[Native],Table2[Name]),2,0)</f>
        <v>Hànshòu Xiàn</v>
      </c>
      <c r="N2094" t="str">
        <f>VLOOKUP(I2094,CHOOSE({1,2},Table2[Native],Table2[Name]),2,0)</f>
        <v>Chángdé Shì</v>
      </c>
      <c r="O2094" t="str">
        <f t="shared" si="130"/>
        <v>Yanzui Xiang (Chángdé Shì)</v>
      </c>
      <c r="P2094" s="11" t="str">
        <f t="shared" si="131"/>
        <v>Yanzui Xiang (Chángdé Shì)</v>
      </c>
    </row>
    <row r="2095" spans="1:16" hidden="1" x14ac:dyDescent="0.25">
      <c r="A2095" t="s">
        <v>1403</v>
      </c>
      <c r="B2095" t="str">
        <f t="shared" si="128"/>
        <v>Yáogăngxiān Zhèn</v>
      </c>
      <c r="C2095" t="str">
        <f t="shared" si="129"/>
        <v>Yáogăngxiān Zhèn</v>
      </c>
      <c r="D2095" t="s">
        <v>1404</v>
      </c>
      <c r="E2095" t="s">
        <v>306</v>
      </c>
      <c r="F2095" t="str">
        <f>_xlfn.CONCAT(D2095,", ",H2095,", ",I2095,", ","湖南省")</f>
        <v>瑶岗仙镇, 宜章县, 郴州市, 湖南省</v>
      </c>
      <c r="G2095">
        <v>8228</v>
      </c>
      <c r="H2095" t="s">
        <v>66</v>
      </c>
      <c r="I2095" t="s">
        <v>48</v>
      </c>
      <c r="J2095">
        <f>VLOOKUP(F2095,[1]!china_towns_second__2[[Column1]:[Y]],3,FALSE)</f>
        <v>25.642391733635101</v>
      </c>
      <c r="K2095">
        <f>VLOOKUP(F2095,[1]!china_towns_second__2[[Column1]:[Y]],2,FALSE)</f>
        <v>113.2683825</v>
      </c>
      <c r="L2095" t="s">
        <v>7985</v>
      </c>
      <c r="M2095" t="str">
        <f>VLOOKUP(H2095,CHOOSE({1,2},Table2[Native],Table2[Name]),2,0)</f>
        <v>Yízhāng Xiàn</v>
      </c>
      <c r="N2095" t="str">
        <f>VLOOKUP(I2095,CHOOSE({1,2},Table2[Native],Table2[Name]),2,0)</f>
        <v>Chēnzhōu Shì</v>
      </c>
      <c r="O2095" t="str">
        <f t="shared" si="130"/>
        <v>Yaogangxian Zhen (Chēnzhōu Shì)</v>
      </c>
      <c r="P2095" s="11" t="str">
        <f t="shared" si="131"/>
        <v>Yaogangxian Zhen (Chēnzhōu Shì)</v>
      </c>
    </row>
    <row r="2096" spans="1:16" hidden="1" x14ac:dyDescent="0.25">
      <c r="A2096" t="s">
        <v>4748</v>
      </c>
      <c r="B2096" t="str">
        <f t="shared" si="128"/>
        <v>Yáojiābà Xiāng</v>
      </c>
      <c r="C2096" t="str">
        <f t="shared" si="129"/>
        <v>Yáojiābà Xiāng</v>
      </c>
      <c r="D2096" t="s">
        <v>4749</v>
      </c>
      <c r="E2096" t="s">
        <v>280</v>
      </c>
      <c r="F2096" t="str">
        <f>_xlfn.CONCAT(D2096,", ",H2096,", ",I2096,", ","湖南省")</f>
        <v>姚家坝乡, 渌口区, 株洲市, 湖南省</v>
      </c>
      <c r="G2096">
        <v>17600</v>
      </c>
      <c r="H2096" t="s">
        <v>257</v>
      </c>
      <c r="I2096" t="s">
        <v>250</v>
      </c>
      <c r="J2096" t="e">
        <f>VLOOKUP(F2096,[1]!china_towns_second__2[[Column1]:[Y]],3,FALSE)</f>
        <v>#N/A</v>
      </c>
      <c r="K2096" t="e">
        <f>VLOOKUP(F2096,[1]!china_towns_second__2[[Column1]:[Y]],2,FALSE)</f>
        <v>#N/A</v>
      </c>
      <c r="L2096" t="s">
        <v>7986</v>
      </c>
      <c r="M2096" t="str">
        <f>VLOOKUP(H2096,CHOOSE({1,2},Table2[Native],Table2[Name]),2,0)</f>
        <v>Lùkŏu Qū</v>
      </c>
      <c r="N2096" t="str">
        <f>VLOOKUP(I2096,CHOOSE({1,2},Table2[Native],Table2[Name]),2,0)</f>
        <v>Zhūzhōu Shì</v>
      </c>
      <c r="O2096" t="str">
        <f t="shared" si="130"/>
        <v>Yaojiaba Xiang (Zhūzhōu Shì)</v>
      </c>
      <c r="P2096" s="11" t="str">
        <f t="shared" si="131"/>
        <v>Yaojiaba Xiang (Zhūzhōu Shì)</v>
      </c>
    </row>
    <row r="2097" spans="1:16" hidden="1" x14ac:dyDescent="0.25">
      <c r="A2097" t="s">
        <v>4750</v>
      </c>
      <c r="B2097" t="str">
        <f t="shared" si="128"/>
        <v>Yāolù Zhèn [incl. Yāopō Zhèn, Lùshuĭ Zhèn]</v>
      </c>
      <c r="C2097" t="str">
        <f t="shared" si="129"/>
        <v>Yāolù Zhèn [incl. Yāopō Zhèn, Lùshuĭ Zhèn]</v>
      </c>
      <c r="D2097" t="s">
        <v>4751</v>
      </c>
      <c r="E2097" t="s">
        <v>306</v>
      </c>
      <c r="F2097" t="str">
        <f>_xlfn.CONCAT(D2097,", ",H2097,", ",I2097,", ","湖南省")</f>
        <v>腰潞镇, 茶陵县, 株洲市, 湖南省</v>
      </c>
      <c r="G2097">
        <v>74683</v>
      </c>
      <c r="H2097" t="s">
        <v>252</v>
      </c>
      <c r="I2097" t="s">
        <v>250</v>
      </c>
      <c r="J2097">
        <f>VLOOKUP(F2097,[1]!china_towns_second__2[[Column1]:[Y]],3,FALSE)</f>
        <v>26.921174067688</v>
      </c>
      <c r="K2097">
        <f>VLOOKUP(F2097,[1]!china_towns_second__2[[Column1]:[Y]],2,FALSE)</f>
        <v>113.6243875</v>
      </c>
      <c r="L2097" t="s">
        <v>7987</v>
      </c>
      <c r="M2097" t="str">
        <f>VLOOKUP(H2097,CHOOSE({1,2},Table2[Native],Table2[Name]),2,0)</f>
        <v>Chálíng Xiàn</v>
      </c>
      <c r="N2097" t="str">
        <f>VLOOKUP(I2097,CHOOSE({1,2},Table2[Native],Table2[Name]),2,0)</f>
        <v>Zhūzhōu Shì</v>
      </c>
      <c r="O2097" t="str">
        <f t="shared" si="130"/>
        <v>Yaolu Zhen [incl. Yaopo Zhen, Lushui Zhen] (Zhūzhōu Shì)</v>
      </c>
      <c r="P2097" s="11" t="str">
        <f t="shared" si="131"/>
        <v>Yaolu Zhen [incl. Yaopo Zhen, Lushui Zhen] (Zhūzhōu Shì)</v>
      </c>
    </row>
    <row r="2098" spans="1:16" hidden="1" x14ac:dyDescent="0.25">
      <c r="A2098" t="s">
        <v>669</v>
      </c>
      <c r="B2098" t="str">
        <f t="shared" si="128"/>
        <v>Yàoshān Zhèn [incl. Dùkŏu Zhèn, Tánghuá Xiāng]</v>
      </c>
      <c r="C2098" t="str">
        <f t="shared" si="129"/>
        <v>Yàoshān Zhèn [incl. Dùkŏu Zhèn, Tánghuá Xiāng]</v>
      </c>
      <c r="D2098" t="s">
        <v>670</v>
      </c>
      <c r="E2098" t="s">
        <v>306</v>
      </c>
      <c r="F2098" t="str">
        <f>_xlfn.CONCAT(D2098,", ",H2098,", ",I2098,", ","湖南省")</f>
        <v>药山镇, 津市市, 常德市, 湖南省</v>
      </c>
      <c r="G2098">
        <v>34491</v>
      </c>
      <c r="H2098" t="s">
        <v>16</v>
      </c>
      <c r="I2098" t="s">
        <v>6</v>
      </c>
      <c r="J2098">
        <f>VLOOKUP(F2098,[1]!china_towns_second__2[[Column1]:[Y]],3,FALSE)</f>
        <v>29.3362756892185</v>
      </c>
      <c r="K2098">
        <f>VLOOKUP(F2098,[1]!china_towns_second__2[[Column1]:[Y]],2,FALSE)</f>
        <v>111.9344473</v>
      </c>
      <c r="L2098" t="s">
        <v>7988</v>
      </c>
      <c r="M2098" t="str">
        <f>VLOOKUP(H2098,CHOOSE({1,2},Table2[Native],Table2[Name]),2,0)</f>
        <v>Jīnshì Shì</v>
      </c>
      <c r="N2098" t="str">
        <f>VLOOKUP(I2098,CHOOSE({1,2},Table2[Native],Table2[Name]),2,0)</f>
        <v>Chángdé Shì</v>
      </c>
      <c r="O2098" t="str">
        <f t="shared" si="130"/>
        <v>Yaoshan Zhen [incl. Dukou Zhen, Tanghua Xiang] (Chángdé Shì)</v>
      </c>
      <c r="P2098" s="11" t="str">
        <f t="shared" si="131"/>
        <v>Yaoshan Zhen [incl. Dukou Zhen, Tanghua Xiang] (Chángdé Shì)</v>
      </c>
    </row>
    <row r="2099" spans="1:16" hidden="1" x14ac:dyDescent="0.25">
      <c r="A2099" t="s">
        <v>2374</v>
      </c>
      <c r="B2099" t="str">
        <f t="shared" si="128"/>
        <v>Yáoshì Zhèn</v>
      </c>
      <c r="C2099" t="str">
        <f t="shared" si="129"/>
        <v>Yáoshì Zhèn</v>
      </c>
      <c r="D2099" t="s">
        <v>2375</v>
      </c>
      <c r="E2099" t="s">
        <v>306</v>
      </c>
      <c r="F2099" t="str">
        <f>_xlfn.CONCAT(D2099,", ",H2099,", ",I2099,", ","湖南省")</f>
        <v>尧市镇, 麻阳苗族自治县, 怀化市, 湖南省</v>
      </c>
      <c r="G2099">
        <v>10070</v>
      </c>
      <c r="H2099" t="s">
        <v>107</v>
      </c>
      <c r="I2099" t="s">
        <v>95</v>
      </c>
      <c r="J2099">
        <f>VLOOKUP(F2099,[1]!china_towns_second__2[[Column1]:[Y]],3,FALSE)</f>
        <v>27.663371290223001</v>
      </c>
      <c r="K2099">
        <f>VLOOKUP(F2099,[1]!china_towns_second__2[[Column1]:[Y]],2,FALSE)</f>
        <v>109.5077928</v>
      </c>
      <c r="L2099" t="s">
        <v>7989</v>
      </c>
      <c r="M2099" t="str">
        <f>VLOOKUP(H2099,CHOOSE({1,2},Table2[Native],Table2[Name]),2,0)</f>
        <v>Máyáng Miáozú Zìzhìxiàn</v>
      </c>
      <c r="N2099" t="str">
        <f>VLOOKUP(I2099,CHOOSE({1,2},Table2[Native],Table2[Name]),2,0)</f>
        <v>Huáihuà Shì</v>
      </c>
      <c r="O2099" t="str">
        <f t="shared" si="130"/>
        <v>Yaoshi Zhen (Huáihuà Shì)</v>
      </c>
      <c r="P2099" s="11" t="str">
        <f t="shared" si="131"/>
        <v>Yaoshi Zhen (Huáihuà Shì)</v>
      </c>
    </row>
    <row r="2100" spans="1:16" hidden="1" x14ac:dyDescent="0.25">
      <c r="A2100" t="s">
        <v>1812</v>
      </c>
      <c r="B2100" t="str">
        <f t="shared" si="128"/>
        <v>Yáotián Zhèn</v>
      </c>
      <c r="C2100" t="str">
        <f t="shared" si="129"/>
        <v>Yáotián Zhèn</v>
      </c>
      <c r="D2100" t="s">
        <v>1813</v>
      </c>
      <c r="E2100" t="s">
        <v>306</v>
      </c>
      <c r="F2100" t="str">
        <f>_xlfn.CONCAT(D2100,", ",H2100,", ",I2100,", ","湖南省")</f>
        <v>遥田镇, 耒阳市, 衡阳市, 湖南省</v>
      </c>
      <c r="G2100">
        <v>26493</v>
      </c>
      <c r="H2100" t="s">
        <v>84</v>
      </c>
      <c r="I2100" t="s">
        <v>72</v>
      </c>
      <c r="J2100">
        <f>VLOOKUP(F2100,[1]!china_towns_second__2[[Column1]:[Y]],3,FALSE)</f>
        <v>26.559027520371899</v>
      </c>
      <c r="K2100">
        <f>VLOOKUP(F2100,[1]!china_towns_second__2[[Column1]:[Y]],2,FALSE)</f>
        <v>112.852351</v>
      </c>
      <c r="L2100" t="s">
        <v>7990</v>
      </c>
      <c r="M2100" t="str">
        <f>VLOOKUP(H2100,CHOOSE({1,2},Table2[Native],Table2[Name]),2,0)</f>
        <v>Lĕiyáng Shì</v>
      </c>
      <c r="N2100" t="str">
        <f>VLOOKUP(I2100,CHOOSE({1,2},Table2[Native],Table2[Name]),2,0)</f>
        <v>Héngyáng Shì</v>
      </c>
      <c r="O2100" t="str">
        <f t="shared" si="130"/>
        <v>Yaotian Zhen (Héngyáng Shì)</v>
      </c>
      <c r="P2100" s="11" t="str">
        <f t="shared" si="131"/>
        <v>Yaotian Zhen (Héngyáng Shì)</v>
      </c>
    </row>
    <row r="2101" spans="1:16" hidden="1" x14ac:dyDescent="0.25">
      <c r="A2101" t="s">
        <v>671</v>
      </c>
      <c r="B2101" t="str">
        <f t="shared" si="128"/>
        <v>Yáotiānpíng Zhèn</v>
      </c>
      <c r="C2101" t="str">
        <f t="shared" si="129"/>
        <v>Yáotiānpíng Zhèn</v>
      </c>
      <c r="D2101" t="s">
        <v>672</v>
      </c>
      <c r="E2101" t="s">
        <v>306</v>
      </c>
      <c r="F2101" t="str">
        <f>_xlfn.CONCAT(D2101,", ",H2101,", ",I2101,", ","湖南省")</f>
        <v>尧天坪镇, 鼎城区, 常德市, 湖南省</v>
      </c>
      <c r="G2101">
        <v>12433</v>
      </c>
      <c r="H2101" t="s">
        <v>11</v>
      </c>
      <c r="I2101" t="s">
        <v>6</v>
      </c>
      <c r="J2101">
        <f>VLOOKUP(F2101,[1]!china_towns_second__2[[Column1]:[Y]],3,FALSE)</f>
        <v>28.7737510763498</v>
      </c>
      <c r="K2101">
        <f>VLOOKUP(F2101,[1]!china_towns_second__2[[Column1]:[Y]],2,FALSE)</f>
        <v>111.51413669999999</v>
      </c>
      <c r="L2101" t="s">
        <v>7991</v>
      </c>
      <c r="M2101" t="str">
        <f>VLOOKUP(H2101,CHOOSE({1,2},Table2[Native],Table2[Name]),2,0)</f>
        <v>Dĭngchéng Qū</v>
      </c>
      <c r="N2101" t="str">
        <f>VLOOKUP(I2101,CHOOSE({1,2},Table2[Native],Table2[Name]),2,0)</f>
        <v>Chángdé Shì</v>
      </c>
      <c r="O2101" t="str">
        <f t="shared" si="130"/>
        <v>Yaotianping Zhen (Chángdé Shì)</v>
      </c>
      <c r="P2101" s="11" t="str">
        <f t="shared" si="131"/>
        <v>Yaotianping Zhen (Chángdé Shì)</v>
      </c>
    </row>
    <row r="2102" spans="1:16" hidden="1" x14ac:dyDescent="0.25">
      <c r="A2102" t="s">
        <v>3104</v>
      </c>
      <c r="B2102" t="str">
        <f t="shared" si="128"/>
        <v>Yáowān Jiēdào</v>
      </c>
      <c r="C2102" t="str">
        <f t="shared" si="129"/>
        <v>Yáowān Jiēdào</v>
      </c>
      <c r="D2102" t="s">
        <v>3105</v>
      </c>
      <c r="E2102" t="s">
        <v>287</v>
      </c>
      <c r="F2102" t="str">
        <f>_xlfn.CONCAT(D2102,", ",H2102,", ",I2102,", ","湖南省")</f>
        <v>窑湾街道, 雨湖区, 湘潭市, 湖南省</v>
      </c>
      <c r="G2102">
        <v>22896</v>
      </c>
      <c r="H2102" t="s">
        <v>167</v>
      </c>
      <c r="I2102" t="s">
        <v>159</v>
      </c>
      <c r="J2102">
        <f>VLOOKUP(F2102,[1]!china_towns_second__2[[Column1]:[Y]],3,FALSE)</f>
        <v>27.8357080385416</v>
      </c>
      <c r="K2102">
        <f>VLOOKUP(F2102,[1]!china_towns_second__2[[Column1]:[Y]],2,FALSE)</f>
        <v>112.8807169</v>
      </c>
      <c r="L2102" t="s">
        <v>7992</v>
      </c>
      <c r="M2102" t="str">
        <f>VLOOKUP(H2102,CHOOSE({1,2},Table2[Native],Table2[Name]),2,0)</f>
        <v>Yŭhú Qū</v>
      </c>
      <c r="N2102" t="str">
        <f>VLOOKUP(I2102,CHOOSE({1,2},Table2[Native],Table2[Name]),2,0)</f>
        <v>Xiāngtán Shì</v>
      </c>
      <c r="O2102" t="str">
        <f t="shared" si="130"/>
        <v>Yaowan Jiedao (Xiāngtán Shì)</v>
      </c>
      <c r="P2102" s="11" t="str">
        <f t="shared" si="131"/>
        <v>Yaowan Jiedao (Xiāngtán Shì)</v>
      </c>
    </row>
    <row r="2103" spans="1:16" hidden="1" x14ac:dyDescent="0.25">
      <c r="A2103" t="s">
        <v>4752</v>
      </c>
      <c r="B2103" t="str">
        <f t="shared" si="128"/>
        <v>Yātángpū Xiāng</v>
      </c>
      <c r="C2103" t="str">
        <f t="shared" si="129"/>
        <v>Yātángpū Xiāng</v>
      </c>
      <c r="D2103" t="s">
        <v>4753</v>
      </c>
      <c r="E2103" t="s">
        <v>280</v>
      </c>
      <c r="F2103" t="str">
        <f>_xlfn.CONCAT(D2103,", ",H2103,", ",I2103,", ","湖南省")</f>
        <v>鸭塘铺乡, 攸县, 株洲市, 湖南省</v>
      </c>
      <c r="G2103">
        <v>25672</v>
      </c>
      <c r="H2103" t="s">
        <v>266</v>
      </c>
      <c r="I2103" t="s">
        <v>250</v>
      </c>
      <c r="J2103" t="e">
        <f>VLOOKUP(F2103,[1]!china_towns_second__2[[Column1]:[Y]],3,FALSE)</f>
        <v>#N/A</v>
      </c>
      <c r="K2103" t="e">
        <f>VLOOKUP(F2103,[1]!china_towns_second__2[[Column1]:[Y]],2,FALSE)</f>
        <v>#N/A</v>
      </c>
      <c r="L2103" t="s">
        <v>7993</v>
      </c>
      <c r="M2103" t="str">
        <f>VLOOKUP(H2103,CHOOSE({1,2},Table2[Native],Table2[Name]),2,0)</f>
        <v>Yōu Xiàn</v>
      </c>
      <c r="N2103" t="str">
        <f>VLOOKUP(I2103,CHOOSE({1,2},Table2[Native],Table2[Name]),2,0)</f>
        <v>Zhūzhōu Shì</v>
      </c>
      <c r="O2103" t="str">
        <f t="shared" si="130"/>
        <v>Yatangpu Xiang (Zhūzhōu Shì)</v>
      </c>
      <c r="P2103" s="11" t="str">
        <f t="shared" si="131"/>
        <v>Yatangpu Xiang (Zhūzhōu Shì)</v>
      </c>
    </row>
    <row r="2104" spans="1:16" hidden="1" x14ac:dyDescent="0.25">
      <c r="A2104" t="s">
        <v>2947</v>
      </c>
      <c r="B2104" t="str">
        <f t="shared" si="128"/>
        <v>Yātián Zhèn</v>
      </c>
      <c r="C2104" t="str">
        <f t="shared" si="129"/>
        <v>Yātián Zhèn</v>
      </c>
      <c r="D2104" t="s">
        <v>2948</v>
      </c>
      <c r="E2104" t="s">
        <v>306</v>
      </c>
      <c r="F2104" t="str">
        <f>_xlfn.CONCAT(D2104,", ",H2104,", ",I2104,", ","湖南省")</f>
        <v>鸭田镇, 隆回县, 邵阳市, 湖南省</v>
      </c>
      <c r="G2104">
        <v>28287</v>
      </c>
      <c r="H2104" t="s">
        <v>143</v>
      </c>
      <c r="I2104" t="s">
        <v>133</v>
      </c>
      <c r="J2104">
        <f>VLOOKUP(F2104,[1]!china_towns_second__2[[Column1]:[Y]],3,FALSE)</f>
        <v>27.596025244916401</v>
      </c>
      <c r="K2104">
        <f>VLOOKUP(F2104,[1]!china_towns_second__2[[Column1]:[Y]],2,FALSE)</f>
        <v>111.01882670000001</v>
      </c>
      <c r="L2104" t="s">
        <v>7994</v>
      </c>
      <c r="M2104" t="str">
        <f>VLOOKUP(H2104,CHOOSE({1,2},Table2[Native],Table2[Name]),2,0)</f>
        <v>Lónghuí Xiàn</v>
      </c>
      <c r="N2104" t="str">
        <f>VLOOKUP(I2104,CHOOSE({1,2},Table2[Native],Table2[Name]),2,0)</f>
        <v>Shàoyáng Shì</v>
      </c>
      <c r="O2104" t="str">
        <f t="shared" si="130"/>
        <v>Yatian Zhen (Shàoyáng Shì)</v>
      </c>
      <c r="P2104" s="11" t="str">
        <f t="shared" si="131"/>
        <v>Yatian Zhen (Shàoyáng Shì)</v>
      </c>
    </row>
    <row r="2105" spans="1:16" hidden="1" x14ac:dyDescent="0.25">
      <c r="A2105" t="s">
        <v>2376</v>
      </c>
      <c r="B2105" t="str">
        <f t="shared" si="128"/>
        <v>Yátúnbăo Zhèn</v>
      </c>
      <c r="C2105" t="str">
        <f t="shared" si="129"/>
        <v>Yátúnbăo Zhèn</v>
      </c>
      <c r="D2105" t="s">
        <v>2377</v>
      </c>
      <c r="E2105" t="s">
        <v>306</v>
      </c>
      <c r="F2105" t="str">
        <f>_xlfn.CONCAT(D2105,", ",H2105,", ",I2105,", ","湖南省")</f>
        <v>牙屯堡镇, 通道侗族自治县, 怀化市, 湖南省</v>
      </c>
      <c r="G2105">
        <v>17321</v>
      </c>
      <c r="H2105" t="s">
        <v>109</v>
      </c>
      <c r="I2105" t="s">
        <v>95</v>
      </c>
      <c r="J2105">
        <f>VLOOKUP(F2105,[1]!china_towns_second__2[[Column1]:[Y]],3,FALSE)</f>
        <v>26.140860791038701</v>
      </c>
      <c r="K2105">
        <f>VLOOKUP(F2105,[1]!china_towns_second__2[[Column1]:[Y]],2,FALSE)</f>
        <v>109.6352014</v>
      </c>
      <c r="L2105" t="s">
        <v>7995</v>
      </c>
      <c r="M2105" t="str">
        <f>VLOOKUP(H2105,CHOOSE({1,2},Table2[Native],Table2[Name]),2,0)</f>
        <v>Tōngdào Dòngzú Zìzhìxiàn</v>
      </c>
      <c r="N2105" t="str">
        <f>VLOOKUP(I2105,CHOOSE({1,2},Table2[Native],Table2[Name]),2,0)</f>
        <v>Huáihuà Shì</v>
      </c>
      <c r="O2105" t="str">
        <f t="shared" si="130"/>
        <v>Yatunbao Zhen (Huáihuà Shì)</v>
      </c>
      <c r="P2105" s="11" t="str">
        <f t="shared" si="131"/>
        <v>Yatunbao Zhen (Huáihuà Shì)</v>
      </c>
    </row>
    <row r="2106" spans="1:16" hidden="1" x14ac:dyDescent="0.25">
      <c r="A2106" t="s">
        <v>3424</v>
      </c>
      <c r="B2106" t="str">
        <f t="shared" si="128"/>
        <v>Yăyŏu Zhèn</v>
      </c>
      <c r="C2106" t="str">
        <f t="shared" si="129"/>
        <v>Yăyŏu Zhèn</v>
      </c>
      <c r="D2106" t="s">
        <v>3425</v>
      </c>
      <c r="E2106" t="s">
        <v>306</v>
      </c>
      <c r="F2106" t="str">
        <f>_xlfn.CONCAT(D2106,", ",H2106,", ",I2106,", ","湖南省")</f>
        <v>雅酉镇, 花垣县, 湘西土家族苗族自治州, 湖南省</v>
      </c>
      <c r="G2106">
        <v>7406</v>
      </c>
      <c r="H2106" t="s">
        <v>178</v>
      </c>
      <c r="I2106" t="s">
        <v>170</v>
      </c>
      <c r="J2106">
        <f>VLOOKUP(F2106,[1]!china_towns_second__2[[Column1]:[Y]],3,FALSE)</f>
        <v>28.221483102380802</v>
      </c>
      <c r="K2106">
        <f>VLOOKUP(F2106,[1]!china_towns_second__2[[Column1]:[Y]],2,FALSE)</f>
        <v>109.3837939</v>
      </c>
      <c r="L2106" t="s">
        <v>7996</v>
      </c>
      <c r="M2106" t="str">
        <f>VLOOKUP(H2106,CHOOSE({1,2},Table2[Native],Table2[Name]),2,0)</f>
        <v>Huāyuán Xiàn</v>
      </c>
      <c r="N2106" t="str">
        <f>VLOOKUP(I2106,CHOOSE({1,2},Table2[Native],Table2[Name]),2,0)</f>
        <v>Xiāngxī Tŭjiāzú Miáozú Zìzhìzhōu</v>
      </c>
      <c r="O2106" t="str">
        <f t="shared" si="130"/>
        <v>Yayou Zhen (Xiāngxī Tŭjiāzú Miáozú Zìzhìzhōu)</v>
      </c>
      <c r="P2106" s="11" t="str">
        <f t="shared" si="131"/>
        <v>Yayou Zhen (Xiāngxī Tŭjiāzú Miáozú Zìzhìzhōu)</v>
      </c>
    </row>
    <row r="2107" spans="1:16" hidden="1" x14ac:dyDescent="0.25">
      <c r="A2107" t="s">
        <v>673</v>
      </c>
      <c r="B2107" t="str">
        <f t="shared" si="128"/>
        <v>Yāzigăng Xiāng</v>
      </c>
      <c r="C2107" t="str">
        <f t="shared" si="129"/>
        <v>Yāzigăng Xiāng</v>
      </c>
      <c r="D2107" t="s">
        <v>674</v>
      </c>
      <c r="E2107" t="s">
        <v>280</v>
      </c>
      <c r="F2107" t="str">
        <f>_xlfn.CONCAT(D2107,", ",H2107,", ",I2107,", ","湖南省")</f>
        <v>鸭子港乡, 汉寿县, 常德市, 湖南省</v>
      </c>
      <c r="G2107">
        <v>22860</v>
      </c>
      <c r="H2107" t="s">
        <v>13</v>
      </c>
      <c r="I2107" t="s">
        <v>6</v>
      </c>
      <c r="J2107" t="e">
        <f>VLOOKUP(F2107,[1]!china_towns_second__2[[Column1]:[Y]],3,FALSE)</f>
        <v>#N/A</v>
      </c>
      <c r="K2107" t="e">
        <f>VLOOKUP(F2107,[1]!china_towns_second__2[[Column1]:[Y]],2,FALSE)</f>
        <v>#N/A</v>
      </c>
      <c r="L2107" t="s">
        <v>7997</v>
      </c>
      <c r="M2107" t="str">
        <f>VLOOKUP(H2107,CHOOSE({1,2},Table2[Native],Table2[Name]),2,0)</f>
        <v>Hànshòu Xiàn</v>
      </c>
      <c r="N2107" t="str">
        <f>VLOOKUP(I2107,CHOOSE({1,2},Table2[Native],Table2[Name]),2,0)</f>
        <v>Chángdé Shì</v>
      </c>
      <c r="O2107" t="str">
        <f t="shared" si="130"/>
        <v>Yazigang Xiang (Chángdé Shì)</v>
      </c>
      <c r="P2107" s="11" t="str">
        <f t="shared" si="131"/>
        <v>Yazigang Xiang (Chángdé Shì)</v>
      </c>
    </row>
    <row r="2108" spans="1:16" hidden="1" x14ac:dyDescent="0.25">
      <c r="A2108" t="s">
        <v>1814</v>
      </c>
      <c r="B2108" t="str">
        <f t="shared" si="128"/>
        <v>Yĕjīn Jiēdào</v>
      </c>
      <c r="C2108" t="str">
        <f t="shared" si="129"/>
        <v>Yĕjīn Jiēdào</v>
      </c>
      <c r="D2108" t="s">
        <v>1815</v>
      </c>
      <c r="E2108" t="s">
        <v>287</v>
      </c>
      <c r="F2108" t="str">
        <f>_xlfn.CONCAT(D2108,", ",H2108,", ",I2108,", ","湖南省")</f>
        <v>冶金街道, 珠晖区, 衡阳市, 湖南省</v>
      </c>
      <c r="G2108">
        <v>19975</v>
      </c>
      <c r="H2108" t="s">
        <v>93</v>
      </c>
      <c r="I2108" t="s">
        <v>72</v>
      </c>
      <c r="J2108">
        <f>VLOOKUP(F2108,[1]!china_towns_second__2[[Column1]:[Y]],3,FALSE)</f>
        <v>26.878567068509199</v>
      </c>
      <c r="K2108">
        <f>VLOOKUP(F2108,[1]!china_towns_second__2[[Column1]:[Y]],2,FALSE)</f>
        <v>112.6341513</v>
      </c>
      <c r="L2108" t="s">
        <v>7998</v>
      </c>
      <c r="M2108" t="str">
        <f>VLOOKUP(H2108,CHOOSE({1,2},Table2[Native],Table2[Name]),2,0)</f>
        <v>Zhūhuī Qū</v>
      </c>
      <c r="N2108" t="str">
        <f>VLOOKUP(I2108,CHOOSE({1,2},Table2[Native],Table2[Name]),2,0)</f>
        <v>Héngyáng Shì</v>
      </c>
      <c r="O2108" t="str">
        <f t="shared" si="130"/>
        <v>Yejin Jiedao (Héngyáng Shì)</v>
      </c>
      <c r="P2108" s="11" t="str">
        <f t="shared" si="131"/>
        <v>Yejin Jiedao (Héngyáng Shì)</v>
      </c>
    </row>
    <row r="2109" spans="1:16" hidden="1" x14ac:dyDescent="0.25">
      <c r="A2109" t="s">
        <v>2949</v>
      </c>
      <c r="B2109" t="str">
        <f t="shared" si="128"/>
        <v>Yĕjīpíng Zhèn</v>
      </c>
      <c r="C2109" t="str">
        <f t="shared" si="129"/>
        <v>Yĕjīpíng Zhèn</v>
      </c>
      <c r="D2109" t="s">
        <v>2950</v>
      </c>
      <c r="E2109" t="s">
        <v>306</v>
      </c>
      <c r="F2109" t="str">
        <f>_xlfn.CONCAT(D2109,", ",H2109,", ",I2109,", ","湖南省")</f>
        <v>野鸡坪镇, 邵东市, 邵阳市, 湖南省</v>
      </c>
      <c r="G2109">
        <v>29705</v>
      </c>
      <c r="H2109" t="s">
        <v>145</v>
      </c>
      <c r="I2109" t="s">
        <v>133</v>
      </c>
      <c r="J2109">
        <f>VLOOKUP(F2109,[1]!china_towns_second__2[[Column1]:[Y]],3,FALSE)</f>
        <v>27.1007999965713</v>
      </c>
      <c r="K2109">
        <f>VLOOKUP(F2109,[1]!china_towns_second__2[[Column1]:[Y]],2,FALSE)</f>
        <v>111.90039849999999</v>
      </c>
      <c r="L2109" t="s">
        <v>7999</v>
      </c>
      <c r="M2109" t="str">
        <f>VLOOKUP(H2109,CHOOSE({1,2},Table2[Native],Table2[Name]),2,0)</f>
        <v>Shàodōng Shì</v>
      </c>
      <c r="N2109" t="str">
        <f>VLOOKUP(I2109,CHOOSE({1,2},Table2[Native],Table2[Name]),2,0)</f>
        <v>Shàoyáng Shì</v>
      </c>
      <c r="O2109" t="str">
        <f t="shared" si="130"/>
        <v>Yejiping Zhen (Shàoyáng Shì)</v>
      </c>
      <c r="P2109" s="11" t="str">
        <f t="shared" si="131"/>
        <v>Yejiping Zhen (Shàoyáng Shì)</v>
      </c>
    </row>
    <row r="2110" spans="1:16" hidden="1" x14ac:dyDescent="0.25">
      <c r="A2110" t="s">
        <v>3426</v>
      </c>
      <c r="B2110" t="str">
        <f t="shared" si="128"/>
        <v>Yĕzhúpíng Zhèn</v>
      </c>
      <c r="C2110" t="str">
        <f t="shared" si="129"/>
        <v>Yĕzhúpíng Zhèn</v>
      </c>
      <c r="D2110" t="s">
        <v>3427</v>
      </c>
      <c r="E2110" t="s">
        <v>306</v>
      </c>
      <c r="F2110" t="str">
        <f>_xlfn.CONCAT(D2110,", ",H2110,", ",I2110,", ","湖南省")</f>
        <v>野竹坪镇, 保靖县, 湘西土家族苗族自治州, 湖南省</v>
      </c>
      <c r="G2110">
        <v>9071</v>
      </c>
      <c r="H2110" t="s">
        <v>172</v>
      </c>
      <c r="I2110" t="s">
        <v>170</v>
      </c>
      <c r="J2110">
        <f>VLOOKUP(F2110,[1]!china_towns_second__2[[Column1]:[Y]],3,FALSE)</f>
        <v>28.646728468427501</v>
      </c>
      <c r="K2110">
        <f>VLOOKUP(F2110,[1]!china_towns_second__2[[Column1]:[Y]],2,FALSE)</f>
        <v>109.2533119</v>
      </c>
      <c r="L2110" t="s">
        <v>8000</v>
      </c>
      <c r="M2110" t="str">
        <f>VLOOKUP(H2110,CHOOSE({1,2},Table2[Native],Table2[Name]),2,0)</f>
        <v>Băojìng Xiàn</v>
      </c>
      <c r="N2110" t="str">
        <f>VLOOKUP(I2110,CHOOSE({1,2},Table2[Native],Table2[Name]),2,0)</f>
        <v>Xiāngxī Tŭjiāzú Miáozú Zìzhìzhōu</v>
      </c>
      <c r="O2110" t="str">
        <f t="shared" si="130"/>
        <v>Yezhuping Zhen (Xiāngxī Tŭjiāzú Miáozú Zìzhìzhōu)</v>
      </c>
      <c r="P2110" s="11" t="str">
        <f t="shared" si="131"/>
        <v>Yezhuping Zhen (Xiāngxī Tŭjiāzú Miáozú Zìzhìzhōu)</v>
      </c>
    </row>
    <row r="2111" spans="1:16" hidden="1" x14ac:dyDescent="0.25">
      <c r="A2111" t="s">
        <v>4528</v>
      </c>
      <c r="B2111" t="str">
        <f t="shared" si="128"/>
        <v>Yíchōngqiáo Xiāng</v>
      </c>
      <c r="C2111" t="str">
        <f t="shared" si="129"/>
        <v>Yíchōngqiáo Xiāng</v>
      </c>
      <c r="D2111" t="s">
        <v>4529</v>
      </c>
      <c r="E2111" t="s">
        <v>280</v>
      </c>
      <c r="F2111" t="str">
        <f>_xlfn.CONCAT(D2111,", ",H2111,", ",I2111,", ","湖南省")</f>
        <v>宜冲桥乡, 慈利县, 张家界市, 湖南省</v>
      </c>
      <c r="G2111">
        <v>12949</v>
      </c>
      <c r="H2111" t="s">
        <v>242</v>
      </c>
      <c r="I2111" t="s">
        <v>240</v>
      </c>
      <c r="J2111" t="e">
        <f>VLOOKUP(F2111,[1]!china_towns_second__2[[Column1]:[Y]],3,FALSE)</f>
        <v>#N/A</v>
      </c>
      <c r="K2111" t="e">
        <f>VLOOKUP(F2111,[1]!china_towns_second__2[[Column1]:[Y]],2,FALSE)</f>
        <v>#N/A</v>
      </c>
      <c r="L2111" t="s">
        <v>8001</v>
      </c>
      <c r="M2111" t="str">
        <f>VLOOKUP(H2111,CHOOSE({1,2},Table2[Native],Table2[Name]),2,0)</f>
        <v>Cílì Xiàn</v>
      </c>
      <c r="N2111" t="str">
        <f>VLOOKUP(I2111,CHOOSE({1,2},Table2[Native],Table2[Name]),2,0)</f>
        <v>Zhāngjiājiè Shì</v>
      </c>
      <c r="O2111" t="str">
        <f t="shared" si="130"/>
        <v>Yichongqiao Xiang (Zhāngjiājiè Shì)</v>
      </c>
      <c r="P2111" s="11" t="str">
        <f t="shared" si="131"/>
        <v>Yichongqiao Xiang (Zhāngjiājiè Shì)</v>
      </c>
    </row>
    <row r="2112" spans="1:16" hidden="1" x14ac:dyDescent="0.25">
      <c r="A2112" t="s">
        <v>2951</v>
      </c>
      <c r="B2112" t="str">
        <f t="shared" si="128"/>
        <v>Yīdùshuĭ Zhèn</v>
      </c>
      <c r="C2112" t="str">
        <f t="shared" si="129"/>
        <v>Yīdùshuĭ Zhèn</v>
      </c>
      <c r="D2112" t="s">
        <v>2952</v>
      </c>
      <c r="E2112" t="s">
        <v>306</v>
      </c>
      <c r="F2112" t="str">
        <f>_xlfn.CONCAT(D2112,", ",H2112,", ",I2112,", ","湖南省")</f>
        <v>一渡水镇, 新宁县, 邵阳市, 湖南省</v>
      </c>
      <c r="G2112">
        <v>33197</v>
      </c>
      <c r="H2112" t="s">
        <v>155</v>
      </c>
      <c r="I2112" t="s">
        <v>133</v>
      </c>
      <c r="J2112">
        <f>VLOOKUP(F2112,[1]!china_towns_second__2[[Column1]:[Y]],3,FALSE)</f>
        <v>26.587168043385802</v>
      </c>
      <c r="K2112">
        <f>VLOOKUP(F2112,[1]!china_towns_second__2[[Column1]:[Y]],2,FALSE)</f>
        <v>111.22704229999999</v>
      </c>
      <c r="L2112" t="s">
        <v>8002</v>
      </c>
      <c r="M2112" t="str">
        <f>VLOOKUP(H2112,CHOOSE({1,2},Table2[Native],Table2[Name]),2,0)</f>
        <v>Xīnníng Xiàn</v>
      </c>
      <c r="N2112" t="str">
        <f>VLOOKUP(I2112,CHOOSE({1,2},Table2[Native],Table2[Name]),2,0)</f>
        <v>Shàoyáng Shì</v>
      </c>
      <c r="O2112" t="str">
        <f t="shared" si="130"/>
        <v>Yidushui Zhen (Shàoyáng Shì)</v>
      </c>
      <c r="P2112" s="11" t="str">
        <f t="shared" si="131"/>
        <v>Yidushui Zhen (Shàoyáng Shì)</v>
      </c>
    </row>
    <row r="2113" spans="1:16" hidden="1" x14ac:dyDescent="0.25">
      <c r="A2113" t="s">
        <v>675</v>
      </c>
      <c r="B2113" t="str">
        <f t="shared" si="128"/>
        <v>Yìjiādù Zhèn</v>
      </c>
      <c r="C2113" t="str">
        <f t="shared" si="129"/>
        <v>Yìjiādù Zhèn</v>
      </c>
      <c r="D2113" t="s">
        <v>676</v>
      </c>
      <c r="E2113" t="s">
        <v>306</v>
      </c>
      <c r="F2113" t="str">
        <f>_xlfn.CONCAT(D2113,", ",H2113,", ",I2113,", ","湖南省")</f>
        <v>易家渡镇, 石门县, 常德市, 湖南省</v>
      </c>
      <c r="G2113">
        <v>29562</v>
      </c>
      <c r="H2113" t="s">
        <v>22</v>
      </c>
      <c r="I2113" t="s">
        <v>6</v>
      </c>
      <c r="J2113">
        <f>VLOOKUP(F2113,[1]!china_towns_second__2[[Column1]:[Y]],3,FALSE)</f>
        <v>29.6317563830167</v>
      </c>
      <c r="K2113">
        <f>VLOOKUP(F2113,[1]!china_towns_second__2[[Column1]:[Y]],2,FALSE)</f>
        <v>111.4448809</v>
      </c>
      <c r="L2113" t="s">
        <v>8003</v>
      </c>
      <c r="M2113" t="str">
        <f>VLOOKUP(H2113,CHOOSE({1,2},Table2[Native],Table2[Name]),2,0)</f>
        <v>Shímén Xiàn</v>
      </c>
      <c r="N2113" t="str">
        <f>VLOOKUP(I2113,CHOOSE({1,2},Table2[Native],Table2[Name]),2,0)</f>
        <v>Chángdé Shì</v>
      </c>
      <c r="O2113" t="str">
        <f t="shared" si="130"/>
        <v>Yijiadu Zhen (Chángdé Shì)</v>
      </c>
      <c r="P2113" s="11" t="str">
        <f t="shared" si="131"/>
        <v>Yijiadu Zhen (Chángdé Shì)</v>
      </c>
    </row>
    <row r="2114" spans="1:16" hidden="1" x14ac:dyDescent="0.25">
      <c r="A2114" t="s">
        <v>3106</v>
      </c>
      <c r="B2114" t="str">
        <f t="shared" ref="B2114:B2177" si="132">IF(COUNTIF(A:A,A2114)&gt;1,_xlfn.CONCAT(A2114," (",N2114,")"),A2114)</f>
        <v>Yìjiāwān Zhèn</v>
      </c>
      <c r="C2114" t="str">
        <f t="shared" ref="C2114:C2177" si="133">IF(COUNTIF(B:B,B2114)&gt;1,_xlfn.CONCAT(A2114," (",M2114,")"),B2114)</f>
        <v>Yìjiāwān Zhèn</v>
      </c>
      <c r="D2114" t="s">
        <v>3107</v>
      </c>
      <c r="E2114" t="s">
        <v>306</v>
      </c>
      <c r="F2114" t="str">
        <f>_xlfn.CONCAT(D2114,", ",H2114,", ",I2114,", ","湖南省")</f>
        <v>易家湾镇, 岳塘区, 湘潭市, 湖南省</v>
      </c>
      <c r="G2114">
        <v>20384</v>
      </c>
      <c r="H2114" t="s">
        <v>166</v>
      </c>
      <c r="I2114" t="s">
        <v>159</v>
      </c>
      <c r="J2114">
        <f>VLOOKUP(F2114,[1]!china_towns_second__2[[Column1]:[Y]],3,FALSE)</f>
        <v>27.932221399219902</v>
      </c>
      <c r="K2114">
        <f>VLOOKUP(F2114,[1]!china_towns_second__2[[Column1]:[Y]],2,FALSE)</f>
        <v>113.016169</v>
      </c>
      <c r="L2114" t="s">
        <v>8004</v>
      </c>
      <c r="M2114" t="str">
        <f>VLOOKUP(H2114,CHOOSE({1,2},Table2[Native],Table2[Name]),2,0)</f>
        <v>Yuètáng Qū</v>
      </c>
      <c r="N2114" t="str">
        <f>VLOOKUP(I2114,CHOOSE({1,2},Table2[Native],Table2[Name]),2,0)</f>
        <v>Xiāngtán Shì</v>
      </c>
      <c r="O2114" t="str">
        <f t="shared" ref="O2114:O2177" si="134">_xlfn.CONCAT(L2114," (",N2114,")")</f>
        <v>Yijiawan Zhen (Xiāngtán Shì)</v>
      </c>
      <c r="P2114" s="11" t="str">
        <f t="shared" ref="P2114:P2177" si="135">IF(COUNTIF(O:O,O2114)&gt;1,_xlfn.CONCAT(L2114," (",M2114,")"),O2114)</f>
        <v>Yijiawan Zhen (Xiāngtán Shì)</v>
      </c>
    </row>
    <row r="2115" spans="1:16" hidden="1" x14ac:dyDescent="0.25">
      <c r="A2115" t="s">
        <v>1405</v>
      </c>
      <c r="B2115" t="str">
        <f t="shared" si="132"/>
        <v>Yīliù Zhèn</v>
      </c>
      <c r="C2115" t="str">
        <f t="shared" si="133"/>
        <v>Yīliù Zhèn</v>
      </c>
      <c r="D2115" t="s">
        <v>1406</v>
      </c>
      <c r="E2115" t="s">
        <v>306</v>
      </c>
      <c r="F2115" t="str">
        <f>_xlfn.CONCAT(D2115,", ",H2115,", ",I2115,", ","湖南省")</f>
        <v>一六镇, 宜章县, 郴州市, 湖南省</v>
      </c>
      <c r="G2115">
        <v>41271</v>
      </c>
      <c r="H2115" t="s">
        <v>66</v>
      </c>
      <c r="I2115" t="s">
        <v>48</v>
      </c>
      <c r="J2115">
        <f>VLOOKUP(F2115,[1]!china_towns_second__2[[Column1]:[Y]],3,FALSE)</f>
        <v>25.170878113329699</v>
      </c>
      <c r="K2115">
        <f>VLOOKUP(F2115,[1]!china_towns_second__2[[Column1]:[Y]],2,FALSE)</f>
        <v>112.838875</v>
      </c>
      <c r="L2115" t="s">
        <v>8005</v>
      </c>
      <c r="M2115" t="str">
        <f>VLOOKUP(H2115,CHOOSE({1,2},Table2[Native],Table2[Name]),2,0)</f>
        <v>Yízhāng Xiàn</v>
      </c>
      <c r="N2115" t="str">
        <f>VLOOKUP(I2115,CHOOSE({1,2},Table2[Native],Table2[Name]),2,0)</f>
        <v>Chēnzhōu Shì</v>
      </c>
      <c r="O2115" t="str">
        <f t="shared" si="134"/>
        <v>Yiliu Zhen (Chēnzhōu Shì)</v>
      </c>
      <c r="P2115" s="11" t="str">
        <f t="shared" si="135"/>
        <v>Yiliu Zhen (Chēnzhōu Shì)</v>
      </c>
    </row>
    <row r="2116" spans="1:16" hidden="1" x14ac:dyDescent="0.25">
      <c r="A2116" t="s">
        <v>3428</v>
      </c>
      <c r="B2116" t="str">
        <f t="shared" si="132"/>
        <v>Yĭlüè Xiāng</v>
      </c>
      <c r="C2116" t="str">
        <f t="shared" si="133"/>
        <v>Yĭlüè Xiāng</v>
      </c>
      <c r="D2116" t="s">
        <v>3429</v>
      </c>
      <c r="E2116" t="s">
        <v>280</v>
      </c>
      <c r="F2116" t="str">
        <f>_xlfn.CONCAT(D2116,", ",H2116,", ",I2116,", ","湖南省")</f>
        <v>已略乡, 吉首市, 湘西土家族苗族自治州, 湖南省</v>
      </c>
      <c r="G2116">
        <v>5043</v>
      </c>
      <c r="H2116" t="s">
        <v>180</v>
      </c>
      <c r="I2116" t="s">
        <v>170</v>
      </c>
      <c r="J2116" t="e">
        <f>VLOOKUP(F2116,[1]!china_towns_second__2[[Column1]:[Y]],3,FALSE)</f>
        <v>#N/A</v>
      </c>
      <c r="K2116" t="e">
        <f>VLOOKUP(F2116,[1]!china_towns_second__2[[Column1]:[Y]],2,FALSE)</f>
        <v>#N/A</v>
      </c>
      <c r="L2116" t="s">
        <v>8006</v>
      </c>
      <c r="M2116" t="str">
        <f>VLOOKUP(H2116,CHOOSE({1,2},Table2[Native],Table2[Name]),2,0)</f>
        <v>Jíshŏu Shì</v>
      </c>
      <c r="N2116" t="str">
        <f>VLOOKUP(I2116,CHOOSE({1,2},Table2[Native],Table2[Name]),2,0)</f>
        <v>Xiāngxī Tŭjiāzú Miáozú Zìzhìzhōu</v>
      </c>
      <c r="O2116" t="str">
        <f t="shared" si="134"/>
        <v>Yilue Xiang (Xiāngxī Tŭjiāzú Miáozú Zìzhìzhōu)</v>
      </c>
      <c r="P2116" s="11" t="str">
        <f t="shared" si="135"/>
        <v>Yilue Xiang (Xiāngxī Tŭjiāzú Miáozú Zìzhìzhōu)</v>
      </c>
    </row>
    <row r="2117" spans="1:16" hidden="1" x14ac:dyDescent="0.25">
      <c r="A2117" t="s">
        <v>1407</v>
      </c>
      <c r="B2117" t="str">
        <f t="shared" si="132"/>
        <v>Yíngchūn Zhèn</v>
      </c>
      <c r="C2117" t="str">
        <f t="shared" si="133"/>
        <v>Yíngchūn Zhèn</v>
      </c>
      <c r="D2117" t="s">
        <v>1408</v>
      </c>
      <c r="E2117" t="s">
        <v>306</v>
      </c>
      <c r="F2117" t="str">
        <f>_xlfn.CONCAT(D2117,", ",H2117,", ",I2117,", ","湖南省")</f>
        <v>迎春镇, 宜章县, 郴州市, 湖南省</v>
      </c>
      <c r="G2117">
        <v>22068</v>
      </c>
      <c r="H2117" t="s">
        <v>66</v>
      </c>
      <c r="I2117" t="s">
        <v>48</v>
      </c>
      <c r="J2117">
        <f>VLOOKUP(F2117,[1]!china_towns_second__2[[Column1]:[Y]],3,FALSE)</f>
        <v>25.2203929344704</v>
      </c>
      <c r="K2117">
        <f>VLOOKUP(F2117,[1]!china_towns_second__2[[Column1]:[Y]],2,FALSE)</f>
        <v>112.6949697</v>
      </c>
      <c r="L2117" t="s">
        <v>8007</v>
      </c>
      <c r="M2117" t="str">
        <f>VLOOKUP(H2117,CHOOSE({1,2},Table2[Native],Table2[Name]),2,0)</f>
        <v>Yízhāng Xiàn</v>
      </c>
      <c r="N2117" t="str">
        <f>VLOOKUP(I2117,CHOOSE({1,2},Table2[Native],Table2[Name]),2,0)</f>
        <v>Chēnzhōu Shì</v>
      </c>
      <c r="O2117" t="str">
        <f t="shared" si="134"/>
        <v>Yingchun Zhen (Chēnzhōu Shì)</v>
      </c>
      <c r="P2117" s="11" t="str">
        <f t="shared" si="135"/>
        <v>Yingchun Zhen (Chēnzhōu Shì)</v>
      </c>
    </row>
    <row r="2118" spans="1:16" hidden="1" x14ac:dyDescent="0.25">
      <c r="A2118" t="s">
        <v>2953</v>
      </c>
      <c r="B2118" t="str">
        <f t="shared" si="132"/>
        <v>Yíngchūntíng Jiēdào</v>
      </c>
      <c r="C2118" t="str">
        <f t="shared" si="133"/>
        <v>Yíngchūntíng Jiēdào</v>
      </c>
      <c r="D2118" t="s">
        <v>2954</v>
      </c>
      <c r="E2118" t="s">
        <v>287</v>
      </c>
      <c r="F2118" t="str">
        <f>_xlfn.CONCAT(D2118,", ",H2118,", ",I2118,", ","湖南省")</f>
        <v>迎春亭街道, 武冈市, 邵阳市, 湖南省</v>
      </c>
      <c r="G2118">
        <v>68623</v>
      </c>
      <c r="H2118" t="s">
        <v>153</v>
      </c>
      <c r="I2118" t="s">
        <v>133</v>
      </c>
      <c r="J2118">
        <f>VLOOKUP(F2118,[1]!china_towns_second__2[[Column1]:[Y]],3,FALSE)</f>
        <v>26.747724653666399</v>
      </c>
      <c r="K2118">
        <f>VLOOKUP(F2118,[1]!china_towns_second__2[[Column1]:[Y]],2,FALSE)</f>
        <v>110.6344725</v>
      </c>
      <c r="L2118" t="s">
        <v>8008</v>
      </c>
      <c r="M2118" t="str">
        <f>VLOOKUP(H2118,CHOOSE({1,2},Table2[Native],Table2[Name]),2,0)</f>
        <v>Wŭgāng Shì</v>
      </c>
      <c r="N2118" t="str">
        <f>VLOOKUP(I2118,CHOOSE({1,2},Table2[Native],Table2[Name]),2,0)</f>
        <v>Shàoyáng Shì</v>
      </c>
      <c r="O2118" t="str">
        <f t="shared" si="134"/>
        <v>Yingchunting Jiedao (Shàoyáng Shì)</v>
      </c>
      <c r="P2118" s="11" t="str">
        <f t="shared" si="135"/>
        <v>Yingchunting Jiedao (Shàoyáng Shì)</v>
      </c>
    </row>
    <row r="2119" spans="1:16" hidden="1" x14ac:dyDescent="0.25">
      <c r="A2119" t="s">
        <v>1409</v>
      </c>
      <c r="B2119" t="str">
        <f t="shared" si="132"/>
        <v>Yíngdòng Yáozú Xiāng</v>
      </c>
      <c r="C2119" t="str">
        <f t="shared" si="133"/>
        <v>Yíngdòng Yáozú Xiāng</v>
      </c>
      <c r="D2119" t="s">
        <v>1410</v>
      </c>
      <c r="E2119" t="s">
        <v>280</v>
      </c>
      <c r="F2119" t="str">
        <f>_xlfn.CONCAT(D2119,", ",H2119,", ",I2119,", ","湖南省")</f>
        <v>盈洞瑶族乡, 汝城县, 郴州市, 湖南省</v>
      </c>
      <c r="G2119">
        <v>6037</v>
      </c>
      <c r="H2119" t="s">
        <v>62</v>
      </c>
      <c r="I2119" t="s">
        <v>48</v>
      </c>
      <c r="J2119" t="e">
        <f>VLOOKUP(F2119,[1]!china_towns_second__2[[Column1]:[Y]],3,FALSE)</f>
        <v>#N/A</v>
      </c>
      <c r="K2119" t="e">
        <f>VLOOKUP(F2119,[1]!china_towns_second__2[[Column1]:[Y]],2,FALSE)</f>
        <v>#N/A</v>
      </c>
      <c r="L2119" t="s">
        <v>8009</v>
      </c>
      <c r="M2119" t="str">
        <f>VLOOKUP(H2119,CHOOSE({1,2},Table2[Native],Table2[Name]),2,0)</f>
        <v>Rŭchéng Xiàn</v>
      </c>
      <c r="N2119" t="str">
        <f>VLOOKUP(I2119,CHOOSE({1,2},Table2[Native],Table2[Name]),2,0)</f>
        <v>Chēnzhōu Shì</v>
      </c>
      <c r="O2119" t="str">
        <f t="shared" si="134"/>
        <v>Yingdong Yaozu Xiang (Chēnzhōu Shì)</v>
      </c>
      <c r="P2119" s="11" t="str">
        <f t="shared" si="135"/>
        <v>Yingdong Yaozu Xiang (Chēnzhōu Shì)</v>
      </c>
    </row>
    <row r="2120" spans="1:16" hidden="1" x14ac:dyDescent="0.25">
      <c r="A2120" t="s">
        <v>2378</v>
      </c>
      <c r="B2120" t="str">
        <f t="shared" si="132"/>
        <v>Yíngfēng Jiēdào</v>
      </c>
      <c r="C2120" t="str">
        <f t="shared" si="133"/>
        <v>Yíngfēng Jiēdào</v>
      </c>
      <c r="D2120" t="s">
        <v>2379</v>
      </c>
      <c r="E2120" t="s">
        <v>287</v>
      </c>
      <c r="F2120" t="str">
        <f>_xlfn.CONCAT(D2120,", ",H2120,", ",I2120,", ","湖南省")</f>
        <v>迎丰街道, 鹤城区, 怀化市, 湖南省</v>
      </c>
      <c r="G2120">
        <v>79465</v>
      </c>
      <c r="H2120" t="s">
        <v>99</v>
      </c>
      <c r="I2120" t="s">
        <v>95</v>
      </c>
      <c r="J2120">
        <f>VLOOKUP(F2120,[1]!china_towns_second__2[[Column1]:[Y]],3,FALSE)</f>
        <v>27.564129259423201</v>
      </c>
      <c r="K2120">
        <f>VLOOKUP(F2120,[1]!china_towns_second__2[[Column1]:[Y]],2,FALSE)</f>
        <v>109.9931631</v>
      </c>
      <c r="L2120" t="s">
        <v>8010</v>
      </c>
      <c r="M2120" t="str">
        <f>VLOOKUP(H2120,CHOOSE({1,2},Table2[Native],Table2[Name]),2,0)</f>
        <v>Hèchéng Qū</v>
      </c>
      <c r="N2120" t="str">
        <f>VLOOKUP(I2120,CHOOSE({1,2},Table2[Native],Table2[Name]),2,0)</f>
        <v>Huáihuà Shì</v>
      </c>
      <c r="O2120" t="str">
        <f t="shared" si="134"/>
        <v>Yingfeng Jiedao (Huáihuà Shì)</v>
      </c>
      <c r="P2120" s="11" t="str">
        <f t="shared" si="135"/>
        <v>Yingfeng Jiedao (Huáihuà Shì)</v>
      </c>
    </row>
    <row r="2121" spans="1:16" hidden="1" x14ac:dyDescent="0.25">
      <c r="A2121" t="s">
        <v>3626</v>
      </c>
      <c r="B2121" t="str">
        <f t="shared" si="132"/>
        <v>Yíngfēngqiáo Zhèn</v>
      </c>
      <c r="C2121" t="str">
        <f t="shared" si="133"/>
        <v>Yíngfēngqiáo Zhèn</v>
      </c>
      <c r="D2121" t="s">
        <v>3627</v>
      </c>
      <c r="E2121" t="s">
        <v>306</v>
      </c>
      <c r="F2121" t="str">
        <f>_xlfn.CONCAT(D2121,", ",H2121,", ",I2121,", ","湖南省")</f>
        <v>迎风桥镇, 资阳区, 益阳市, 湖南省</v>
      </c>
      <c r="G2121">
        <v>40403</v>
      </c>
      <c r="H2121" t="s">
        <v>198</v>
      </c>
      <c r="I2121" t="s">
        <v>188</v>
      </c>
      <c r="J2121">
        <f>VLOOKUP(F2121,[1]!china_towns_second__2[[Column1]:[Y]],3,FALSE)</f>
        <v>28.680687827216101</v>
      </c>
      <c r="K2121">
        <f>VLOOKUP(F2121,[1]!china_towns_second__2[[Column1]:[Y]],2,FALSE)</f>
        <v>112.24682230000001</v>
      </c>
      <c r="L2121" t="s">
        <v>8011</v>
      </c>
      <c r="M2121" t="str">
        <f>VLOOKUP(H2121,CHOOSE({1,2},Table2[Native],Table2[Name]),2,0)</f>
        <v>Zīyáng Qū</v>
      </c>
      <c r="N2121" t="str">
        <f>VLOOKUP(I2121,CHOOSE({1,2},Table2[Native],Table2[Name]),2,0)</f>
        <v>Yìyáng Shì</v>
      </c>
      <c r="O2121" t="str">
        <f t="shared" si="134"/>
        <v>Yingfengqiao Zhen (Yìyáng Shì)</v>
      </c>
      <c r="P2121" s="11" t="str">
        <f t="shared" si="135"/>
        <v>Yingfengqiao Zhen (Yìyáng Shì)</v>
      </c>
    </row>
    <row r="2122" spans="1:16" hidden="1" x14ac:dyDescent="0.25">
      <c r="A2122" t="s">
        <v>2955</v>
      </c>
      <c r="B2122" t="str">
        <f t="shared" si="132"/>
        <v>Yíngguāng Xiāng</v>
      </c>
      <c r="C2122" t="str">
        <f t="shared" si="133"/>
        <v>Yíngguāng Xiāng</v>
      </c>
      <c r="D2122" t="s">
        <v>2956</v>
      </c>
      <c r="E2122" t="s">
        <v>280</v>
      </c>
      <c r="F2122" t="str">
        <f>_xlfn.CONCAT(D2122,", ",H2122,", ",I2122,", ","湖南省")</f>
        <v>迎光乡, 新邵县, 邵阳市, 湖南省</v>
      </c>
      <c r="G2122">
        <v>26788</v>
      </c>
      <c r="H2122" t="s">
        <v>157</v>
      </c>
      <c r="I2122" t="s">
        <v>133</v>
      </c>
      <c r="J2122" t="e">
        <f>VLOOKUP(F2122,[1]!china_towns_second__2[[Column1]:[Y]],3,FALSE)</f>
        <v>#N/A</v>
      </c>
      <c r="K2122" t="e">
        <f>VLOOKUP(F2122,[1]!china_towns_second__2[[Column1]:[Y]],2,FALSE)</f>
        <v>#N/A</v>
      </c>
      <c r="L2122" t="s">
        <v>8012</v>
      </c>
      <c r="M2122" t="str">
        <f>VLOOKUP(H2122,CHOOSE({1,2},Table2[Native],Table2[Name]),2,0)</f>
        <v>Xīnshào Xiàn</v>
      </c>
      <c r="N2122" t="str">
        <f>VLOOKUP(I2122,CHOOSE({1,2},Table2[Native],Table2[Name]),2,0)</f>
        <v>Shàoyáng Shì</v>
      </c>
      <c r="O2122" t="str">
        <f t="shared" si="134"/>
        <v>Yingguang Xiang (Shàoyáng Shì)</v>
      </c>
      <c r="P2122" s="11" t="str">
        <f t="shared" si="135"/>
        <v>Yingguang Xiang (Shàoyáng Shì)</v>
      </c>
    </row>
    <row r="2123" spans="1:16" hidden="1" x14ac:dyDescent="0.25">
      <c r="A2123" t="s">
        <v>4010</v>
      </c>
      <c r="B2123" t="str">
        <f t="shared" si="132"/>
        <v>Yíngjiāng Jiēdào</v>
      </c>
      <c r="C2123" t="str">
        <f t="shared" si="133"/>
        <v>Yíngjiāng Jiēdào</v>
      </c>
      <c r="D2123" t="s">
        <v>4011</v>
      </c>
      <c r="E2123" t="s">
        <v>287</v>
      </c>
      <c r="F2123" t="str">
        <f>_xlfn.CONCAT(D2123,", ",H2123,", ",I2123,", ","湖南省")</f>
        <v>营江街道, 道县, 永州市, 湖南省</v>
      </c>
      <c r="G2123">
        <v>13749</v>
      </c>
      <c r="H2123" t="s">
        <v>202</v>
      </c>
      <c r="I2123" t="s">
        <v>200</v>
      </c>
      <c r="J2123">
        <f>VLOOKUP(F2123,[1]!china_towns_second__2[[Column1]:[Y]],3,FALSE)</f>
        <v>25.519972014966299</v>
      </c>
      <c r="K2123">
        <f>VLOOKUP(F2123,[1]!china_towns_second__2[[Column1]:[Y]],2,FALSE)</f>
        <v>111.5480367</v>
      </c>
      <c r="L2123" t="s">
        <v>8013</v>
      </c>
      <c r="M2123" t="str">
        <f>VLOOKUP(H2123,CHOOSE({1,2},Table2[Native],Table2[Name]),2,0)</f>
        <v>Dào Xiàn</v>
      </c>
      <c r="N2123" t="str">
        <f>VLOOKUP(I2123,CHOOSE({1,2},Table2[Native],Table2[Name]),2,0)</f>
        <v>Yŏngzhōu Shì</v>
      </c>
      <c r="O2123" t="str">
        <f t="shared" si="134"/>
        <v>Yingjiang Jiedao (Yŏngzhōu Shì)</v>
      </c>
      <c r="P2123" s="11" t="str">
        <f t="shared" si="135"/>
        <v>Yingjiang Jiedao (Yŏngzhōu Shì)</v>
      </c>
    </row>
    <row r="2124" spans="1:16" hidden="1" x14ac:dyDescent="0.25">
      <c r="A2124" t="s">
        <v>2380</v>
      </c>
      <c r="B2124" t="str">
        <f t="shared" si="132"/>
        <v>Yíngkŏu Xiāng</v>
      </c>
      <c r="C2124" t="str">
        <f t="shared" si="133"/>
        <v>Yíngkŏu Xiāng</v>
      </c>
      <c r="D2124" t="s">
        <v>2381</v>
      </c>
      <c r="E2124" t="s">
        <v>280</v>
      </c>
      <c r="F2124" t="str">
        <f>_xlfn.CONCAT(D2124,", ",H2124,", ",I2124,", ","湖南省")</f>
        <v>盈口乡, 鹤城区, 怀化市, 湖南省</v>
      </c>
      <c r="G2124">
        <v>78408</v>
      </c>
      <c r="H2124" t="s">
        <v>99</v>
      </c>
      <c r="I2124" t="s">
        <v>95</v>
      </c>
      <c r="J2124" t="e">
        <f>VLOOKUP(F2124,[1]!china_towns_second__2[[Column1]:[Y]],3,FALSE)</f>
        <v>#N/A</v>
      </c>
      <c r="K2124" t="e">
        <f>VLOOKUP(F2124,[1]!china_towns_second__2[[Column1]:[Y]],2,FALSE)</f>
        <v>#N/A</v>
      </c>
      <c r="L2124" t="s">
        <v>8014</v>
      </c>
      <c r="M2124" t="str">
        <f>VLOOKUP(H2124,CHOOSE({1,2},Table2[Native],Table2[Name]),2,0)</f>
        <v>Hèchéng Qū</v>
      </c>
      <c r="N2124" t="str">
        <f>VLOOKUP(I2124,CHOOSE({1,2},Table2[Native],Table2[Name]),2,0)</f>
        <v>Huáihuà Shì</v>
      </c>
      <c r="O2124" t="str">
        <f t="shared" si="134"/>
        <v>Yingkou Xiang (Huáihuà Shì)</v>
      </c>
      <c r="P2124" s="11" t="str">
        <f t="shared" si="135"/>
        <v>Yingkou Xiang (Huáihuà Shì)</v>
      </c>
    </row>
    <row r="2125" spans="1:16" hidden="1" x14ac:dyDescent="0.25">
      <c r="A2125" t="s">
        <v>4309</v>
      </c>
      <c r="B2125" t="str">
        <f t="shared" si="132"/>
        <v>Yíngtián</v>
      </c>
      <c r="C2125" t="str">
        <f t="shared" si="133"/>
        <v>Yíngtián</v>
      </c>
      <c r="D2125" t="s">
        <v>4310</v>
      </c>
      <c r="E2125" t="s">
        <v>315</v>
      </c>
      <c r="F2125" t="str">
        <f>_xlfn.CONCAT(D2125,", ",H2125,", ",I2125,", ","湖南省")</f>
        <v>营田办事处, 汨罗市, 岳阳市, 湖南省</v>
      </c>
      <c r="G2125">
        <v>1871</v>
      </c>
      <c r="H2125" t="s">
        <v>228</v>
      </c>
      <c r="I2125" t="s">
        <v>221</v>
      </c>
      <c r="J2125" t="e">
        <f>VLOOKUP(F2125,[1]!china_towns_second__2[[Column1]:[Y]],3,FALSE)</f>
        <v>#N/A</v>
      </c>
      <c r="K2125" t="e">
        <f>VLOOKUP(F2125,[1]!china_towns_second__2[[Column1]:[Y]],2,FALSE)</f>
        <v>#N/A</v>
      </c>
      <c r="L2125" t="s">
        <v>8015</v>
      </c>
      <c r="M2125" t="str">
        <f>VLOOKUP(H2125,CHOOSE({1,2},Table2[Native],Table2[Name]),2,0)</f>
        <v>Mìluó Shì</v>
      </c>
      <c r="N2125" t="str">
        <f>VLOOKUP(I2125,CHOOSE({1,2},Table2[Native],Table2[Name]),2,0)</f>
        <v>Yuèyáng Shì</v>
      </c>
      <c r="O2125" t="str">
        <f t="shared" si="134"/>
        <v>Yingtian (Yuèyáng Shì)</v>
      </c>
      <c r="P2125" s="11" t="str">
        <f t="shared" si="135"/>
        <v>Yingtian (Yuèyáng Shì)</v>
      </c>
    </row>
    <row r="2126" spans="1:16" hidden="1" x14ac:dyDescent="0.25">
      <c r="A2126" t="s">
        <v>4311</v>
      </c>
      <c r="B2126" t="str">
        <f t="shared" si="132"/>
        <v>Yíngtián Zhèn</v>
      </c>
      <c r="C2126" t="str">
        <f t="shared" si="133"/>
        <v>Yíngtián Zhèn</v>
      </c>
      <c r="D2126" t="s">
        <v>4312</v>
      </c>
      <c r="E2126" t="s">
        <v>306</v>
      </c>
      <c r="F2126" t="str">
        <f>_xlfn.CONCAT(D2126,", ",H2126,", ",I2126,", ","湖南省")</f>
        <v>营田镇, 汨罗市, 岳阳市, 湖南省</v>
      </c>
      <c r="G2126">
        <v>31749</v>
      </c>
      <c r="H2126" t="s">
        <v>228</v>
      </c>
      <c r="I2126" t="s">
        <v>221</v>
      </c>
      <c r="J2126">
        <f>VLOOKUP(F2126,[1]!china_towns_second__2[[Column1]:[Y]],3,FALSE)</f>
        <v>28.872963839780201</v>
      </c>
      <c r="K2126">
        <f>VLOOKUP(F2126,[1]!china_towns_second__2[[Column1]:[Y]],2,FALSE)</f>
        <v>112.91248950000001</v>
      </c>
      <c r="L2126" t="s">
        <v>8016</v>
      </c>
      <c r="M2126" t="str">
        <f>VLOOKUP(H2126,CHOOSE({1,2},Table2[Native],Table2[Name]),2,0)</f>
        <v>Mìluó Shì</v>
      </c>
      <c r="N2126" t="str">
        <f>VLOOKUP(I2126,CHOOSE({1,2},Table2[Native],Table2[Name]),2,0)</f>
        <v>Yuèyáng Shì</v>
      </c>
      <c r="O2126" t="str">
        <f t="shared" si="134"/>
        <v>Yingtian Zhen (Yuèyáng Shì)</v>
      </c>
      <c r="P2126" s="11" t="str">
        <f t="shared" si="135"/>
        <v>Yingtian Zhen (Yuèyáng Shì)</v>
      </c>
    </row>
    <row r="2127" spans="1:16" hidden="1" x14ac:dyDescent="0.25">
      <c r="A2127" t="s">
        <v>4530</v>
      </c>
      <c r="B2127" t="str">
        <f t="shared" si="132"/>
        <v>Yĭnjiāxī Zhèn</v>
      </c>
      <c r="C2127" t="str">
        <f t="shared" si="133"/>
        <v>Yĭnjiāxī Zhèn</v>
      </c>
      <c r="D2127" t="s">
        <v>4531</v>
      </c>
      <c r="E2127" t="s">
        <v>306</v>
      </c>
      <c r="F2127" t="str">
        <f>_xlfn.CONCAT(D2127,", ",H2127,", ",I2127,", ","湖南省")</f>
        <v>尹家溪镇, 永定区, 张家界市, 湖南省</v>
      </c>
      <c r="G2127">
        <v>22926</v>
      </c>
      <c r="H2127" t="s">
        <v>248</v>
      </c>
      <c r="I2127" t="s">
        <v>240</v>
      </c>
      <c r="J2127">
        <f>VLOOKUP(F2127,[1]!china_towns_second__2[[Column1]:[Y]],3,FALSE)</f>
        <v>29.193282784979701</v>
      </c>
      <c r="K2127">
        <f>VLOOKUP(F2127,[1]!china_towns_second__2[[Column1]:[Y]],2,FALSE)</f>
        <v>110.3735137</v>
      </c>
      <c r="L2127" t="s">
        <v>8017</v>
      </c>
      <c r="M2127" t="str">
        <f>VLOOKUP(H2127,CHOOSE({1,2},Table2[Native],Table2[Name]),2,0)</f>
        <v>Yŏngdìng Qū</v>
      </c>
      <c r="N2127" t="str">
        <f>VLOOKUP(I2127,CHOOSE({1,2},Table2[Native],Table2[Name]),2,0)</f>
        <v>Zhāngjiājiè Shì</v>
      </c>
      <c r="O2127" t="str">
        <f t="shared" si="134"/>
        <v>Yinjiaxi Zhen (Zhāngjiājiè Shì)</v>
      </c>
      <c r="P2127" s="11" t="str">
        <f t="shared" si="135"/>
        <v>Yinjiaxi Zhen (Zhāngjiājiè Shì)</v>
      </c>
    </row>
    <row r="2128" spans="1:16" hidden="1" x14ac:dyDescent="0.25">
      <c r="A2128" t="s">
        <v>1014</v>
      </c>
      <c r="B2128" t="str">
        <f t="shared" si="132"/>
        <v>Yínpénlĭng Jiēdào</v>
      </c>
      <c r="C2128" t="str">
        <f t="shared" si="133"/>
        <v>Yínpénlĭng Jiēdào</v>
      </c>
      <c r="D2128" t="s">
        <v>1015</v>
      </c>
      <c r="E2128" t="s">
        <v>287</v>
      </c>
      <c r="F2128" t="str">
        <f>_xlfn.CONCAT(D2128,", ",H2128,", ",I2128,", ","湖南省")</f>
        <v>银盆岭街道, 岳麓区, 长沙市, 湖南省</v>
      </c>
      <c r="G2128">
        <v>52994</v>
      </c>
      <c r="H2128" t="s">
        <v>44</v>
      </c>
      <c r="I2128" t="s">
        <v>28</v>
      </c>
      <c r="J2128">
        <f>VLOOKUP(F2128,[1]!china_towns_second__2[[Column1]:[Y]],3,FALSE)</f>
        <v>28.223702485097501</v>
      </c>
      <c r="K2128">
        <f>VLOOKUP(F2128,[1]!china_towns_second__2[[Column1]:[Y]],2,FALSE)</f>
        <v>112.9484939</v>
      </c>
      <c r="L2128" t="s">
        <v>8018</v>
      </c>
      <c r="M2128" t="str">
        <f>VLOOKUP(H2128,CHOOSE({1,2},Table2[Native],Table2[Name]),2,0)</f>
        <v>Yuèlù Qū</v>
      </c>
      <c r="N2128" t="str">
        <f>VLOOKUP(I2128,CHOOSE({1,2},Table2[Native],Table2[Name]),2,0)</f>
        <v>Chángshā Shì</v>
      </c>
      <c r="O2128" t="str">
        <f t="shared" si="134"/>
        <v>Yinpenling Jiedao (Chángshā Shì)</v>
      </c>
      <c r="P2128" s="11" t="str">
        <f t="shared" si="135"/>
        <v>Yinpenling Jiedao (Chángshā Shì)</v>
      </c>
    </row>
    <row r="2129" spans="1:16" hidden="1" x14ac:dyDescent="0.25">
      <c r="A2129" t="s">
        <v>2564</v>
      </c>
      <c r="B2129" t="str">
        <f t="shared" si="132"/>
        <v>Yìntáng Xiāng</v>
      </c>
      <c r="C2129" t="str">
        <f t="shared" si="133"/>
        <v>Yìntáng Xiāng</v>
      </c>
      <c r="D2129" t="s">
        <v>2565</v>
      </c>
      <c r="E2129" t="s">
        <v>280</v>
      </c>
      <c r="F2129" t="str">
        <f>_xlfn.CONCAT(D2129,", ",H2129,", ",I2129,", ","湖南省")</f>
        <v>印塘乡, 双峰县, 娄底市, 湖南省</v>
      </c>
      <c r="G2129">
        <v>37636</v>
      </c>
      <c r="H2129" t="s">
        <v>129</v>
      </c>
      <c r="I2129" t="s">
        <v>121</v>
      </c>
      <c r="J2129" t="e">
        <f>VLOOKUP(F2129,[1]!china_towns_second__2[[Column1]:[Y]],3,FALSE)</f>
        <v>#N/A</v>
      </c>
      <c r="K2129" t="e">
        <f>VLOOKUP(F2129,[1]!china_towns_second__2[[Column1]:[Y]],2,FALSE)</f>
        <v>#N/A</v>
      </c>
      <c r="L2129" t="s">
        <v>8019</v>
      </c>
      <c r="M2129" t="str">
        <f>VLOOKUP(H2129,CHOOSE({1,2},Table2[Native],Table2[Name]),2,0)</f>
        <v>Shuāngfēng Xiàn</v>
      </c>
      <c r="N2129" t="str">
        <f>VLOOKUP(I2129,CHOOSE({1,2},Table2[Native],Table2[Name]),2,0)</f>
        <v>Lóudĭ Shì</v>
      </c>
      <c r="O2129" t="str">
        <f t="shared" si="134"/>
        <v>Yintang Xiang (Lóudĭ Shì)</v>
      </c>
      <c r="P2129" s="11" t="str">
        <f t="shared" si="135"/>
        <v>Yintang Xiang (Lóudĭ Shì)</v>
      </c>
    </row>
    <row r="2130" spans="1:16" x14ac:dyDescent="0.25">
      <c r="A2130" t="s">
        <v>3108</v>
      </c>
      <c r="B2130" t="str">
        <f t="shared" si="132"/>
        <v>Yíntián Zhèn</v>
      </c>
      <c r="C2130" t="str">
        <f t="shared" si="133"/>
        <v>Yíntián Zhèn</v>
      </c>
      <c r="D2130" t="s">
        <v>3109</v>
      </c>
      <c r="E2130" t="s">
        <v>306</v>
      </c>
      <c r="F2130" t="str">
        <f>_xlfn.CONCAT(D2130,", ",H2130,", ",I2130,", ","湖南省")</f>
        <v>银田镇, 韶山市, 湘潭市, 湖南省</v>
      </c>
      <c r="G2130">
        <v>13535</v>
      </c>
      <c r="H2130" t="s">
        <v>161</v>
      </c>
      <c r="I2130" t="s">
        <v>159</v>
      </c>
      <c r="J2130">
        <f>VLOOKUP(F2130,[1]!china_towns_second__2[[Column1]:[Y]],3,FALSE)</f>
        <v>27.8788130861168</v>
      </c>
      <c r="K2130">
        <f>VLOOKUP(F2130,[1]!china_towns_second__2[[Column1]:[Y]],2,FALSE)</f>
        <v>112.6006479</v>
      </c>
      <c r="L2130" t="s">
        <v>8020</v>
      </c>
      <c r="M2130" t="str">
        <f>VLOOKUP(H2130,CHOOSE({1,2},Table2[Native],Table2[Name]),2,0)</f>
        <v>Sháoshān Shì</v>
      </c>
      <c r="N2130" t="str">
        <f>VLOOKUP(I2130,CHOOSE({1,2},Table2[Native],Table2[Name]),2,0)</f>
        <v>Xiāngtán Shì</v>
      </c>
      <c r="O2130" t="str">
        <f t="shared" si="134"/>
        <v>Yintian Zhen (Xiāngtán Shì)</v>
      </c>
      <c r="P2130" s="11" t="str">
        <f t="shared" si="135"/>
        <v>Yintian Zhen (Xiāngtán Shì)</v>
      </c>
    </row>
    <row r="2131" spans="1:16" x14ac:dyDescent="0.25">
      <c r="A2131" t="s">
        <v>1816</v>
      </c>
      <c r="B2131" t="str">
        <f t="shared" si="132"/>
        <v>Yìntián Zhèn</v>
      </c>
      <c r="C2131" t="str">
        <f t="shared" si="133"/>
        <v>Yìntián Zhèn</v>
      </c>
      <c r="D2131" t="s">
        <v>1817</v>
      </c>
      <c r="E2131" t="s">
        <v>306</v>
      </c>
      <c r="F2131" t="str">
        <f>_xlfn.CONCAT(D2131,", ",H2131,", ",I2131,", ","湖南省")</f>
        <v>荫田镇, 常宁市, 衡阳市, 湖南省</v>
      </c>
      <c r="G2131">
        <v>33660</v>
      </c>
      <c r="H2131" t="s">
        <v>74</v>
      </c>
      <c r="I2131" t="s">
        <v>72</v>
      </c>
      <c r="J2131">
        <f>VLOOKUP(F2131,[1]!china_towns_second__2[[Column1]:[Y]],3,FALSE)</f>
        <v>26.369243316282699</v>
      </c>
      <c r="K2131">
        <f>VLOOKUP(F2131,[1]!china_towns_second__2[[Column1]:[Y]],2,FALSE)</f>
        <v>112.5996155</v>
      </c>
      <c r="L2131" t="s">
        <v>8020</v>
      </c>
      <c r="M2131" t="str">
        <f>VLOOKUP(H2131,CHOOSE({1,2},Table2[Native],Table2[Name]),2,0)</f>
        <v>Chángníng Shì</v>
      </c>
      <c r="N2131" t="str">
        <f>VLOOKUP(I2131,CHOOSE({1,2},Table2[Native],Table2[Name]),2,0)</f>
        <v>Héngyáng Shì</v>
      </c>
      <c r="O2131" t="str">
        <f t="shared" si="134"/>
        <v>Yintian Zhen (Héngyáng Shì)</v>
      </c>
      <c r="P2131" s="11" t="str">
        <f t="shared" si="135"/>
        <v>Yintian Zhen (Héngyáng Shì)</v>
      </c>
    </row>
    <row r="2132" spans="1:16" hidden="1" x14ac:dyDescent="0.25">
      <c r="A2132" t="s">
        <v>3110</v>
      </c>
      <c r="B2132" t="str">
        <f t="shared" si="132"/>
        <v>Yìsúhé Zhèn</v>
      </c>
      <c r="C2132" t="str">
        <f t="shared" si="133"/>
        <v>Yìsúhé Zhèn</v>
      </c>
      <c r="D2132" t="s">
        <v>3111</v>
      </c>
      <c r="E2132" t="s">
        <v>306</v>
      </c>
      <c r="F2132" t="str">
        <f>_xlfn.CONCAT(D2132,", ",H2132,", ",I2132,", ","湖南省")</f>
        <v>易俗河镇, 湘潭县, 湘潭市, 湖南省</v>
      </c>
      <c r="G2132">
        <v>114281</v>
      </c>
      <c r="H2132" t="s">
        <v>163</v>
      </c>
      <c r="I2132" t="s">
        <v>159</v>
      </c>
      <c r="J2132">
        <f>VLOOKUP(F2132,[1]!china_towns_second__2[[Column1]:[Y]],3,FALSE)</f>
        <v>27.769028891343499</v>
      </c>
      <c r="K2132">
        <f>VLOOKUP(F2132,[1]!china_towns_second__2[[Column1]:[Y]],2,FALSE)</f>
        <v>112.9507685</v>
      </c>
      <c r="L2132" t="s">
        <v>8021</v>
      </c>
      <c r="M2132" t="str">
        <f>VLOOKUP(H2132,CHOOSE({1,2},Table2[Native],Table2[Name]),2,0)</f>
        <v>Xiāngtán Xiàn</v>
      </c>
      <c r="N2132" t="str">
        <f>VLOOKUP(I2132,CHOOSE({1,2},Table2[Native],Table2[Name]),2,0)</f>
        <v>Xiāngtán Shì</v>
      </c>
      <c r="O2132" t="str">
        <f t="shared" si="134"/>
        <v>Yisuhe Zhen (Xiāngtán Shì)</v>
      </c>
      <c r="P2132" s="11" t="str">
        <f t="shared" si="135"/>
        <v>Yisuhe Zhen (Xiāngtán Shì)</v>
      </c>
    </row>
    <row r="2133" spans="1:16" hidden="1" x14ac:dyDescent="0.25">
      <c r="A2133" t="s">
        <v>4012</v>
      </c>
      <c r="B2133" t="str">
        <f t="shared" si="132"/>
        <v>Yītáng Zhèn</v>
      </c>
      <c r="C2133" t="str">
        <f t="shared" si="133"/>
        <v>Yītáng Zhèn</v>
      </c>
      <c r="D2133" t="s">
        <v>4013</v>
      </c>
      <c r="E2133" t="s">
        <v>306</v>
      </c>
      <c r="F2133" t="str">
        <f>_xlfn.CONCAT(D2133,", ",H2133,", ",I2133,", ","湖南省")</f>
        <v>伊塘镇, 冷水滩区, 永州市, 湖南省</v>
      </c>
      <c r="G2133">
        <v>16729</v>
      </c>
      <c r="H2133" t="s">
        <v>210</v>
      </c>
      <c r="I2133" t="s">
        <v>200</v>
      </c>
      <c r="J2133">
        <f>VLOOKUP(F2133,[1]!china_towns_second__2[[Column1]:[Y]],3,FALSE)</f>
        <v>26.392517024940901</v>
      </c>
      <c r="K2133">
        <f>VLOOKUP(F2133,[1]!china_towns_second__2[[Column1]:[Y]],2,FALSE)</f>
        <v>111.75617630000001</v>
      </c>
      <c r="L2133" t="s">
        <v>8022</v>
      </c>
      <c r="M2133" t="str">
        <f>VLOOKUP(H2133,CHOOSE({1,2},Table2[Native],Table2[Name]),2,0)</f>
        <v>Lĕngshuĭtān Qū</v>
      </c>
      <c r="N2133" t="str">
        <f>VLOOKUP(I2133,CHOOSE({1,2},Table2[Native],Table2[Name]),2,0)</f>
        <v>Yŏngzhōu Shì</v>
      </c>
      <c r="O2133" t="str">
        <f t="shared" si="134"/>
        <v>Yitang Zhen (Yŏngzhōu Shì)</v>
      </c>
      <c r="P2133" s="11" t="str">
        <f t="shared" si="135"/>
        <v>Yitang Zhen (Yŏngzhōu Shì)</v>
      </c>
    </row>
    <row r="2134" spans="1:16" hidden="1" x14ac:dyDescent="0.25">
      <c r="A2134" t="s">
        <v>679</v>
      </c>
      <c r="B2134" t="str">
        <f t="shared" si="132"/>
        <v>Yíwàn Xiāng</v>
      </c>
      <c r="C2134" t="str">
        <f t="shared" si="133"/>
        <v>Yíwàn Xiāng</v>
      </c>
      <c r="D2134" t="s">
        <v>680</v>
      </c>
      <c r="E2134" t="s">
        <v>280</v>
      </c>
      <c r="F2134" t="str">
        <f>_xlfn.CONCAT(D2134,", ",H2134,", ",I2134,", ","湖南省")</f>
        <v>宜万乡, 澧县, 常德市, 湖南省</v>
      </c>
      <c r="G2134">
        <v>19608</v>
      </c>
      <c r="H2134" t="s">
        <v>20</v>
      </c>
      <c r="I2134" t="s">
        <v>6</v>
      </c>
      <c r="J2134" t="e">
        <f>VLOOKUP(F2134,[1]!china_towns_second__2[[Column1]:[Y]],3,FALSE)</f>
        <v>#N/A</v>
      </c>
      <c r="K2134" t="e">
        <f>VLOOKUP(F2134,[1]!china_towns_second__2[[Column1]:[Y]],2,FALSE)</f>
        <v>#N/A</v>
      </c>
      <c r="L2134" t="s">
        <v>8023</v>
      </c>
      <c r="M2134" t="str">
        <f>VLOOKUP(H2134,CHOOSE({1,2},Table2[Native],Table2[Name]),2,0)</f>
        <v>Lĭ Xiàn</v>
      </c>
      <c r="N2134" t="str">
        <f>VLOOKUP(I2134,CHOOSE({1,2},Table2[Native],Table2[Name]),2,0)</f>
        <v>Chángdé Shì</v>
      </c>
      <c r="O2134" t="str">
        <f t="shared" si="134"/>
        <v>Yiwan Xiang (Chángdé Shì)</v>
      </c>
      <c r="P2134" s="11" t="str">
        <f t="shared" si="135"/>
        <v>Yiwan Xiang (Chángdé Shì)</v>
      </c>
    </row>
    <row r="2135" spans="1:16" hidden="1" x14ac:dyDescent="0.25">
      <c r="A2135" t="s">
        <v>677</v>
      </c>
      <c r="B2135" t="str">
        <f t="shared" si="132"/>
        <v>Yíwàngxī Zhèn [incl. Língjīntān Zhèn, Xīnglóngjiē Xiāng]</v>
      </c>
      <c r="C2135" t="str">
        <f t="shared" si="133"/>
        <v>Yíwàngxī Zhèn [incl. Língjīntān Zhèn, Xīnglóngjiē Xiāng]</v>
      </c>
      <c r="D2135" t="s">
        <v>678</v>
      </c>
      <c r="E2135" t="s">
        <v>306</v>
      </c>
      <c r="F2135" t="str">
        <f>_xlfn.CONCAT(D2135,", ",H2135,", ",I2135,", ","湖南省")</f>
        <v>夷望溪镇, 桃源县, 常德市, 湖南省</v>
      </c>
      <c r="G2135">
        <v>27722</v>
      </c>
      <c r="H2135" t="s">
        <v>24</v>
      </c>
      <c r="I2135" t="s">
        <v>6</v>
      </c>
      <c r="J2135">
        <f>VLOOKUP(F2135,[1]!china_towns_second__2[[Column1]:[Y]],3,FALSE)</f>
        <v>28.818509065598001</v>
      </c>
      <c r="K2135">
        <f>VLOOKUP(F2135,[1]!china_towns_second__2[[Column1]:[Y]],2,FALSE)</f>
        <v>111.22951879999999</v>
      </c>
      <c r="L2135" t="s">
        <v>8024</v>
      </c>
      <c r="M2135" t="str">
        <f>VLOOKUP(H2135,CHOOSE({1,2},Table2[Native],Table2[Name]),2,0)</f>
        <v>Táoyuán Xiàn</v>
      </c>
      <c r="N2135" t="str">
        <f>VLOOKUP(I2135,CHOOSE({1,2},Table2[Native],Table2[Name]),2,0)</f>
        <v>Chángdé Shì</v>
      </c>
      <c r="O2135" t="str">
        <f t="shared" si="134"/>
        <v>Yiwangxi Zhen [incl. Lingjintan Zhen, Xinglongjie Xiang] (Chángdé Shì)</v>
      </c>
      <c r="P2135" s="11" t="str">
        <f t="shared" si="135"/>
        <v>Yiwangxi Zhen [incl. Lingjintan Zhen, Xinglongjie Xiang] (Chángdé Shì)</v>
      </c>
    </row>
    <row r="2136" spans="1:16" hidden="1" x14ac:dyDescent="0.25">
      <c r="A2136" t="s">
        <v>1818</v>
      </c>
      <c r="B2136" t="str">
        <f t="shared" si="132"/>
        <v>Yíyáng Jiēdào</v>
      </c>
      <c r="C2136" t="str">
        <f t="shared" si="133"/>
        <v>Yíyáng Jiēdào</v>
      </c>
      <c r="D2136" t="s">
        <v>1819</v>
      </c>
      <c r="E2136" t="s">
        <v>287</v>
      </c>
      <c r="F2136" t="str">
        <f>_xlfn.CONCAT(D2136,", ",H2136,", ",I2136,", ","湖南省")</f>
        <v>宜阳街道, 常宁市, 衡阳市, 湖南省</v>
      </c>
      <c r="G2136">
        <v>40489</v>
      </c>
      <c r="H2136" t="s">
        <v>74</v>
      </c>
      <c r="I2136" t="s">
        <v>72</v>
      </c>
      <c r="J2136">
        <f>VLOOKUP(F2136,[1]!china_towns_second__2[[Column1]:[Y]],3,FALSE)</f>
        <v>26.428034901337899</v>
      </c>
      <c r="K2136">
        <f>VLOOKUP(F2136,[1]!china_towns_second__2[[Column1]:[Y]],2,FALSE)</f>
        <v>112.3954628</v>
      </c>
      <c r="L2136" t="s">
        <v>8025</v>
      </c>
      <c r="M2136" t="str">
        <f>VLOOKUP(H2136,CHOOSE({1,2},Table2[Native],Table2[Name]),2,0)</f>
        <v>Chángníng Shì</v>
      </c>
      <c r="N2136" t="str">
        <f>VLOOKUP(I2136,CHOOSE({1,2},Table2[Native],Table2[Name]),2,0)</f>
        <v>Héngyáng Shì</v>
      </c>
      <c r="O2136" t="str">
        <f t="shared" si="134"/>
        <v>Yiyang Jiedao (Héngyáng Shì)</v>
      </c>
      <c r="P2136" s="11" t="str">
        <f t="shared" si="135"/>
        <v>Yiyang Jiedao (Héngyáng Shì)</v>
      </c>
    </row>
    <row r="2137" spans="1:16" hidden="1" x14ac:dyDescent="0.25">
      <c r="A2137" t="s">
        <v>681</v>
      </c>
      <c r="B2137" t="str">
        <f t="shared" si="132"/>
        <v>Yǒng'ān Jiēdào [Dōngjiāo Xiāng]</v>
      </c>
      <c r="C2137" t="str">
        <f t="shared" si="133"/>
        <v>Yǒng'ān Jiēdào [Dōngjiāo Xiāng]</v>
      </c>
      <c r="D2137" t="s">
        <v>682</v>
      </c>
      <c r="E2137" t="s">
        <v>287</v>
      </c>
      <c r="F2137" t="str">
        <f>_xlfn.CONCAT(D2137,", ",H2137,", ",I2137,", ","湖南省")</f>
        <v>永安街道, 武陵区, 常德市, 湖南省</v>
      </c>
      <c r="G2137">
        <v>27197</v>
      </c>
      <c r="H2137" t="s">
        <v>26</v>
      </c>
      <c r="I2137" t="s">
        <v>6</v>
      </c>
      <c r="J2137" t="e">
        <f>VLOOKUP(F2137,[1]!china_towns_second__2[[Column1]:[Y]],3,FALSE)</f>
        <v>#N/A</v>
      </c>
      <c r="K2137" t="e">
        <f>VLOOKUP(F2137,[1]!china_towns_second__2[[Column1]:[Y]],2,FALSE)</f>
        <v>#N/A</v>
      </c>
      <c r="L2137" t="s">
        <v>8026</v>
      </c>
      <c r="M2137" t="str">
        <f>VLOOKUP(H2137,CHOOSE({1,2},Table2[Native],Table2[Name]),2,0)</f>
        <v>Wŭlíng Qū</v>
      </c>
      <c r="N2137" t="str">
        <f>VLOOKUP(I2137,CHOOSE({1,2},Table2[Native],Table2[Name]),2,0)</f>
        <v>Chángdé Shì</v>
      </c>
      <c r="O2137" t="str">
        <f t="shared" si="134"/>
        <v>Yong'an Jiedao [Dongjiao Xiang] (Chángdé Shì)</v>
      </c>
      <c r="P2137" s="11" t="str">
        <f t="shared" si="135"/>
        <v>Yong'an Jiedao [Dongjiao Xiang] (Chángdé Shì)</v>
      </c>
    </row>
    <row r="2138" spans="1:16" hidden="1" x14ac:dyDescent="0.25">
      <c r="A2138" t="s">
        <v>1016</v>
      </c>
      <c r="B2138" t="str">
        <f t="shared" si="132"/>
        <v>Yŏng'ān Zhèn</v>
      </c>
      <c r="C2138" t="str">
        <f t="shared" si="133"/>
        <v>Yŏng'ān Zhèn</v>
      </c>
      <c r="D2138" t="s">
        <v>1017</v>
      </c>
      <c r="E2138" t="s">
        <v>306</v>
      </c>
      <c r="F2138" t="str">
        <f>_xlfn.CONCAT(D2138,", ",H2138,", ",I2138,", ","湖南省")</f>
        <v>永安镇, 浏阳市, 长沙市, 湖南省</v>
      </c>
      <c r="G2138">
        <v>58493</v>
      </c>
      <c r="H2138" t="s">
        <v>36</v>
      </c>
      <c r="I2138" t="s">
        <v>28</v>
      </c>
      <c r="J2138">
        <f>VLOOKUP(F2138,[1]!china_towns_second__2[[Column1]:[Y]],3,FALSE)</f>
        <v>28.2555198170169</v>
      </c>
      <c r="K2138">
        <f>VLOOKUP(F2138,[1]!china_towns_second__2[[Column1]:[Y]],2,FALSE)</f>
        <v>113.32490490000001</v>
      </c>
      <c r="L2138" t="s">
        <v>8027</v>
      </c>
      <c r="M2138" t="str">
        <f>VLOOKUP(H2138,CHOOSE({1,2},Table2[Native],Table2[Name]),2,0)</f>
        <v>Liúyáng Shì</v>
      </c>
      <c r="N2138" t="str">
        <f>VLOOKUP(I2138,CHOOSE({1,2},Table2[Native],Table2[Name]),2,0)</f>
        <v>Chángshā Shì</v>
      </c>
      <c r="O2138" t="str">
        <f t="shared" si="134"/>
        <v>Yong'an Zhen (Chángshā Shì)</v>
      </c>
      <c r="P2138" s="11" t="str">
        <f t="shared" si="135"/>
        <v>Yong'an Zhen (Chángshā Shì)</v>
      </c>
    </row>
    <row r="2139" spans="1:16" hidden="1" x14ac:dyDescent="0.25">
      <c r="A2139" t="s">
        <v>1411</v>
      </c>
      <c r="B2139" t="str">
        <f t="shared" si="132"/>
        <v>Yŏngchūn Xiāng</v>
      </c>
      <c r="C2139" t="str">
        <f t="shared" si="133"/>
        <v>Yŏngchūn Xiāng</v>
      </c>
      <c r="D2139" t="s">
        <v>1412</v>
      </c>
      <c r="E2139" t="s">
        <v>280</v>
      </c>
      <c r="F2139" t="str">
        <f>_xlfn.CONCAT(D2139,", ",H2139,", ",I2139,", ","湖南省")</f>
        <v>永春乡, 北湖区, 郴州市, 湖南省</v>
      </c>
      <c r="G2139">
        <v>7689</v>
      </c>
      <c r="H2139" t="s">
        <v>52</v>
      </c>
      <c r="I2139" t="s">
        <v>48</v>
      </c>
      <c r="J2139" t="e">
        <f>VLOOKUP(F2139,[1]!china_towns_second__2[[Column1]:[Y]],3,FALSE)</f>
        <v>#N/A</v>
      </c>
      <c r="K2139" t="e">
        <f>VLOOKUP(F2139,[1]!china_towns_second__2[[Column1]:[Y]],2,FALSE)</f>
        <v>#N/A</v>
      </c>
      <c r="L2139" t="s">
        <v>8028</v>
      </c>
      <c r="M2139" t="str">
        <f>VLOOKUP(H2139,CHOOSE({1,2},Table2[Native],Table2[Name]),2,0)</f>
        <v>Bĕihú Qū</v>
      </c>
      <c r="N2139" t="str">
        <f>VLOOKUP(I2139,CHOOSE({1,2},Table2[Native],Table2[Name]),2,0)</f>
        <v>Chēnzhōu Shì</v>
      </c>
      <c r="O2139" t="str">
        <f t="shared" si="134"/>
        <v>Yongchun Xiang (Chēnzhōu Shì)</v>
      </c>
      <c r="P2139" s="11" t="str">
        <f t="shared" si="135"/>
        <v>Yongchun Xiang (Chēnzhōu Shì)</v>
      </c>
    </row>
    <row r="2140" spans="1:16" hidden="1" x14ac:dyDescent="0.25">
      <c r="A2140" t="s">
        <v>4532</v>
      </c>
      <c r="B2140" t="str">
        <f t="shared" si="132"/>
        <v>Yŏngdìng Jiēdào</v>
      </c>
      <c r="C2140" t="str">
        <f t="shared" si="133"/>
        <v>Yŏngdìng Jiēdào</v>
      </c>
      <c r="D2140" t="s">
        <v>4533</v>
      </c>
      <c r="E2140" t="s">
        <v>287</v>
      </c>
      <c r="F2140" t="str">
        <f>_xlfn.CONCAT(D2140,", ",H2140,", ",I2140,", ","湖南省")</f>
        <v>永定街道, 永定区, 张家界市, 湖南省</v>
      </c>
      <c r="G2140">
        <v>64947</v>
      </c>
      <c r="H2140" t="s">
        <v>248</v>
      </c>
      <c r="I2140" t="s">
        <v>240</v>
      </c>
      <c r="J2140">
        <f>VLOOKUP(F2140,[1]!china_towns_second__2[[Column1]:[Y]],3,FALSE)</f>
        <v>29.1375139946256</v>
      </c>
      <c r="K2140">
        <f>VLOOKUP(F2140,[1]!china_towns_second__2[[Column1]:[Y]],2,FALSE)</f>
        <v>110.4716629</v>
      </c>
      <c r="L2140" t="s">
        <v>8029</v>
      </c>
      <c r="M2140" t="str">
        <f>VLOOKUP(H2140,CHOOSE({1,2},Table2[Native],Table2[Name]),2,0)</f>
        <v>Yŏngdìng Qū</v>
      </c>
      <c r="N2140" t="str">
        <f>VLOOKUP(I2140,CHOOSE({1,2},Table2[Native],Table2[Name]),2,0)</f>
        <v>Zhāngjiājiè Shì</v>
      </c>
      <c r="O2140" t="str">
        <f t="shared" si="134"/>
        <v>Yongding Jiedao (Zhāngjiājiè Shì)</v>
      </c>
      <c r="P2140" s="11" t="str">
        <f t="shared" si="135"/>
        <v>Yongding Jiedao (Zhāngjiājiè Shì)</v>
      </c>
    </row>
    <row r="2141" spans="1:16" hidden="1" x14ac:dyDescent="0.25">
      <c r="A2141" t="s">
        <v>683</v>
      </c>
      <c r="B2141" t="str">
        <f t="shared" si="132"/>
        <v>Yŏngfēng Xiāng (Chángdé Shì)</v>
      </c>
      <c r="C2141" t="str">
        <f t="shared" si="133"/>
        <v>Yŏngfēng Xiāng (Chángdé Shì)</v>
      </c>
      <c r="D2141" t="s">
        <v>684</v>
      </c>
      <c r="E2141" t="s">
        <v>280</v>
      </c>
      <c r="F2141" t="str">
        <f>_xlfn.CONCAT(D2141,", ",H2141,", ",I2141,", ","湖南省")</f>
        <v>永丰乡, 澧县, 常德市, 湖南省</v>
      </c>
      <c r="G2141">
        <v>19932</v>
      </c>
      <c r="H2141" t="s">
        <v>20</v>
      </c>
      <c r="I2141" t="s">
        <v>6</v>
      </c>
      <c r="J2141" t="e">
        <f>VLOOKUP(F2141,[1]!china_towns_second__2[[Column1]:[Y]],3,FALSE)</f>
        <v>#N/A</v>
      </c>
      <c r="K2141" t="e">
        <f>VLOOKUP(F2141,[1]!china_towns_second__2[[Column1]:[Y]],2,FALSE)</f>
        <v>#N/A</v>
      </c>
      <c r="L2141" t="s">
        <v>8030</v>
      </c>
      <c r="M2141" t="str">
        <f>VLOOKUP(H2141,CHOOSE({1,2},Table2[Native],Table2[Name]),2,0)</f>
        <v>Lĭ Xiàn</v>
      </c>
      <c r="N2141" t="str">
        <f>VLOOKUP(I2141,CHOOSE({1,2},Table2[Native],Table2[Name]),2,0)</f>
        <v>Chángdé Shì</v>
      </c>
      <c r="O2141" t="str">
        <f t="shared" si="134"/>
        <v>Yongfeng Xiang (Changde Shi) (Chángdé Shì)</v>
      </c>
      <c r="P2141" s="11" t="str">
        <f t="shared" si="135"/>
        <v>Yongfeng Xiang (Changde Shi) (Chángdé Shì)</v>
      </c>
    </row>
    <row r="2142" spans="1:16" hidden="1" x14ac:dyDescent="0.25">
      <c r="A2142" t="s">
        <v>683</v>
      </c>
      <c r="B2142" t="str">
        <f t="shared" si="132"/>
        <v>Yŏngfēng Xiāng (Chēnzhōu Shì)</v>
      </c>
      <c r="C2142" t="str">
        <f t="shared" si="133"/>
        <v>Yŏngfēng Xiāng (Chēnzhōu Shì)</v>
      </c>
      <c r="D2142" t="s">
        <v>684</v>
      </c>
      <c r="E2142" t="s">
        <v>280</v>
      </c>
      <c r="F2142" t="str">
        <f>_xlfn.CONCAT(D2142,", ",H2142,", ",I2142,", ","湖南省")</f>
        <v>永丰乡, 汝城县, 郴州市, 湖南省</v>
      </c>
      <c r="G2142">
        <v>12496</v>
      </c>
      <c r="H2142" t="s">
        <v>62</v>
      </c>
      <c r="I2142" t="s">
        <v>48</v>
      </c>
      <c r="J2142" t="e">
        <f>VLOOKUP(F2142,[1]!china_towns_second__2[[Column1]:[Y]],3,FALSE)</f>
        <v>#N/A</v>
      </c>
      <c r="K2142" t="e">
        <f>VLOOKUP(F2142,[1]!china_towns_second__2[[Column1]:[Y]],2,FALSE)</f>
        <v>#N/A</v>
      </c>
      <c r="L2142" t="s">
        <v>8031</v>
      </c>
      <c r="M2142" t="str">
        <f>VLOOKUP(H2142,CHOOSE({1,2},Table2[Native],Table2[Name]),2,0)</f>
        <v>Rŭchéng Xiàn</v>
      </c>
      <c r="N2142" t="str">
        <f>VLOOKUP(I2142,CHOOSE({1,2},Table2[Native],Table2[Name]),2,0)</f>
        <v>Chēnzhōu Shì</v>
      </c>
      <c r="O2142" t="str">
        <f t="shared" si="134"/>
        <v>Yongfeng Xiang (Chenzhou Shi) (Chēnzhōu Shì)</v>
      </c>
      <c r="P2142" s="11" t="str">
        <f t="shared" si="135"/>
        <v>Yongfeng Xiang (Chenzhou Shi) (Chēnzhōu Shì)</v>
      </c>
    </row>
    <row r="2143" spans="1:16" hidden="1" x14ac:dyDescent="0.25">
      <c r="A2143" t="s">
        <v>2566</v>
      </c>
      <c r="B2143" t="str">
        <f t="shared" si="132"/>
        <v>Yŏngfēng Zhèn [→ Yŏngfēng Jiēdào, Jīnkāi Jiēdào]</v>
      </c>
      <c r="C2143" t="str">
        <f t="shared" si="133"/>
        <v>Yŏngfēng Zhèn [→ Yŏngfēng Jiēdào, Jīnkāi Jiēdào]</v>
      </c>
      <c r="D2143" t="s">
        <v>4779</v>
      </c>
      <c r="E2143" t="s">
        <v>306</v>
      </c>
      <c r="F2143" t="str">
        <f>_xlfn.CONCAT(D2143,", ",H2143,", ",I2143,", ","湖南省")</f>
        <v>永丰镇, 双峰县, 娄底市, 湖南省</v>
      </c>
      <c r="G2143">
        <v>90965</v>
      </c>
      <c r="H2143" t="s">
        <v>129</v>
      </c>
      <c r="I2143" t="s">
        <v>121</v>
      </c>
      <c r="J2143">
        <f>VLOOKUP(F2143,[1]!china_towns_second__2[[Column1]:[Y]],3,FALSE)</f>
        <v>27.4519906261058</v>
      </c>
      <c r="K2143">
        <f>VLOOKUP(F2143,[1]!china_towns_second__2[[Column1]:[Y]],2,FALSE)</f>
        <v>112.1965848</v>
      </c>
      <c r="L2143" t="s">
        <v>8032</v>
      </c>
      <c r="M2143" t="str">
        <f>VLOOKUP(H2143,CHOOSE({1,2},Table2[Native],Table2[Name]),2,0)</f>
        <v>Shuāngfēng Xiàn</v>
      </c>
      <c r="N2143" t="str">
        <f>VLOOKUP(I2143,CHOOSE({1,2},Table2[Native],Table2[Name]),2,0)</f>
        <v>Lóudĭ Shì</v>
      </c>
      <c r="O2143" t="str">
        <f t="shared" si="134"/>
        <v>Yongfeng Zhen [→ Yongfeng Jiedao, Jinkai Jiedao] (Lóudĭ Shì)</v>
      </c>
      <c r="P2143" s="11" t="str">
        <f t="shared" si="135"/>
        <v>Yongfeng Zhen [→ Yongfeng Jiedao, Jinkai Jiedao] (Lóudĭ Shì)</v>
      </c>
    </row>
    <row r="2144" spans="1:16" hidden="1" x14ac:dyDescent="0.25">
      <c r="A2144" t="s">
        <v>1820</v>
      </c>
      <c r="B2144" t="str">
        <f t="shared" si="132"/>
        <v>Yŏnghé Xiāng</v>
      </c>
      <c r="C2144" t="str">
        <f t="shared" si="133"/>
        <v>Yŏnghé Xiāng</v>
      </c>
      <c r="D2144" t="s">
        <v>1821</v>
      </c>
      <c r="E2144" t="s">
        <v>280</v>
      </c>
      <c r="F2144" t="str">
        <f>_xlfn.CONCAT(D2144,", ",H2144,", ",I2144,", ","湖南省")</f>
        <v>永和乡, 衡山县, 衡阳市, 湖南省</v>
      </c>
      <c r="G2144">
        <v>25735</v>
      </c>
      <c r="H2144" t="s">
        <v>80</v>
      </c>
      <c r="I2144" t="s">
        <v>72</v>
      </c>
      <c r="J2144" t="e">
        <f>VLOOKUP(F2144,[1]!china_towns_second__2[[Column1]:[Y]],3,FALSE)</f>
        <v>#N/A</v>
      </c>
      <c r="K2144" t="e">
        <f>VLOOKUP(F2144,[1]!china_towns_second__2[[Column1]:[Y]],2,FALSE)</f>
        <v>#N/A</v>
      </c>
      <c r="L2144" t="s">
        <v>8033</v>
      </c>
      <c r="M2144" t="str">
        <f>VLOOKUP(H2144,CHOOSE({1,2},Table2[Native],Table2[Name]),2,0)</f>
        <v>Héngshān Xiàn</v>
      </c>
      <c r="N2144" t="str">
        <f>VLOOKUP(I2144,CHOOSE({1,2},Table2[Native],Table2[Name]),2,0)</f>
        <v>Héngyáng Shì</v>
      </c>
      <c r="O2144" t="str">
        <f t="shared" si="134"/>
        <v>Yonghe Xiang (Héngyáng Shì)</v>
      </c>
      <c r="P2144" s="11" t="str">
        <f t="shared" si="135"/>
        <v>Yonghe Xiang (Héngyáng Shì)</v>
      </c>
    </row>
    <row r="2145" spans="1:16" hidden="1" x14ac:dyDescent="0.25">
      <c r="A2145" t="s">
        <v>1018</v>
      </c>
      <c r="B2145" t="str">
        <f t="shared" si="132"/>
        <v>Yŏnghé Zhèn [incl. Qībăoshān Xiāng]</v>
      </c>
      <c r="C2145" t="str">
        <f t="shared" si="133"/>
        <v>Yŏnghé Zhèn [incl. Qībăoshān Xiāng]</v>
      </c>
      <c r="D2145" t="s">
        <v>1019</v>
      </c>
      <c r="E2145" t="s">
        <v>306</v>
      </c>
      <c r="F2145" t="str">
        <f>_xlfn.CONCAT(D2145,", ",H2145,", ",I2145,", ","湖南省")</f>
        <v>永和镇, 浏阳市, 长沙市, 湖南省</v>
      </c>
      <c r="G2145">
        <v>29726</v>
      </c>
      <c r="H2145" t="s">
        <v>36</v>
      </c>
      <c r="I2145" t="s">
        <v>28</v>
      </c>
      <c r="J2145">
        <f>VLOOKUP(F2145,[1]!china_towns_second__2[[Column1]:[Y]],3,FALSE)</f>
        <v>28.286872357788699</v>
      </c>
      <c r="K2145">
        <f>VLOOKUP(F2145,[1]!china_towns_second__2[[Column1]:[Y]],2,FALSE)</f>
        <v>113.8507312</v>
      </c>
      <c r="L2145" t="s">
        <v>8034</v>
      </c>
      <c r="M2145" t="str">
        <f>VLOOKUP(H2145,CHOOSE({1,2},Table2[Native],Table2[Name]),2,0)</f>
        <v>Liúyáng Shì</v>
      </c>
      <c r="N2145" t="str">
        <f>VLOOKUP(I2145,CHOOSE({1,2},Table2[Native],Table2[Name]),2,0)</f>
        <v>Chángshā Shì</v>
      </c>
      <c r="O2145" t="str">
        <f t="shared" si="134"/>
        <v>Yonghe Zhen [incl. Qibaoshan Xiang] (Chángshā Shì)</v>
      </c>
      <c r="P2145" s="11" t="str">
        <f t="shared" si="135"/>
        <v>Yonghe Zhen [incl. Qibaoshan Xiang] (Chángshā Shì)</v>
      </c>
    </row>
    <row r="2146" spans="1:16" hidden="1" x14ac:dyDescent="0.25">
      <c r="A2146" t="s">
        <v>1822</v>
      </c>
      <c r="B2146" t="str">
        <f t="shared" si="132"/>
        <v>Yŏngjì Zhèn</v>
      </c>
      <c r="C2146" t="str">
        <f t="shared" si="133"/>
        <v>Yŏngjì Zhèn</v>
      </c>
      <c r="D2146" t="s">
        <v>1823</v>
      </c>
      <c r="E2146" t="s">
        <v>306</v>
      </c>
      <c r="F2146" t="str">
        <f>_xlfn.CONCAT(D2146,", ",H2146,", ",I2146,", ","湖南省")</f>
        <v>永济镇, 耒阳市, 衡阳市, 湖南省</v>
      </c>
      <c r="G2146">
        <v>18581</v>
      </c>
      <c r="H2146" t="s">
        <v>84</v>
      </c>
      <c r="I2146" t="s">
        <v>72</v>
      </c>
      <c r="J2146">
        <f>VLOOKUP(F2146,[1]!china_towns_second__2[[Column1]:[Y]],3,FALSE)</f>
        <v>26.644656625264101</v>
      </c>
      <c r="K2146">
        <f>VLOOKUP(F2146,[1]!china_towns_second__2[[Column1]:[Y]],2,FALSE)</f>
        <v>112.8338184</v>
      </c>
      <c r="L2146" t="s">
        <v>8035</v>
      </c>
      <c r="M2146" t="str">
        <f>VLOOKUP(H2146,CHOOSE({1,2},Table2[Native],Table2[Name]),2,0)</f>
        <v>Lĕiyáng Shì</v>
      </c>
      <c r="N2146" t="str">
        <f>VLOOKUP(I2146,CHOOSE({1,2},Table2[Native],Table2[Name]),2,0)</f>
        <v>Héngyáng Shì</v>
      </c>
      <c r="O2146" t="str">
        <f t="shared" si="134"/>
        <v>Yongji Zhen (Héngyáng Shì)</v>
      </c>
      <c r="P2146" s="11" t="str">
        <f t="shared" si="135"/>
        <v>Yongji Zhen (Héngyáng Shì)</v>
      </c>
    </row>
    <row r="2147" spans="1:16" hidden="1" x14ac:dyDescent="0.25">
      <c r="A2147" t="s">
        <v>1413</v>
      </c>
      <c r="B2147" t="str">
        <f t="shared" si="132"/>
        <v>Yǒnglèjiāng Zhèn [incl. Chéngguān Zhèn, Qīngxī Zhèn, Páishān Xiāng, Jūnshān Xiāng, Héshì Xiāng]</v>
      </c>
      <c r="C2147" t="str">
        <f t="shared" si="133"/>
        <v>Yǒnglèjiāng Zhèn [incl. Chéngguān Zhèn, Qīngxī Zhèn, Páishān Xiāng, Jūnshān Xiāng, Héshì Xiāng]</v>
      </c>
      <c r="D2147" t="s">
        <v>1414</v>
      </c>
      <c r="E2147" t="s">
        <v>306</v>
      </c>
      <c r="F2147" t="str">
        <f>_xlfn.CONCAT(D2147,", ",H2147,", ",I2147,", ","湖南省")</f>
        <v>永乐江镇, 安仁县, 郴州市, 湖南省</v>
      </c>
      <c r="G2147">
        <v>117790</v>
      </c>
      <c r="H2147" t="s">
        <v>50</v>
      </c>
      <c r="I2147" t="s">
        <v>48</v>
      </c>
      <c r="J2147">
        <f>VLOOKUP(F2147,[1]!china_towns_second__2[[Column1]:[Y]],3,FALSE)</f>
        <v>26.716705210468</v>
      </c>
      <c r="K2147">
        <f>VLOOKUP(F2147,[1]!china_towns_second__2[[Column1]:[Y]],2,FALSE)</f>
        <v>113.2521666</v>
      </c>
      <c r="L2147" t="s">
        <v>8036</v>
      </c>
      <c r="M2147" t="str">
        <f>VLOOKUP(H2147,CHOOSE({1,2},Table2[Native],Table2[Name]),2,0)</f>
        <v>Ānrén Xiàn</v>
      </c>
      <c r="N2147" t="str">
        <f>VLOOKUP(I2147,CHOOSE({1,2},Table2[Native],Table2[Name]),2,0)</f>
        <v>Chēnzhōu Shì</v>
      </c>
      <c r="O2147" t="str">
        <f t="shared" si="134"/>
        <v>Yonglejiang Zhen [incl. Chengguan Zhen, Qingxi Zhen, Paishan Xiang, Junshan Xiang, Heshi Xiang] (Chēnzhōu Shì)</v>
      </c>
      <c r="P2147" s="11" t="str">
        <f t="shared" si="135"/>
        <v>Yonglejiang Zhen [incl. Chengguan Zhen, Qingxi Zhen, Paishan Xiang, Junshan Xiang, Heshi Xiang] (Chēnzhōu Shì)</v>
      </c>
    </row>
    <row r="2148" spans="1:16" hidden="1" x14ac:dyDescent="0.25">
      <c r="A2148" t="s">
        <v>3430</v>
      </c>
      <c r="B2148" t="str">
        <f t="shared" si="132"/>
        <v>Yŏngmào Zhèn</v>
      </c>
      <c r="C2148" t="str">
        <f t="shared" si="133"/>
        <v>Yŏngmào Zhèn</v>
      </c>
      <c r="D2148" t="s">
        <v>3431</v>
      </c>
      <c r="E2148" t="s">
        <v>306</v>
      </c>
      <c r="F2148" t="str">
        <f>_xlfn.CONCAT(D2148,", ",H2148,", ",I2148,", ","湖南省")</f>
        <v>永茂镇, 永顺县, 湘西土家族苗族自治州, 湖南省</v>
      </c>
      <c r="G2148">
        <v>7156</v>
      </c>
      <c r="H2148" t="s">
        <v>186</v>
      </c>
      <c r="I2148" t="s">
        <v>170</v>
      </c>
      <c r="J2148">
        <f>VLOOKUP(F2148,[1]!china_towns_second__2[[Column1]:[Y]],3,FALSE)</f>
        <v>28.996912952688099</v>
      </c>
      <c r="K2148">
        <f>VLOOKUP(F2148,[1]!china_towns_second__2[[Column1]:[Y]],2,FALSE)</f>
        <v>110.27930480000001</v>
      </c>
      <c r="L2148" t="s">
        <v>8037</v>
      </c>
      <c r="M2148" t="str">
        <f>VLOOKUP(H2148,CHOOSE({1,2},Table2[Native],Table2[Name]),2,0)</f>
        <v>Yŏngshùn Xiàn</v>
      </c>
      <c r="N2148" t="str">
        <f>VLOOKUP(I2148,CHOOSE({1,2},Table2[Native],Table2[Name]),2,0)</f>
        <v>Xiāngxī Tŭjiāzú Miáozú Zìzhìzhōu</v>
      </c>
      <c r="O2148" t="str">
        <f t="shared" si="134"/>
        <v>Yongmao Zhen (Xiāngxī Tŭjiāzú Miáozú Zìzhìzhōu)</v>
      </c>
      <c r="P2148" s="11" t="str">
        <f t="shared" si="135"/>
        <v>Yongmao Zhen (Xiāngxī Tŭjiāzú Miáozú Zìzhìzhōu)</v>
      </c>
    </row>
    <row r="2149" spans="1:16" hidden="1" x14ac:dyDescent="0.25">
      <c r="A2149" t="s">
        <v>4313</v>
      </c>
      <c r="B2149" t="str">
        <f t="shared" si="132"/>
        <v>Yŏngshēng Xiāng</v>
      </c>
      <c r="C2149" t="str">
        <f t="shared" si="133"/>
        <v>Yŏngshēng Xiāng</v>
      </c>
      <c r="D2149" t="s">
        <v>4314</v>
      </c>
      <c r="E2149" t="s">
        <v>280</v>
      </c>
      <c r="F2149" t="str">
        <f>_xlfn.CONCAT(D2149,", ",H2149,", ",I2149,", ","湖南省")</f>
        <v>咏生乡, 平江县, 岳阳市, 湖南省</v>
      </c>
      <c r="G2149">
        <v>3194</v>
      </c>
      <c r="H2149" t="s">
        <v>230</v>
      </c>
      <c r="I2149" t="s">
        <v>221</v>
      </c>
      <c r="J2149" t="e">
        <f>VLOOKUP(F2149,[1]!china_towns_second__2[[Column1]:[Y]],3,FALSE)</f>
        <v>#N/A</v>
      </c>
      <c r="K2149" t="e">
        <f>VLOOKUP(F2149,[1]!china_towns_second__2[[Column1]:[Y]],2,FALSE)</f>
        <v>#N/A</v>
      </c>
      <c r="L2149" t="s">
        <v>8038</v>
      </c>
      <c r="M2149" t="str">
        <f>VLOOKUP(H2149,CHOOSE({1,2},Table2[Native],Table2[Name]),2,0)</f>
        <v>Píngjiāng Xiàn</v>
      </c>
      <c r="N2149" t="str">
        <f>VLOOKUP(I2149,CHOOSE({1,2},Table2[Native],Table2[Name]),2,0)</f>
        <v>Yuèyáng Shì</v>
      </c>
      <c r="O2149" t="str">
        <f t="shared" si="134"/>
        <v>Yongsheng Xiang (Yuèyáng Shì)</v>
      </c>
      <c r="P2149" s="11" t="str">
        <f t="shared" si="135"/>
        <v>Yongsheng Xiang (Yuèyáng Shì)</v>
      </c>
    </row>
    <row r="2150" spans="1:16" hidden="1" x14ac:dyDescent="0.25">
      <c r="A2150" t="s">
        <v>3432</v>
      </c>
      <c r="B2150" t="str">
        <f t="shared" si="132"/>
        <v>Yŏngxīngchăng Xiāng</v>
      </c>
      <c r="C2150" t="str">
        <f t="shared" si="133"/>
        <v>Yŏngxīngchăng Xiāng</v>
      </c>
      <c r="D2150" t="s">
        <v>3433</v>
      </c>
      <c r="E2150" t="s">
        <v>280</v>
      </c>
      <c r="F2150" t="str">
        <f>_xlfn.CONCAT(D2150,", ",H2150,", ",I2150,", ","湖南省")</f>
        <v>永兴场乡, 泸溪县, 湘西土家族苗族自治州, 湖南省</v>
      </c>
      <c r="G2150">
        <v>10799</v>
      </c>
      <c r="H2150" t="s">
        <v>184</v>
      </c>
      <c r="I2150" t="s">
        <v>170</v>
      </c>
      <c r="J2150" t="e">
        <f>VLOOKUP(F2150,[1]!china_towns_second__2[[Column1]:[Y]],3,FALSE)</f>
        <v>#N/A</v>
      </c>
      <c r="K2150" t="e">
        <f>VLOOKUP(F2150,[1]!china_towns_second__2[[Column1]:[Y]],2,FALSE)</f>
        <v>#N/A</v>
      </c>
      <c r="L2150" t="s">
        <v>8039</v>
      </c>
      <c r="M2150" t="str">
        <f>VLOOKUP(H2150,CHOOSE({1,2},Table2[Native],Table2[Name]),2,0)</f>
        <v>Lúxī Xiàn</v>
      </c>
      <c r="N2150" t="str">
        <f>VLOOKUP(I2150,CHOOSE({1,2},Table2[Native],Table2[Name]),2,0)</f>
        <v>Xiāngxī Tŭjiāzú Miáozú Zìzhìzhōu</v>
      </c>
      <c r="O2150" t="str">
        <f t="shared" si="134"/>
        <v>Yongxingchang Xiang (Xiāngxī Tŭjiāzú Miáozú Zìzhìzhōu)</v>
      </c>
      <c r="P2150" s="11" t="str">
        <f t="shared" si="135"/>
        <v>Yongxingchang Xiang (Xiāngxī Tŭjiāzú Miáozú Zìzhìzhōu)</v>
      </c>
    </row>
    <row r="2151" spans="1:16" hidden="1" x14ac:dyDescent="0.25">
      <c r="A2151" t="s">
        <v>3112</v>
      </c>
      <c r="B2151" t="str">
        <f t="shared" si="132"/>
        <v>Yŏngyì Xiāng</v>
      </c>
      <c r="C2151" t="str">
        <f t="shared" si="133"/>
        <v>Yŏngyì Xiāng</v>
      </c>
      <c r="D2151" t="s">
        <v>3113</v>
      </c>
      <c r="E2151" t="s">
        <v>280</v>
      </c>
      <c r="F2151" t="str">
        <f>_xlfn.CONCAT(D2151,", ",H2151,", ",I2151,", ","湖南省")</f>
        <v>永义乡, 韶山市, 湘潭市, 湖南省</v>
      </c>
      <c r="G2151">
        <v>8475</v>
      </c>
      <c r="H2151" t="s">
        <v>161</v>
      </c>
      <c r="I2151" t="s">
        <v>159</v>
      </c>
      <c r="J2151" t="e">
        <f>VLOOKUP(F2151,[1]!china_towns_second__2[[Column1]:[Y]],3,FALSE)</f>
        <v>#N/A</v>
      </c>
      <c r="K2151" t="e">
        <f>VLOOKUP(F2151,[1]!china_towns_second__2[[Column1]:[Y]],2,FALSE)</f>
        <v>#N/A</v>
      </c>
      <c r="L2151" t="s">
        <v>8040</v>
      </c>
      <c r="M2151" t="str">
        <f>VLOOKUP(H2151,CHOOSE({1,2},Table2[Native],Table2[Name]),2,0)</f>
        <v>Sháoshān Shì</v>
      </c>
      <c r="N2151" t="str">
        <f>VLOOKUP(I2151,CHOOSE({1,2},Table2[Native],Table2[Name]),2,0)</f>
        <v>Xiāngtán Shì</v>
      </c>
      <c r="O2151" t="str">
        <f t="shared" si="134"/>
        <v>Yongyi Xiang (Xiāngtán Shì)</v>
      </c>
      <c r="P2151" s="11" t="str">
        <f t="shared" si="135"/>
        <v>Yongyi Xiang (Xiāngtán Shì)</v>
      </c>
    </row>
    <row r="2152" spans="1:16" hidden="1" x14ac:dyDescent="0.25">
      <c r="A2152" t="s">
        <v>685</v>
      </c>
      <c r="B2152" t="str">
        <f t="shared" si="132"/>
        <v>Yŏugăng Zhèn</v>
      </c>
      <c r="C2152" t="str">
        <f t="shared" si="133"/>
        <v>Yŏugăng Zhèn</v>
      </c>
      <c r="D2152" t="s">
        <v>686</v>
      </c>
      <c r="E2152" t="s">
        <v>306</v>
      </c>
      <c r="F2152" t="str">
        <f>_xlfn.CONCAT(D2152,", ",H2152,", ",I2152,", ","湖南省")</f>
        <v>酉港镇, 汉寿县, 常德市, 湖南省</v>
      </c>
      <c r="G2152">
        <v>37132</v>
      </c>
      <c r="H2152" t="s">
        <v>13</v>
      </c>
      <c r="I2152" t="s">
        <v>6</v>
      </c>
      <c r="J2152">
        <f>VLOOKUP(F2152,[1]!china_towns_second__2[[Column1]:[Y]],3,FALSE)</f>
        <v>29.057325879319599</v>
      </c>
      <c r="K2152">
        <f>VLOOKUP(F2152,[1]!china_towns_second__2[[Column1]:[Y]],2,FALSE)</f>
        <v>112.1830806</v>
      </c>
      <c r="L2152" t="s">
        <v>8041</v>
      </c>
      <c r="M2152" t="str">
        <f>VLOOKUP(H2152,CHOOSE({1,2},Table2[Native],Table2[Name]),2,0)</f>
        <v>Hànshòu Xiàn</v>
      </c>
      <c r="N2152" t="str">
        <f>VLOOKUP(I2152,CHOOSE({1,2},Table2[Native],Table2[Name]),2,0)</f>
        <v>Chángdé Shì</v>
      </c>
      <c r="O2152" t="str">
        <f t="shared" si="134"/>
        <v>Yougang Zhen (Chángdé Shì)</v>
      </c>
      <c r="P2152" s="11" t="str">
        <f t="shared" si="135"/>
        <v>Yougang Zhen (Chángdé Shì)</v>
      </c>
    </row>
    <row r="2153" spans="1:16" hidden="1" x14ac:dyDescent="0.25">
      <c r="A2153" t="s">
        <v>2568</v>
      </c>
      <c r="B2153" t="str">
        <f t="shared" si="132"/>
        <v>Yóujiā Zhèn</v>
      </c>
      <c r="C2153" t="str">
        <f t="shared" si="133"/>
        <v>Yóujiā Zhèn</v>
      </c>
      <c r="D2153" t="s">
        <v>2569</v>
      </c>
      <c r="E2153" t="s">
        <v>306</v>
      </c>
      <c r="F2153" t="str">
        <f>_xlfn.CONCAT(D2153,", ",H2153,", ",I2153,", ","湖南省")</f>
        <v>游家镇, 新化县, 娄底市, 湖南省</v>
      </c>
      <c r="G2153">
        <v>55486</v>
      </c>
      <c r="H2153" t="s">
        <v>131</v>
      </c>
      <c r="I2153" t="s">
        <v>121</v>
      </c>
      <c r="J2153">
        <f>VLOOKUP(F2153,[1]!china_towns_second__2[[Column1]:[Y]],3,FALSE)</f>
        <v>27.8445512019712</v>
      </c>
      <c r="K2153">
        <f>VLOOKUP(F2153,[1]!china_towns_second__2[[Column1]:[Y]],2,FALSE)</f>
        <v>111.24794249999999</v>
      </c>
      <c r="L2153" t="s">
        <v>8042</v>
      </c>
      <c r="M2153" t="str">
        <f>VLOOKUP(H2153,CHOOSE({1,2},Table2[Native],Table2[Name]),2,0)</f>
        <v>Xīnhuà Xiàn</v>
      </c>
      <c r="N2153" t="str">
        <f>VLOOKUP(I2153,CHOOSE({1,2},Table2[Native],Table2[Name]),2,0)</f>
        <v>Lóudĭ Shì</v>
      </c>
      <c r="O2153" t="str">
        <f t="shared" si="134"/>
        <v>Youjia Zhen (Lóudĭ Shì)</v>
      </c>
      <c r="P2153" s="11" t="str">
        <f t="shared" si="135"/>
        <v>Youjia Zhen (Lóudĭ Shì)</v>
      </c>
    </row>
    <row r="2154" spans="1:16" hidden="1" x14ac:dyDescent="0.25">
      <c r="A2154" t="s">
        <v>1415</v>
      </c>
      <c r="B2154" t="str">
        <f t="shared" si="132"/>
        <v>Yóumá Zhèn</v>
      </c>
      <c r="C2154" t="str">
        <f t="shared" si="133"/>
        <v>Yóumá Zhèn</v>
      </c>
      <c r="D2154" t="s">
        <v>1416</v>
      </c>
      <c r="E2154" t="s">
        <v>306</v>
      </c>
      <c r="F2154" t="str">
        <f>_xlfn.CONCAT(D2154,", ",H2154,", ",I2154,", ","湖南省")</f>
        <v>油麻镇, 永兴县, 郴州市, 湖南省</v>
      </c>
      <c r="G2154">
        <v>17512</v>
      </c>
      <c r="H2154" t="s">
        <v>68</v>
      </c>
      <c r="I2154" t="s">
        <v>48</v>
      </c>
      <c r="J2154">
        <f>VLOOKUP(F2154,[1]!china_towns_second__2[[Column1]:[Y]],3,FALSE)</f>
        <v>26.081690500000001</v>
      </c>
      <c r="K2154">
        <f>VLOOKUP(F2154,[1]!china_towns_second__2[[Column1]:[Y]],2,FALSE)</f>
        <v>112.800622</v>
      </c>
      <c r="L2154" t="s">
        <v>8043</v>
      </c>
      <c r="M2154" t="str">
        <f>VLOOKUP(H2154,CHOOSE({1,2},Table2[Native],Table2[Name]),2,0)</f>
        <v>Yŏngxīng Xiàn</v>
      </c>
      <c r="N2154" t="str">
        <f>VLOOKUP(I2154,CHOOSE({1,2},Table2[Native],Table2[Name]),2,0)</f>
        <v>Chēnzhōu Shì</v>
      </c>
      <c r="O2154" t="str">
        <f t="shared" si="134"/>
        <v>Youma Zhen (Chēnzhōu Shì)</v>
      </c>
      <c r="P2154" s="11" t="str">
        <f t="shared" si="135"/>
        <v>Youma Zhen (Chēnzhōu Shì)</v>
      </c>
    </row>
    <row r="2155" spans="1:16" hidden="1" x14ac:dyDescent="0.25">
      <c r="A2155" t="s">
        <v>1417</v>
      </c>
      <c r="B2155" t="str">
        <f t="shared" si="132"/>
        <v>Yóushì Zhèn</v>
      </c>
      <c r="C2155" t="str">
        <f t="shared" si="133"/>
        <v>Yóushì Zhèn</v>
      </c>
      <c r="D2155" t="s">
        <v>1418</v>
      </c>
      <c r="E2155" t="s">
        <v>306</v>
      </c>
      <c r="F2155" t="str">
        <f>_xlfn.CONCAT(D2155,", ",H2155,", ",I2155,", ","湖南省")</f>
        <v>油市镇, 永兴县, 郴州市, 湖南省</v>
      </c>
      <c r="G2155">
        <v>25288</v>
      </c>
      <c r="H2155" t="s">
        <v>68</v>
      </c>
      <c r="I2155" t="s">
        <v>48</v>
      </c>
      <c r="J2155">
        <f>VLOOKUP(F2155,[1]!china_towns_second__2[[Column1]:[Y]],3,FALSE)</f>
        <v>26.037424600000001</v>
      </c>
      <c r="K2155">
        <f>VLOOKUP(F2155,[1]!china_towns_second__2[[Column1]:[Y]],2,FALSE)</f>
        <v>112.9400538</v>
      </c>
      <c r="L2155" t="s">
        <v>8044</v>
      </c>
      <c r="M2155" t="str">
        <f>VLOOKUP(H2155,CHOOSE({1,2},Table2[Native],Table2[Name]),2,0)</f>
        <v>Yŏngxīng Xiàn</v>
      </c>
      <c r="N2155" t="str">
        <f>VLOOKUP(I2155,CHOOSE({1,2},Table2[Native],Table2[Name]),2,0)</f>
        <v>Chēnzhōu Shì</v>
      </c>
      <c r="O2155" t="str">
        <f t="shared" si="134"/>
        <v>Youshi Zhen (Chēnzhōu Shì)</v>
      </c>
      <c r="P2155" s="11" t="str">
        <f t="shared" si="135"/>
        <v>Youshi Zhen (Chēnzhōu Shì)</v>
      </c>
    </row>
    <row r="2156" spans="1:16" hidden="1" x14ac:dyDescent="0.25">
      <c r="A2156" t="s">
        <v>4014</v>
      </c>
      <c r="B2156" t="str">
        <f t="shared" si="132"/>
        <v>Yóutíngwéi Zhèn</v>
      </c>
      <c r="C2156" t="str">
        <f t="shared" si="133"/>
        <v>Yóutíngwéi Zhèn</v>
      </c>
      <c r="D2156" t="s">
        <v>4015</v>
      </c>
      <c r="E2156" t="s">
        <v>306</v>
      </c>
      <c r="F2156" t="str">
        <f>_xlfn.CONCAT(D2156,", ",H2156,", ",I2156,", ","湖南省")</f>
        <v>邮亭圩镇, 零陵区, 永州市, 湖南省</v>
      </c>
      <c r="G2156">
        <v>49105</v>
      </c>
      <c r="H2156" t="s">
        <v>212</v>
      </c>
      <c r="I2156" t="s">
        <v>200</v>
      </c>
      <c r="J2156">
        <f>VLOOKUP(F2156,[1]!china_towns_second__2[[Column1]:[Y]],3,FALSE)</f>
        <v>26.241337818591902</v>
      </c>
      <c r="K2156">
        <f>VLOOKUP(F2156,[1]!china_towns_second__2[[Column1]:[Y]],2,FALSE)</f>
        <v>111.8417127</v>
      </c>
      <c r="L2156" t="s">
        <v>8045</v>
      </c>
      <c r="M2156" t="str">
        <f>VLOOKUP(H2156,CHOOSE({1,2},Table2[Native],Table2[Name]),2,0)</f>
        <v>Línglíng Qū</v>
      </c>
      <c r="N2156" t="str">
        <f>VLOOKUP(I2156,CHOOSE({1,2},Table2[Native],Table2[Name]),2,0)</f>
        <v>Yŏngzhōu Shì</v>
      </c>
      <c r="O2156" t="str">
        <f t="shared" si="134"/>
        <v>Youtingwei Zhen (Yŏngzhōu Shì)</v>
      </c>
      <c r="P2156" s="11" t="str">
        <f t="shared" si="135"/>
        <v>Youtingwei Zhen (Yŏngzhōu Shì)</v>
      </c>
    </row>
    <row r="2157" spans="1:16" hidden="1" x14ac:dyDescent="0.25">
      <c r="A2157" t="s">
        <v>2570</v>
      </c>
      <c r="B2157" t="str">
        <f t="shared" si="132"/>
        <v>Yóuxī Xiāng</v>
      </c>
      <c r="C2157" t="str">
        <f t="shared" si="133"/>
        <v>Yóuxī Xiāng</v>
      </c>
      <c r="D2157" t="s">
        <v>2571</v>
      </c>
      <c r="E2157" t="s">
        <v>280</v>
      </c>
      <c r="F2157" t="str">
        <f>_xlfn.CONCAT(D2157,", ",H2157,", ",I2157,", ","湖南省")</f>
        <v>油溪乡, 新化县, 娄底市, 湖南省</v>
      </c>
      <c r="G2157">
        <v>26173</v>
      </c>
      <c r="H2157" t="s">
        <v>131</v>
      </c>
      <c r="I2157" t="s">
        <v>121</v>
      </c>
      <c r="J2157" t="e">
        <f>VLOOKUP(F2157,[1]!china_towns_second__2[[Column1]:[Y]],3,FALSE)</f>
        <v>#N/A</v>
      </c>
      <c r="K2157" t="e">
        <f>VLOOKUP(F2157,[1]!china_towns_second__2[[Column1]:[Y]],2,FALSE)</f>
        <v>#N/A</v>
      </c>
      <c r="L2157" t="s">
        <v>8046</v>
      </c>
      <c r="M2157" t="str">
        <f>VLOOKUP(H2157,CHOOSE({1,2},Table2[Native],Table2[Name]),2,0)</f>
        <v>Xīnhuà Xiàn</v>
      </c>
      <c r="N2157" t="str">
        <f>VLOOKUP(I2157,CHOOSE({1,2},Table2[Native],Table2[Name]),2,0)</f>
        <v>Lóudĭ Shì</v>
      </c>
      <c r="O2157" t="str">
        <f t="shared" si="134"/>
        <v>Youxi Xiang (Lóudĭ Shì)</v>
      </c>
      <c r="P2157" s="11" t="str">
        <f t="shared" si="135"/>
        <v>Youxi Xiang (Lóudĭ Shì)</v>
      </c>
    </row>
    <row r="2158" spans="1:16" hidden="1" x14ac:dyDescent="0.25">
      <c r="A2158" t="s">
        <v>2382</v>
      </c>
      <c r="B2158" t="str">
        <f t="shared" si="132"/>
        <v>Yóuyáng Xiāng</v>
      </c>
      <c r="C2158" t="str">
        <f t="shared" si="133"/>
        <v>Yóuyáng Xiāng</v>
      </c>
      <c r="D2158" t="s">
        <v>2383</v>
      </c>
      <c r="E2158" t="s">
        <v>280</v>
      </c>
      <c r="F2158" t="str">
        <f>_xlfn.CONCAT(D2158,", ",H2158,", ",I2158,", ","湖南省")</f>
        <v>油洋乡, 溆浦县, 怀化市, 湖南省</v>
      </c>
      <c r="G2158">
        <v>16168</v>
      </c>
      <c r="H2158" t="s">
        <v>113</v>
      </c>
      <c r="I2158" t="s">
        <v>95</v>
      </c>
      <c r="J2158" t="e">
        <f>VLOOKUP(F2158,[1]!china_towns_second__2[[Column1]:[Y]],3,FALSE)</f>
        <v>#N/A</v>
      </c>
      <c r="K2158" t="e">
        <f>VLOOKUP(F2158,[1]!china_towns_second__2[[Column1]:[Y]],2,FALSE)</f>
        <v>#N/A</v>
      </c>
      <c r="L2158" t="s">
        <v>8047</v>
      </c>
      <c r="M2158" t="str">
        <f>VLOOKUP(H2158,CHOOSE({1,2},Table2[Native],Table2[Name]),2,0)</f>
        <v>Xùpŭ Xiàn</v>
      </c>
      <c r="N2158" t="str">
        <f>VLOOKUP(I2158,CHOOSE({1,2},Table2[Native],Table2[Name]),2,0)</f>
        <v>Huáihuà Shì</v>
      </c>
      <c r="O2158" t="str">
        <f t="shared" si="134"/>
        <v>Youyang Xiang (Huáihuà Shì)</v>
      </c>
      <c r="P2158" s="11" t="str">
        <f t="shared" si="135"/>
        <v>Youyang Xiang (Huáihuà Shì)</v>
      </c>
    </row>
    <row r="2159" spans="1:16" hidden="1" x14ac:dyDescent="0.25">
      <c r="A2159" t="s">
        <v>4534</v>
      </c>
      <c r="B2159" t="str">
        <f t="shared" si="132"/>
        <v>Yuángŭpíng Zhèn</v>
      </c>
      <c r="C2159" t="str">
        <f t="shared" si="133"/>
        <v>Yuángŭpíng Zhèn</v>
      </c>
      <c r="D2159" t="s">
        <v>4535</v>
      </c>
      <c r="E2159" t="s">
        <v>306</v>
      </c>
      <c r="F2159" t="str">
        <f>_xlfn.CONCAT(D2159,", ",H2159,", ",I2159,", ","湖南省")</f>
        <v>沅古坪镇, 永定区, 张家界市, 湖南省</v>
      </c>
      <c r="G2159">
        <v>11920</v>
      </c>
      <c r="H2159" t="s">
        <v>248</v>
      </c>
      <c r="I2159" t="s">
        <v>240</v>
      </c>
      <c r="J2159">
        <f>VLOOKUP(F2159,[1]!china_towns_second__2[[Column1]:[Y]],3,FALSE)</f>
        <v>29.0002650398628</v>
      </c>
      <c r="K2159">
        <f>VLOOKUP(F2159,[1]!china_towns_second__2[[Column1]:[Y]],2,FALSE)</f>
        <v>110.74729050000001</v>
      </c>
      <c r="L2159" t="s">
        <v>8048</v>
      </c>
      <c r="M2159" t="str">
        <f>VLOOKUP(H2159,CHOOSE({1,2},Table2[Native],Table2[Name]),2,0)</f>
        <v>Yŏngdìng Qū</v>
      </c>
      <c r="N2159" t="str">
        <f>VLOOKUP(I2159,CHOOSE({1,2},Table2[Native],Table2[Name]),2,0)</f>
        <v>Zhāngjiājiè Shì</v>
      </c>
      <c r="O2159" t="str">
        <f t="shared" si="134"/>
        <v>Yuanguping Zhen (Zhāngjiājiè Shì)</v>
      </c>
      <c r="P2159" s="11" t="str">
        <f t="shared" si="135"/>
        <v>Yuanguping Zhen (Zhāngjiājiè Shì)</v>
      </c>
    </row>
    <row r="2160" spans="1:16" hidden="1" x14ac:dyDescent="0.25">
      <c r="A2160" t="s">
        <v>2384</v>
      </c>
      <c r="B2160" t="str">
        <f t="shared" si="132"/>
        <v>Yuánhé Zhèn</v>
      </c>
      <c r="C2160" t="str">
        <f t="shared" si="133"/>
        <v>Yuánhé Zhèn</v>
      </c>
      <c r="D2160" t="s">
        <v>2385</v>
      </c>
      <c r="E2160" t="s">
        <v>306</v>
      </c>
      <c r="F2160" t="str">
        <f>_xlfn.CONCAT(D2160,", ",H2160,", ",I2160,", ","湖南省")</f>
        <v>沅河镇, 洪江市, 怀化市, 湖南省</v>
      </c>
      <c r="G2160">
        <v>9359</v>
      </c>
      <c r="H2160" t="s">
        <v>100</v>
      </c>
      <c r="I2160" t="s">
        <v>95</v>
      </c>
      <c r="J2160">
        <f>VLOOKUP(F2160,[1]!china_towns_second__2[[Column1]:[Y]],3,FALSE)</f>
        <v>27.1820950512646</v>
      </c>
      <c r="K2160">
        <f>VLOOKUP(F2160,[1]!china_towns_second__2[[Column1]:[Y]],2,FALSE)</f>
        <v>109.6806102</v>
      </c>
      <c r="L2160" t="s">
        <v>8049</v>
      </c>
      <c r="M2160" t="str">
        <f>VLOOKUP(H2160,CHOOSE({1,2},Table2[Native],Table2[Name]),2,0)</f>
        <v>Hóngjiāng Shì</v>
      </c>
      <c r="N2160" t="str">
        <f>VLOOKUP(I2160,CHOOSE({1,2},Table2[Native],Table2[Name]),2,0)</f>
        <v>Huáihuà Shì</v>
      </c>
      <c r="O2160" t="str">
        <f t="shared" si="134"/>
        <v>Yuanhe Zhen (Huáihuà Shì)</v>
      </c>
      <c r="P2160" s="11" t="str">
        <f t="shared" si="135"/>
        <v>Yuanhe Zhen (Huáihuà Shì)</v>
      </c>
    </row>
    <row r="2161" spans="1:16" hidden="1" x14ac:dyDescent="0.25">
      <c r="A2161" t="s">
        <v>2388</v>
      </c>
      <c r="B2161" t="str">
        <f t="shared" si="132"/>
        <v>Yuánjiā Zhèn</v>
      </c>
      <c r="C2161" t="str">
        <f t="shared" si="133"/>
        <v>Yuánjiā Zhèn</v>
      </c>
      <c r="D2161" t="s">
        <v>1420</v>
      </c>
      <c r="E2161" t="s">
        <v>306</v>
      </c>
      <c r="F2161" t="str">
        <f>_xlfn.CONCAT(D2161,", ",H2161,", ",I2161,", ","湖南省")</f>
        <v>袁家镇, 中方县, 怀化市, 湖南省</v>
      </c>
      <c r="G2161">
        <v>5007</v>
      </c>
      <c r="H2161" t="s">
        <v>119</v>
      </c>
      <c r="I2161" t="s">
        <v>95</v>
      </c>
      <c r="J2161">
        <f>VLOOKUP(F2161,[1]!china_towns_second__2[[Column1]:[Y]],3,FALSE)</f>
        <v>27.508617719389701</v>
      </c>
      <c r="K2161">
        <f>VLOOKUP(F2161,[1]!china_towns_second__2[[Column1]:[Y]],2,FALSE)</f>
        <v>110.23251759999999</v>
      </c>
      <c r="L2161" t="s">
        <v>8050</v>
      </c>
      <c r="M2161" t="str">
        <f>VLOOKUP(H2161,CHOOSE({1,2},Table2[Native],Table2[Name]),2,0)</f>
        <v>Zhōngfāng Xiàn</v>
      </c>
      <c r="N2161" t="str">
        <f>VLOOKUP(I2161,CHOOSE({1,2},Table2[Native],Table2[Name]),2,0)</f>
        <v>Huáihuà Shì</v>
      </c>
      <c r="O2161" t="str">
        <f t="shared" si="134"/>
        <v>Yuanjia Zhen (Huáihuà Shì)</v>
      </c>
      <c r="P2161" s="11" t="str">
        <f t="shared" si="135"/>
        <v>Yuanjia Zhen (Huáihuà Shì)</v>
      </c>
    </row>
    <row r="2162" spans="1:16" hidden="1" x14ac:dyDescent="0.25">
      <c r="A2162" t="s">
        <v>1419</v>
      </c>
      <c r="B2162" t="str">
        <f t="shared" si="132"/>
        <v>Yuánjiā Zhèn [incl. Pàntóu Xiāng]</v>
      </c>
      <c r="C2162" t="str">
        <f t="shared" si="133"/>
        <v>Yuánjiā Zhèn [incl. Pàntóu Xiāng]</v>
      </c>
      <c r="D2162" t="s">
        <v>1420</v>
      </c>
      <c r="E2162" t="s">
        <v>306</v>
      </c>
      <c r="F2162" t="str">
        <f>_xlfn.CONCAT(D2162,", ",H2162,", ",I2162,", ","湖南省")</f>
        <v>袁家镇, 嘉禾县, 郴州市, 湖南省</v>
      </c>
      <c r="G2162">
        <v>21109</v>
      </c>
      <c r="H2162" t="s">
        <v>58</v>
      </c>
      <c r="I2162" t="s">
        <v>48</v>
      </c>
      <c r="J2162">
        <f>VLOOKUP(F2162,[1]!china_towns_second__2[[Column1]:[Y]],3,FALSE)</f>
        <v>25.551360104628301</v>
      </c>
      <c r="K2162">
        <f>VLOOKUP(F2162,[1]!china_towns_second__2[[Column1]:[Y]],2,FALSE)</f>
        <v>112.4371345</v>
      </c>
      <c r="L2162" t="s">
        <v>8051</v>
      </c>
      <c r="M2162" t="str">
        <f>VLOOKUP(H2162,CHOOSE({1,2},Table2[Native],Table2[Name]),2,0)</f>
        <v>Jiāhé Xiàn</v>
      </c>
      <c r="N2162" t="str">
        <f>VLOOKUP(I2162,CHOOSE({1,2},Table2[Native],Table2[Name]),2,0)</f>
        <v>Chēnzhōu Shì</v>
      </c>
      <c r="O2162" t="str">
        <f t="shared" si="134"/>
        <v>Yuanjia Zhen [incl. Pantou Xiang] (Chēnzhōu Shì)</v>
      </c>
      <c r="P2162" s="11" t="str">
        <f t="shared" si="135"/>
        <v>Yuanjia Zhen [incl. Pantou Xiang] (Chēnzhōu Shì)</v>
      </c>
    </row>
    <row r="2163" spans="1:16" hidden="1" x14ac:dyDescent="0.25">
      <c r="A2163" t="s">
        <v>2386</v>
      </c>
      <c r="B2163" t="str">
        <f t="shared" si="132"/>
        <v>Yuánjiānglù Jiēdào</v>
      </c>
      <c r="C2163" t="str">
        <f t="shared" si="133"/>
        <v>Yuánjiānglù Jiēdào</v>
      </c>
      <c r="D2163" t="s">
        <v>2387</v>
      </c>
      <c r="E2163" t="s">
        <v>287</v>
      </c>
      <c r="F2163" t="str">
        <f>_xlfn.CONCAT(D2163,", ",H2163,", ",I2163,", ","湖南省")</f>
        <v>沅江路街道, 洪江市, 怀化市, 湖南省</v>
      </c>
      <c r="G2163">
        <v>7512</v>
      </c>
      <c r="H2163" t="s">
        <v>100</v>
      </c>
      <c r="I2163" t="s">
        <v>95</v>
      </c>
      <c r="J2163">
        <f>VLOOKUP(F2163,[1]!china_towns_second__2[[Column1]:[Y]],3,FALSE)</f>
        <v>27.122179338473899</v>
      </c>
      <c r="K2163">
        <f>VLOOKUP(F2163,[1]!china_towns_second__2[[Column1]:[Y]],2,FALSE)</f>
        <v>109.99135769999999</v>
      </c>
      <c r="L2163" t="s">
        <v>8052</v>
      </c>
      <c r="M2163" t="str">
        <f>VLOOKUP(H2163,CHOOSE({1,2},Table2[Native],Table2[Name]),2,0)</f>
        <v>Hóngjiāng Shì</v>
      </c>
      <c r="N2163" t="str">
        <f>VLOOKUP(I2163,CHOOSE({1,2},Table2[Native],Table2[Name]),2,0)</f>
        <v>Huáihuà Shì</v>
      </c>
      <c r="O2163" t="str">
        <f t="shared" si="134"/>
        <v>Yuanjianglu Jiedao (Huáihuà Shì)</v>
      </c>
      <c r="P2163" s="11" t="str">
        <f t="shared" si="135"/>
        <v>Yuanjianglu Jiedao (Huáihuà Shì)</v>
      </c>
    </row>
    <row r="2164" spans="1:16" hidden="1" x14ac:dyDescent="0.25">
      <c r="A2164" t="s">
        <v>4016</v>
      </c>
      <c r="B2164" t="str">
        <f t="shared" si="132"/>
        <v>Yuánkŏu Yáozú Xiāng</v>
      </c>
      <c r="C2164" t="str">
        <f t="shared" si="133"/>
        <v>Yuánkŏu Yáozú Xiāng</v>
      </c>
      <c r="D2164" t="s">
        <v>4017</v>
      </c>
      <c r="E2164" t="s">
        <v>280</v>
      </c>
      <c r="F2164" t="str">
        <f>_xlfn.CONCAT(D2164,", ",H2164,", ",I2164,", ","湖南省")</f>
        <v>源口瑶族乡, 江永县, 永州市, 湖南省</v>
      </c>
      <c r="G2164">
        <v>6705</v>
      </c>
      <c r="H2164" t="s">
        <v>207</v>
      </c>
      <c r="I2164" t="s">
        <v>200</v>
      </c>
      <c r="J2164" t="e">
        <f>VLOOKUP(F2164,[1]!china_towns_second__2[[Column1]:[Y]],3,FALSE)</f>
        <v>#N/A</v>
      </c>
      <c r="K2164" t="e">
        <f>VLOOKUP(F2164,[1]!china_towns_second__2[[Column1]:[Y]],2,FALSE)</f>
        <v>#N/A</v>
      </c>
      <c r="L2164" t="s">
        <v>8053</v>
      </c>
      <c r="M2164" t="str">
        <f>VLOOKUP(H2164,CHOOSE({1,2},Table2[Native],Table2[Name]),2,0)</f>
        <v>Jiāngyŏng Xiàn</v>
      </c>
      <c r="N2164" t="str">
        <f>VLOOKUP(I2164,CHOOSE({1,2},Table2[Native],Table2[Name]),2,0)</f>
        <v>Yŏngzhōu Shì</v>
      </c>
      <c r="O2164" t="str">
        <f t="shared" si="134"/>
        <v>Yuankou Yaozu Xiang (Yŏngzhōu Shì)</v>
      </c>
      <c r="P2164" s="11" t="str">
        <f t="shared" si="135"/>
        <v>Yuankou Yaozu Xiang (Yŏngzhōu Shì)</v>
      </c>
    </row>
    <row r="2165" spans="1:16" hidden="1" x14ac:dyDescent="0.25">
      <c r="A2165" t="s">
        <v>2389</v>
      </c>
      <c r="B2165" t="str">
        <f t="shared" si="132"/>
        <v>Yuánlíng Zhèn [incl. Shēnxīkŏu Xiāng, Tàicháng Xiāng]</v>
      </c>
      <c r="C2165" t="str">
        <f t="shared" si="133"/>
        <v>Yuánlíng Zhèn [incl. Shēnxīkŏu Xiāng, Tàicháng Xiāng]</v>
      </c>
      <c r="D2165" t="s">
        <v>2390</v>
      </c>
      <c r="E2165" t="s">
        <v>306</v>
      </c>
      <c r="F2165" t="str">
        <f>_xlfn.CONCAT(D2165,", ",H2165,", ",I2165,", ","湖南省")</f>
        <v>沅陵镇, 沅陵县, 怀化市, 湖南省</v>
      </c>
      <c r="G2165">
        <v>140460</v>
      </c>
      <c r="H2165" t="s">
        <v>115</v>
      </c>
      <c r="I2165" t="s">
        <v>95</v>
      </c>
      <c r="J2165">
        <f>VLOOKUP(F2165,[1]!china_towns_second__2[[Column1]:[Y]],3,FALSE)</f>
        <v>28.4882508730776</v>
      </c>
      <c r="K2165">
        <f>VLOOKUP(F2165,[1]!china_towns_second__2[[Column1]:[Y]],2,FALSE)</f>
        <v>110.39763360000001</v>
      </c>
      <c r="L2165" t="s">
        <v>8054</v>
      </c>
      <c r="M2165" t="str">
        <f>VLOOKUP(H2165,CHOOSE({1,2},Table2[Native],Table2[Name]),2,0)</f>
        <v>Yuánlíng Xiàn</v>
      </c>
      <c r="N2165" t="str">
        <f>VLOOKUP(I2165,CHOOSE({1,2},Table2[Native],Table2[Name]),2,0)</f>
        <v>Huáihuà Shì</v>
      </c>
      <c r="O2165" t="str">
        <f t="shared" si="134"/>
        <v>Yuanling Zhen [incl. Shenxikou Xiang, Taichang Xiang] (Huáihuà Shì)</v>
      </c>
      <c r="P2165" s="11" t="str">
        <f t="shared" si="135"/>
        <v>Yuanling Zhen [incl. Shenxikou Xiang, Taichang Xiang] (Huáihuà Shì)</v>
      </c>
    </row>
    <row r="2166" spans="1:16" hidden="1" x14ac:dyDescent="0.25">
      <c r="A2166" t="s">
        <v>2957</v>
      </c>
      <c r="B2166" t="str">
        <f t="shared" si="132"/>
        <v>Yuánménkŏu Jiēdào</v>
      </c>
      <c r="C2166" t="str">
        <f t="shared" si="133"/>
        <v>Yuánménkŏu Jiēdào</v>
      </c>
      <c r="D2166" t="s">
        <v>2958</v>
      </c>
      <c r="E2166" t="s">
        <v>287</v>
      </c>
      <c r="F2166" t="str">
        <f>_xlfn.CONCAT(D2166,", ",H2166,", ",I2166,", ","湖南省")</f>
        <v>辕门口街道, 武冈市, 邵阳市, 湖南省</v>
      </c>
      <c r="G2166">
        <v>63834</v>
      </c>
      <c r="H2166" t="s">
        <v>153</v>
      </c>
      <c r="I2166" t="s">
        <v>133</v>
      </c>
      <c r="J2166">
        <f>VLOOKUP(F2166,[1]!china_towns_second__2[[Column1]:[Y]],3,FALSE)</f>
        <v>26.703260341038899</v>
      </c>
      <c r="K2166">
        <f>VLOOKUP(F2166,[1]!china_towns_second__2[[Column1]:[Y]],2,FALSE)</f>
        <v>110.6187327</v>
      </c>
      <c r="L2166" t="s">
        <v>8055</v>
      </c>
      <c r="M2166" t="str">
        <f>VLOOKUP(H2166,CHOOSE({1,2},Table2[Native],Table2[Name]),2,0)</f>
        <v>Wŭgāng Shì</v>
      </c>
      <c r="N2166" t="str">
        <f>VLOOKUP(I2166,CHOOSE({1,2},Table2[Native],Table2[Name]),2,0)</f>
        <v>Shàoyáng Shì</v>
      </c>
      <c r="O2166" t="str">
        <f t="shared" si="134"/>
        <v>Yuanmenkou Jiedao (Shàoyáng Shì)</v>
      </c>
      <c r="P2166" s="11" t="str">
        <f t="shared" si="135"/>
        <v>Yuanmenkou Jiedao (Shàoyáng Shì)</v>
      </c>
    </row>
    <row r="2167" spans="1:16" hidden="1" x14ac:dyDescent="0.25">
      <c r="A2167" t="s">
        <v>4315</v>
      </c>
      <c r="B2167" t="str">
        <f t="shared" si="132"/>
        <v>Yuántán Zhèn</v>
      </c>
      <c r="C2167" t="str">
        <f t="shared" si="133"/>
        <v>Yuántán Zhèn</v>
      </c>
      <c r="D2167" t="s">
        <v>4316</v>
      </c>
      <c r="E2167" t="s">
        <v>306</v>
      </c>
      <c r="F2167" t="str">
        <f>_xlfn.CONCAT(D2167,", ",H2167,", ",I2167,", ","湖南省")</f>
        <v>源潭镇, 临湘市, 岳阳市, 湖南省</v>
      </c>
      <c r="G2167">
        <v>15796</v>
      </c>
      <c r="H2167" t="s">
        <v>227</v>
      </c>
      <c r="I2167" t="s">
        <v>221</v>
      </c>
      <c r="J2167">
        <f>VLOOKUP(F2167,[1]!china_towns_second__2[[Column1]:[Y]],3,FALSE)</f>
        <v>29.635711727369099</v>
      </c>
      <c r="K2167">
        <f>VLOOKUP(F2167,[1]!china_towns_second__2[[Column1]:[Y]],2,FALSE)</f>
        <v>113.5078166</v>
      </c>
      <c r="L2167" t="s">
        <v>8056</v>
      </c>
      <c r="M2167" t="str">
        <f>VLOOKUP(H2167,CHOOSE({1,2},Table2[Native],Table2[Name]),2,0)</f>
        <v>Línxiāng Shì</v>
      </c>
      <c r="N2167" t="str">
        <f>VLOOKUP(I2167,CHOOSE({1,2},Table2[Native],Table2[Name]),2,0)</f>
        <v>Yuèyáng Shì</v>
      </c>
      <c r="O2167" t="str">
        <f t="shared" si="134"/>
        <v>Yuantan Zhen (Yuèyáng Shì)</v>
      </c>
      <c r="P2167" s="11" t="str">
        <f t="shared" si="135"/>
        <v>Yuantan Zhen (Yuèyáng Shì)</v>
      </c>
    </row>
    <row r="2168" spans="1:16" hidden="1" x14ac:dyDescent="0.25">
      <c r="A2168" t="s">
        <v>4018</v>
      </c>
      <c r="B2168" t="str">
        <f t="shared" si="132"/>
        <v>Yuánzhŏngchăng (Yŏngzhōu Shì)</v>
      </c>
      <c r="C2168" t="str">
        <f t="shared" si="133"/>
        <v>Yuánzhŏngchăng (Yŏngzhōu Shì)</v>
      </c>
      <c r="D2168" t="s">
        <v>4019</v>
      </c>
      <c r="E2168" t="s">
        <v>315</v>
      </c>
      <c r="F2168" t="str">
        <f>_xlfn.CONCAT(D2168,", ",H2168,", ",I2168,", ","湖南省")</f>
        <v>原种场, 祁阳市, 永州市, 湖南省</v>
      </c>
      <c r="G2168">
        <v>2376</v>
      </c>
      <c r="H2168" t="s">
        <v>215</v>
      </c>
      <c r="I2168" t="s">
        <v>200</v>
      </c>
      <c r="J2168">
        <f>VLOOKUP(F2168,[1]!china_towns_second__2[[Column1]:[Y]],3,FALSE)</f>
        <v>26.573331753157699</v>
      </c>
      <c r="K2168">
        <f>VLOOKUP(F2168,[1]!china_towns_second__2[[Column1]:[Y]],2,FALSE)</f>
        <v>111.8262527</v>
      </c>
      <c r="L2168" t="s">
        <v>8057</v>
      </c>
      <c r="M2168" t="str">
        <f>VLOOKUP(H2168,CHOOSE({1,2},Table2[Native],Table2[Name]),2,0)</f>
        <v>Qíyáng Shì</v>
      </c>
      <c r="N2168" t="str">
        <f>VLOOKUP(I2168,CHOOSE({1,2},Table2[Native],Table2[Name]),2,0)</f>
        <v>Yŏngzhōu Shì</v>
      </c>
      <c r="O2168" t="str">
        <f t="shared" si="134"/>
        <v>Yuanzhongchang (Yongzhou Shi) (Yŏngzhōu Shì)</v>
      </c>
      <c r="P2168" s="11" t="str">
        <f t="shared" si="135"/>
        <v>Yuanzhongchang (Yongzhou Shi) (Yŏngzhōu Shì)</v>
      </c>
    </row>
    <row r="2169" spans="1:16" hidden="1" x14ac:dyDescent="0.25">
      <c r="A2169" t="s">
        <v>4018</v>
      </c>
      <c r="B2169" t="str">
        <f t="shared" si="132"/>
        <v>Yuánzhŏngchăng (Yuèyáng Shì)</v>
      </c>
      <c r="C2169" t="str">
        <f t="shared" si="133"/>
        <v>Yuánzhŏngchăng (Yuèyáng Shì)</v>
      </c>
      <c r="D2169" t="s">
        <v>4019</v>
      </c>
      <c r="E2169" t="s">
        <v>315</v>
      </c>
      <c r="F2169" t="str">
        <f>_xlfn.CONCAT(D2169,", ",H2169,", ",I2169,", ","湖南省")</f>
        <v>原种场, 汨罗市, 岳阳市, 湖南省</v>
      </c>
      <c r="G2169">
        <v>3285</v>
      </c>
      <c r="H2169" t="s">
        <v>228</v>
      </c>
      <c r="I2169" t="s">
        <v>221</v>
      </c>
      <c r="J2169">
        <f>VLOOKUP(F2169,[1]!china_towns_second__2[[Column1]:[Y]],3,FALSE)</f>
        <v>28.694392675120898</v>
      </c>
      <c r="K2169">
        <f>VLOOKUP(F2169,[1]!china_towns_second__2[[Column1]:[Y]],2,FALSE)</f>
        <v>112.9649354</v>
      </c>
      <c r="L2169" t="s">
        <v>8058</v>
      </c>
      <c r="M2169" t="str">
        <f>VLOOKUP(H2169,CHOOSE({1,2},Table2[Native],Table2[Name]),2,0)</f>
        <v>Mìluó Shì</v>
      </c>
      <c r="N2169" t="str">
        <f>VLOOKUP(I2169,CHOOSE({1,2},Table2[Native],Table2[Name]),2,0)</f>
        <v>Yuèyáng Shì</v>
      </c>
      <c r="O2169" t="str">
        <f t="shared" si="134"/>
        <v>Yuanzhongchang (Yueyang Shi) (Yuèyáng Shì)</v>
      </c>
      <c r="P2169" s="11" t="str">
        <f t="shared" si="135"/>
        <v>Yuanzhongchang (Yueyang Shi) (Yuèyáng Shì)</v>
      </c>
    </row>
    <row r="2170" spans="1:16" hidden="1" x14ac:dyDescent="0.25">
      <c r="A2170" t="s">
        <v>1020</v>
      </c>
      <c r="B2170" t="str">
        <f t="shared" si="132"/>
        <v>Yŭchăngpíng Zhèn</v>
      </c>
      <c r="C2170" t="str">
        <f t="shared" si="133"/>
        <v>Yŭchăngpíng Zhèn</v>
      </c>
      <c r="D2170" t="s">
        <v>1021</v>
      </c>
      <c r="E2170" t="s">
        <v>306</v>
      </c>
      <c r="F2170" t="str">
        <f>_xlfn.CONCAT(D2170,", ",H2170,", ",I2170,", ","湖南省")</f>
        <v>雨敞坪镇, 岳麓区, 长沙市, 湖南省</v>
      </c>
      <c r="G2170">
        <v>25918</v>
      </c>
      <c r="H2170" t="s">
        <v>44</v>
      </c>
      <c r="I2170" t="s">
        <v>28</v>
      </c>
      <c r="J2170">
        <f>VLOOKUP(F2170,[1]!china_towns_second__2[[Column1]:[Y]],3,FALSE)</f>
        <v>28.151680834154</v>
      </c>
      <c r="K2170">
        <f>VLOOKUP(F2170,[1]!china_towns_second__2[[Column1]:[Y]],2,FALSE)</f>
        <v>112.6660708</v>
      </c>
      <c r="L2170" t="s">
        <v>8059</v>
      </c>
      <c r="M2170" t="str">
        <f>VLOOKUP(H2170,CHOOSE({1,2},Table2[Native],Table2[Name]),2,0)</f>
        <v>Yuèlù Qū</v>
      </c>
      <c r="N2170" t="str">
        <f>VLOOKUP(I2170,CHOOSE({1,2},Table2[Native],Table2[Name]),2,0)</f>
        <v>Chángshā Shì</v>
      </c>
      <c r="O2170" t="str">
        <f t="shared" si="134"/>
        <v>Yuchangping Zhen (Chángshā Shì)</v>
      </c>
      <c r="P2170" s="11" t="str">
        <f t="shared" si="135"/>
        <v>Yuchangping Zhen (Chángshā Shì)</v>
      </c>
    </row>
    <row r="2171" spans="1:16" hidden="1" x14ac:dyDescent="0.25">
      <c r="A2171" t="s">
        <v>4317</v>
      </c>
      <c r="B2171" t="str">
        <f t="shared" si="132"/>
        <v>Yùchí Xiāng</v>
      </c>
      <c r="C2171" t="str">
        <f t="shared" si="133"/>
        <v>Yùchí Xiāng</v>
      </c>
      <c r="D2171" t="s">
        <v>4318</v>
      </c>
      <c r="E2171" t="s">
        <v>280</v>
      </c>
      <c r="F2171" t="str">
        <f>_xlfn.CONCAT(D2171,", ",H2171,", ",I2171,", ","湖南省")</f>
        <v>玉池乡, 汨罗市, 岳阳市, 湖南省</v>
      </c>
      <c r="G2171">
        <v>5950</v>
      </c>
      <c r="H2171" t="s">
        <v>228</v>
      </c>
      <c r="I2171" t="s">
        <v>221</v>
      </c>
      <c r="J2171" t="e">
        <f>VLOOKUP(F2171,[1]!china_towns_second__2[[Column1]:[Y]],3,FALSE)</f>
        <v>#N/A</v>
      </c>
      <c r="K2171" t="e">
        <f>VLOOKUP(F2171,[1]!china_towns_second__2[[Column1]:[Y]],2,FALSE)</f>
        <v>#N/A</v>
      </c>
      <c r="L2171" t="s">
        <v>8060</v>
      </c>
      <c r="M2171" t="str">
        <f>VLOOKUP(H2171,CHOOSE({1,2},Table2[Native],Table2[Name]),2,0)</f>
        <v>Mìluó Shì</v>
      </c>
      <c r="N2171" t="str">
        <f>VLOOKUP(I2171,CHOOSE({1,2},Table2[Native],Table2[Name]),2,0)</f>
        <v>Yuèyáng Shì</v>
      </c>
      <c r="O2171" t="str">
        <f t="shared" si="134"/>
        <v>Yuchi Xiang (Yuèyáng Shì)</v>
      </c>
      <c r="P2171" s="11" t="str">
        <f t="shared" si="135"/>
        <v>Yuchi Xiang (Yuèyáng Shì)</v>
      </c>
    </row>
    <row r="2172" spans="1:16" hidden="1" x14ac:dyDescent="0.25">
      <c r="A2172" t="s">
        <v>687</v>
      </c>
      <c r="B2172" t="str">
        <f t="shared" si="132"/>
        <v>Yùdépū Zhèn</v>
      </c>
      <c r="C2172" t="str">
        <f t="shared" si="133"/>
        <v>Yùdépū Zhèn</v>
      </c>
      <c r="D2172" t="s">
        <v>688</v>
      </c>
      <c r="E2172" t="s">
        <v>306</v>
      </c>
      <c r="F2172" t="str">
        <f>_xlfn.CONCAT(D2172,", ",H2172,", ",I2172,", ","湖南省")</f>
        <v>毓德铺镇, 汉寿县, 常德市, 湖南省</v>
      </c>
      <c r="G2172">
        <v>12388</v>
      </c>
      <c r="H2172" t="s">
        <v>13</v>
      </c>
      <c r="I2172" t="s">
        <v>6</v>
      </c>
      <c r="J2172">
        <f>VLOOKUP(F2172,[1]!china_towns_second__2[[Column1]:[Y]],3,FALSE)</f>
        <v>28.7589836290141</v>
      </c>
      <c r="K2172">
        <f>VLOOKUP(F2172,[1]!china_towns_second__2[[Column1]:[Y]],2,FALSE)</f>
        <v>112.03502140000001</v>
      </c>
      <c r="L2172" t="s">
        <v>8061</v>
      </c>
      <c r="M2172" t="str">
        <f>VLOOKUP(H2172,CHOOSE({1,2},Table2[Native],Table2[Name]),2,0)</f>
        <v>Hànshòu Xiàn</v>
      </c>
      <c r="N2172" t="str">
        <f>VLOOKUP(I2172,CHOOSE({1,2},Table2[Native],Table2[Name]),2,0)</f>
        <v>Chángdé Shì</v>
      </c>
      <c r="O2172" t="str">
        <f t="shared" si="134"/>
        <v>Yudepu Zhen (Chángdé Shì)</v>
      </c>
      <c r="P2172" s="11" t="str">
        <f t="shared" si="135"/>
        <v>Yudepu Zhen (Chángdé Shì)</v>
      </c>
    </row>
    <row r="2173" spans="1:16" hidden="1" x14ac:dyDescent="0.25">
      <c r="A2173" t="s">
        <v>3114</v>
      </c>
      <c r="B2173" t="str">
        <f t="shared" si="132"/>
        <v>Yùduàn Xiāng</v>
      </c>
      <c r="C2173" t="str">
        <f t="shared" si="133"/>
        <v>Yùduàn Xiāng</v>
      </c>
      <c r="D2173" t="s">
        <v>3115</v>
      </c>
      <c r="E2173" t="s">
        <v>280</v>
      </c>
      <c r="F2173" t="str">
        <f>_xlfn.CONCAT(D2173,", ",H2173,", ",I2173,", ","湖南省")</f>
        <v>育塅乡, 湘乡市, 湘潭市, 湖南省</v>
      </c>
      <c r="G2173">
        <v>30564</v>
      </c>
      <c r="H2173" t="s">
        <v>165</v>
      </c>
      <c r="I2173" t="s">
        <v>159</v>
      </c>
      <c r="J2173" t="e">
        <f>VLOOKUP(F2173,[1]!china_towns_second__2[[Column1]:[Y]],3,FALSE)</f>
        <v>#N/A</v>
      </c>
      <c r="K2173" t="e">
        <f>VLOOKUP(F2173,[1]!china_towns_second__2[[Column1]:[Y]],2,FALSE)</f>
        <v>#N/A</v>
      </c>
      <c r="L2173" t="s">
        <v>8062</v>
      </c>
      <c r="M2173" t="str">
        <f>VLOOKUP(H2173,CHOOSE({1,2},Table2[Native],Table2[Name]),2,0)</f>
        <v>Xiāngxiāng Shì</v>
      </c>
      <c r="N2173" t="str">
        <f>VLOOKUP(I2173,CHOOSE({1,2},Table2[Native],Table2[Name]),2,0)</f>
        <v>Xiāngtán Shì</v>
      </c>
      <c r="O2173" t="str">
        <f t="shared" si="134"/>
        <v>Yuduan Xiang (Xiāngtán Shì)</v>
      </c>
      <c r="P2173" s="11" t="str">
        <f t="shared" si="135"/>
        <v>Yuduan Xiang (Xiāngtán Shì)</v>
      </c>
    </row>
    <row r="2174" spans="1:16" hidden="1" x14ac:dyDescent="0.25">
      <c r="A2174" t="s">
        <v>1421</v>
      </c>
      <c r="B2174" t="str">
        <f t="shared" si="132"/>
        <v>Yuèfēng Yáozú Xiāng</v>
      </c>
      <c r="C2174" t="str">
        <f t="shared" si="133"/>
        <v>Yuèfēng Yáozú Xiāng</v>
      </c>
      <c r="D2174" t="s">
        <v>1422</v>
      </c>
      <c r="E2174" t="s">
        <v>280</v>
      </c>
      <c r="F2174" t="str">
        <f>_xlfn.CONCAT(D2174,", ",H2174,", ",I2174,", ","湖南省")</f>
        <v>月峰瑶族乡, 北湖区, 郴州市, 湖南省</v>
      </c>
      <c r="G2174">
        <v>5520</v>
      </c>
      <c r="H2174" t="s">
        <v>52</v>
      </c>
      <c r="I2174" t="s">
        <v>48</v>
      </c>
      <c r="J2174" t="e">
        <f>VLOOKUP(F2174,[1]!china_towns_second__2[[Column1]:[Y]],3,FALSE)</f>
        <v>#N/A</v>
      </c>
      <c r="K2174" t="e">
        <f>VLOOKUP(F2174,[1]!china_towns_second__2[[Column1]:[Y]],2,FALSE)</f>
        <v>#N/A</v>
      </c>
      <c r="L2174" t="s">
        <v>8063</v>
      </c>
      <c r="M2174" t="str">
        <f>VLOOKUP(H2174,CHOOSE({1,2},Table2[Native],Table2[Name]),2,0)</f>
        <v>Bĕihú Qū</v>
      </c>
      <c r="N2174" t="str">
        <f>VLOOKUP(I2174,CHOOSE({1,2},Table2[Native],Table2[Name]),2,0)</f>
        <v>Chēnzhōu Shì</v>
      </c>
      <c r="O2174" t="str">
        <f t="shared" si="134"/>
        <v>Yuefeng Yaozu Xiang (Chēnzhōu Shì)</v>
      </c>
      <c r="P2174" s="11" t="str">
        <f t="shared" si="135"/>
        <v>Yuefeng Yaozu Xiang (Chēnzhōu Shì)</v>
      </c>
    </row>
    <row r="2175" spans="1:16" hidden="1" x14ac:dyDescent="0.25">
      <c r="A2175" t="s">
        <v>1824</v>
      </c>
      <c r="B2175" t="str">
        <f t="shared" si="132"/>
        <v>Yuèhàn Jiēdào</v>
      </c>
      <c r="C2175" t="str">
        <f t="shared" si="133"/>
        <v>Yuèhàn Jiēdào</v>
      </c>
      <c r="D2175" t="s">
        <v>1825</v>
      </c>
      <c r="E2175" t="s">
        <v>287</v>
      </c>
      <c r="F2175" t="str">
        <f>_xlfn.CONCAT(D2175,", ",H2175,", ",I2175,", ","湖南省")</f>
        <v>粤汉街道, 珠晖区, 衡阳市, 湖南省</v>
      </c>
      <c r="G2175">
        <v>23122</v>
      </c>
      <c r="H2175" t="s">
        <v>93</v>
      </c>
      <c r="I2175" t="s">
        <v>72</v>
      </c>
      <c r="J2175">
        <f>VLOOKUP(F2175,[1]!china_towns_second__2[[Column1]:[Y]],3,FALSE)</f>
        <v>26.906915961342701</v>
      </c>
      <c r="K2175">
        <f>VLOOKUP(F2175,[1]!china_towns_second__2[[Column1]:[Y]],2,FALSE)</f>
        <v>112.6225207</v>
      </c>
      <c r="L2175" t="s">
        <v>8064</v>
      </c>
      <c r="M2175" t="str">
        <f>VLOOKUP(H2175,CHOOSE({1,2},Table2[Native],Table2[Name]),2,0)</f>
        <v>Zhūhuī Qū</v>
      </c>
      <c r="N2175" t="str">
        <f>VLOOKUP(I2175,CHOOSE({1,2},Table2[Native],Table2[Name]),2,0)</f>
        <v>Héngyáng Shì</v>
      </c>
      <c r="O2175" t="str">
        <f t="shared" si="134"/>
        <v>Yuehan Jiedao (Héngyáng Shì)</v>
      </c>
      <c r="P2175" s="11" t="str">
        <f t="shared" si="135"/>
        <v>Yuehan Jiedao (Héngyáng Shì)</v>
      </c>
    </row>
    <row r="2176" spans="1:16" hidden="1" x14ac:dyDescent="0.25">
      <c r="A2176" t="s">
        <v>4319</v>
      </c>
      <c r="B2176" t="str">
        <f t="shared" si="132"/>
        <v>Yuèhuà Gōngkuàngqū</v>
      </c>
      <c r="C2176" t="str">
        <f t="shared" si="133"/>
        <v>Yuèhuà Gōngkuàngqū</v>
      </c>
      <c r="D2176" t="s">
        <v>4320</v>
      </c>
      <c r="E2176" t="s">
        <v>315</v>
      </c>
      <c r="F2176" t="str">
        <f>_xlfn.CONCAT(D2176,", ",H2176,", ",I2176,", ","湖南省")</f>
        <v>岳化工矿区, 云溪区, 岳阳市, 湖南省</v>
      </c>
      <c r="G2176">
        <v>28992</v>
      </c>
      <c r="H2176" t="s">
        <v>238</v>
      </c>
      <c r="I2176" t="s">
        <v>221</v>
      </c>
      <c r="J2176">
        <f>VLOOKUP(F2176,[1]!china_towns_second__2[[Column1]:[Y]],3,FALSE)</f>
        <v>29.474381800296001</v>
      </c>
      <c r="K2176">
        <f>VLOOKUP(F2176,[1]!china_towns_second__2[[Column1]:[Y]],2,FALSE)</f>
        <v>113.3063897</v>
      </c>
      <c r="L2176" t="s">
        <v>8065</v>
      </c>
      <c r="M2176" t="str">
        <f>VLOOKUP(H2176,CHOOSE({1,2},Table2[Native],Table2[Name]),2,0)</f>
        <v>Yúnxī Qū</v>
      </c>
      <c r="N2176" t="str">
        <f>VLOOKUP(I2176,CHOOSE({1,2},Table2[Native],Table2[Name]),2,0)</f>
        <v>Yuèyáng Shì</v>
      </c>
      <c r="O2176" t="str">
        <f t="shared" si="134"/>
        <v>Yuehua Gongkuangqu (Yuèyáng Shì)</v>
      </c>
      <c r="P2176" s="11" t="str">
        <f t="shared" si="135"/>
        <v>Yuehua Gongkuangqu (Yuèyáng Shì)</v>
      </c>
    </row>
    <row r="2177" spans="1:16" hidden="1" x14ac:dyDescent="0.25">
      <c r="A2177" t="s">
        <v>3628</v>
      </c>
      <c r="B2177" t="str">
        <f t="shared" si="132"/>
        <v>Yuèjiāqiáo Zhèn</v>
      </c>
      <c r="C2177" t="str">
        <f t="shared" si="133"/>
        <v>Yuèjiāqiáo Zhèn</v>
      </c>
      <c r="D2177" t="s">
        <v>3629</v>
      </c>
      <c r="E2177" t="s">
        <v>306</v>
      </c>
      <c r="F2177" t="str">
        <f>_xlfn.CONCAT(D2177,", ",H2177,", ",I2177,", ","湖南省")</f>
        <v>岳家桥镇, 赫山区, 益阳市, 湖南省</v>
      </c>
      <c r="G2177">
        <v>40535</v>
      </c>
      <c r="H2177" t="s">
        <v>191</v>
      </c>
      <c r="I2177" t="s">
        <v>188</v>
      </c>
      <c r="J2177">
        <f>VLOOKUP(F2177,[1]!china_towns_second__2[[Column1]:[Y]],3,FALSE)</f>
        <v>28.329420594651001</v>
      </c>
      <c r="K2177">
        <f>VLOOKUP(F2177,[1]!china_towns_second__2[[Column1]:[Y]],2,FALSE)</f>
        <v>112.3926086</v>
      </c>
      <c r="L2177" t="s">
        <v>8066</v>
      </c>
      <c r="M2177" t="str">
        <f>VLOOKUP(H2177,CHOOSE({1,2},Table2[Native],Table2[Name]),2,0)</f>
        <v>Hèshān Qū</v>
      </c>
      <c r="N2177" t="str">
        <f>VLOOKUP(I2177,CHOOSE({1,2},Table2[Native],Table2[Name]),2,0)</f>
        <v>Yìyáng Shì</v>
      </c>
      <c r="O2177" t="str">
        <f t="shared" si="134"/>
        <v>Yuejiaqiao Zhen (Yìyáng Shì)</v>
      </c>
      <c r="P2177" s="11" t="str">
        <f t="shared" si="135"/>
        <v>Yuejiaqiao Zhen (Yìyáng Shì)</v>
      </c>
    </row>
    <row r="2178" spans="1:16" hidden="1" x14ac:dyDescent="0.25">
      <c r="A2178" t="s">
        <v>1423</v>
      </c>
      <c r="B2178" t="str">
        <f t="shared" ref="B2178:B2241" si="136">IF(COUNTIF(A:A,A2178)&gt;1,_xlfn.CONCAT(A2178," (",N2178,")"),A2178)</f>
        <v>Yuèlái Zhèn</v>
      </c>
      <c r="C2178" t="str">
        <f t="shared" ref="C2178:C2241" si="137">IF(COUNTIF(B:B,B2178)&gt;1,_xlfn.CONCAT(A2178," (",M2178,")"),B2178)</f>
        <v>Yuèlái Zhèn</v>
      </c>
      <c r="D2178" t="s">
        <v>1424</v>
      </c>
      <c r="E2178" t="s">
        <v>306</v>
      </c>
      <c r="F2178" t="str">
        <f>_xlfn.CONCAT(D2178,", ",H2178,", ",I2178,", ","湖南省")</f>
        <v>悦来镇, 永兴县, 郴州市, 湖南省</v>
      </c>
      <c r="G2178">
        <v>20241</v>
      </c>
      <c r="H2178" t="s">
        <v>68</v>
      </c>
      <c r="I2178" t="s">
        <v>48</v>
      </c>
      <c r="J2178">
        <f>VLOOKUP(F2178,[1]!china_towns_second__2[[Column1]:[Y]],3,FALSE)</f>
        <v>26.118118599999999</v>
      </c>
      <c r="K2178">
        <f>VLOOKUP(F2178,[1]!china_towns_second__2[[Column1]:[Y]],2,FALSE)</f>
        <v>112.82154869999999</v>
      </c>
      <c r="L2178" t="s">
        <v>8067</v>
      </c>
      <c r="M2178" t="str">
        <f>VLOOKUP(H2178,CHOOSE({1,2},Table2[Native],Table2[Name]),2,0)</f>
        <v>Yŏngxīng Xiàn</v>
      </c>
      <c r="N2178" t="str">
        <f>VLOOKUP(I2178,CHOOSE({1,2},Table2[Native],Table2[Name]),2,0)</f>
        <v>Chēnzhōu Shì</v>
      </c>
      <c r="O2178" t="str">
        <f t="shared" ref="O2178:O2241" si="138">_xlfn.CONCAT(L2178," (",N2178,")")</f>
        <v>Yuelai Zhen (Chēnzhōu Shì)</v>
      </c>
      <c r="P2178" s="11" t="str">
        <f t="shared" ref="P2178:P2241" si="139">IF(COUNTIF(O:O,O2178)&gt;1,_xlfn.CONCAT(L2178," (",M2178,")"),O2178)</f>
        <v>Yuelai Zhen (Chēnzhōu Shì)</v>
      </c>
    </row>
    <row r="2179" spans="1:16" hidden="1" x14ac:dyDescent="0.25">
      <c r="A2179" t="s">
        <v>1022</v>
      </c>
      <c r="B2179" t="str">
        <f t="shared" si="136"/>
        <v>Yuèlù Jiēdào</v>
      </c>
      <c r="C2179" t="str">
        <f t="shared" si="137"/>
        <v>Yuèlù Jiēdào</v>
      </c>
      <c r="D2179" t="s">
        <v>1023</v>
      </c>
      <c r="E2179" t="s">
        <v>287</v>
      </c>
      <c r="F2179" t="str">
        <f>_xlfn.CONCAT(D2179,", ",H2179,", ",I2179,", ","湖南省")</f>
        <v>岳麓街道, 岳麓区, 长沙市, 湖南省</v>
      </c>
      <c r="G2179">
        <v>81367</v>
      </c>
      <c r="H2179" t="s">
        <v>44</v>
      </c>
      <c r="I2179" t="s">
        <v>28</v>
      </c>
      <c r="J2179">
        <f>VLOOKUP(F2179,[1]!china_towns_second__2[[Column1]:[Y]],3,FALSE)</f>
        <v>28.159066747420201</v>
      </c>
      <c r="K2179">
        <f>VLOOKUP(F2179,[1]!china_towns_second__2[[Column1]:[Y]],2,FALSE)</f>
        <v>112.92349350000001</v>
      </c>
      <c r="L2179" t="s">
        <v>8068</v>
      </c>
      <c r="M2179" t="str">
        <f>VLOOKUP(H2179,CHOOSE({1,2},Table2[Native],Table2[Name]),2,0)</f>
        <v>Yuèlù Qū</v>
      </c>
      <c r="N2179" t="str">
        <f>VLOOKUP(I2179,CHOOSE({1,2},Table2[Native],Table2[Name]),2,0)</f>
        <v>Chángshā Shì</v>
      </c>
      <c r="O2179" t="str">
        <f t="shared" si="138"/>
        <v>Yuelu Jiedao (Chángshā Shì)</v>
      </c>
      <c r="P2179" s="11" t="str">
        <f t="shared" si="139"/>
        <v>Yuelu Jiedao (Chángshā Shì)</v>
      </c>
    </row>
    <row r="2180" spans="1:16" hidden="1" x14ac:dyDescent="0.25">
      <c r="A2180" t="s">
        <v>689</v>
      </c>
      <c r="B2180" t="str">
        <f t="shared" si="136"/>
        <v>Yuèmíngtán Xiāng</v>
      </c>
      <c r="C2180" t="str">
        <f t="shared" si="137"/>
        <v>Yuèmíngtán Xiāng</v>
      </c>
      <c r="D2180" t="s">
        <v>690</v>
      </c>
      <c r="E2180" t="s">
        <v>280</v>
      </c>
      <c r="F2180" t="str">
        <f>_xlfn.CONCAT(D2180,", ",H2180,", ",I2180,", ","湖南省")</f>
        <v>月明潭乡, 汉寿县, 常德市, 湖南省</v>
      </c>
      <c r="G2180">
        <v>20078</v>
      </c>
      <c r="H2180" t="s">
        <v>13</v>
      </c>
      <c r="I2180" t="s">
        <v>6</v>
      </c>
      <c r="J2180" t="e">
        <f>VLOOKUP(F2180,[1]!china_towns_second__2[[Column1]:[Y]],3,FALSE)</f>
        <v>#N/A</v>
      </c>
      <c r="K2180" t="e">
        <f>VLOOKUP(F2180,[1]!china_towns_second__2[[Column1]:[Y]],2,FALSE)</f>
        <v>#N/A</v>
      </c>
      <c r="L2180" t="s">
        <v>8069</v>
      </c>
      <c r="M2180" t="str">
        <f>VLOOKUP(H2180,CHOOSE({1,2},Table2[Native],Table2[Name]),2,0)</f>
        <v>Hànshòu Xiàn</v>
      </c>
      <c r="N2180" t="str">
        <f>VLOOKUP(I2180,CHOOSE({1,2},Table2[Native],Table2[Name]),2,0)</f>
        <v>Chángdé Shì</v>
      </c>
      <c r="O2180" t="str">
        <f t="shared" si="138"/>
        <v>Yuemingtan Xiang (Chángdé Shì)</v>
      </c>
      <c r="P2180" s="11" t="str">
        <f t="shared" si="139"/>
        <v>Yuemingtan Xiang (Chángdé Shì)</v>
      </c>
    </row>
    <row r="2181" spans="1:16" hidden="1" x14ac:dyDescent="0.25">
      <c r="A2181" t="s">
        <v>1826</v>
      </c>
      <c r="B2181" t="str">
        <f t="shared" si="136"/>
        <v>Yuèpíng Zhèn</v>
      </c>
      <c r="C2181" t="str">
        <f t="shared" si="137"/>
        <v>Yuèpíng Zhèn</v>
      </c>
      <c r="D2181" t="s">
        <v>1827</v>
      </c>
      <c r="E2181" t="s">
        <v>306</v>
      </c>
      <c r="F2181" t="str">
        <f>_xlfn.CONCAT(D2181,", ",H2181,", ",I2181,", ","湖南省")</f>
        <v>岳屏镇, 雁峰区, 衡阳市, 湖南省</v>
      </c>
      <c r="G2181">
        <v>21088</v>
      </c>
      <c r="H2181" t="s">
        <v>90</v>
      </c>
      <c r="I2181" t="s">
        <v>72</v>
      </c>
      <c r="J2181">
        <f>VLOOKUP(F2181,[1]!china_towns_second__2[[Column1]:[Y]],3,FALSE)</f>
        <v>26.824057929016</v>
      </c>
      <c r="K2181">
        <f>VLOOKUP(F2181,[1]!china_towns_second__2[[Column1]:[Y]],2,FALSE)</f>
        <v>112.5745345</v>
      </c>
      <c r="L2181" t="s">
        <v>8070</v>
      </c>
      <c r="M2181" t="str">
        <f>VLOOKUP(H2181,CHOOSE({1,2},Table2[Native],Table2[Name]),2,0)</f>
        <v>Yànfēng Qū</v>
      </c>
      <c r="N2181" t="str">
        <f>VLOOKUP(I2181,CHOOSE({1,2},Table2[Native],Table2[Name]),2,0)</f>
        <v>Héngyáng Shì</v>
      </c>
      <c r="O2181" t="str">
        <f t="shared" si="138"/>
        <v>Yueping Zhen (Héngyáng Shì)</v>
      </c>
      <c r="P2181" s="11" t="str">
        <f t="shared" si="139"/>
        <v>Yueping Zhen (Héngyáng Shì)</v>
      </c>
    </row>
    <row r="2182" spans="1:16" hidden="1" x14ac:dyDescent="0.25">
      <c r="A2182" t="s">
        <v>3116</v>
      </c>
      <c r="B2182" t="str">
        <f t="shared" si="136"/>
        <v>Yuèshān Zhèn</v>
      </c>
      <c r="C2182" t="str">
        <f t="shared" si="137"/>
        <v>Yuèshān Zhèn</v>
      </c>
      <c r="D2182" t="s">
        <v>3117</v>
      </c>
      <c r="E2182" t="s">
        <v>306</v>
      </c>
      <c r="F2182" t="str">
        <f>_xlfn.CONCAT(D2182,", ",H2182,", ",I2182,", ","湖南省")</f>
        <v>月山镇, 湘乡市, 湘潭市, 湖南省</v>
      </c>
      <c r="G2182">
        <v>46568</v>
      </c>
      <c r="H2182" t="s">
        <v>165</v>
      </c>
      <c r="I2182" t="s">
        <v>159</v>
      </c>
      <c r="J2182">
        <f>VLOOKUP(F2182,[1]!china_towns_second__2[[Column1]:[Y]],3,FALSE)</f>
        <v>27.8464155370079</v>
      </c>
      <c r="K2182">
        <f>VLOOKUP(F2182,[1]!china_towns_second__2[[Column1]:[Y]],2,FALSE)</f>
        <v>112.3033255</v>
      </c>
      <c r="L2182" t="s">
        <v>8071</v>
      </c>
      <c r="M2182" t="str">
        <f>VLOOKUP(H2182,CHOOSE({1,2},Table2[Native],Table2[Name]),2,0)</f>
        <v>Xiāngxiāng Shì</v>
      </c>
      <c r="N2182" t="str">
        <f>VLOOKUP(I2182,CHOOSE({1,2},Table2[Native],Table2[Name]),2,0)</f>
        <v>Xiāngtán Shì</v>
      </c>
      <c r="O2182" t="str">
        <f t="shared" si="138"/>
        <v>Yueshan Zhen (Xiāngtán Shì)</v>
      </c>
      <c r="P2182" s="11" t="str">
        <f t="shared" si="139"/>
        <v>Yueshan Zhen (Xiāngtán Shì)</v>
      </c>
    </row>
    <row r="2183" spans="1:16" hidden="1" x14ac:dyDescent="0.25">
      <c r="A2183" t="s">
        <v>3118</v>
      </c>
      <c r="B2183" t="str">
        <f t="shared" si="136"/>
        <v>Yuètáng Jiēdào (Xiāngtán Shì)</v>
      </c>
      <c r="C2183" t="str">
        <f t="shared" si="137"/>
        <v>Yuètáng Jiēdào (Xiāngtán Shì)</v>
      </c>
      <c r="D2183" t="s">
        <v>3119</v>
      </c>
      <c r="E2183" t="s">
        <v>287</v>
      </c>
      <c r="F2183" t="str">
        <f>_xlfn.CONCAT(D2183,", ",H2183,", ",I2183,", ","湖南省")</f>
        <v>岳塘街道, 岳塘区, 湘潭市, 湖南省</v>
      </c>
      <c r="G2183">
        <v>68530</v>
      </c>
      <c r="H2183" t="s">
        <v>166</v>
      </c>
      <c r="I2183" t="s">
        <v>159</v>
      </c>
      <c r="J2183">
        <f>VLOOKUP(F2183,[1]!china_towns_second__2[[Column1]:[Y]],3,FALSE)</f>
        <v>27.8203320100145</v>
      </c>
      <c r="K2183">
        <f>VLOOKUP(F2183,[1]!china_towns_second__2[[Column1]:[Y]],2,FALSE)</f>
        <v>112.90113770000001</v>
      </c>
      <c r="L2183" t="s">
        <v>8072</v>
      </c>
      <c r="M2183" t="str">
        <f>VLOOKUP(H2183,CHOOSE({1,2},Table2[Native],Table2[Name]),2,0)</f>
        <v>Yuètáng Qū</v>
      </c>
      <c r="N2183" t="str">
        <f>VLOOKUP(I2183,CHOOSE({1,2},Table2[Native],Table2[Name]),2,0)</f>
        <v>Xiāngtán Shì</v>
      </c>
      <c r="O2183" t="str">
        <f t="shared" si="138"/>
        <v>Yuetang Jiedao (Xiangtan Shi) (Xiāngtán Shì)</v>
      </c>
      <c r="P2183" s="11" t="str">
        <f t="shared" si="139"/>
        <v>Yuetang Jiedao (Xiangtan Shi) (Xiāngtán Shì)</v>
      </c>
    </row>
    <row r="2184" spans="1:16" hidden="1" x14ac:dyDescent="0.25">
      <c r="A2184" t="s">
        <v>3118</v>
      </c>
      <c r="B2184" t="str">
        <f t="shared" si="136"/>
        <v>Yuètáng Jiēdào (Zhūzhōu Shì)</v>
      </c>
      <c r="C2184" t="str">
        <f t="shared" si="137"/>
        <v>Yuètáng Jiēdào (Zhūzhōu Shì)</v>
      </c>
      <c r="D2184" t="s">
        <v>4754</v>
      </c>
      <c r="E2184" t="s">
        <v>287</v>
      </c>
      <c r="F2184" t="str">
        <f>_xlfn.CONCAT(D2184,", ",H2184,", ",I2184,", ","湖南省")</f>
        <v>月塘街道, 荷塘区, 株洲市, 湖南省</v>
      </c>
      <c r="G2184">
        <v>105661</v>
      </c>
      <c r="H2184" t="s">
        <v>254</v>
      </c>
      <c r="I2184" t="s">
        <v>250</v>
      </c>
      <c r="J2184">
        <f>VLOOKUP(F2184,[1]!china_towns_second__2[[Column1]:[Y]],3,FALSE)</f>
        <v>27.841387208430401</v>
      </c>
      <c r="K2184">
        <f>VLOOKUP(F2184,[1]!china_towns_second__2[[Column1]:[Y]],2,FALSE)</f>
        <v>113.16684429999999</v>
      </c>
      <c r="L2184" t="s">
        <v>8073</v>
      </c>
      <c r="M2184" t="str">
        <f>VLOOKUP(H2184,CHOOSE({1,2},Table2[Native],Table2[Name]),2,0)</f>
        <v>Hétáng Qū</v>
      </c>
      <c r="N2184" t="str">
        <f>VLOOKUP(I2184,CHOOSE({1,2},Table2[Native],Table2[Name]),2,0)</f>
        <v>Zhūzhōu Shì</v>
      </c>
      <c r="O2184" t="str">
        <f t="shared" si="138"/>
        <v>Yuetang Jiedao (Zhuzhou Shi) (Zhūzhōu Shì)</v>
      </c>
      <c r="P2184" s="11" t="str">
        <f t="shared" si="139"/>
        <v>Yuetang Jiedao (Zhuzhou Shi) (Zhūzhōu Shì)</v>
      </c>
    </row>
    <row r="2185" spans="1:16" hidden="1" x14ac:dyDescent="0.25">
      <c r="A2185" t="s">
        <v>4321</v>
      </c>
      <c r="B2185" t="str">
        <f t="shared" si="136"/>
        <v>Yuètián Zhèn</v>
      </c>
      <c r="C2185" t="str">
        <f t="shared" si="137"/>
        <v>Yuètián Zhèn</v>
      </c>
      <c r="D2185" t="s">
        <v>4322</v>
      </c>
      <c r="E2185" t="s">
        <v>306</v>
      </c>
      <c r="F2185" t="str">
        <f>_xlfn.CONCAT(D2185,", ",H2185,", ",I2185,", ","湖南省")</f>
        <v>月田镇, 岳阳县, 岳阳市, 湖南省</v>
      </c>
      <c r="G2185">
        <v>40180</v>
      </c>
      <c r="H2185" t="s">
        <v>236</v>
      </c>
      <c r="I2185" t="s">
        <v>221</v>
      </c>
      <c r="J2185">
        <f>VLOOKUP(F2185,[1]!china_towns_second__2[[Column1]:[Y]],3,FALSE)</f>
        <v>29.0882601422155</v>
      </c>
      <c r="K2185">
        <f>VLOOKUP(F2185,[1]!china_towns_second__2[[Column1]:[Y]],2,FALSE)</f>
        <v>113.6258823</v>
      </c>
      <c r="L2185" t="s">
        <v>8074</v>
      </c>
      <c r="M2185" t="str">
        <f>VLOOKUP(H2185,CHOOSE({1,2},Table2[Native],Table2[Name]),2,0)</f>
        <v>Yuèyáng Xiàn</v>
      </c>
      <c r="N2185" t="str">
        <f>VLOOKUP(I2185,CHOOSE({1,2},Table2[Native],Table2[Name]),2,0)</f>
        <v>Yuèyáng Shì</v>
      </c>
      <c r="O2185" t="str">
        <f t="shared" si="138"/>
        <v>Yuetian Zhen (Yuèyáng Shì)</v>
      </c>
      <c r="P2185" s="11" t="str">
        <f t="shared" si="139"/>
        <v>Yuetian Zhen (Yuèyáng Shì)</v>
      </c>
    </row>
    <row r="2186" spans="1:16" hidden="1" x14ac:dyDescent="0.25">
      <c r="A2186" t="s">
        <v>2959</v>
      </c>
      <c r="B2186" t="str">
        <f t="shared" si="136"/>
        <v>Yuèxī Zhèn</v>
      </c>
      <c r="C2186" t="str">
        <f t="shared" si="137"/>
        <v>Yuèxī Zhèn</v>
      </c>
      <c r="D2186" t="s">
        <v>2960</v>
      </c>
      <c r="E2186" t="s">
        <v>306</v>
      </c>
      <c r="F2186" t="str">
        <f>_xlfn.CONCAT(D2186,", ",H2186,", ",I2186,", ","湖南省")</f>
        <v>月溪镇, 洞口县, 邵阳市, 湖南省</v>
      </c>
      <c r="G2186">
        <v>14961</v>
      </c>
      <c r="H2186" t="s">
        <v>141</v>
      </c>
      <c r="I2186" t="s">
        <v>133</v>
      </c>
      <c r="J2186">
        <f>VLOOKUP(F2186,[1]!china_towns_second__2[[Column1]:[Y]],3,FALSE)</f>
        <v>27.132056077883799</v>
      </c>
      <c r="K2186">
        <f>VLOOKUP(F2186,[1]!china_towns_second__2[[Column1]:[Y]],2,FALSE)</f>
        <v>110.4428869</v>
      </c>
      <c r="L2186" t="s">
        <v>8075</v>
      </c>
      <c r="M2186" t="str">
        <f>VLOOKUP(H2186,CHOOSE({1,2},Table2[Native],Table2[Name]),2,0)</f>
        <v>Dòngkŏu Xiàn</v>
      </c>
      <c r="N2186" t="str">
        <f>VLOOKUP(I2186,CHOOSE({1,2},Table2[Native],Table2[Name]),2,0)</f>
        <v>Shàoyáng Shì</v>
      </c>
      <c r="O2186" t="str">
        <f t="shared" si="138"/>
        <v>Yuexi Zhen (Shàoyáng Shì)</v>
      </c>
      <c r="P2186" s="11" t="str">
        <f t="shared" si="139"/>
        <v>Yuexi Zhen (Shàoyáng Shì)</v>
      </c>
    </row>
    <row r="2187" spans="1:16" hidden="1" x14ac:dyDescent="0.25">
      <c r="A2187" t="s">
        <v>4323</v>
      </c>
      <c r="B2187" t="str">
        <f t="shared" si="136"/>
        <v>Yuèyánglóu Jiēdào</v>
      </c>
      <c r="C2187" t="str">
        <f t="shared" si="137"/>
        <v>Yuèyánglóu Jiēdào</v>
      </c>
      <c r="D2187" t="s">
        <v>4324</v>
      </c>
      <c r="E2187" t="s">
        <v>287</v>
      </c>
      <c r="F2187" t="str">
        <f>_xlfn.CONCAT(D2187,", ",H2187,", ",I2187,", ","湖南省")</f>
        <v>岳阳楼街道, 岳阳楼区, 岳阳市, 湖南省</v>
      </c>
      <c r="G2187">
        <v>35290</v>
      </c>
      <c r="H2187" t="s">
        <v>234</v>
      </c>
      <c r="I2187" t="s">
        <v>221</v>
      </c>
      <c r="J2187">
        <f>VLOOKUP(F2187,[1]!china_towns_second__2[[Column1]:[Y]],3,FALSE)</f>
        <v>29.387233866452299</v>
      </c>
      <c r="K2187">
        <f>VLOOKUP(F2187,[1]!china_towns_second__2[[Column1]:[Y]],2,FALSE)</f>
        <v>113.094925</v>
      </c>
      <c r="L2187" t="s">
        <v>8076</v>
      </c>
      <c r="M2187" t="str">
        <f>VLOOKUP(H2187,CHOOSE({1,2},Table2[Native],Table2[Name]),2,0)</f>
        <v>Yuèyánglóu Qū</v>
      </c>
      <c r="N2187" t="str">
        <f>VLOOKUP(I2187,CHOOSE({1,2},Table2[Native],Table2[Name]),2,0)</f>
        <v>Yuèyáng Shì</v>
      </c>
      <c r="O2187" t="str">
        <f t="shared" si="138"/>
        <v>Yueyanglou Jiedao (Yuèyáng Shì)</v>
      </c>
      <c r="P2187" s="11" t="str">
        <f t="shared" si="139"/>
        <v>Yueyanglou Jiedao (Yuèyáng Shì)</v>
      </c>
    </row>
    <row r="2188" spans="1:16" hidden="1" x14ac:dyDescent="0.25">
      <c r="A2188" t="s">
        <v>1024</v>
      </c>
      <c r="B2188" t="str">
        <f t="shared" si="136"/>
        <v>Yŭhuātíng Jiēdào</v>
      </c>
      <c r="C2188" t="str">
        <f t="shared" si="137"/>
        <v>Yŭhuātíng Jiēdào</v>
      </c>
      <c r="D2188" t="s">
        <v>1025</v>
      </c>
      <c r="E2188" t="s">
        <v>287</v>
      </c>
      <c r="F2188" t="str">
        <f>_xlfn.CONCAT(D2188,", ",H2188,", ",I2188,", ","湖南省")</f>
        <v>雨花亭街道, 雨花区, 长沙市, 湖南省</v>
      </c>
      <c r="G2188">
        <v>170243</v>
      </c>
      <c r="H2188" t="s">
        <v>46</v>
      </c>
      <c r="I2188" t="s">
        <v>28</v>
      </c>
      <c r="J2188">
        <f>VLOOKUP(F2188,[1]!china_towns_second__2[[Column1]:[Y]],3,FALSE)</f>
        <v>28.147326297041499</v>
      </c>
      <c r="K2188">
        <f>VLOOKUP(F2188,[1]!china_towns_second__2[[Column1]:[Y]],2,FALSE)</f>
        <v>113.0110909</v>
      </c>
      <c r="L2188" t="s">
        <v>8077</v>
      </c>
      <c r="M2188" t="str">
        <f>VLOOKUP(H2188,CHOOSE({1,2},Table2[Native],Table2[Name]),2,0)</f>
        <v>Yŭhuā Qū</v>
      </c>
      <c r="N2188" t="str">
        <f>VLOOKUP(I2188,CHOOSE({1,2},Table2[Native],Table2[Name]),2,0)</f>
        <v>Chángshā Shì</v>
      </c>
      <c r="O2188" t="str">
        <f t="shared" si="138"/>
        <v>Yuhuating Jiedao (Chángshā Shì)</v>
      </c>
      <c r="P2188" s="11" t="str">
        <f t="shared" si="139"/>
        <v>Yuhuating Jiedao (Chángshā Shì)</v>
      </c>
    </row>
    <row r="2189" spans="1:16" hidden="1" x14ac:dyDescent="0.25">
      <c r="A2189" t="s">
        <v>3120</v>
      </c>
      <c r="B2189" t="str">
        <f t="shared" si="136"/>
        <v>Yŭhúlù Jiēdào</v>
      </c>
      <c r="C2189" t="str">
        <f t="shared" si="137"/>
        <v>Yŭhúlù Jiēdào</v>
      </c>
      <c r="D2189" t="s">
        <v>3121</v>
      </c>
      <c r="E2189" t="s">
        <v>287</v>
      </c>
      <c r="F2189" t="str">
        <f>_xlfn.CONCAT(D2189,", ",H2189,", ",I2189,", ","湖南省")</f>
        <v>雨湖路街道, 雨湖区, 湘潭市, 湖南省</v>
      </c>
      <c r="G2189">
        <v>31657</v>
      </c>
      <c r="H2189" t="s">
        <v>167</v>
      </c>
      <c r="I2189" t="s">
        <v>159</v>
      </c>
      <c r="J2189">
        <f>VLOOKUP(F2189,[1]!china_towns_second__2[[Column1]:[Y]],3,FALSE)</f>
        <v>27.864556268114701</v>
      </c>
      <c r="K2189">
        <f>VLOOKUP(F2189,[1]!china_towns_second__2[[Column1]:[Y]],2,FALSE)</f>
        <v>112.9042359</v>
      </c>
      <c r="L2189" t="s">
        <v>8078</v>
      </c>
      <c r="M2189" t="str">
        <f>VLOOKUP(H2189,CHOOSE({1,2},Table2[Native],Table2[Name]),2,0)</f>
        <v>Yŭhú Qū</v>
      </c>
      <c r="N2189" t="str">
        <f>VLOOKUP(I2189,CHOOSE({1,2},Table2[Native],Table2[Name]),2,0)</f>
        <v>Xiāngtán Shì</v>
      </c>
      <c r="O2189" t="str">
        <f t="shared" si="138"/>
        <v>Yuhulu Jiedao (Xiāngtán Shì)</v>
      </c>
      <c r="P2189" s="11" t="str">
        <f t="shared" si="139"/>
        <v>Yuhulu Jiedao (Xiāngtán Shì)</v>
      </c>
    </row>
    <row r="2190" spans="1:16" hidden="1" x14ac:dyDescent="0.25">
      <c r="A2190" t="s">
        <v>1026</v>
      </c>
      <c r="B2190" t="str">
        <f t="shared" si="136"/>
        <v>Yùjiā'ào Xiāng</v>
      </c>
      <c r="C2190" t="str">
        <f t="shared" si="137"/>
        <v>Yùjiā'ào Xiāng</v>
      </c>
      <c r="D2190" t="s">
        <v>1027</v>
      </c>
      <c r="E2190" t="s">
        <v>280</v>
      </c>
      <c r="F2190" t="str">
        <f>_xlfn.CONCAT(D2190,", ",H2190,", ",I2190,", ","湖南省")</f>
        <v>喻家坳乡, 宁乡市, 长沙市, 湖南省</v>
      </c>
      <c r="G2190">
        <v>33975</v>
      </c>
      <c r="H2190" t="s">
        <v>38</v>
      </c>
      <c r="I2190" t="s">
        <v>28</v>
      </c>
      <c r="J2190" t="e">
        <f>VLOOKUP(F2190,[1]!china_towns_second__2[[Column1]:[Y]],3,FALSE)</f>
        <v>#N/A</v>
      </c>
      <c r="K2190" t="e">
        <f>VLOOKUP(F2190,[1]!china_towns_second__2[[Column1]:[Y]],2,FALSE)</f>
        <v>#N/A</v>
      </c>
      <c r="L2190" t="s">
        <v>8079</v>
      </c>
      <c r="M2190" t="str">
        <f>VLOOKUP(H2190,CHOOSE({1,2},Table2[Native],Table2[Name]),2,0)</f>
        <v>Níngxiāng Shì</v>
      </c>
      <c r="N2190" t="str">
        <f>VLOOKUP(I2190,CHOOSE({1,2},Table2[Native],Table2[Name]),2,0)</f>
        <v>Chángshā Shì</v>
      </c>
      <c r="O2190" t="str">
        <f t="shared" si="138"/>
        <v>Yujia'ao Xiang (Chángshā Shì)</v>
      </c>
      <c r="P2190" s="11" t="str">
        <f t="shared" si="139"/>
        <v>Yujia'ao Xiang (Chángshā Shì)</v>
      </c>
    </row>
    <row r="2191" spans="1:16" hidden="1" x14ac:dyDescent="0.25">
      <c r="A2191" t="s">
        <v>2961</v>
      </c>
      <c r="B2191" t="str">
        <f t="shared" si="136"/>
        <v>Yùlán Zhèn</v>
      </c>
      <c r="C2191" t="str">
        <f t="shared" si="137"/>
        <v>Yùlán Zhèn</v>
      </c>
      <c r="D2191" t="s">
        <v>2962</v>
      </c>
      <c r="E2191" t="s">
        <v>306</v>
      </c>
      <c r="F2191" t="str">
        <f>_xlfn.CONCAT(D2191,", ",H2191,", ",I2191,", ","湖南省")</f>
        <v>毓兰镇, 洞口县, 邵阳市, 湖南省</v>
      </c>
      <c r="G2191">
        <v>44593</v>
      </c>
      <c r="H2191" t="s">
        <v>141</v>
      </c>
      <c r="I2191" t="s">
        <v>133</v>
      </c>
      <c r="J2191">
        <f>VLOOKUP(F2191,[1]!china_towns_second__2[[Column1]:[Y]],3,FALSE)</f>
        <v>26.982018626369701</v>
      </c>
      <c r="K2191">
        <f>VLOOKUP(F2191,[1]!china_towns_second__2[[Column1]:[Y]],2,FALSE)</f>
        <v>110.5273878</v>
      </c>
      <c r="L2191" t="s">
        <v>8080</v>
      </c>
      <c r="M2191" t="str">
        <f>VLOOKUP(H2191,CHOOSE({1,2},Table2[Native],Table2[Name]),2,0)</f>
        <v>Dòngkŏu Xiàn</v>
      </c>
      <c r="N2191" t="str">
        <f>VLOOKUP(I2191,CHOOSE({1,2},Table2[Native],Table2[Name]),2,0)</f>
        <v>Shàoyáng Shì</v>
      </c>
      <c r="O2191" t="str">
        <f t="shared" si="138"/>
        <v>Yulan Zhen (Shàoyáng Shì)</v>
      </c>
      <c r="P2191" s="11" t="str">
        <f t="shared" si="139"/>
        <v>Yulan Zhen (Shàoyáng Shì)</v>
      </c>
    </row>
    <row r="2192" spans="1:16" hidden="1" x14ac:dyDescent="0.25">
      <c r="A2192" t="s">
        <v>1828</v>
      </c>
      <c r="B2192" t="str">
        <f t="shared" si="136"/>
        <v>Yŭmŭshān Zhèn</v>
      </c>
      <c r="C2192" t="str">
        <f t="shared" si="137"/>
        <v>Yŭmŭshān Zhèn</v>
      </c>
      <c r="D2192" t="s">
        <v>1829</v>
      </c>
      <c r="E2192" t="s">
        <v>306</v>
      </c>
      <c r="F2192" t="str">
        <f>_xlfn.CONCAT(D2192,", ",H2192,", ",I2192,", ","湖南省")</f>
        <v>雨母山镇, 蒸湘区, 衡阳市, 湖南省</v>
      </c>
      <c r="G2192">
        <v>18322</v>
      </c>
      <c r="H2192" t="s">
        <v>91</v>
      </c>
      <c r="I2192" t="s">
        <v>72</v>
      </c>
      <c r="J2192">
        <f>VLOOKUP(F2192,[1]!china_towns_second__2[[Column1]:[Y]],3,FALSE)</f>
        <v>26.847302479944201</v>
      </c>
      <c r="K2192">
        <f>VLOOKUP(F2192,[1]!china_towns_second__2[[Column1]:[Y]],2,FALSE)</f>
        <v>112.52443169999999</v>
      </c>
      <c r="L2192" t="s">
        <v>8081</v>
      </c>
      <c r="M2192" t="str">
        <f>VLOOKUP(H2192,CHOOSE({1,2},Table2[Native],Table2[Name]),2,0)</f>
        <v>Zhēngxiāng Qū</v>
      </c>
      <c r="N2192" t="str">
        <f>VLOOKUP(I2192,CHOOSE({1,2},Table2[Native],Table2[Name]),2,0)</f>
        <v>Héngyáng Shì</v>
      </c>
      <c r="O2192" t="str">
        <f t="shared" si="138"/>
        <v>Yumushan Zhen (Héngyáng Shì)</v>
      </c>
      <c r="P2192" s="11" t="str">
        <f t="shared" si="139"/>
        <v>Yumushan Zhen (Héngyáng Shì)</v>
      </c>
    </row>
    <row r="2193" spans="1:16" hidden="1" x14ac:dyDescent="0.25">
      <c r="A2193" t="s">
        <v>1028</v>
      </c>
      <c r="B2193" t="str">
        <f t="shared" si="136"/>
        <v>Yùnánjiē Jiēdào</v>
      </c>
      <c r="C2193" t="str">
        <f t="shared" si="137"/>
        <v>Yùnánjiē Jiēdào</v>
      </c>
      <c r="D2193" t="s">
        <v>1029</v>
      </c>
      <c r="E2193" t="s">
        <v>287</v>
      </c>
      <c r="F2193" t="str">
        <f>_xlfn.CONCAT(D2193,", ",H2193,", ",I2193,", ","湖南省")</f>
        <v>裕南街街道, 天心区, 长沙市, 湖南省</v>
      </c>
      <c r="G2193">
        <v>68805</v>
      </c>
      <c r="H2193" t="s">
        <v>40</v>
      </c>
      <c r="I2193" t="s">
        <v>28</v>
      </c>
      <c r="J2193">
        <f>VLOOKUP(F2193,[1]!china_towns_second__2[[Column1]:[Y]],3,FALSE)</f>
        <v>28.166504688105999</v>
      </c>
      <c r="K2193">
        <f>VLOOKUP(F2193,[1]!china_towns_second__2[[Column1]:[Y]],2,FALSE)</f>
        <v>112.964501</v>
      </c>
      <c r="L2193" t="s">
        <v>8082</v>
      </c>
      <c r="M2193" t="str">
        <f>VLOOKUP(H2193,CHOOSE({1,2},Table2[Native],Table2[Name]),2,0)</f>
        <v>Tiānxīn Qū</v>
      </c>
      <c r="N2193" t="str">
        <f>VLOOKUP(I2193,CHOOSE({1,2},Table2[Native],Table2[Name]),2,0)</f>
        <v>Chángshā Shì</v>
      </c>
      <c r="O2193" t="str">
        <f t="shared" si="138"/>
        <v>Yunanjie Jiedao (Chángshā Shì)</v>
      </c>
      <c r="P2193" s="11" t="str">
        <f t="shared" si="139"/>
        <v>Yunanjie Jiedao (Chángshā Shì)</v>
      </c>
    </row>
    <row r="2194" spans="1:16" hidden="1" x14ac:dyDescent="0.25">
      <c r="A2194" t="s">
        <v>3122</v>
      </c>
      <c r="B2194" t="str">
        <f t="shared" si="136"/>
        <v>Yúnhúqiáo Zhèn</v>
      </c>
      <c r="C2194" t="str">
        <f t="shared" si="137"/>
        <v>Yúnhúqiáo Zhèn</v>
      </c>
      <c r="D2194" t="s">
        <v>3123</v>
      </c>
      <c r="E2194" t="s">
        <v>306</v>
      </c>
      <c r="F2194" t="str">
        <f>_xlfn.CONCAT(D2194,", ",H2194,", ",I2194,", ","湖南省")</f>
        <v>云湖桥镇, 湘潭县, 湘潭市, 湖南省</v>
      </c>
      <c r="G2194">
        <v>48102</v>
      </c>
      <c r="H2194" t="s">
        <v>163</v>
      </c>
      <c r="I2194" t="s">
        <v>159</v>
      </c>
      <c r="J2194">
        <f>VLOOKUP(F2194,[1]!china_towns_second__2[[Column1]:[Y]],3,FALSE)</f>
        <v>27.8634343316788</v>
      </c>
      <c r="K2194">
        <f>VLOOKUP(F2194,[1]!china_towns_second__2[[Column1]:[Y]],2,FALSE)</f>
        <v>112.67003</v>
      </c>
      <c r="L2194" t="s">
        <v>8083</v>
      </c>
      <c r="M2194" t="str">
        <f>VLOOKUP(H2194,CHOOSE({1,2},Table2[Native],Table2[Name]),2,0)</f>
        <v>Xiāngtán Xiàn</v>
      </c>
      <c r="N2194" t="str">
        <f>VLOOKUP(I2194,CHOOSE({1,2},Table2[Native],Table2[Name]),2,0)</f>
        <v>Xiāngtán Shì</v>
      </c>
      <c r="O2194" t="str">
        <f t="shared" si="138"/>
        <v>Yunhuqiao Zhen (Xiāngtán Shì)</v>
      </c>
      <c r="P2194" s="11" t="str">
        <f t="shared" si="139"/>
        <v>Yunhuqiao Zhen (Xiāngtán Shì)</v>
      </c>
    </row>
    <row r="2195" spans="1:16" hidden="1" x14ac:dyDescent="0.25">
      <c r="A2195" t="s">
        <v>1830</v>
      </c>
      <c r="B2195" t="str">
        <f t="shared" si="136"/>
        <v>Yúnjí Jiēdào</v>
      </c>
      <c r="C2195" t="str">
        <f t="shared" si="137"/>
        <v>Yúnjí Jiēdào</v>
      </c>
      <c r="D2195" t="s">
        <v>1831</v>
      </c>
      <c r="E2195" t="s">
        <v>287</v>
      </c>
      <c r="F2195" t="str">
        <f>_xlfn.CONCAT(D2195,", ",H2195,", ",I2195,", ","湖南省")</f>
        <v>云集街道, 衡南县, 衡阳市, 湖南省</v>
      </c>
      <c r="G2195">
        <v>50649</v>
      </c>
      <c r="H2195" t="s">
        <v>78</v>
      </c>
      <c r="I2195" t="s">
        <v>72</v>
      </c>
      <c r="J2195" t="e">
        <f>VLOOKUP(F2195,[1]!china_towns_second__2[[Column1]:[Y]],3,FALSE)</f>
        <v>#N/A</v>
      </c>
      <c r="K2195" t="e">
        <f>VLOOKUP(F2195,[1]!china_towns_second__2[[Column1]:[Y]],2,FALSE)</f>
        <v>#N/A</v>
      </c>
      <c r="L2195" t="s">
        <v>8084</v>
      </c>
      <c r="M2195" t="str">
        <f>VLOOKUP(H2195,CHOOSE({1,2},Table2[Native],Table2[Name]),2,0)</f>
        <v>Héngnán Xiàn</v>
      </c>
      <c r="N2195" t="str">
        <f>VLOOKUP(I2195,CHOOSE({1,2},Table2[Native],Table2[Name]),2,0)</f>
        <v>Héngyáng Shì</v>
      </c>
      <c r="O2195" t="str">
        <f t="shared" si="138"/>
        <v>Yunji Jiedao (Héngyáng Shì)</v>
      </c>
      <c r="P2195" s="11" t="str">
        <f t="shared" si="139"/>
        <v>Yunji Jiedao (Héngyáng Shì)</v>
      </c>
    </row>
    <row r="2196" spans="1:16" hidden="1" x14ac:dyDescent="0.25">
      <c r="A2196" t="s">
        <v>4325</v>
      </c>
      <c r="B2196" t="str">
        <f t="shared" si="136"/>
        <v>Yúnshān Xiāng</v>
      </c>
      <c r="C2196" t="str">
        <f t="shared" si="137"/>
        <v>Yúnshān Xiāng</v>
      </c>
      <c r="D2196" t="s">
        <v>4326</v>
      </c>
      <c r="E2196" t="s">
        <v>280</v>
      </c>
      <c r="F2196" t="str">
        <f>_xlfn.CONCAT(D2196,", ",H2196,", ",I2196,", ","湖南省")</f>
        <v>云山乡, 岳阳县, 岳阳市, 湖南省</v>
      </c>
      <c r="G2196">
        <v>9279</v>
      </c>
      <c r="H2196" t="s">
        <v>236</v>
      </c>
      <c r="I2196" t="s">
        <v>221</v>
      </c>
      <c r="J2196" t="e">
        <f>VLOOKUP(F2196,[1]!china_towns_second__2[[Column1]:[Y]],3,FALSE)</f>
        <v>#N/A</v>
      </c>
      <c r="K2196" t="e">
        <f>VLOOKUP(F2196,[1]!china_towns_second__2[[Column1]:[Y]],2,FALSE)</f>
        <v>#N/A</v>
      </c>
      <c r="L2196" t="s">
        <v>8085</v>
      </c>
      <c r="M2196" t="str">
        <f>VLOOKUP(H2196,CHOOSE({1,2},Table2[Native],Table2[Name]),2,0)</f>
        <v>Yuèyáng Xiàn</v>
      </c>
      <c r="N2196" t="str">
        <f>VLOOKUP(I2196,CHOOSE({1,2},Table2[Native],Table2[Name]),2,0)</f>
        <v>Yuèyáng Shì</v>
      </c>
      <c r="O2196" t="str">
        <f t="shared" si="138"/>
        <v>Yunshan Xiang (Yuèyáng Shì)</v>
      </c>
      <c r="P2196" s="11" t="str">
        <f t="shared" si="139"/>
        <v>Yunshan Xiang (Yuèyáng Shì)</v>
      </c>
    </row>
    <row r="2197" spans="1:16" hidden="1" x14ac:dyDescent="0.25">
      <c r="A2197" t="s">
        <v>4020</v>
      </c>
      <c r="B2197" t="str">
        <f t="shared" si="136"/>
        <v>Yŭnshān Zhèn</v>
      </c>
      <c r="C2197" t="str">
        <f t="shared" si="137"/>
        <v>Yŭnshān Zhèn</v>
      </c>
      <c r="D2197" t="s">
        <v>4021</v>
      </c>
      <c r="E2197" t="s">
        <v>306</v>
      </c>
      <c r="F2197" t="str">
        <f>_xlfn.CONCAT(D2197,", ",H2197,", ",I2197,", ","湖南省")</f>
        <v>允山镇, 江永县, 永州市, 湖南省</v>
      </c>
      <c r="G2197">
        <v>29560</v>
      </c>
      <c r="H2197" t="s">
        <v>207</v>
      </c>
      <c r="I2197" t="s">
        <v>200</v>
      </c>
      <c r="J2197">
        <f>VLOOKUP(F2197,[1]!china_towns_second__2[[Column1]:[Y]],3,FALSE)</f>
        <v>25.278955485823801</v>
      </c>
      <c r="K2197">
        <f>VLOOKUP(F2197,[1]!china_towns_second__2[[Column1]:[Y]],2,FALSE)</f>
        <v>111.2167407</v>
      </c>
      <c r="L2197" t="s">
        <v>8086</v>
      </c>
      <c r="M2197" t="str">
        <f>VLOOKUP(H2197,CHOOSE({1,2},Table2[Native],Table2[Name]),2,0)</f>
        <v>Jiāngyŏng Xiàn</v>
      </c>
      <c r="N2197" t="str">
        <f>VLOOKUP(I2197,CHOOSE({1,2},Table2[Native],Table2[Name]),2,0)</f>
        <v>Yŏngzhōu Shì</v>
      </c>
      <c r="O2197" t="str">
        <f t="shared" si="138"/>
        <v>Yunshan Zhen (Yŏngzhōu Shì)</v>
      </c>
      <c r="P2197" s="11" t="str">
        <f t="shared" si="139"/>
        <v>Yunshan Zhen (Yŏngzhōu Shì)</v>
      </c>
    </row>
    <row r="2198" spans="1:16" hidden="1" x14ac:dyDescent="0.25">
      <c r="A2198" t="s">
        <v>3124</v>
      </c>
      <c r="B2198" t="str">
        <f t="shared" si="136"/>
        <v>Yúntáng Jiēdào</v>
      </c>
      <c r="C2198" t="str">
        <f t="shared" si="137"/>
        <v>Yúntáng Jiēdào</v>
      </c>
      <c r="D2198" t="s">
        <v>3125</v>
      </c>
      <c r="E2198" t="s">
        <v>287</v>
      </c>
      <c r="F2198" t="str">
        <f>_xlfn.CONCAT(D2198,", ",H2198,", ",I2198,", ","湖南省")</f>
        <v>云塘街道, 雨湖区, 湘潭市, 湖南省</v>
      </c>
      <c r="G2198">
        <v>53959</v>
      </c>
      <c r="H2198" t="s">
        <v>167</v>
      </c>
      <c r="I2198" t="s">
        <v>159</v>
      </c>
      <c r="J2198">
        <f>VLOOKUP(F2198,[1]!china_towns_second__2[[Column1]:[Y]],3,FALSE)</f>
        <v>27.873311424954402</v>
      </c>
      <c r="K2198">
        <f>VLOOKUP(F2198,[1]!china_towns_second__2[[Column1]:[Y]],2,FALSE)</f>
        <v>112.90743689999999</v>
      </c>
      <c r="L2198" t="s">
        <v>8087</v>
      </c>
      <c r="M2198" t="str">
        <f>VLOOKUP(H2198,CHOOSE({1,2},Table2[Native],Table2[Name]),2,0)</f>
        <v>Yŭhú Qū</v>
      </c>
      <c r="N2198" t="str">
        <f>VLOOKUP(I2198,CHOOSE({1,2},Table2[Native],Table2[Name]),2,0)</f>
        <v>Xiāngtán Shì</v>
      </c>
      <c r="O2198" t="str">
        <f t="shared" si="138"/>
        <v>Yuntang Jiedao (Xiāngtán Shì)</v>
      </c>
      <c r="P2198" s="11" t="str">
        <f t="shared" si="139"/>
        <v>Yuntang Jiedao (Xiāngtán Shì)</v>
      </c>
    </row>
    <row r="2199" spans="1:16" hidden="1" x14ac:dyDescent="0.25">
      <c r="A2199" t="s">
        <v>4755</v>
      </c>
      <c r="B2199" t="str">
        <f t="shared" si="136"/>
        <v>Yúntián Zhèn</v>
      </c>
      <c r="C2199" t="str">
        <f t="shared" si="137"/>
        <v>Yúntián Zhèn</v>
      </c>
      <c r="D2199" t="s">
        <v>4756</v>
      </c>
      <c r="E2199" t="s">
        <v>306</v>
      </c>
      <c r="F2199" t="str">
        <f>_xlfn.CONCAT(D2199,", ",H2199,", ",I2199,", ","湖南省")</f>
        <v>云田镇, 石峰区, 株洲市, 湖南省</v>
      </c>
      <c r="G2199">
        <v>21207</v>
      </c>
      <c r="H2199" t="s">
        <v>260</v>
      </c>
      <c r="I2199" t="s">
        <v>250</v>
      </c>
      <c r="J2199">
        <f>VLOOKUP(F2199,[1]!china_towns_second__2[[Column1]:[Y]],3,FALSE)</f>
        <v>27.9914688398826</v>
      </c>
      <c r="K2199">
        <f>VLOOKUP(F2199,[1]!china_towns_second__2[[Column1]:[Y]],2,FALSE)</f>
        <v>113.1968765</v>
      </c>
      <c r="L2199" t="s">
        <v>8088</v>
      </c>
      <c r="M2199" t="str">
        <f>VLOOKUP(H2199,CHOOSE({1,2},Table2[Native],Table2[Name]),2,0)</f>
        <v>Shífēng Qū</v>
      </c>
      <c r="N2199" t="str">
        <f>VLOOKUP(I2199,CHOOSE({1,2},Table2[Native],Table2[Name]),2,0)</f>
        <v>Zhūzhōu Shì</v>
      </c>
      <c r="O2199" t="str">
        <f t="shared" si="138"/>
        <v>Yuntian Zhen (Zhūzhōu Shì)</v>
      </c>
      <c r="P2199" s="11" t="str">
        <f t="shared" si="139"/>
        <v>Yuntian Zhen (Zhūzhōu Shì)</v>
      </c>
    </row>
    <row r="2200" spans="1:16" hidden="1" x14ac:dyDescent="0.25">
      <c r="A2200" t="s">
        <v>4327</v>
      </c>
      <c r="B2200" t="str">
        <f t="shared" si="136"/>
        <v>Yúnxī Jiēdào [incl. Yúnxī Xiāng, Yŏngjì Xiāng]</v>
      </c>
      <c r="C2200" t="str">
        <f t="shared" si="137"/>
        <v>Yúnxī Jiēdào [incl. Yúnxī Xiāng, Yŏngjì Xiāng]</v>
      </c>
      <c r="D2200" t="s">
        <v>4328</v>
      </c>
      <c r="E2200" t="s">
        <v>287</v>
      </c>
      <c r="F2200" t="str">
        <f>_xlfn.CONCAT(D2200,", ",H2200,", ",I2200,", ","湖南省")</f>
        <v>云溪街道, 云溪区, 岳阳市, 湖南省</v>
      </c>
      <c r="G2200">
        <v>59311</v>
      </c>
      <c r="H2200" t="s">
        <v>238</v>
      </c>
      <c r="I2200" t="s">
        <v>221</v>
      </c>
      <c r="J2200" t="e">
        <f>VLOOKUP(F2200,[1]!china_towns_second__2[[Column1]:[Y]],3,FALSE)</f>
        <v>#N/A</v>
      </c>
      <c r="K2200" t="e">
        <f>VLOOKUP(F2200,[1]!china_towns_second__2[[Column1]:[Y]],2,FALSE)</f>
        <v>#N/A</v>
      </c>
      <c r="L2200" t="s">
        <v>8089</v>
      </c>
      <c r="M2200" t="str">
        <f>VLOOKUP(H2200,CHOOSE({1,2},Table2[Native],Table2[Name]),2,0)</f>
        <v>Yúnxī Qū</v>
      </c>
      <c r="N2200" t="str">
        <f>VLOOKUP(I2200,CHOOSE({1,2},Table2[Native],Table2[Name]),2,0)</f>
        <v>Yuèyáng Shì</v>
      </c>
      <c r="O2200" t="str">
        <f t="shared" si="138"/>
        <v>Yunxi Jiedao [incl. Yunxi Xiang, Yongji Xiang] (Yuèyáng Shì)</v>
      </c>
      <c r="P2200" s="11" t="str">
        <f t="shared" si="139"/>
        <v>Yunxi Jiedao [incl. Yunxi Xiang, Yongji Xiang] (Yuèyáng Shì)</v>
      </c>
    </row>
    <row r="2201" spans="1:16" hidden="1" x14ac:dyDescent="0.25">
      <c r="A2201" t="s">
        <v>4757</v>
      </c>
      <c r="B2201" t="str">
        <f t="shared" si="136"/>
        <v>Yúnyáng Jiēdào [Chéngguān Zhèn]</v>
      </c>
      <c r="C2201" t="str">
        <f t="shared" si="137"/>
        <v>Yúnyáng Jiēdào [Chéngguān Zhèn]</v>
      </c>
      <c r="D2201" t="s">
        <v>4758</v>
      </c>
      <c r="E2201" t="s">
        <v>287</v>
      </c>
      <c r="F2201" t="str">
        <f>_xlfn.CONCAT(D2201,", ",H2201,", ",I2201,", ","湖南省")</f>
        <v>云阳街道, 茶陵县, 株洲市, 湖南省</v>
      </c>
      <c r="G2201">
        <v>73223</v>
      </c>
      <c r="H2201" t="s">
        <v>252</v>
      </c>
      <c r="I2201" t="s">
        <v>250</v>
      </c>
      <c r="J2201" t="e">
        <f>VLOOKUP(F2201,[1]!china_towns_second__2[[Column1]:[Y]],3,FALSE)</f>
        <v>#N/A</v>
      </c>
      <c r="K2201" t="e">
        <f>VLOOKUP(F2201,[1]!china_towns_second__2[[Column1]:[Y]],2,FALSE)</f>
        <v>#N/A</v>
      </c>
      <c r="L2201" t="s">
        <v>8090</v>
      </c>
      <c r="M2201" t="str">
        <f>VLOOKUP(H2201,CHOOSE({1,2},Table2[Native],Table2[Name]),2,0)</f>
        <v>Chálíng Xiàn</v>
      </c>
      <c r="N2201" t="str">
        <f>VLOOKUP(I2201,CHOOSE({1,2},Table2[Native],Table2[Name]),2,0)</f>
        <v>Zhūzhōu Shì</v>
      </c>
      <c r="O2201" t="str">
        <f t="shared" si="138"/>
        <v>Yunyang Jiedao [Chengguan Zhen] (Zhūzhōu Shì)</v>
      </c>
      <c r="P2201" s="11" t="str">
        <f t="shared" si="139"/>
        <v>Yunyang Jiedao [Chengguan Zhen] (Zhūzhōu Shì)</v>
      </c>
    </row>
    <row r="2202" spans="1:16" hidden="1" x14ac:dyDescent="0.25">
      <c r="A2202" t="s">
        <v>4329</v>
      </c>
      <c r="B2202" t="str">
        <f t="shared" si="136"/>
        <v>Yúpíng Zhèn</v>
      </c>
      <c r="C2202" t="str">
        <f t="shared" si="137"/>
        <v>Yúpíng Zhèn</v>
      </c>
      <c r="D2202" t="s">
        <v>4330</v>
      </c>
      <c r="E2202" t="s">
        <v>306</v>
      </c>
      <c r="F2202" t="str">
        <f>_xlfn.CONCAT(D2202,", ",H2202,", ",I2202,", ","湖南省")</f>
        <v>余坪镇, 平江县, 岳阳市, 湖南省</v>
      </c>
      <c r="G2202">
        <v>33041</v>
      </c>
      <c r="H2202" t="s">
        <v>230</v>
      </c>
      <c r="I2202" t="s">
        <v>221</v>
      </c>
      <c r="J2202">
        <f>VLOOKUP(F2202,[1]!china_towns_second__2[[Column1]:[Y]],3,FALSE)</f>
        <v>28.860244478557298</v>
      </c>
      <c r="K2202">
        <f>VLOOKUP(F2202,[1]!china_towns_second__2[[Column1]:[Y]],2,FALSE)</f>
        <v>113.5033992</v>
      </c>
      <c r="L2202" t="s">
        <v>8091</v>
      </c>
      <c r="M2202" t="str">
        <f>VLOOKUP(H2202,CHOOSE({1,2},Table2[Native],Table2[Name]),2,0)</f>
        <v>Píngjiāng Xiàn</v>
      </c>
      <c r="N2202" t="str">
        <f>VLOOKUP(I2202,CHOOSE({1,2},Table2[Native],Table2[Name]),2,0)</f>
        <v>Yuèyáng Shì</v>
      </c>
      <c r="O2202" t="str">
        <f t="shared" si="138"/>
        <v>Yuping Zhen (Yuèyáng Shì)</v>
      </c>
      <c r="P2202" s="11" t="str">
        <f t="shared" si="139"/>
        <v>Yuping Zhen (Yuèyáng Shì)</v>
      </c>
    </row>
    <row r="2203" spans="1:16" hidden="1" x14ac:dyDescent="0.25">
      <c r="A2203" t="s">
        <v>1832</v>
      </c>
      <c r="B2203" t="str">
        <f t="shared" si="136"/>
        <v>Yúqìng Jiēdào [incl. Móxíng Xiāng]</v>
      </c>
      <c r="C2203" t="str">
        <f t="shared" si="137"/>
        <v>Yúqìng Jiēdào [incl. Móxíng Xiāng]</v>
      </c>
      <c r="D2203" t="s">
        <v>1833</v>
      </c>
      <c r="E2203" t="s">
        <v>287</v>
      </c>
      <c r="F2203" t="str">
        <f>_xlfn.CONCAT(D2203,", ",H2203,", ",I2203,", ","湖南省")</f>
        <v>余庆街道, 耒阳市, 衡阳市, 湖南省</v>
      </c>
      <c r="G2203">
        <v>33255</v>
      </c>
      <c r="H2203" t="s">
        <v>84</v>
      </c>
      <c r="I2203" t="s">
        <v>72</v>
      </c>
      <c r="J2203" t="e">
        <f>VLOOKUP(F2203,[1]!china_towns_second__2[[Column1]:[Y]],3,FALSE)</f>
        <v>#N/A</v>
      </c>
      <c r="K2203" t="e">
        <f>VLOOKUP(F2203,[1]!china_towns_second__2[[Column1]:[Y]],2,FALSE)</f>
        <v>#N/A</v>
      </c>
      <c r="L2203" t="s">
        <v>8092</v>
      </c>
      <c r="M2203" t="str">
        <f>VLOOKUP(H2203,CHOOSE({1,2},Table2[Native],Table2[Name]),2,0)</f>
        <v>Lĕiyáng Shì</v>
      </c>
      <c r="N2203" t="str">
        <f>VLOOKUP(I2203,CHOOSE({1,2},Table2[Native],Table2[Name]),2,0)</f>
        <v>Héngyáng Shì</v>
      </c>
      <c r="O2203" t="str">
        <f t="shared" si="138"/>
        <v>Yuqing Jiedao [incl. Moxing Xiang] (Héngyáng Shì)</v>
      </c>
      <c r="P2203" s="11" t="str">
        <f t="shared" si="139"/>
        <v>Yuqing Jiedao [incl. Moxing Xiang] (Héngyáng Shì)</v>
      </c>
    </row>
    <row r="2204" spans="1:16" hidden="1" x14ac:dyDescent="0.25">
      <c r="A2204" t="s">
        <v>4331</v>
      </c>
      <c r="B2204" t="str">
        <f t="shared" si="136"/>
        <v>Yǔshān Zhèn [incl. Nánshān Xiāng, Zhōngnán Xiāng]</v>
      </c>
      <c r="C2204" t="str">
        <f t="shared" si="137"/>
        <v>Yǔshān Zhèn [incl. Nánshān Xiāng, Zhōngnán Xiāng]</v>
      </c>
      <c r="D2204" t="s">
        <v>4332</v>
      </c>
      <c r="E2204" t="s">
        <v>306</v>
      </c>
      <c r="F2204" t="str">
        <f>_xlfn.CONCAT(D2204,", ",H2204,", ",I2204,", ","湖南省")</f>
        <v>禹山镇, 华容县, 岳阳市, 湖南省</v>
      </c>
      <c r="G2204">
        <v>45504</v>
      </c>
      <c r="H2204" t="s">
        <v>223</v>
      </c>
      <c r="I2204" t="s">
        <v>221</v>
      </c>
      <c r="J2204">
        <f>VLOOKUP(F2204,[1]!china_towns_second__2[[Column1]:[Y]],3,FALSE)</f>
        <v>29.367883623551201</v>
      </c>
      <c r="K2204">
        <f>VLOOKUP(F2204,[1]!china_towns_second__2[[Column1]:[Y]],2,FALSE)</f>
        <v>112.5808372</v>
      </c>
      <c r="L2204" t="s">
        <v>8093</v>
      </c>
      <c r="M2204" t="str">
        <f>VLOOKUP(H2204,CHOOSE({1,2},Table2[Native],Table2[Name]),2,0)</f>
        <v>Huáróng Xiàn</v>
      </c>
      <c r="N2204" t="str">
        <f>VLOOKUP(I2204,CHOOSE({1,2},Table2[Native],Table2[Name]),2,0)</f>
        <v>Yuèyáng Shì</v>
      </c>
      <c r="O2204" t="str">
        <f t="shared" si="138"/>
        <v>Yushan Zhen [incl. Nanshan Xiang, Zhongnan Xiang] (Yuèyáng Shì)</v>
      </c>
      <c r="P2204" s="11" t="str">
        <f t="shared" si="139"/>
        <v>Yushan Zhen [incl. Nanshan Xiang, Zhongnan Xiang] (Yuèyáng Shì)</v>
      </c>
    </row>
    <row r="2205" spans="1:16" hidden="1" x14ac:dyDescent="0.25">
      <c r="A2205" t="s">
        <v>2963</v>
      </c>
      <c r="B2205" t="str">
        <f t="shared" si="136"/>
        <v>Yŭshānpū Zhèn [→ Táohóng Zhèn]</v>
      </c>
      <c r="C2205" t="str">
        <f t="shared" si="137"/>
        <v>Yŭshānpū Zhèn [→ Táohóng Zhèn]</v>
      </c>
      <c r="D2205" t="s">
        <v>2964</v>
      </c>
      <c r="E2205" t="s">
        <v>306</v>
      </c>
      <c r="F2205" t="str">
        <f>_xlfn.CONCAT(D2205,", ",H2205,", ",I2205,", ","湖南省")</f>
        <v>雨山铺镇, 隆回县, 邵阳市, 湖南省</v>
      </c>
      <c r="G2205">
        <v>38075</v>
      </c>
      <c r="H2205" t="s">
        <v>143</v>
      </c>
      <c r="I2205" t="s">
        <v>133</v>
      </c>
      <c r="J2205">
        <f>VLOOKUP(F2205,[1]!china_towns_second__2[[Column1]:[Y]],3,FALSE)</f>
        <v>27.168437226857499</v>
      </c>
      <c r="K2205">
        <f>VLOOKUP(F2205,[1]!china_towns_second__2[[Column1]:[Y]],2,FALSE)</f>
        <v>111.1147833</v>
      </c>
      <c r="L2205" t="s">
        <v>8094</v>
      </c>
      <c r="M2205" t="str">
        <f>VLOOKUP(H2205,CHOOSE({1,2},Table2[Native],Table2[Name]),2,0)</f>
        <v>Lónghuí Xiàn</v>
      </c>
      <c r="N2205" t="str">
        <f>VLOOKUP(I2205,CHOOSE({1,2},Table2[Native],Table2[Name]),2,0)</f>
        <v>Shàoyáng Shì</v>
      </c>
      <c r="O2205" t="str">
        <f t="shared" si="138"/>
        <v>Yushanpu Zhen [→ Taohong Zhen] (Shàoyáng Shì)</v>
      </c>
      <c r="P2205" s="11" t="str">
        <f t="shared" si="139"/>
        <v>Yushanpu Zhen [→ Taohong Zhen] (Shàoyáng Shì)</v>
      </c>
    </row>
    <row r="2206" spans="1:16" hidden="1" x14ac:dyDescent="0.25">
      <c r="A2206" t="s">
        <v>2391</v>
      </c>
      <c r="B2206" t="str">
        <f t="shared" si="136"/>
        <v>Yúshì Zhèn</v>
      </c>
      <c r="C2206" t="str">
        <f t="shared" si="137"/>
        <v>Yúshì Zhèn</v>
      </c>
      <c r="D2206" t="s">
        <v>2392</v>
      </c>
      <c r="E2206" t="s">
        <v>306</v>
      </c>
      <c r="F2206" t="str">
        <f>_xlfn.CONCAT(D2206,", ",H2206,", ",I2206,", ","湖南省")</f>
        <v>鱼市镇, 新晃侗族自治县, 怀化市, 湖南省</v>
      </c>
      <c r="G2206">
        <v>12091</v>
      </c>
      <c r="H2206" t="s">
        <v>111</v>
      </c>
      <c r="I2206" t="s">
        <v>95</v>
      </c>
      <c r="J2206">
        <f>VLOOKUP(F2206,[1]!china_towns_second__2[[Column1]:[Y]],3,FALSE)</f>
        <v>27.310845373915999</v>
      </c>
      <c r="K2206">
        <f>VLOOKUP(F2206,[1]!china_towns_second__2[[Column1]:[Y]],2,FALSE)</f>
        <v>109.08522189999999</v>
      </c>
      <c r="L2206" t="s">
        <v>8095</v>
      </c>
      <c r="M2206" t="str">
        <f>VLOOKUP(H2206,CHOOSE({1,2},Table2[Native],Table2[Name]),2,0)</f>
        <v>Xīnhuăng Dòngzú Zìzhìxiàn</v>
      </c>
      <c r="N2206" t="str">
        <f>VLOOKUP(I2206,CHOOSE({1,2},Table2[Native],Table2[Name]),2,0)</f>
        <v>Huáihuà Shì</v>
      </c>
      <c r="O2206" t="str">
        <f t="shared" si="138"/>
        <v>Yushi Zhen (Huáihuà Shì)</v>
      </c>
      <c r="P2206" s="11" t="str">
        <f t="shared" si="139"/>
        <v>Yushi Zhen (Huáihuà Shì)</v>
      </c>
    </row>
    <row r="2207" spans="1:16" hidden="1" x14ac:dyDescent="0.25">
      <c r="A2207" t="s">
        <v>1030</v>
      </c>
      <c r="B2207" t="str">
        <f t="shared" si="136"/>
        <v>Yùtán Jiēdào</v>
      </c>
      <c r="C2207" t="str">
        <f t="shared" si="137"/>
        <v>Yùtán Jiēdào</v>
      </c>
      <c r="D2207" t="s">
        <v>1031</v>
      </c>
      <c r="E2207" t="s">
        <v>287</v>
      </c>
      <c r="F2207" t="str">
        <f>_xlfn.CONCAT(D2207,", ",H2207,", ",I2207,", ","湖南省")</f>
        <v>玉潭街道, 宁乡市, 长沙市, 湖南省</v>
      </c>
      <c r="G2207">
        <v>94773</v>
      </c>
      <c r="H2207" t="s">
        <v>38</v>
      </c>
      <c r="I2207" t="s">
        <v>28</v>
      </c>
      <c r="J2207" t="e">
        <f>VLOOKUP(F2207,[1]!china_towns_second__2[[Column1]:[Y]],3,FALSE)</f>
        <v>#N/A</v>
      </c>
      <c r="K2207" t="e">
        <f>VLOOKUP(F2207,[1]!china_towns_second__2[[Column1]:[Y]],2,FALSE)</f>
        <v>#N/A</v>
      </c>
      <c r="L2207" t="s">
        <v>8096</v>
      </c>
      <c r="M2207" t="str">
        <f>VLOOKUP(H2207,CHOOSE({1,2},Table2[Native],Table2[Name]),2,0)</f>
        <v>Níngxiāng Shì</v>
      </c>
      <c r="N2207" t="str">
        <f>VLOOKUP(I2207,CHOOSE({1,2},Table2[Native],Table2[Name]),2,0)</f>
        <v>Chángshā Shì</v>
      </c>
      <c r="O2207" t="str">
        <f t="shared" si="138"/>
        <v>Yutan Jiedao (Chángshā Shì)</v>
      </c>
      <c r="P2207" s="11" t="str">
        <f t="shared" si="139"/>
        <v>Yutan Jiedao (Chángshā Shì)</v>
      </c>
    </row>
    <row r="2208" spans="1:16" hidden="1" x14ac:dyDescent="0.25">
      <c r="A2208" t="s">
        <v>3126</v>
      </c>
      <c r="B2208" t="str">
        <f t="shared" si="136"/>
        <v>Yútáng Zhèn</v>
      </c>
      <c r="C2208" t="str">
        <f t="shared" si="137"/>
        <v>Yútáng Zhèn</v>
      </c>
      <c r="D2208" t="s">
        <v>3127</v>
      </c>
      <c r="E2208" t="s">
        <v>306</v>
      </c>
      <c r="F2208" t="str">
        <f>_xlfn.CONCAT(D2208,", ",H2208,", ",I2208,", ","湖南省")</f>
        <v>虞唐镇, 湘乡市, 湘潭市, 湖南省</v>
      </c>
      <c r="G2208">
        <v>31048</v>
      </c>
      <c r="H2208" t="s">
        <v>165</v>
      </c>
      <c r="I2208" t="s">
        <v>159</v>
      </c>
      <c r="J2208">
        <f>VLOOKUP(F2208,[1]!china_towns_second__2[[Column1]:[Y]],3,FALSE)</f>
        <v>27.611021699999998</v>
      </c>
      <c r="K2208">
        <f>VLOOKUP(F2208,[1]!china_towns_second__2[[Column1]:[Y]],2,FALSE)</f>
        <v>112.3502821</v>
      </c>
      <c r="L2208" t="s">
        <v>8097</v>
      </c>
      <c r="M2208" t="str">
        <f>VLOOKUP(H2208,CHOOSE({1,2},Table2[Native],Table2[Name]),2,0)</f>
        <v>Xiāngxiāng Shì</v>
      </c>
      <c r="N2208" t="str">
        <f>VLOOKUP(I2208,CHOOSE({1,2},Table2[Native],Table2[Name]),2,0)</f>
        <v>Xiāngtán Shì</v>
      </c>
      <c r="O2208" t="str">
        <f t="shared" si="138"/>
        <v>Yutang Zhen (Xiāngtán Shì)</v>
      </c>
      <c r="P2208" s="11" t="str">
        <f t="shared" si="139"/>
        <v>Yutang Zhen (Xiāngtán Shì)</v>
      </c>
    </row>
    <row r="2209" spans="1:16" hidden="1" x14ac:dyDescent="0.25">
      <c r="A2209" t="s">
        <v>2965</v>
      </c>
      <c r="B2209" t="str">
        <f t="shared" si="136"/>
        <v>Yŭxī Jiēdào</v>
      </c>
      <c r="C2209" t="str">
        <f t="shared" si="137"/>
        <v>Yŭxī Jiēdào</v>
      </c>
      <c r="D2209" t="s">
        <v>2966</v>
      </c>
      <c r="E2209" t="s">
        <v>287</v>
      </c>
      <c r="F2209" t="str">
        <f>_xlfn.CONCAT(D2209,", ",H2209,", ",I2209,", ","湖南省")</f>
        <v>雨溪街道, 大祥区, 邵阳市, 湖南省</v>
      </c>
      <c r="G2209">
        <v>17837</v>
      </c>
      <c r="H2209" t="s">
        <v>139</v>
      </c>
      <c r="I2209" t="s">
        <v>133</v>
      </c>
      <c r="J2209" t="e">
        <f>VLOOKUP(F2209,[1]!china_towns_second__2[[Column1]:[Y]],3,FALSE)</f>
        <v>#N/A</v>
      </c>
      <c r="K2209" t="e">
        <f>VLOOKUP(F2209,[1]!china_towns_second__2[[Column1]:[Y]],2,FALSE)</f>
        <v>#N/A</v>
      </c>
      <c r="L2209" t="s">
        <v>8098</v>
      </c>
      <c r="M2209" t="str">
        <f>VLOOKUP(H2209,CHOOSE({1,2},Table2[Native],Table2[Name]),2,0)</f>
        <v>Dàxiáng Qū</v>
      </c>
      <c r="N2209" t="str">
        <f>VLOOKUP(I2209,CHOOSE({1,2},Table2[Native],Table2[Name]),2,0)</f>
        <v>Shàoyáng Shì</v>
      </c>
      <c r="O2209" t="str">
        <f t="shared" si="138"/>
        <v>Yuxi Jiedao (Shàoyáng Shì)</v>
      </c>
      <c r="P2209" s="11" t="str">
        <f t="shared" si="139"/>
        <v>Yuxi Jiedao (Shàoyáng Shì)</v>
      </c>
    </row>
    <row r="2210" spans="1:16" hidden="1" x14ac:dyDescent="0.25">
      <c r="A2210" t="s">
        <v>1425</v>
      </c>
      <c r="B2210" t="str">
        <f t="shared" si="136"/>
        <v>Yùxī Zhèn [incl. Chéngguān Zhèn, Chéngnán Xiāng]</v>
      </c>
      <c r="C2210" t="str">
        <f t="shared" si="137"/>
        <v>Yùxī Zhèn [incl. Chéngguān Zhèn, Chéngnán Xiāng]</v>
      </c>
      <c r="D2210" t="s">
        <v>1426</v>
      </c>
      <c r="E2210" t="s">
        <v>306</v>
      </c>
      <c r="F2210" t="str">
        <f>_xlfn.CONCAT(D2210,", ",H2210,", ",I2210,", ","湖南省")</f>
        <v>玉溪镇, 宜章县, 郴州市, 湖南省</v>
      </c>
      <c r="G2210">
        <v>108389</v>
      </c>
      <c r="H2210" t="s">
        <v>66</v>
      </c>
      <c r="I2210" t="s">
        <v>48</v>
      </c>
      <c r="J2210">
        <f>VLOOKUP(F2210,[1]!china_towns_second__2[[Column1]:[Y]],3,FALSE)</f>
        <v>25.401054810048301</v>
      </c>
      <c r="K2210">
        <f>VLOOKUP(F2210,[1]!china_towns_second__2[[Column1]:[Y]],2,FALSE)</f>
        <v>112.9112655</v>
      </c>
      <c r="L2210" t="s">
        <v>8099</v>
      </c>
      <c r="M2210" t="str">
        <f>VLOOKUP(H2210,CHOOSE({1,2},Table2[Native],Table2[Name]),2,0)</f>
        <v>Yízhāng Xiàn</v>
      </c>
      <c r="N2210" t="str">
        <f>VLOOKUP(I2210,CHOOSE({1,2},Table2[Native],Table2[Name]),2,0)</f>
        <v>Chēnzhōu Shì</v>
      </c>
      <c r="O2210" t="str">
        <f t="shared" si="138"/>
        <v>Yuxi Zhen [incl. Chengguan Zhen, Chengnan Xiang] (Chēnzhōu Shì)</v>
      </c>
      <c r="P2210" s="11" t="str">
        <f t="shared" si="139"/>
        <v>Yuxi Zhen [incl. Chengguan Zhen, Chengnan Xiang] (Chēnzhōu Shì)</v>
      </c>
    </row>
    <row r="2211" spans="1:16" hidden="1" x14ac:dyDescent="0.25">
      <c r="A2211" t="s">
        <v>2967</v>
      </c>
      <c r="B2211" t="str">
        <f t="shared" si="136"/>
        <v>Zàishì Miáozú Dòngzú Xiāng</v>
      </c>
      <c r="C2211" t="str">
        <f t="shared" si="137"/>
        <v>Zàishì Miáozú Dòngzú Xiāng</v>
      </c>
      <c r="D2211" t="s">
        <v>2968</v>
      </c>
      <c r="E2211" t="s">
        <v>280</v>
      </c>
      <c r="F2211" t="str">
        <f>_xlfn.CONCAT(D2211,", ",H2211,", ",I2211,", ","湖南省")</f>
        <v>寨市苗族侗族乡, 绥宁县, 邵阳市, 湖南省</v>
      </c>
      <c r="G2211">
        <v>13997</v>
      </c>
      <c r="H2211" t="s">
        <v>151</v>
      </c>
      <c r="I2211" t="s">
        <v>133</v>
      </c>
      <c r="J2211" t="e">
        <f>VLOOKUP(F2211,[1]!china_towns_second__2[[Column1]:[Y]],3,FALSE)</f>
        <v>#N/A</v>
      </c>
      <c r="K2211" t="e">
        <f>VLOOKUP(F2211,[1]!china_towns_second__2[[Column1]:[Y]],2,FALSE)</f>
        <v>#N/A</v>
      </c>
      <c r="L2211" t="s">
        <v>8100</v>
      </c>
      <c r="M2211" t="str">
        <f>VLOOKUP(H2211,CHOOSE({1,2},Table2[Native],Table2[Name]),2,0)</f>
        <v>Suíníng Xiàn</v>
      </c>
      <c r="N2211" t="str">
        <f>VLOOKUP(I2211,CHOOSE({1,2},Table2[Native],Table2[Name]),2,0)</f>
        <v>Shàoyáng Shì</v>
      </c>
      <c r="O2211" t="str">
        <f t="shared" si="138"/>
        <v>Zaishi Miaozu Dongzu Xiang (Shàoyáng Shì)</v>
      </c>
      <c r="P2211" s="11" t="str">
        <f t="shared" si="139"/>
        <v>Zaishi Miaozu Dongzu Xiang (Shàoyáng Shì)</v>
      </c>
    </row>
    <row r="2212" spans="1:16" hidden="1" x14ac:dyDescent="0.25">
      <c r="A2212" t="s">
        <v>3434</v>
      </c>
      <c r="B2212" t="str">
        <f t="shared" si="136"/>
        <v>Zánguŏ Xiāng</v>
      </c>
      <c r="C2212" t="str">
        <f t="shared" si="137"/>
        <v>Zánguŏ Xiāng</v>
      </c>
      <c r="D2212" t="s">
        <v>3435</v>
      </c>
      <c r="E2212" t="s">
        <v>280</v>
      </c>
      <c r="F2212" t="str">
        <f>_xlfn.CONCAT(D2212,", ",H2212,", ",I2212,", ","湖南省")</f>
        <v>咱果乡, 龙山县, 湘西土家族苗族自治州, 湖南省</v>
      </c>
      <c r="G2212">
        <v>10292</v>
      </c>
      <c r="H2212" t="s">
        <v>182</v>
      </c>
      <c r="I2212" t="s">
        <v>170</v>
      </c>
      <c r="J2212" t="e">
        <f>VLOOKUP(F2212,[1]!china_towns_second__2[[Column1]:[Y]],3,FALSE)</f>
        <v>#N/A</v>
      </c>
      <c r="K2212" t="e">
        <f>VLOOKUP(F2212,[1]!china_towns_second__2[[Column1]:[Y]],2,FALSE)</f>
        <v>#N/A</v>
      </c>
      <c r="L2212" t="s">
        <v>8101</v>
      </c>
      <c r="M2212" t="str">
        <f>VLOOKUP(H2212,CHOOSE({1,2},Table2[Native],Table2[Name]),2,0)</f>
        <v>Lóngshān Xiàn</v>
      </c>
      <c r="N2212" t="str">
        <f>VLOOKUP(I2212,CHOOSE({1,2},Table2[Native],Table2[Name]),2,0)</f>
        <v>Xiāngxī Tŭjiāzú Miáozú Zìzhìzhōu</v>
      </c>
      <c r="O2212" t="str">
        <f t="shared" si="138"/>
        <v>Zanguo Xiang (Xiāngxī Tŭjiāzú Miáozú Zìzhìzhōu)</v>
      </c>
      <c r="P2212" s="11" t="str">
        <f t="shared" si="139"/>
        <v>Zanguo Xiang (Xiāngxī Tŭjiāzú Miáozú Zìzhìzhōu)</v>
      </c>
    </row>
    <row r="2213" spans="1:16" x14ac:dyDescent="0.25">
      <c r="A2213" t="s">
        <v>691</v>
      </c>
      <c r="B2213" t="str">
        <f t="shared" si="136"/>
        <v>Zàoshì Zhèn</v>
      </c>
      <c r="C2213" t="str">
        <f t="shared" si="137"/>
        <v>Zàoshì Zhèn</v>
      </c>
      <c r="D2213" t="s">
        <v>692</v>
      </c>
      <c r="E2213" t="s">
        <v>306</v>
      </c>
      <c r="F2213" t="str">
        <f>_xlfn.CONCAT(D2213,", ",H2213,", ",I2213,", ","湖南省")</f>
        <v>皂市镇, 石门县, 常德市, 湖南省</v>
      </c>
      <c r="G2213">
        <v>20369</v>
      </c>
      <c r="H2213" t="s">
        <v>22</v>
      </c>
      <c r="I2213" t="s">
        <v>6</v>
      </c>
      <c r="J2213">
        <f>VLOOKUP(F2213,[1]!china_towns_second__2[[Column1]:[Y]],3,FALSE)</f>
        <v>29.684091083268999</v>
      </c>
      <c r="K2213">
        <f>VLOOKUP(F2213,[1]!china_towns_second__2[[Column1]:[Y]],2,FALSE)</f>
        <v>111.22985970000001</v>
      </c>
      <c r="L2213" t="s">
        <v>8102</v>
      </c>
      <c r="M2213" t="str">
        <f>VLOOKUP(H2213,CHOOSE({1,2},Table2[Native],Table2[Name]),2,0)</f>
        <v>Shímén Xiàn</v>
      </c>
      <c r="N2213" t="str">
        <f>VLOOKUP(I2213,CHOOSE({1,2},Table2[Native],Table2[Name]),2,0)</f>
        <v>Chángdé Shì</v>
      </c>
      <c r="O2213" t="str">
        <f t="shared" si="138"/>
        <v>Zaoshi Zhen (Chángdé Shì)</v>
      </c>
      <c r="P2213" s="11" t="str">
        <f t="shared" si="139"/>
        <v>Zaoshi Zhen (Chángdé Shì)</v>
      </c>
    </row>
    <row r="2214" spans="1:16" x14ac:dyDescent="0.25">
      <c r="A2214" t="s">
        <v>4759</v>
      </c>
      <c r="B2214" t="str">
        <f t="shared" si="136"/>
        <v>Zăoshì Zhèn</v>
      </c>
      <c r="C2214" t="str">
        <f t="shared" si="137"/>
        <v>Zăoshì Zhèn</v>
      </c>
      <c r="D2214" t="s">
        <v>4760</v>
      </c>
      <c r="E2214" t="s">
        <v>306</v>
      </c>
      <c r="F2214" t="str">
        <f>_xlfn.CONCAT(D2214,", ",H2214,", ",I2214,", ","湖南省")</f>
        <v>枣市镇, 茶陵县, 株洲市, 湖南省</v>
      </c>
      <c r="G2214">
        <v>25390</v>
      </c>
      <c r="H2214" t="s">
        <v>252</v>
      </c>
      <c r="I2214" t="s">
        <v>250</v>
      </c>
      <c r="J2214">
        <f>VLOOKUP(F2214,[1]!china_towns_second__2[[Column1]:[Y]],3,FALSE)</f>
        <v>26.692137735456001</v>
      </c>
      <c r="K2214">
        <f>VLOOKUP(F2214,[1]!china_towns_second__2[[Column1]:[Y]],2,FALSE)</f>
        <v>113.4412067</v>
      </c>
      <c r="L2214" t="s">
        <v>8102</v>
      </c>
      <c r="M2214" t="str">
        <f>VLOOKUP(H2214,CHOOSE({1,2},Table2[Native],Table2[Name]),2,0)</f>
        <v>Chálíng Xiàn</v>
      </c>
      <c r="N2214" t="str">
        <f>VLOOKUP(I2214,CHOOSE({1,2},Table2[Native],Table2[Name]),2,0)</f>
        <v>Zhūzhōu Shì</v>
      </c>
      <c r="O2214" t="str">
        <f t="shared" si="138"/>
        <v>Zaoshi Zhen (Zhūzhōu Shì)</v>
      </c>
      <c r="P2214" s="11" t="str">
        <f t="shared" si="139"/>
        <v>Zaoshi Zhen (Zhūzhōu Shì)</v>
      </c>
    </row>
    <row r="2215" spans="1:16" hidden="1" x14ac:dyDescent="0.25">
      <c r="A2215" t="s">
        <v>1834</v>
      </c>
      <c r="B2215" t="str">
        <f t="shared" si="136"/>
        <v>Zàoshìjiē Jiēdào</v>
      </c>
      <c r="C2215" t="str">
        <f t="shared" si="137"/>
        <v>Zàoshìjiē Jiēdào</v>
      </c>
      <c r="D2215" t="s">
        <v>1835</v>
      </c>
      <c r="E2215" t="s">
        <v>287</v>
      </c>
      <c r="F2215" t="str">
        <f>_xlfn.CONCAT(D2215,", ",H2215,", ",I2215,", ","湖南省")</f>
        <v>灶市街街道, 耒阳市, 衡阳市, 湖南省</v>
      </c>
      <c r="G2215">
        <v>69185</v>
      </c>
      <c r="H2215" t="s">
        <v>84</v>
      </c>
      <c r="I2215" t="s">
        <v>72</v>
      </c>
      <c r="J2215">
        <f>VLOOKUP(F2215,[1]!china_towns_second__2[[Column1]:[Y]],3,FALSE)</f>
        <v>26.383167201235501</v>
      </c>
      <c r="K2215">
        <f>VLOOKUP(F2215,[1]!china_towns_second__2[[Column1]:[Y]],2,FALSE)</f>
        <v>112.821744</v>
      </c>
      <c r="L2215" t="s">
        <v>8103</v>
      </c>
      <c r="M2215" t="str">
        <f>VLOOKUP(H2215,CHOOSE({1,2},Table2[Native],Table2[Name]),2,0)</f>
        <v>Lĕiyáng Shì</v>
      </c>
      <c r="N2215" t="str">
        <f>VLOOKUP(I2215,CHOOSE({1,2},Table2[Native],Table2[Name]),2,0)</f>
        <v>Héngyáng Shì</v>
      </c>
      <c r="O2215" t="str">
        <f t="shared" si="138"/>
        <v>Zaoshijie Jiedao (Héngyáng Shì)</v>
      </c>
      <c r="P2215" s="11" t="str">
        <f t="shared" si="139"/>
        <v>Zaoshijie Jiedao (Héngyáng Shì)</v>
      </c>
    </row>
    <row r="2216" spans="1:16" hidden="1" x14ac:dyDescent="0.25">
      <c r="A2216" t="s">
        <v>3436</v>
      </c>
      <c r="B2216" t="str">
        <f t="shared" si="136"/>
        <v>Zéjiā Zhèn</v>
      </c>
      <c r="C2216" t="str">
        <f t="shared" si="137"/>
        <v>Zéjiā Zhèn</v>
      </c>
      <c r="D2216" t="s">
        <v>3437</v>
      </c>
      <c r="E2216" t="s">
        <v>306</v>
      </c>
      <c r="F2216" t="str">
        <f>_xlfn.CONCAT(D2216,", ",H2216,", ",I2216,", ","湖南省")</f>
        <v>泽家镇, 永顺县, 湘西土家族苗族自治州, 湖南省</v>
      </c>
      <c r="G2216">
        <v>15373</v>
      </c>
      <c r="H2216" t="s">
        <v>186</v>
      </c>
      <c r="I2216" t="s">
        <v>170</v>
      </c>
      <c r="J2216">
        <f>VLOOKUP(F2216,[1]!china_towns_second__2[[Column1]:[Y]],3,FALSE)</f>
        <v>28.8351309217988</v>
      </c>
      <c r="K2216">
        <f>VLOOKUP(F2216,[1]!china_towns_second__2[[Column1]:[Y]],2,FALSE)</f>
        <v>109.7679298</v>
      </c>
      <c r="L2216" t="s">
        <v>8104</v>
      </c>
      <c r="M2216" t="str">
        <f>VLOOKUP(H2216,CHOOSE({1,2},Table2[Native],Table2[Name]),2,0)</f>
        <v>Yŏngshùn Xiàn</v>
      </c>
      <c r="N2216" t="str">
        <f>VLOOKUP(I2216,CHOOSE({1,2},Table2[Native],Table2[Name]),2,0)</f>
        <v>Xiāngxī Tŭjiāzú Miáozú Zìzhìzhōu</v>
      </c>
      <c r="O2216" t="str">
        <f t="shared" si="138"/>
        <v>Zejia Zhen (Xiāngxī Tŭjiāzú Miáozú Zìzhìzhōu)</v>
      </c>
      <c r="P2216" s="11" t="str">
        <f t="shared" si="139"/>
        <v>Zejia Zhen (Xiāngxī Tŭjiāzú Miáozú Zìzhìzhōu)</v>
      </c>
    </row>
    <row r="2217" spans="1:16" hidden="1" x14ac:dyDescent="0.25">
      <c r="A2217" t="s">
        <v>1427</v>
      </c>
      <c r="B2217" t="str">
        <f t="shared" si="136"/>
        <v>Zēngfú Jiēdào [Wànhuáyán Zhèn]</v>
      </c>
      <c r="C2217" t="str">
        <f t="shared" si="137"/>
        <v>Zēngfú Jiēdào [Wànhuáyán Zhèn]</v>
      </c>
      <c r="D2217" t="s">
        <v>1428</v>
      </c>
      <c r="E2217" t="s">
        <v>287</v>
      </c>
      <c r="F2217" t="str">
        <f>_xlfn.CONCAT(D2217,", ",H2217,", ",I2217,", ","湖南省")</f>
        <v>增福街道, 北湖区, 郴州市, 湖南省</v>
      </c>
      <c r="G2217">
        <v>11544</v>
      </c>
      <c r="H2217" t="s">
        <v>52</v>
      </c>
      <c r="I2217" t="s">
        <v>48</v>
      </c>
      <c r="J2217">
        <f>VLOOKUP(F2217,[1]!china_towns_second__2[[Column1]:[Y]],3,FALSE)</f>
        <v>25.7292382481121</v>
      </c>
      <c r="K2217">
        <f>VLOOKUP(F2217,[1]!china_towns_second__2[[Column1]:[Y]],2,FALSE)</f>
        <v>112.98061819999999</v>
      </c>
      <c r="L2217" t="s">
        <v>8105</v>
      </c>
      <c r="M2217" t="str">
        <f>VLOOKUP(H2217,CHOOSE({1,2},Table2[Native],Table2[Name]),2,0)</f>
        <v>Bĕihú Qū</v>
      </c>
      <c r="N2217" t="str">
        <f>VLOOKUP(I2217,CHOOSE({1,2},Table2[Native],Table2[Name]),2,0)</f>
        <v>Chēnzhōu Shì</v>
      </c>
      <c r="O2217" t="str">
        <f t="shared" si="138"/>
        <v>Zengfu Jiedao [Wanhuayan Zhen] (Chēnzhōu Shì)</v>
      </c>
      <c r="P2217" s="11" t="str">
        <f t="shared" si="139"/>
        <v>Zengfu Jiedao [Wanhuayan Zhen] (Chēnzhōu Shì)</v>
      </c>
    </row>
    <row r="2218" spans="1:16" hidden="1" x14ac:dyDescent="0.25">
      <c r="A2218" t="s">
        <v>1429</v>
      </c>
      <c r="B2218" t="str">
        <f t="shared" si="136"/>
        <v>Zēngkŏu Xiāng</v>
      </c>
      <c r="C2218" t="str">
        <f t="shared" si="137"/>
        <v>Zēngkŏu Xiāng</v>
      </c>
      <c r="D2218" t="s">
        <v>1430</v>
      </c>
      <c r="E2218" t="s">
        <v>280</v>
      </c>
      <c r="F2218" t="str">
        <f>_xlfn.CONCAT(D2218,", ",H2218,", ",I2218,", ","湖南省")</f>
        <v>增口乡, 桂东县, 郴州市, 湖南省</v>
      </c>
      <c r="G2218">
        <v>11345</v>
      </c>
      <c r="H2218" t="s">
        <v>54</v>
      </c>
      <c r="I2218" t="s">
        <v>48</v>
      </c>
      <c r="J2218" t="e">
        <f>VLOOKUP(F2218,[1]!china_towns_second__2[[Column1]:[Y]],3,FALSE)</f>
        <v>#N/A</v>
      </c>
      <c r="K2218" t="e">
        <f>VLOOKUP(F2218,[1]!china_towns_second__2[[Column1]:[Y]],2,FALSE)</f>
        <v>#N/A</v>
      </c>
      <c r="L2218" t="s">
        <v>8106</v>
      </c>
      <c r="M2218" t="str">
        <f>VLOOKUP(H2218,CHOOSE({1,2},Table2[Native],Table2[Name]),2,0)</f>
        <v>Guìdōng Xiàn</v>
      </c>
      <c r="N2218" t="str">
        <f>VLOOKUP(I2218,CHOOSE({1,2},Table2[Native],Table2[Name]),2,0)</f>
        <v>Chēnzhōu Shì</v>
      </c>
      <c r="O2218" t="str">
        <f t="shared" si="138"/>
        <v>Zengkou Xiang (Chēnzhōu Shì)</v>
      </c>
      <c r="P2218" s="11" t="str">
        <f t="shared" si="139"/>
        <v>Zengkou Xiang (Chēnzhōu Shì)</v>
      </c>
    </row>
    <row r="2219" spans="1:16" hidden="1" x14ac:dyDescent="0.25">
      <c r="A2219" t="s">
        <v>3630</v>
      </c>
      <c r="B2219" t="str">
        <f t="shared" si="136"/>
        <v>Zhăbù Huízú Xiāng</v>
      </c>
      <c r="C2219" t="str">
        <f t="shared" si="137"/>
        <v>Zhăbù Huízú Xiāng</v>
      </c>
      <c r="D2219" t="s">
        <v>3631</v>
      </c>
      <c r="E2219" t="s">
        <v>280</v>
      </c>
      <c r="F2219" t="str">
        <f>_xlfn.CONCAT(D2219,", ",H2219,", ",I2219,", ","湖南省")</f>
        <v>鲊埠回族乡, 桃江县, 益阳市, 湖南省</v>
      </c>
      <c r="G2219">
        <v>18837</v>
      </c>
      <c r="H2219" t="s">
        <v>194</v>
      </c>
      <c r="I2219" t="s">
        <v>188</v>
      </c>
      <c r="J2219" t="e">
        <f>VLOOKUP(F2219,[1]!china_towns_second__2[[Column1]:[Y]],3,FALSE)</f>
        <v>#N/A</v>
      </c>
      <c r="K2219" t="e">
        <f>VLOOKUP(F2219,[1]!china_towns_second__2[[Column1]:[Y]],2,FALSE)</f>
        <v>#N/A</v>
      </c>
      <c r="L2219" t="s">
        <v>8107</v>
      </c>
      <c r="M2219" t="str">
        <f>VLOOKUP(H2219,CHOOSE({1,2},Table2[Native],Table2[Name]),2,0)</f>
        <v>Táojiāng Xiàn</v>
      </c>
      <c r="N2219" t="str">
        <f>VLOOKUP(I2219,CHOOSE({1,2},Table2[Native],Table2[Name]),2,0)</f>
        <v>Yìyáng Shì</v>
      </c>
      <c r="O2219" t="str">
        <f t="shared" si="138"/>
        <v>Zhabu Huizu Xiang (Yìyáng Shì)</v>
      </c>
      <c r="P2219" s="11" t="str">
        <f t="shared" si="139"/>
        <v>Zhabu Huizu Xiang (Yìyáng Shì)</v>
      </c>
    </row>
    <row r="2220" spans="1:16" hidden="1" x14ac:dyDescent="0.25">
      <c r="A2220" t="s">
        <v>2572</v>
      </c>
      <c r="B2220" t="str">
        <f t="shared" si="136"/>
        <v>Zhādù Zhèn</v>
      </c>
      <c r="C2220" t="str">
        <f t="shared" si="137"/>
        <v>Zhādù Zhèn</v>
      </c>
      <c r="D2220" t="s">
        <v>2573</v>
      </c>
      <c r="E2220" t="s">
        <v>306</v>
      </c>
      <c r="F2220" t="str">
        <f>_xlfn.CONCAT(D2220,", ",H2220,", ",I2220,", ","湖南省")</f>
        <v>渣渡镇, 冷水江市, 娄底市, 湖南省</v>
      </c>
      <c r="G2220">
        <v>13533</v>
      </c>
      <c r="H2220" t="s">
        <v>123</v>
      </c>
      <c r="I2220" t="s">
        <v>121</v>
      </c>
      <c r="J2220">
        <f>VLOOKUP(F2220,[1]!china_towns_second__2[[Column1]:[Y]],3,FALSE)</f>
        <v>27.748538460875199</v>
      </c>
      <c r="K2220">
        <f>VLOOKUP(F2220,[1]!china_towns_second__2[[Column1]:[Y]],2,FALSE)</f>
        <v>111.5472652</v>
      </c>
      <c r="L2220" t="s">
        <v>8108</v>
      </c>
      <c r="M2220" t="str">
        <f>VLOOKUP(H2220,CHOOSE({1,2},Table2[Native],Table2[Name]),2,0)</f>
        <v>Lĕngshuĭjiāng Shì</v>
      </c>
      <c r="N2220" t="str">
        <f>VLOOKUP(I2220,CHOOSE({1,2},Table2[Native],Table2[Name]),2,0)</f>
        <v>Lóudĭ Shì</v>
      </c>
      <c r="O2220" t="str">
        <f t="shared" si="138"/>
        <v>Zhadu Zhen (Lóudĭ Shì)</v>
      </c>
      <c r="P2220" s="11" t="str">
        <f t="shared" si="139"/>
        <v>Zhadu Zhen (Lóudĭ Shì)</v>
      </c>
    </row>
    <row r="2221" spans="1:16" hidden="1" x14ac:dyDescent="0.25">
      <c r="A2221" t="s">
        <v>1431</v>
      </c>
      <c r="B2221" t="str">
        <f t="shared" si="136"/>
        <v>Zhàiqián Zhèn</v>
      </c>
      <c r="C2221" t="str">
        <f t="shared" si="137"/>
        <v>Zhàiqián Zhèn</v>
      </c>
      <c r="D2221" t="s">
        <v>1432</v>
      </c>
      <c r="E2221" t="s">
        <v>306</v>
      </c>
      <c r="F2221" t="str">
        <f>_xlfn.CONCAT(D2221,", ",H2221,", ",I2221,", ","湖南省")</f>
        <v>寨前镇, 桂东县, 郴州市, 湖南省</v>
      </c>
      <c r="G2221">
        <v>17204</v>
      </c>
      <c r="H2221" t="s">
        <v>54</v>
      </c>
      <c r="I2221" t="s">
        <v>48</v>
      </c>
      <c r="J2221">
        <f>VLOOKUP(F2221,[1]!china_towns_second__2[[Column1]:[Y]],3,FALSE)</f>
        <v>25.991443894373901</v>
      </c>
      <c r="K2221">
        <f>VLOOKUP(F2221,[1]!china_towns_second__2[[Column1]:[Y]],2,FALSE)</f>
        <v>113.9211882</v>
      </c>
      <c r="L2221" t="s">
        <v>8109</v>
      </c>
      <c r="M2221" t="str">
        <f>VLOOKUP(H2221,CHOOSE({1,2},Table2[Native],Table2[Name]),2,0)</f>
        <v>Guìdōng Xiàn</v>
      </c>
      <c r="N2221" t="str">
        <f>VLOOKUP(I2221,CHOOSE({1,2},Table2[Native],Table2[Name]),2,0)</f>
        <v>Chēnzhōu Shì</v>
      </c>
      <c r="O2221" t="str">
        <f t="shared" si="138"/>
        <v>Zhaiqian Zhen (Chēnzhōu Shì)</v>
      </c>
      <c r="P2221" s="11" t="str">
        <f t="shared" si="139"/>
        <v>Zhaiqian Zhen (Chēnzhōu Shì)</v>
      </c>
    </row>
    <row r="2222" spans="1:16" hidden="1" x14ac:dyDescent="0.25">
      <c r="A2222" t="s">
        <v>2393</v>
      </c>
      <c r="B2222" t="str">
        <f t="shared" si="136"/>
        <v>Zhàiyá Xiāng</v>
      </c>
      <c r="C2222" t="str">
        <f t="shared" si="137"/>
        <v>Zhàiyá Xiāng</v>
      </c>
      <c r="D2222" t="s">
        <v>2394</v>
      </c>
      <c r="E2222" t="s">
        <v>280</v>
      </c>
      <c r="F2222" t="str">
        <f>_xlfn.CONCAT(D2222,", ",H2222,", ",I2222,", ","湖南省")</f>
        <v>寨牙乡, 靖州苗族侗族自治县, 怀化市, 湖南省</v>
      </c>
      <c r="G2222">
        <v>7452</v>
      </c>
      <c r="H2222" t="s">
        <v>105</v>
      </c>
      <c r="I2222" t="s">
        <v>95</v>
      </c>
      <c r="J2222" t="e">
        <f>VLOOKUP(F2222,[1]!china_towns_second__2[[Column1]:[Y]],3,FALSE)</f>
        <v>#N/A</v>
      </c>
      <c r="K2222" t="e">
        <f>VLOOKUP(F2222,[1]!china_towns_second__2[[Column1]:[Y]],2,FALSE)</f>
        <v>#N/A</v>
      </c>
      <c r="L2222" t="s">
        <v>8110</v>
      </c>
      <c r="M2222" t="str">
        <f>VLOOKUP(H2222,CHOOSE({1,2},Table2[Native],Table2[Name]),2,0)</f>
        <v>Jìngzhōu Miáozú Dòngzú Zìzhìxiàn</v>
      </c>
      <c r="N2222" t="str">
        <f>VLOOKUP(I2222,CHOOSE({1,2},Table2[Native],Table2[Name]),2,0)</f>
        <v>Huáihuà Shì</v>
      </c>
      <c r="O2222" t="str">
        <f t="shared" si="138"/>
        <v>Zhaiya Xiang (Huáihuà Shì)</v>
      </c>
      <c r="P2222" s="11" t="str">
        <f t="shared" si="139"/>
        <v>Zhaiya Xiang (Huáihuà Shì)</v>
      </c>
    </row>
    <row r="2223" spans="1:16" hidden="1" x14ac:dyDescent="0.25">
      <c r="A2223" t="s">
        <v>3438</v>
      </c>
      <c r="B2223" t="str">
        <f t="shared" si="136"/>
        <v>Zhàiyáng Xiāng</v>
      </c>
      <c r="C2223" t="str">
        <f t="shared" si="137"/>
        <v>Zhàiyáng Xiāng</v>
      </c>
      <c r="D2223" t="s">
        <v>3439</v>
      </c>
      <c r="E2223" t="s">
        <v>280</v>
      </c>
      <c r="F2223" t="str">
        <f>_xlfn.CONCAT(D2223,", ",H2223,", ",I2223,", ","湖南省")</f>
        <v>寨阳乡, 吉首市, 湘西土家族苗族自治州, 湖南省</v>
      </c>
      <c r="G2223">
        <v>8966</v>
      </c>
      <c r="H2223" t="s">
        <v>180</v>
      </c>
      <c r="I2223" t="s">
        <v>170</v>
      </c>
      <c r="J2223" t="e">
        <f>VLOOKUP(F2223,[1]!china_towns_second__2[[Column1]:[Y]],3,FALSE)</f>
        <v>#N/A</v>
      </c>
      <c r="K2223" t="e">
        <f>VLOOKUP(F2223,[1]!china_towns_second__2[[Column1]:[Y]],2,FALSE)</f>
        <v>#N/A</v>
      </c>
      <c r="L2223" t="s">
        <v>8111</v>
      </c>
      <c r="M2223" t="str">
        <f>VLOOKUP(H2223,CHOOSE({1,2},Table2[Native],Table2[Name]),2,0)</f>
        <v>Jíshŏu Shì</v>
      </c>
      <c r="N2223" t="str">
        <f>VLOOKUP(I2223,CHOOSE({1,2},Table2[Native],Table2[Name]),2,0)</f>
        <v>Xiāngxī Tŭjiāzú Miáozú Zìzhìzhōu</v>
      </c>
      <c r="O2223" t="str">
        <f t="shared" si="138"/>
        <v>Zhaiyang Xiang (Xiāngxī Tŭjiāzú Miáozú Zìzhìzhōu)</v>
      </c>
      <c r="P2223" s="11" t="str">
        <f t="shared" si="139"/>
        <v>Zhaiyang Xiang (Xiāngxī Tŭjiāzú Miáozú Zìzhìzhōu)</v>
      </c>
    </row>
    <row r="2224" spans="1:16" hidden="1" x14ac:dyDescent="0.25">
      <c r="A2224" t="s">
        <v>1836</v>
      </c>
      <c r="B2224" t="str">
        <f t="shared" si="136"/>
        <v>Zhājiāng Zhèn</v>
      </c>
      <c r="C2224" t="str">
        <f t="shared" si="137"/>
        <v>Zhājiāng Zhèn</v>
      </c>
      <c r="D2224" t="s">
        <v>1837</v>
      </c>
      <c r="E2224" t="s">
        <v>306</v>
      </c>
      <c r="F2224" t="str">
        <f>_xlfn.CONCAT(D2224,", ",H2224,", ",I2224,", ","湖南省")</f>
        <v>渣江镇, 衡阳县, 衡阳市, 湖南省</v>
      </c>
      <c r="G2224">
        <v>62506</v>
      </c>
      <c r="H2224" t="s">
        <v>82</v>
      </c>
      <c r="I2224" t="s">
        <v>72</v>
      </c>
      <c r="J2224">
        <f>VLOOKUP(F2224,[1]!china_towns_second__2[[Column1]:[Y]],3,FALSE)</f>
        <v>27.172518394850201</v>
      </c>
      <c r="K2224">
        <f>VLOOKUP(F2224,[1]!china_towns_second__2[[Column1]:[Y]],2,FALSE)</f>
        <v>112.4384927</v>
      </c>
      <c r="L2224" t="s">
        <v>8112</v>
      </c>
      <c r="M2224" t="str">
        <f>VLOOKUP(H2224,CHOOSE({1,2},Table2[Native],Table2[Name]),2,0)</f>
        <v>Héngyáng Xiàn</v>
      </c>
      <c r="N2224" t="str">
        <f>VLOOKUP(I2224,CHOOSE({1,2},Table2[Native],Table2[Name]),2,0)</f>
        <v>Héngyáng Shì</v>
      </c>
      <c r="O2224" t="str">
        <f t="shared" si="138"/>
        <v>Zhajiang Zhen (Héngyáng Shì)</v>
      </c>
      <c r="P2224" s="11" t="str">
        <f t="shared" si="139"/>
        <v>Zhajiang Zhen (Héngyáng Shì)</v>
      </c>
    </row>
    <row r="2225" spans="1:16" hidden="1" x14ac:dyDescent="0.25">
      <c r="A2225" t="s">
        <v>693</v>
      </c>
      <c r="B2225" t="str">
        <f t="shared" si="136"/>
        <v>Zhákŏu Xiāng</v>
      </c>
      <c r="C2225" t="str">
        <f t="shared" si="137"/>
        <v>Zhákŏu Xiāng</v>
      </c>
      <c r="D2225" t="s">
        <v>694</v>
      </c>
      <c r="E2225" t="s">
        <v>280</v>
      </c>
      <c r="F2225" t="str">
        <f>_xlfn.CONCAT(D2225,", ",H2225,", ",I2225,", ","湖南省")</f>
        <v>闸口乡, 澧县, 常德市, 湖南省</v>
      </c>
      <c r="G2225">
        <v>19698</v>
      </c>
      <c r="H2225" t="s">
        <v>20</v>
      </c>
      <c r="I2225" t="s">
        <v>6</v>
      </c>
      <c r="J2225" t="e">
        <f>VLOOKUP(F2225,[1]!china_towns_second__2[[Column1]:[Y]],3,FALSE)</f>
        <v>#N/A</v>
      </c>
      <c r="K2225" t="e">
        <f>VLOOKUP(F2225,[1]!china_towns_second__2[[Column1]:[Y]],2,FALSE)</f>
        <v>#N/A</v>
      </c>
      <c r="L2225" t="s">
        <v>8113</v>
      </c>
      <c r="M2225" t="str">
        <f>VLOOKUP(H2225,CHOOSE({1,2},Table2[Native],Table2[Name]),2,0)</f>
        <v>Lĭ Xiàn</v>
      </c>
      <c r="N2225" t="str">
        <f>VLOOKUP(I2225,CHOOSE({1,2},Table2[Native],Table2[Name]),2,0)</f>
        <v>Chángdé Shì</v>
      </c>
      <c r="O2225" t="str">
        <f t="shared" si="138"/>
        <v>Zhakou Xiang (Chángdé Shì)</v>
      </c>
      <c r="P2225" s="11" t="str">
        <f t="shared" si="139"/>
        <v>Zhakou Xiang (Chángdé Shì)</v>
      </c>
    </row>
    <row r="2226" spans="1:16" hidden="1" x14ac:dyDescent="0.25">
      <c r="A2226" t="s">
        <v>1032</v>
      </c>
      <c r="B2226" t="str">
        <f t="shared" si="136"/>
        <v>Zhāngfāng Zhèn</v>
      </c>
      <c r="C2226" t="str">
        <f t="shared" si="137"/>
        <v>Zhāngfāng Zhèn</v>
      </c>
      <c r="D2226" t="s">
        <v>1033</v>
      </c>
      <c r="E2226" t="s">
        <v>306</v>
      </c>
      <c r="F2226" t="str">
        <f>_xlfn.CONCAT(D2226,", ",H2226,", ",I2226,", ","湖南省")</f>
        <v>张坊镇, 浏阳市, 长沙市, 湖南省</v>
      </c>
      <c r="G2226">
        <v>24135</v>
      </c>
      <c r="H2226" t="s">
        <v>36</v>
      </c>
      <c r="I2226" t="s">
        <v>28</v>
      </c>
      <c r="J2226">
        <f>VLOOKUP(F2226,[1]!china_towns_second__2[[Column1]:[Y]],3,FALSE)</f>
        <v>28.343317776536502</v>
      </c>
      <c r="K2226">
        <f>VLOOKUP(F2226,[1]!china_towns_second__2[[Column1]:[Y]],2,FALSE)</f>
        <v>114.13065779999999</v>
      </c>
      <c r="L2226" t="s">
        <v>8114</v>
      </c>
      <c r="M2226" t="str">
        <f>VLOOKUP(H2226,CHOOSE({1,2},Table2[Native],Table2[Name]),2,0)</f>
        <v>Liúyáng Shì</v>
      </c>
      <c r="N2226" t="str">
        <f>VLOOKUP(I2226,CHOOSE({1,2},Table2[Native],Table2[Name]),2,0)</f>
        <v>Chángshā Shì</v>
      </c>
      <c r="O2226" t="str">
        <f t="shared" si="138"/>
        <v>Zhangfang Zhen (Chángshā Shì)</v>
      </c>
      <c r="P2226" s="11" t="str">
        <f t="shared" si="139"/>
        <v>Zhangfang Zhen (Chángshā Shì)</v>
      </c>
    </row>
    <row r="2227" spans="1:16" hidden="1" x14ac:dyDescent="0.25">
      <c r="A2227" t="s">
        <v>4333</v>
      </c>
      <c r="B2227" t="str">
        <f t="shared" si="136"/>
        <v>Zhānggŭyīng Zhèn</v>
      </c>
      <c r="C2227" t="str">
        <f t="shared" si="137"/>
        <v>Zhānggŭyīng Zhèn</v>
      </c>
      <c r="D2227" t="s">
        <v>4334</v>
      </c>
      <c r="E2227" t="s">
        <v>306</v>
      </c>
      <c r="F2227" t="str">
        <f>_xlfn.CONCAT(D2227,", ",H2227,", ",I2227,", ","湖南省")</f>
        <v>张谷英镇, 岳阳县, 岳阳市, 湖南省</v>
      </c>
      <c r="G2227">
        <v>26581</v>
      </c>
      <c r="H2227" t="s">
        <v>236</v>
      </c>
      <c r="I2227" t="s">
        <v>221</v>
      </c>
      <c r="J2227">
        <f>VLOOKUP(F2227,[1]!china_towns_second__2[[Column1]:[Y]],3,FALSE)</f>
        <v>29.011237189625199</v>
      </c>
      <c r="K2227">
        <f>VLOOKUP(F2227,[1]!china_towns_second__2[[Column1]:[Y]],2,FALSE)</f>
        <v>113.5263271</v>
      </c>
      <c r="L2227" t="s">
        <v>8115</v>
      </c>
      <c r="M2227" t="str">
        <f>VLOOKUP(H2227,CHOOSE({1,2},Table2[Native],Table2[Name]),2,0)</f>
        <v>Yuèyáng Xiàn</v>
      </c>
      <c r="N2227" t="str">
        <f>VLOOKUP(I2227,CHOOSE({1,2},Table2[Native],Table2[Name]),2,0)</f>
        <v>Yuèyáng Shì</v>
      </c>
      <c r="O2227" t="str">
        <f t="shared" si="138"/>
        <v>Zhangguying Zhen (Yuèyáng Shì)</v>
      </c>
      <c r="P2227" s="11" t="str">
        <f t="shared" si="139"/>
        <v>Zhangguying Zhen (Yuèyáng Shì)</v>
      </c>
    </row>
    <row r="2228" spans="1:16" hidden="1" x14ac:dyDescent="0.25">
      <c r="A2228" t="s">
        <v>4335</v>
      </c>
      <c r="B2228" t="str">
        <f t="shared" si="136"/>
        <v>Zhānghuá Zhèn [Chéngguān Zhèn]</v>
      </c>
      <c r="C2228" t="str">
        <f t="shared" si="137"/>
        <v>Zhānghuá Zhèn [Chéngguān Zhèn]</v>
      </c>
      <c r="D2228" t="s">
        <v>4336</v>
      </c>
      <c r="E2228" t="s">
        <v>306</v>
      </c>
      <c r="F2228" t="str">
        <f>_xlfn.CONCAT(D2228,", ",H2228,", ",I2228,", ","湖南省")</f>
        <v>章华镇, 华容县, 岳阳市, 湖南省</v>
      </c>
      <c r="G2228">
        <v>99728</v>
      </c>
      <c r="H2228" t="s">
        <v>223</v>
      </c>
      <c r="I2228" t="s">
        <v>221</v>
      </c>
      <c r="J2228">
        <f>VLOOKUP(F2228,[1]!china_towns_second__2[[Column1]:[Y]],3,FALSE)</f>
        <v>29.532430670451401</v>
      </c>
      <c r="K2228">
        <f>VLOOKUP(F2228,[1]!china_towns_second__2[[Column1]:[Y]],2,FALSE)</f>
        <v>112.555976</v>
      </c>
      <c r="L2228" t="s">
        <v>8116</v>
      </c>
      <c r="M2228" t="str">
        <f>VLOOKUP(H2228,CHOOSE({1,2},Table2[Native],Table2[Name]),2,0)</f>
        <v>Huáróng Xiàn</v>
      </c>
      <c r="N2228" t="str">
        <f>VLOOKUP(I2228,CHOOSE({1,2},Table2[Native],Table2[Name]),2,0)</f>
        <v>Yuèyáng Shì</v>
      </c>
      <c r="O2228" t="str">
        <f t="shared" si="138"/>
        <v>Zhanghua Zhen [Chengguan Zhen] (Yuèyáng Shì)</v>
      </c>
      <c r="P2228" s="11" t="str">
        <f t="shared" si="139"/>
        <v>Zhanghua Zhen [Chengguan Zhen] (Yuèyáng Shì)</v>
      </c>
    </row>
    <row r="2229" spans="1:16" hidden="1" x14ac:dyDescent="0.25">
      <c r="A2229" t="s">
        <v>4536</v>
      </c>
      <c r="B2229" t="str">
        <f t="shared" si="136"/>
        <v>Zhāngjiājiè Guójiā Sēnlín Gōngyuán Guănlĭchŭ</v>
      </c>
      <c r="C2229" t="str">
        <f t="shared" si="137"/>
        <v>Zhāngjiājiè Guójiā Sēnlín Gōngyuán Guănlĭchŭ</v>
      </c>
      <c r="D2229" t="s">
        <v>4537</v>
      </c>
      <c r="E2229" t="s">
        <v>315</v>
      </c>
      <c r="F2229" t="str">
        <f>_xlfn.CONCAT(D2229,", ",H2229,", ",I2229,", ","湖南省")</f>
        <v>张家界国家森林公园管理处, 武陵源区, 张家界市, 湖南省</v>
      </c>
      <c r="G2229">
        <v>3861</v>
      </c>
      <c r="H2229" t="s">
        <v>246</v>
      </c>
      <c r="I2229" t="s">
        <v>240</v>
      </c>
      <c r="J2229">
        <f>VLOOKUP(F2229,[1]!china_towns_second__2[[Column1]:[Y]],3,FALSE)</f>
        <v>29.324733639199302</v>
      </c>
      <c r="K2229">
        <f>VLOOKUP(F2229,[1]!china_towns_second__2[[Column1]:[Y]],2,FALSE)</f>
        <v>110.435119</v>
      </c>
      <c r="L2229" t="s">
        <v>8117</v>
      </c>
      <c r="M2229" t="str">
        <f>VLOOKUP(H2229,CHOOSE({1,2},Table2[Native],Table2[Name]),2,0)</f>
        <v>Wŭlíngyuán Qū</v>
      </c>
      <c r="N2229" t="str">
        <f>VLOOKUP(I2229,CHOOSE({1,2},Table2[Native],Table2[Name]),2,0)</f>
        <v>Zhāngjiājiè Shì</v>
      </c>
      <c r="O2229" t="str">
        <f t="shared" si="138"/>
        <v>Zhangjiajie Guojia Senlin Gongyuan Guanlichu (Zhāngjiājiè Shì)</v>
      </c>
      <c r="P2229" s="11" t="str">
        <f t="shared" si="139"/>
        <v>Zhangjiajie Guojia Senlin Gongyuan Guanlichu (Zhāngjiājiè Shì)</v>
      </c>
    </row>
    <row r="2230" spans="1:16" hidden="1" x14ac:dyDescent="0.25">
      <c r="A2230" t="s">
        <v>695</v>
      </c>
      <c r="B2230" t="str">
        <f t="shared" si="136"/>
        <v>Zhāngjiāng Zhèn [→ Zhāngjiāng Jiēdào, Xúnyáng Jiēdào]</v>
      </c>
      <c r="C2230" t="str">
        <f t="shared" si="137"/>
        <v>Zhāngjiāng Zhèn [→ Zhāngjiāng Jiēdào, Xúnyáng Jiēdào]</v>
      </c>
      <c r="D2230" t="s">
        <v>696</v>
      </c>
      <c r="E2230" t="s">
        <v>306</v>
      </c>
      <c r="F2230" t="str">
        <f>_xlfn.CONCAT(D2230,", ",H2230,", ",I2230,", ","湖南省")</f>
        <v>漳江镇, 桃源县, 常德市, 湖南省</v>
      </c>
      <c r="G2230">
        <v>121377</v>
      </c>
      <c r="H2230" t="s">
        <v>24</v>
      </c>
      <c r="I2230" t="s">
        <v>6</v>
      </c>
      <c r="J2230">
        <f>VLOOKUP(F2230,[1]!china_towns_second__2[[Column1]:[Y]],3,FALSE)</f>
        <v>28.874681887584401</v>
      </c>
      <c r="K2230">
        <f>VLOOKUP(F2230,[1]!china_towns_second__2[[Column1]:[Y]],2,FALSE)</f>
        <v>111.4687728</v>
      </c>
      <c r="L2230" t="s">
        <v>8118</v>
      </c>
      <c r="M2230" t="str">
        <f>VLOOKUP(H2230,CHOOSE({1,2},Table2[Native],Table2[Name]),2,0)</f>
        <v>Táoyuán Xiàn</v>
      </c>
      <c r="N2230" t="str">
        <f>VLOOKUP(I2230,CHOOSE({1,2},Table2[Native],Table2[Name]),2,0)</f>
        <v>Chángdé Shì</v>
      </c>
      <c r="O2230" t="str">
        <f t="shared" si="138"/>
        <v>Zhangjiang Zhen [→ Zhangjiang Jiedao, Xunyang Jiedao] (Chángdé Shì)</v>
      </c>
      <c r="P2230" s="11" t="str">
        <f t="shared" si="139"/>
        <v>Zhangjiang Zhen [→ Zhangjiang Jiedao, Xunyang Jiedao] (Chángdé Shì)</v>
      </c>
    </row>
    <row r="2231" spans="1:16" hidden="1" x14ac:dyDescent="0.25">
      <c r="A2231" t="s">
        <v>3632</v>
      </c>
      <c r="B2231" t="str">
        <f t="shared" si="136"/>
        <v>Zhāngjiāsài Xiāng</v>
      </c>
      <c r="C2231" t="str">
        <f t="shared" si="137"/>
        <v>Zhāngjiāsài Xiāng</v>
      </c>
      <c r="D2231" t="s">
        <v>3633</v>
      </c>
      <c r="E2231" t="s">
        <v>280</v>
      </c>
      <c r="F2231" t="str">
        <f>_xlfn.CONCAT(D2231,", ",H2231,", ",I2231,", ","湖南省")</f>
        <v>张家塞乡, 资阳区, 益阳市, 湖南省</v>
      </c>
      <c r="G2231">
        <v>39724</v>
      </c>
      <c r="H2231" t="s">
        <v>198</v>
      </c>
      <c r="I2231" t="s">
        <v>188</v>
      </c>
      <c r="J2231" t="e">
        <f>VLOOKUP(F2231,[1]!china_towns_second__2[[Column1]:[Y]],3,FALSE)</f>
        <v>#N/A</v>
      </c>
      <c r="K2231" t="e">
        <f>VLOOKUP(F2231,[1]!china_towns_second__2[[Column1]:[Y]],2,FALSE)</f>
        <v>#N/A</v>
      </c>
      <c r="L2231" t="s">
        <v>8119</v>
      </c>
      <c r="M2231" t="str">
        <f>VLOOKUP(H2231,CHOOSE({1,2},Table2[Native],Table2[Name]),2,0)</f>
        <v>Zīyáng Qū</v>
      </c>
      <c r="N2231" t="str">
        <f>VLOOKUP(I2231,CHOOSE({1,2},Table2[Native],Table2[Name]),2,0)</f>
        <v>Yìyáng Shì</v>
      </c>
      <c r="O2231" t="str">
        <f t="shared" si="138"/>
        <v>Zhangjiasai Xiang (Yìyáng Shì)</v>
      </c>
      <c r="P2231" s="11" t="str">
        <f t="shared" si="139"/>
        <v>Zhangjiasai Xiang (Yìyáng Shì)</v>
      </c>
    </row>
    <row r="2232" spans="1:16" hidden="1" x14ac:dyDescent="0.25">
      <c r="A2232" t="s">
        <v>1838</v>
      </c>
      <c r="B2232" t="str">
        <f t="shared" si="136"/>
        <v>Zhāngmù Xiāng</v>
      </c>
      <c r="C2232" t="str">
        <f t="shared" si="137"/>
        <v>Zhāngmù Xiāng</v>
      </c>
      <c r="D2232" t="s">
        <v>1839</v>
      </c>
      <c r="E2232" t="s">
        <v>280</v>
      </c>
      <c r="F2232" t="str">
        <f>_xlfn.CONCAT(D2232,", ",H2232,", ",I2232,", ","湖南省")</f>
        <v>樟木乡, 衡阳县, 衡阳市, 湖南省</v>
      </c>
      <c r="G2232">
        <v>25164</v>
      </c>
      <c r="H2232" t="s">
        <v>82</v>
      </c>
      <c r="I2232" t="s">
        <v>72</v>
      </c>
      <c r="J2232" t="e">
        <f>VLOOKUP(F2232,[1]!china_towns_second__2[[Column1]:[Y]],3,FALSE)</f>
        <v>#N/A</v>
      </c>
      <c r="K2232" t="e">
        <f>VLOOKUP(F2232,[1]!china_towns_second__2[[Column1]:[Y]],2,FALSE)</f>
        <v>#N/A</v>
      </c>
      <c r="L2232" t="s">
        <v>8120</v>
      </c>
      <c r="M2232" t="str">
        <f>VLOOKUP(H2232,CHOOSE({1,2},Table2[Native],Table2[Name]),2,0)</f>
        <v>Héngyáng Xiàn</v>
      </c>
      <c r="N2232" t="str">
        <f>VLOOKUP(I2232,CHOOSE({1,2},Table2[Native],Table2[Name]),2,0)</f>
        <v>Héngyáng Shì</v>
      </c>
      <c r="O2232" t="str">
        <f t="shared" si="138"/>
        <v>Zhangmu Xiang (Héngyáng Shì)</v>
      </c>
      <c r="P2232" s="11" t="str">
        <f t="shared" si="139"/>
        <v>Zhangmu Xiang (Héngyáng Shì)</v>
      </c>
    </row>
    <row r="2233" spans="1:16" hidden="1" x14ac:dyDescent="0.25">
      <c r="A2233" t="s">
        <v>697</v>
      </c>
      <c r="B2233" t="str">
        <f t="shared" si="136"/>
        <v>Zhāngmùqiáo Jiēdào [Déshān Zhèn]</v>
      </c>
      <c r="C2233" t="str">
        <f t="shared" si="137"/>
        <v>Zhāngmùqiáo Jiēdào [Déshān Zhèn]</v>
      </c>
      <c r="D2233" t="s">
        <v>698</v>
      </c>
      <c r="E2233" t="s">
        <v>287</v>
      </c>
      <c r="F2233" t="str">
        <f>_xlfn.CONCAT(D2233,", ",H2233,", ",I2233,", ","湖南省")</f>
        <v>樟木桥街道, 武陵区, 常德市, 湖南省</v>
      </c>
      <c r="G2233">
        <v>31191</v>
      </c>
      <c r="H2233" t="s">
        <v>26</v>
      </c>
      <c r="I2233" t="s">
        <v>6</v>
      </c>
      <c r="J2233" t="e">
        <f>VLOOKUP(F2233,[1]!china_towns_second__2[[Column1]:[Y]],3,FALSE)</f>
        <v>#N/A</v>
      </c>
      <c r="K2233" t="e">
        <f>VLOOKUP(F2233,[1]!china_towns_second__2[[Column1]:[Y]],2,FALSE)</f>
        <v>#N/A</v>
      </c>
      <c r="L2233" t="s">
        <v>8121</v>
      </c>
      <c r="M2233" t="str">
        <f>VLOOKUP(H2233,CHOOSE({1,2},Table2[Native],Table2[Name]),2,0)</f>
        <v>Wŭlíng Qū</v>
      </c>
      <c r="N2233" t="str">
        <f>VLOOKUP(I2233,CHOOSE({1,2},Table2[Native],Table2[Name]),2,0)</f>
        <v>Chángdé Shì</v>
      </c>
      <c r="O2233" t="str">
        <f t="shared" si="138"/>
        <v>Zhangmuqiao Jiedao [Deshan Zhen] (Chángdé Shì)</v>
      </c>
      <c r="P2233" s="11" t="str">
        <f t="shared" si="139"/>
        <v>Zhangmuqiao Jiedao [Deshan Zhen] (Chángdé Shì)</v>
      </c>
    </row>
    <row r="2234" spans="1:16" hidden="1" x14ac:dyDescent="0.25">
      <c r="A2234" t="s">
        <v>1433</v>
      </c>
      <c r="B2234" t="str">
        <f t="shared" si="136"/>
        <v>Zhāngshì Zhèn [incl. Tuánjié Xiāng]</v>
      </c>
      <c r="C2234" t="str">
        <f t="shared" si="137"/>
        <v>Zhāngshì Zhèn [incl. Tuánjié Xiāng]</v>
      </c>
      <c r="D2234" t="s">
        <v>1434</v>
      </c>
      <c r="E2234" t="s">
        <v>306</v>
      </c>
      <c r="F2234" t="str">
        <f>_xlfn.CONCAT(D2234,", ",H2234,", ",I2234,", ","湖南省")</f>
        <v>樟市镇, 桂阳县, 郴州市, 湖南省</v>
      </c>
      <c r="G2234">
        <v>36587</v>
      </c>
      <c r="H2234" t="s">
        <v>56</v>
      </c>
      <c r="I2234" t="s">
        <v>48</v>
      </c>
      <c r="J2234">
        <f>VLOOKUP(F2234,[1]!china_towns_second__2[[Column1]:[Y]],3,FALSE)</f>
        <v>25.8384775</v>
      </c>
      <c r="K2234">
        <f>VLOOKUP(F2234,[1]!china_towns_second__2[[Column1]:[Y]],2,FALSE)</f>
        <v>112.7644873</v>
      </c>
      <c r="L2234" t="s">
        <v>8122</v>
      </c>
      <c r="M2234" t="str">
        <f>VLOOKUP(H2234,CHOOSE({1,2},Table2[Native],Table2[Name]),2,0)</f>
        <v>Guìyáng Xiàn</v>
      </c>
      <c r="N2234" t="str">
        <f>VLOOKUP(I2234,CHOOSE({1,2},Table2[Native],Table2[Name]),2,0)</f>
        <v>Chēnzhōu Shì</v>
      </c>
      <c r="O2234" t="str">
        <f t="shared" si="138"/>
        <v>Zhangshi Zhen [incl. Tuanjie Xiang] (Chēnzhōu Shì)</v>
      </c>
      <c r="P2234" s="11" t="str">
        <f t="shared" si="139"/>
        <v>Zhangshi Zhen [incl. Tuanjie Xiang] (Chēnzhōu Shì)</v>
      </c>
    </row>
    <row r="2235" spans="1:16" hidden="1" x14ac:dyDescent="0.25">
      <c r="A2235" t="s">
        <v>1840</v>
      </c>
      <c r="B2235" t="str">
        <f t="shared" si="136"/>
        <v>Zhāngshù Xiāng</v>
      </c>
      <c r="C2235" t="str">
        <f t="shared" si="137"/>
        <v>Zhāngshù Xiāng</v>
      </c>
      <c r="D2235" t="s">
        <v>1841</v>
      </c>
      <c r="E2235" t="s">
        <v>280</v>
      </c>
      <c r="F2235" t="str">
        <f>_xlfn.CONCAT(D2235,", ",H2235,", ",I2235,", ","湖南省")</f>
        <v>樟树乡, 衡阳县, 衡阳市, 湖南省</v>
      </c>
      <c r="G2235">
        <v>12958</v>
      </c>
      <c r="H2235" t="s">
        <v>82</v>
      </c>
      <c r="I2235" t="s">
        <v>72</v>
      </c>
      <c r="J2235" t="e">
        <f>VLOOKUP(F2235,[1]!china_towns_second__2[[Column1]:[Y]],3,FALSE)</f>
        <v>#N/A</v>
      </c>
      <c r="K2235" t="e">
        <f>VLOOKUP(F2235,[1]!china_towns_second__2[[Column1]:[Y]],2,FALSE)</f>
        <v>#N/A</v>
      </c>
      <c r="L2235" t="s">
        <v>8123</v>
      </c>
      <c r="M2235" t="str">
        <f>VLOOKUP(H2235,CHOOSE({1,2},Table2[Native],Table2[Name]),2,0)</f>
        <v>Héngyáng Xiàn</v>
      </c>
      <c r="N2235" t="str">
        <f>VLOOKUP(I2235,CHOOSE({1,2},Table2[Native],Table2[Name]),2,0)</f>
        <v>Héngyáng Shì</v>
      </c>
      <c r="O2235" t="str">
        <f t="shared" si="138"/>
        <v>Zhangshu Xiang (Héngyáng Shì)</v>
      </c>
      <c r="P2235" s="11" t="str">
        <f t="shared" si="139"/>
        <v>Zhangshu Xiang (Héngyáng Shì)</v>
      </c>
    </row>
    <row r="2236" spans="1:16" hidden="1" x14ac:dyDescent="0.25">
      <c r="A2236" t="s">
        <v>1435</v>
      </c>
      <c r="B2236" t="str">
        <f t="shared" si="136"/>
        <v>Zhāngshù Zhèn (Chēnzhōu Shì)</v>
      </c>
      <c r="C2236" t="str">
        <f t="shared" si="137"/>
        <v>Zhāngshù Zhèn (Chēnzhōu Shì)</v>
      </c>
      <c r="D2236" t="s">
        <v>1436</v>
      </c>
      <c r="E2236" t="s">
        <v>306</v>
      </c>
      <c r="F2236" t="str">
        <f>_xlfn.CONCAT(D2236,", ",H2236,", ",I2236,", ","湖南省")</f>
        <v>樟树镇, 永兴县, 郴州市, 湖南省</v>
      </c>
      <c r="G2236">
        <v>29334</v>
      </c>
      <c r="H2236" t="s">
        <v>68</v>
      </c>
      <c r="I2236" t="s">
        <v>48</v>
      </c>
      <c r="J2236">
        <f>VLOOKUP(F2236,[1]!china_towns_second__2[[Column1]:[Y]],3,FALSE)</f>
        <v>26.384786900000002</v>
      </c>
      <c r="K2236">
        <f>VLOOKUP(F2236,[1]!china_towns_second__2[[Column1]:[Y]],2,FALSE)</f>
        <v>113.20286780000001</v>
      </c>
      <c r="L2236" t="s">
        <v>8124</v>
      </c>
      <c r="M2236" t="str">
        <f>VLOOKUP(H2236,CHOOSE({1,2},Table2[Native],Table2[Name]),2,0)</f>
        <v>Yŏngxīng Xiàn</v>
      </c>
      <c r="N2236" t="str">
        <f>VLOOKUP(I2236,CHOOSE({1,2},Table2[Native],Table2[Name]),2,0)</f>
        <v>Chēnzhōu Shì</v>
      </c>
      <c r="O2236" t="str">
        <f t="shared" si="138"/>
        <v>Zhangshu Zhen (Chenzhou Shi) (Chēnzhōu Shì)</v>
      </c>
      <c r="P2236" s="11" t="str">
        <f t="shared" si="139"/>
        <v>Zhangshu Zhen (Chenzhou Shi) (Chēnzhōu Shì)</v>
      </c>
    </row>
    <row r="2237" spans="1:16" hidden="1" x14ac:dyDescent="0.25">
      <c r="A2237" t="s">
        <v>1435</v>
      </c>
      <c r="B2237" t="str">
        <f t="shared" si="136"/>
        <v>Zhāngshù Zhèn (Yuèyáng Shì)</v>
      </c>
      <c r="C2237" t="str">
        <f t="shared" si="137"/>
        <v>Zhāngshù Zhèn (Yuèyáng Shì)</v>
      </c>
      <c r="D2237" t="s">
        <v>1436</v>
      </c>
      <c r="E2237" t="s">
        <v>306</v>
      </c>
      <c r="F2237" t="str">
        <f>_xlfn.CONCAT(D2237,", ",H2237,", ",I2237,", ","湖南省")</f>
        <v>樟树镇, 湘阴县, 岳阳市, 湖南省</v>
      </c>
      <c r="G2237">
        <v>22420</v>
      </c>
      <c r="H2237" t="s">
        <v>232</v>
      </c>
      <c r="I2237" t="s">
        <v>221</v>
      </c>
      <c r="J2237">
        <f>VLOOKUP(F2237,[1]!china_towns_second__2[[Column1]:[Y]],3,FALSE)</f>
        <v>28.545625953355799</v>
      </c>
      <c r="K2237">
        <f>VLOOKUP(F2237,[1]!china_towns_second__2[[Column1]:[Y]],2,FALSE)</f>
        <v>112.83592659999999</v>
      </c>
      <c r="L2237" t="s">
        <v>8125</v>
      </c>
      <c r="M2237" t="str">
        <f>VLOOKUP(H2237,CHOOSE({1,2},Table2[Native],Table2[Name]),2,0)</f>
        <v>Xiāngyīn Xiàn</v>
      </c>
      <c r="N2237" t="str">
        <f>VLOOKUP(I2237,CHOOSE({1,2},Table2[Native],Table2[Name]),2,0)</f>
        <v>Yuèyáng Shì</v>
      </c>
      <c r="O2237" t="str">
        <f t="shared" si="138"/>
        <v>Zhangshu Zhen (Yueyang Shi) (Yuèyáng Shì)</v>
      </c>
      <c r="P2237" s="11" t="str">
        <f t="shared" si="139"/>
        <v>Zhangshu Zhen (Yueyang Shi) (Yuèyáng Shì)</v>
      </c>
    </row>
    <row r="2238" spans="1:16" hidden="1" x14ac:dyDescent="0.25">
      <c r="A2238" t="s">
        <v>3440</v>
      </c>
      <c r="B2238" t="str">
        <f t="shared" si="136"/>
        <v>Zhǎngtánhé Xiāng [Shuĭyín Xiāng]</v>
      </c>
      <c r="C2238" t="str">
        <f t="shared" si="137"/>
        <v>Zhǎngtánhé Xiāng [Shuĭyín Xiāng]</v>
      </c>
      <c r="D2238" t="s">
        <v>3441</v>
      </c>
      <c r="E2238" t="s">
        <v>280</v>
      </c>
      <c r="F2238" t="str">
        <f>_xlfn.CONCAT(D2238,", ",H2238,", ",I2238,", ","湖南省")</f>
        <v>长潭河乡, 保靖县, 湘西土家族苗族自治州, 湖南省</v>
      </c>
      <c r="G2238">
        <v>8083</v>
      </c>
      <c r="H2238" t="s">
        <v>172</v>
      </c>
      <c r="I2238" t="s">
        <v>170</v>
      </c>
      <c r="J2238" t="e">
        <f>VLOOKUP(F2238,[1]!china_towns_second__2[[Column1]:[Y]],3,FALSE)</f>
        <v>#N/A</v>
      </c>
      <c r="K2238" t="e">
        <f>VLOOKUP(F2238,[1]!china_towns_second__2[[Column1]:[Y]],2,FALSE)</f>
        <v>#N/A</v>
      </c>
      <c r="L2238" t="s">
        <v>8126</v>
      </c>
      <c r="M2238" t="str">
        <f>VLOOKUP(H2238,CHOOSE({1,2},Table2[Native],Table2[Name]),2,0)</f>
        <v>Băojìng Xiàn</v>
      </c>
      <c r="N2238" t="str">
        <f>VLOOKUP(I2238,CHOOSE({1,2},Table2[Native],Table2[Name]),2,0)</f>
        <v>Xiāngxī Tŭjiāzú Miáozú Zìzhìzhōu</v>
      </c>
      <c r="O2238" t="str">
        <f t="shared" si="138"/>
        <v>Zhangtanhe Xiang [Shuiyin Xiang] (Xiāngxī Tŭjiāzú Miáozú Zìzhìzhōu)</v>
      </c>
      <c r="P2238" s="11" t="str">
        <f t="shared" si="139"/>
        <v>Zhangtanhe Xiang [Shuiyin Xiang] (Xiāngxī Tŭjiāzú Miáozú Zìzhìzhōu)</v>
      </c>
    </row>
    <row r="2239" spans="1:16" hidden="1" x14ac:dyDescent="0.25">
      <c r="A2239" t="s">
        <v>4337</v>
      </c>
      <c r="B2239" t="str">
        <f t="shared" si="136"/>
        <v>Zhànqián Jiēdào</v>
      </c>
      <c r="C2239" t="str">
        <f t="shared" si="137"/>
        <v>Zhànqián Jiēdào</v>
      </c>
      <c r="D2239" t="s">
        <v>4338</v>
      </c>
      <c r="E2239" t="s">
        <v>287</v>
      </c>
      <c r="F2239" t="str">
        <f>_xlfn.CONCAT(D2239,", ",H2239,", ",I2239,", ","湖南省")</f>
        <v>站前街道, 岳阳楼区, 岳阳市, 湖南省</v>
      </c>
      <c r="G2239">
        <v>35542</v>
      </c>
      <c r="H2239" t="s">
        <v>234</v>
      </c>
      <c r="I2239" t="s">
        <v>221</v>
      </c>
      <c r="J2239">
        <f>VLOOKUP(F2239,[1]!china_towns_second__2[[Column1]:[Y]],3,FALSE)</f>
        <v>29.377974632769401</v>
      </c>
      <c r="K2239">
        <f>VLOOKUP(F2239,[1]!china_towns_second__2[[Column1]:[Y]],2,FALSE)</f>
        <v>113.1182633</v>
      </c>
      <c r="L2239" t="s">
        <v>8127</v>
      </c>
      <c r="M2239" t="str">
        <f>VLOOKUP(H2239,CHOOSE({1,2},Table2[Native],Table2[Name]),2,0)</f>
        <v>Yuèyánglóu Qū</v>
      </c>
      <c r="N2239" t="str">
        <f>VLOOKUP(I2239,CHOOSE({1,2},Table2[Native],Table2[Name]),2,0)</f>
        <v>Yuèyáng Shì</v>
      </c>
      <c r="O2239" t="str">
        <f t="shared" si="138"/>
        <v>Zhanqian Jiedao (Yuèyáng Shì)</v>
      </c>
      <c r="P2239" s="11" t="str">
        <f t="shared" si="139"/>
        <v>Zhanqian Jiedao (Yuèyáng Shì)</v>
      </c>
    </row>
    <row r="2240" spans="1:16" hidden="1" x14ac:dyDescent="0.25">
      <c r="A2240" t="s">
        <v>4339</v>
      </c>
      <c r="B2240" t="str">
        <f t="shared" si="136"/>
        <v>Zhānqiáo Zhèn</v>
      </c>
      <c r="C2240" t="str">
        <f t="shared" si="137"/>
        <v>Zhānqiáo Zhèn</v>
      </c>
      <c r="D2240" t="s">
        <v>4340</v>
      </c>
      <c r="E2240" t="s">
        <v>306</v>
      </c>
      <c r="F2240" t="str">
        <f>_xlfn.CONCAT(D2240,", ",H2240,", ",I2240,", ","湖南省")</f>
        <v>詹桥镇, 临湘市, 岳阳市, 湖南省</v>
      </c>
      <c r="G2240">
        <v>37050</v>
      </c>
      <c r="H2240" t="s">
        <v>227</v>
      </c>
      <c r="I2240" t="s">
        <v>221</v>
      </c>
      <c r="J2240">
        <f>VLOOKUP(F2240,[1]!china_towns_second__2[[Column1]:[Y]],3,FALSE)</f>
        <v>29.322915202211</v>
      </c>
      <c r="K2240">
        <f>VLOOKUP(F2240,[1]!china_towns_second__2[[Column1]:[Y]],2,FALSE)</f>
        <v>113.5771041</v>
      </c>
      <c r="L2240" t="s">
        <v>8128</v>
      </c>
      <c r="M2240" t="str">
        <f>VLOOKUP(H2240,CHOOSE({1,2},Table2[Native],Table2[Name]),2,0)</f>
        <v>Línxiāng Shì</v>
      </c>
      <c r="N2240" t="str">
        <f>VLOOKUP(I2240,CHOOSE({1,2},Table2[Native],Table2[Name]),2,0)</f>
        <v>Yuèyáng Shì</v>
      </c>
      <c r="O2240" t="str">
        <f t="shared" si="138"/>
        <v>Zhanqiao Zhen (Yuèyáng Shì)</v>
      </c>
      <c r="P2240" s="11" t="str">
        <f t="shared" si="139"/>
        <v>Zhanqiao Zhen (Yuèyáng Shì)</v>
      </c>
    </row>
    <row r="2241" spans="1:16" hidden="1" x14ac:dyDescent="0.25">
      <c r="A2241" t="s">
        <v>3634</v>
      </c>
      <c r="B2241" t="str">
        <f t="shared" si="136"/>
        <v>Zhānxī Zhèn</v>
      </c>
      <c r="C2241" t="str">
        <f t="shared" si="137"/>
        <v>Zhānxī Zhèn</v>
      </c>
      <c r="D2241" t="s">
        <v>3635</v>
      </c>
      <c r="E2241" t="s">
        <v>306</v>
      </c>
      <c r="F2241" t="str">
        <f>_xlfn.CONCAT(D2241,", ",H2241,", ",I2241,", ","湖南省")</f>
        <v>沾溪镇, 桃江县, 益阳市, 湖南省</v>
      </c>
      <c r="G2241">
        <v>24687</v>
      </c>
      <c r="H2241" t="s">
        <v>194</v>
      </c>
      <c r="I2241" t="s">
        <v>188</v>
      </c>
      <c r="J2241">
        <f>VLOOKUP(F2241,[1]!china_towns_second__2[[Column1]:[Y]],3,FALSE)</f>
        <v>28.535636910249099</v>
      </c>
      <c r="K2241">
        <f>VLOOKUP(F2241,[1]!china_towns_second__2[[Column1]:[Y]],2,FALSE)</f>
        <v>111.9681264</v>
      </c>
      <c r="L2241" t="s">
        <v>8129</v>
      </c>
      <c r="M2241" t="str">
        <f>VLOOKUP(H2241,CHOOSE({1,2},Table2[Native],Table2[Name]),2,0)</f>
        <v>Táojiāng Xiàn</v>
      </c>
      <c r="N2241" t="str">
        <f>VLOOKUP(I2241,CHOOSE({1,2},Table2[Native],Table2[Name]),2,0)</f>
        <v>Yìyáng Shì</v>
      </c>
      <c r="O2241" t="str">
        <f t="shared" si="138"/>
        <v>Zhanxi Zhen (Yìyáng Shì)</v>
      </c>
      <c r="P2241" s="11" t="str">
        <f t="shared" si="139"/>
        <v>Zhanxi Zhen (Yìyáng Shì)</v>
      </c>
    </row>
    <row r="2242" spans="1:16" hidden="1" x14ac:dyDescent="0.25">
      <c r="A2242" t="s">
        <v>4538</v>
      </c>
      <c r="B2242" t="str">
        <f t="shared" ref="B2242:B2305" si="140">IF(COUNTIF(A:A,A2242)&gt;1,_xlfn.CONCAT(A2242," (",N2242,")"),A2242)</f>
        <v>Zhàojiāgăng Tŭjiāzú Xiāng</v>
      </c>
      <c r="C2242" t="str">
        <f t="shared" ref="C2242:C2305" si="141">IF(COUNTIF(B:B,B2242)&gt;1,_xlfn.CONCAT(A2242," (",M2242,")"),B2242)</f>
        <v>Zhàojiāgăng Tŭjiāzú Xiāng</v>
      </c>
      <c r="D2242" t="s">
        <v>4539</v>
      </c>
      <c r="E2242" t="s">
        <v>280</v>
      </c>
      <c r="F2242" t="str">
        <f>_xlfn.CONCAT(D2242,", ",H2242,", ",I2242,", ","湖南省")</f>
        <v>赵家岗土家族乡, 慈利县, 张家界市, 湖南省</v>
      </c>
      <c r="G2242">
        <v>14575</v>
      </c>
      <c r="H2242" t="s">
        <v>242</v>
      </c>
      <c r="I2242" t="s">
        <v>240</v>
      </c>
      <c r="J2242" t="e">
        <f>VLOOKUP(F2242,[1]!china_towns_second__2[[Column1]:[Y]],3,FALSE)</f>
        <v>#N/A</v>
      </c>
      <c r="K2242" t="e">
        <f>VLOOKUP(F2242,[1]!china_towns_second__2[[Column1]:[Y]],2,FALSE)</f>
        <v>#N/A</v>
      </c>
      <c r="L2242" t="s">
        <v>8130</v>
      </c>
      <c r="M2242" t="str">
        <f>VLOOKUP(H2242,CHOOSE({1,2},Table2[Native],Table2[Name]),2,0)</f>
        <v>Cílì Xiàn</v>
      </c>
      <c r="N2242" t="str">
        <f>VLOOKUP(I2242,CHOOSE({1,2},Table2[Native],Table2[Name]),2,0)</f>
        <v>Zhāngjiājiè Shì</v>
      </c>
      <c r="O2242" t="str">
        <f t="shared" ref="O2242:O2305" si="142">_xlfn.CONCAT(L2242," (",N2242,")")</f>
        <v>Zhaojiagang Tujiazu Xiang (Zhāngjiājiè Shì)</v>
      </c>
      <c r="P2242" s="11" t="str">
        <f t="shared" ref="P2242:P2305" si="143">IF(COUNTIF(O:O,O2242)&gt;1,_xlfn.CONCAT(L2242," (",M2242,")"),O2242)</f>
        <v>Zhaojiagang Tujiazu Xiang (Zhāngjiājiè Shì)</v>
      </c>
    </row>
    <row r="2243" spans="1:16" hidden="1" x14ac:dyDescent="0.25">
      <c r="A2243" t="s">
        <v>3128</v>
      </c>
      <c r="B2243" t="str">
        <f t="shared" si="140"/>
        <v>Zhāoshān Zhèn</v>
      </c>
      <c r="C2243" t="str">
        <f t="shared" si="141"/>
        <v>Zhāoshān Zhèn</v>
      </c>
      <c r="D2243" t="s">
        <v>3129</v>
      </c>
      <c r="E2243" t="s">
        <v>306</v>
      </c>
      <c r="F2243" t="str">
        <f>_xlfn.CONCAT(D2243,", ",H2243,", ",I2243,", ","湖南省")</f>
        <v>昭山镇, 岳塘区, 湘潭市, 湖南省</v>
      </c>
      <c r="G2243">
        <v>12822</v>
      </c>
      <c r="H2243" t="s">
        <v>166</v>
      </c>
      <c r="I2243" t="s">
        <v>159</v>
      </c>
      <c r="J2243">
        <f>VLOOKUP(F2243,[1]!china_towns_second__2[[Column1]:[Y]],3,FALSE)</f>
        <v>27.966867350448599</v>
      </c>
      <c r="K2243">
        <f>VLOOKUP(F2243,[1]!china_towns_second__2[[Column1]:[Y]],2,FALSE)</f>
        <v>113.0475624</v>
      </c>
      <c r="L2243" t="s">
        <v>8131</v>
      </c>
      <c r="M2243" t="str">
        <f>VLOOKUP(H2243,CHOOSE({1,2},Table2[Native],Table2[Name]),2,0)</f>
        <v>Yuètáng Qū</v>
      </c>
      <c r="N2243" t="str">
        <f>VLOOKUP(I2243,CHOOSE({1,2},Table2[Native],Table2[Name]),2,0)</f>
        <v>Xiāngtán Shì</v>
      </c>
      <c r="O2243" t="str">
        <f t="shared" si="142"/>
        <v>Zhaoshan Zhen (Xiāngtán Shì)</v>
      </c>
      <c r="P2243" s="11" t="str">
        <f t="shared" si="143"/>
        <v>Zhaoshan Zhen (Xiāngtán Shì)</v>
      </c>
    </row>
    <row r="2244" spans="1:16" hidden="1" x14ac:dyDescent="0.25">
      <c r="A2244" t="s">
        <v>3442</v>
      </c>
      <c r="B2244" t="str">
        <f t="shared" si="140"/>
        <v>Zhàoshì Zhèn</v>
      </c>
      <c r="C2244" t="str">
        <f t="shared" si="141"/>
        <v>Zhàoshì Zhèn</v>
      </c>
      <c r="D2244" t="s">
        <v>3443</v>
      </c>
      <c r="E2244" t="s">
        <v>306</v>
      </c>
      <c r="F2244" t="str">
        <f>_xlfn.CONCAT(D2244,", ",H2244,", ",I2244,", ","湖南省")</f>
        <v>召市镇, 龙山县, 湘西土家族苗族自治州, 湖南省</v>
      </c>
      <c r="G2244">
        <v>28041</v>
      </c>
      <c r="H2244" t="s">
        <v>182</v>
      </c>
      <c r="I2244" t="s">
        <v>170</v>
      </c>
      <c r="J2244">
        <f>VLOOKUP(F2244,[1]!china_towns_second__2[[Column1]:[Y]],3,FALSE)</f>
        <v>29.2612653602412</v>
      </c>
      <c r="K2244">
        <f>VLOOKUP(F2244,[1]!china_towns_second__2[[Column1]:[Y]],2,FALSE)</f>
        <v>109.4296587</v>
      </c>
      <c r="L2244" t="s">
        <v>8132</v>
      </c>
      <c r="M2244" t="str">
        <f>VLOOKUP(H2244,CHOOSE({1,2},Table2[Native],Table2[Name]),2,0)</f>
        <v>Lóngshān Xiàn</v>
      </c>
      <c r="N2244" t="str">
        <f>VLOOKUP(I2244,CHOOSE({1,2},Table2[Native],Table2[Name]),2,0)</f>
        <v>Xiāngxī Tŭjiāzú Miáozú Zìzhìzhōu</v>
      </c>
      <c r="O2244" t="str">
        <f t="shared" si="142"/>
        <v>Zhaoshi Zhen (Xiāngxī Tŭjiāzú Miáozú Zìzhìzhōu)</v>
      </c>
      <c r="P2244" s="11" t="str">
        <f t="shared" si="143"/>
        <v>Zhaoshi Zhen (Xiāngxī Tŭjiāzú Miáozú Zìzhìzhōu)</v>
      </c>
    </row>
    <row r="2245" spans="1:16" hidden="1" x14ac:dyDescent="0.25">
      <c r="A2245" t="s">
        <v>3130</v>
      </c>
      <c r="B2245" t="str">
        <f t="shared" si="140"/>
        <v>Zhāotán Jiēdào</v>
      </c>
      <c r="C2245" t="str">
        <f t="shared" si="141"/>
        <v>Zhāotán Jiēdào</v>
      </c>
      <c r="D2245" t="s">
        <v>3131</v>
      </c>
      <c r="E2245" t="s">
        <v>287</v>
      </c>
      <c r="F2245" t="str">
        <f>_xlfn.CONCAT(D2245,", ",H2245,", ",I2245,", ","湖南省")</f>
        <v>昭潭街道, 雨湖区, 湘潭市, 湖南省</v>
      </c>
      <c r="G2245">
        <v>23224</v>
      </c>
      <c r="H2245" t="s">
        <v>167</v>
      </c>
      <c r="I2245" t="s">
        <v>159</v>
      </c>
      <c r="J2245" t="e">
        <f>VLOOKUP(F2245,[1]!china_towns_second__2[[Column1]:[Y]],3,FALSE)</f>
        <v>#N/A</v>
      </c>
      <c r="K2245" t="e">
        <f>VLOOKUP(F2245,[1]!china_towns_second__2[[Column1]:[Y]],2,FALSE)</f>
        <v>#N/A</v>
      </c>
      <c r="L2245" t="s">
        <v>8133</v>
      </c>
      <c r="M2245" t="str">
        <f>VLOOKUP(H2245,CHOOSE({1,2},Table2[Native],Table2[Name]),2,0)</f>
        <v>Yŭhú Qū</v>
      </c>
      <c r="N2245" t="str">
        <f>VLOOKUP(I2245,CHOOSE({1,2},Table2[Native],Table2[Name]),2,0)</f>
        <v>Xiāngtán Shì</v>
      </c>
      <c r="O2245" t="str">
        <f t="shared" si="142"/>
        <v>Zhaotan Jiedao (Xiāngtán Shì)</v>
      </c>
      <c r="P2245" s="11" t="str">
        <f t="shared" si="143"/>
        <v>Zhaotan Jiedao (Xiāngtán Shì)</v>
      </c>
    </row>
    <row r="2246" spans="1:16" hidden="1" x14ac:dyDescent="0.25">
      <c r="A2246" t="s">
        <v>2969</v>
      </c>
      <c r="B2246" t="str">
        <f t="shared" si="140"/>
        <v>Zhāpíng Xiāng</v>
      </c>
      <c r="C2246" t="str">
        <f t="shared" si="141"/>
        <v>Zhāpíng Xiāng</v>
      </c>
      <c r="D2246" t="s">
        <v>2970</v>
      </c>
      <c r="E2246" t="s">
        <v>280</v>
      </c>
      <c r="F2246" t="str">
        <f>_xlfn.CONCAT(D2246,", ",H2246,", ",I2246,", ","湖南省")</f>
        <v>渣坪乡, 洞口县, 邵阳市, 湖南省</v>
      </c>
      <c r="G2246">
        <v>7664</v>
      </c>
      <c r="H2246" t="s">
        <v>141</v>
      </c>
      <c r="I2246" t="s">
        <v>133</v>
      </c>
      <c r="J2246" t="e">
        <f>VLOOKUP(F2246,[1]!china_towns_second__2[[Column1]:[Y]],3,FALSE)</f>
        <v>#N/A</v>
      </c>
      <c r="K2246" t="e">
        <f>VLOOKUP(F2246,[1]!china_towns_second__2[[Column1]:[Y]],2,FALSE)</f>
        <v>#N/A</v>
      </c>
      <c r="L2246" t="s">
        <v>8134</v>
      </c>
      <c r="M2246" t="str">
        <f>VLOOKUP(H2246,CHOOSE({1,2},Table2[Native],Table2[Name]),2,0)</f>
        <v>Dòngkŏu Xiàn</v>
      </c>
      <c r="N2246" t="str">
        <f>VLOOKUP(I2246,CHOOSE({1,2},Table2[Native],Table2[Name]),2,0)</f>
        <v>Shàoyáng Shì</v>
      </c>
      <c r="O2246" t="str">
        <f t="shared" si="142"/>
        <v>Zhaping Xiang (Shàoyáng Shì)</v>
      </c>
      <c r="P2246" s="11" t="str">
        <f t="shared" si="143"/>
        <v>Zhaping Xiang (Shàoyáng Shì)</v>
      </c>
    </row>
    <row r="2247" spans="1:16" hidden="1" x14ac:dyDescent="0.25">
      <c r="A2247" t="s">
        <v>1842</v>
      </c>
      <c r="B2247" t="str">
        <f t="shared" si="140"/>
        <v>Zhàshì Zhèn</v>
      </c>
      <c r="C2247" t="str">
        <f t="shared" si="141"/>
        <v>Zhàshì Zhèn</v>
      </c>
      <c r="D2247" t="s">
        <v>1843</v>
      </c>
      <c r="E2247" t="s">
        <v>306</v>
      </c>
      <c r="F2247" t="str">
        <f>_xlfn.CONCAT(D2247,", ",H2247,", ",I2247,", ","湖南省")</f>
        <v>柞市镇, 衡南县, 衡阳市, 湖南省</v>
      </c>
      <c r="G2247">
        <v>27176</v>
      </c>
      <c r="H2247" t="s">
        <v>78</v>
      </c>
      <c r="I2247" t="s">
        <v>72</v>
      </c>
      <c r="J2247">
        <f>VLOOKUP(F2247,[1]!china_towns_second__2[[Column1]:[Y]],3,FALSE)</f>
        <v>26.727396719681501</v>
      </c>
      <c r="K2247">
        <f>VLOOKUP(F2247,[1]!china_towns_second__2[[Column1]:[Y]],2,FALSE)</f>
        <v>112.276392</v>
      </c>
      <c r="L2247" t="s">
        <v>8135</v>
      </c>
      <c r="M2247" t="str">
        <f>VLOOKUP(H2247,CHOOSE({1,2},Table2[Native],Table2[Name]),2,0)</f>
        <v>Héngnán Xiàn</v>
      </c>
      <c r="N2247" t="str">
        <f>VLOOKUP(I2247,CHOOSE({1,2},Table2[Native],Table2[Name]),2,0)</f>
        <v>Héngyáng Shì</v>
      </c>
      <c r="O2247" t="str">
        <f t="shared" si="142"/>
        <v>Zhashi Zhen (Héngyáng Shì)</v>
      </c>
      <c r="P2247" s="11" t="str">
        <f t="shared" si="143"/>
        <v>Zhashi Zhen (Héngyáng Shì)</v>
      </c>
    </row>
    <row r="2248" spans="1:16" hidden="1" x14ac:dyDescent="0.25">
      <c r="A2248" t="s">
        <v>699</v>
      </c>
      <c r="B2248" t="str">
        <f t="shared" si="140"/>
        <v>Zhèndéqiáo Zhèn</v>
      </c>
      <c r="C2248" t="str">
        <f t="shared" si="141"/>
        <v>Zhèndéqiáo Zhèn</v>
      </c>
      <c r="D2248" t="s">
        <v>700</v>
      </c>
      <c r="E2248" t="s">
        <v>306</v>
      </c>
      <c r="F2248" t="str">
        <f>_xlfn.CONCAT(D2248,", ",H2248,", ",I2248,", ","湖南省")</f>
        <v>镇德桥镇, 鼎城区, 常德市, 湖南省</v>
      </c>
      <c r="G2248">
        <v>16742</v>
      </c>
      <c r="H2248" t="s">
        <v>11</v>
      </c>
      <c r="I2248" t="s">
        <v>6</v>
      </c>
      <c r="J2248">
        <f>VLOOKUP(F2248,[1]!china_towns_second__2[[Column1]:[Y]],3,FALSE)</f>
        <v>29.148112068682501</v>
      </c>
      <c r="K2248">
        <f>VLOOKUP(F2248,[1]!china_towns_second__2[[Column1]:[Y]],2,FALSE)</f>
        <v>111.8158833</v>
      </c>
      <c r="L2248" t="s">
        <v>8136</v>
      </c>
      <c r="M2248" t="str">
        <f>VLOOKUP(H2248,CHOOSE({1,2},Table2[Native],Table2[Name]),2,0)</f>
        <v>Dĭngchéng Qū</v>
      </c>
      <c r="N2248" t="str">
        <f>VLOOKUP(I2248,CHOOSE({1,2},Table2[Native],Table2[Name]),2,0)</f>
        <v>Chángdé Shì</v>
      </c>
      <c r="O2248" t="str">
        <f t="shared" si="142"/>
        <v>Zhendeqiao Zhen (Chángdé Shì)</v>
      </c>
      <c r="P2248" s="11" t="str">
        <f t="shared" si="143"/>
        <v>Zhendeqiao Zhen (Chángdé Shì)</v>
      </c>
    </row>
    <row r="2249" spans="1:16" hidden="1" x14ac:dyDescent="0.25">
      <c r="A2249" t="s">
        <v>1437</v>
      </c>
      <c r="B2249" t="str">
        <f t="shared" si="140"/>
        <v>Zhènghé Zhèn</v>
      </c>
      <c r="C2249" t="str">
        <f t="shared" si="141"/>
        <v>Zhènghé Zhèn</v>
      </c>
      <c r="D2249" t="s">
        <v>1438</v>
      </c>
      <c r="E2249" t="s">
        <v>306</v>
      </c>
      <c r="F2249" t="str">
        <f>_xlfn.CONCAT(D2249,", ",H2249,", ",I2249,", ","湖南省")</f>
        <v>正和镇, 桂阳县, 郴州市, 湖南省</v>
      </c>
      <c r="G2249">
        <v>8503</v>
      </c>
      <c r="H2249" t="s">
        <v>56</v>
      </c>
      <c r="I2249" t="s">
        <v>48</v>
      </c>
      <c r="J2249">
        <f>VLOOKUP(F2249,[1]!china_towns_second__2[[Column1]:[Y]],3,FALSE)</f>
        <v>25.672499999999999</v>
      </c>
      <c r="K2249">
        <f>VLOOKUP(F2249,[1]!china_towns_second__2[[Column1]:[Y]],2,FALSE)</f>
        <v>112.792</v>
      </c>
      <c r="L2249" t="s">
        <v>8137</v>
      </c>
      <c r="M2249" t="str">
        <f>VLOOKUP(H2249,CHOOSE({1,2},Table2[Native],Table2[Name]),2,0)</f>
        <v>Guìyáng Xiàn</v>
      </c>
      <c r="N2249" t="str">
        <f>VLOOKUP(I2249,CHOOSE({1,2},Table2[Native],Table2[Name]),2,0)</f>
        <v>Chēnzhōu Shì</v>
      </c>
      <c r="O2249" t="str">
        <f t="shared" si="142"/>
        <v>Zhenghe Zhen (Chēnzhōu Shì)</v>
      </c>
      <c r="P2249" s="11" t="str">
        <f t="shared" si="143"/>
        <v>Zhenghe Zhen (Chēnzhōu Shì)</v>
      </c>
    </row>
    <row r="2250" spans="1:16" hidden="1" x14ac:dyDescent="0.25">
      <c r="A2250" t="s">
        <v>701</v>
      </c>
      <c r="B2250" t="str">
        <f t="shared" si="140"/>
        <v>Zhèngjiāyì Zhèn</v>
      </c>
      <c r="C2250" t="str">
        <f t="shared" si="141"/>
        <v>Zhèngjiāyì Zhèn</v>
      </c>
      <c r="D2250" t="s">
        <v>702</v>
      </c>
      <c r="E2250" t="s">
        <v>306</v>
      </c>
      <c r="F2250" t="str">
        <f>_xlfn.CONCAT(D2250,", ",H2250,", ",I2250,", ","湖南省")</f>
        <v>郑家驿镇, 桃源县, 常德市, 湖南省</v>
      </c>
      <c r="G2250">
        <v>11169</v>
      </c>
      <c r="H2250" t="s">
        <v>24</v>
      </c>
      <c r="I2250" t="s">
        <v>6</v>
      </c>
      <c r="J2250">
        <f>VLOOKUP(F2250,[1]!china_towns_second__2[[Column1]:[Y]],3,FALSE)</f>
        <v>28.710437750926801</v>
      </c>
      <c r="K2250">
        <f>VLOOKUP(F2250,[1]!china_towns_second__2[[Column1]:[Y]],2,FALSE)</f>
        <v>111.35198200000001</v>
      </c>
      <c r="L2250" t="s">
        <v>8138</v>
      </c>
      <c r="M2250" t="str">
        <f>VLOOKUP(H2250,CHOOSE({1,2},Table2[Native],Table2[Name]),2,0)</f>
        <v>Táoyuán Xiàn</v>
      </c>
      <c r="N2250" t="str">
        <f>VLOOKUP(I2250,CHOOSE({1,2},Table2[Native],Table2[Name]),2,0)</f>
        <v>Chángdé Shì</v>
      </c>
      <c r="O2250" t="str">
        <f t="shared" si="142"/>
        <v>Zhengjiayi Zhen (Chángdé Shì)</v>
      </c>
      <c r="P2250" s="11" t="str">
        <f t="shared" si="143"/>
        <v>Zhengjiayi Zhen (Chángdé Shì)</v>
      </c>
    </row>
    <row r="2251" spans="1:16" hidden="1" x14ac:dyDescent="0.25">
      <c r="A2251" t="s">
        <v>1844</v>
      </c>
      <c r="B2251" t="str">
        <f t="shared" si="140"/>
        <v>Zhēngxiāng Jiēdào [incl. Chánghú Xiāng]</v>
      </c>
      <c r="C2251" t="str">
        <f t="shared" si="141"/>
        <v>Zhēngxiāng Jiēdào [incl. Chánghú Xiāng]</v>
      </c>
      <c r="D2251" t="s">
        <v>1845</v>
      </c>
      <c r="E2251" t="s">
        <v>287</v>
      </c>
      <c r="F2251" t="str">
        <f>_xlfn.CONCAT(D2251,", ",H2251,", ",I2251,", ","湖南省")</f>
        <v>蒸湘街道, 蒸湘区, 衡阳市, 湖南省</v>
      </c>
      <c r="G2251">
        <v>71348</v>
      </c>
      <c r="H2251" t="s">
        <v>91</v>
      </c>
      <c r="I2251" t="s">
        <v>72</v>
      </c>
      <c r="J2251">
        <f>VLOOKUP(F2251,[1]!china_towns_second__2[[Column1]:[Y]],3,FALSE)</f>
        <v>26.910316171091399</v>
      </c>
      <c r="K2251">
        <f>VLOOKUP(F2251,[1]!china_towns_second__2[[Column1]:[Y]],2,FALSE)</f>
        <v>112.5914061</v>
      </c>
      <c r="L2251" t="s">
        <v>8139</v>
      </c>
      <c r="M2251" t="str">
        <f>VLOOKUP(H2251,CHOOSE({1,2},Table2[Native],Table2[Name]),2,0)</f>
        <v>Zhēngxiāng Qū</v>
      </c>
      <c r="N2251" t="str">
        <f>VLOOKUP(I2251,CHOOSE({1,2},Table2[Native],Table2[Name]),2,0)</f>
        <v>Héngyáng Shì</v>
      </c>
      <c r="O2251" t="str">
        <f t="shared" si="142"/>
        <v>Zhengxiang Jiedao [incl. Changhu Xiang] (Héngyáng Shì)</v>
      </c>
      <c r="P2251" s="11" t="str">
        <f t="shared" si="143"/>
        <v>Zhengxiang Jiedao [incl. Changhu Xiang] (Héngyáng Shì)</v>
      </c>
    </row>
    <row r="2252" spans="1:16" hidden="1" x14ac:dyDescent="0.25">
      <c r="A2252" t="s">
        <v>1439</v>
      </c>
      <c r="B2252" t="str">
        <f t="shared" si="140"/>
        <v>Zhènnán Xiāng</v>
      </c>
      <c r="C2252" t="str">
        <f t="shared" si="141"/>
        <v>Zhènnán Xiāng</v>
      </c>
      <c r="D2252" t="s">
        <v>1440</v>
      </c>
      <c r="E2252" t="s">
        <v>280</v>
      </c>
      <c r="F2252" t="str">
        <f>_xlfn.CONCAT(D2252,", ",H2252,", ",I2252,", ","湖南省")</f>
        <v>镇南乡, 临武县, 郴州市, 湖南省</v>
      </c>
      <c r="G2252">
        <v>10712</v>
      </c>
      <c r="H2252" t="s">
        <v>60</v>
      </c>
      <c r="I2252" t="s">
        <v>48</v>
      </c>
      <c r="J2252" t="e">
        <f>VLOOKUP(F2252,[1]!china_towns_second__2[[Column1]:[Y]],3,FALSE)</f>
        <v>#N/A</v>
      </c>
      <c r="K2252" t="e">
        <f>VLOOKUP(F2252,[1]!china_towns_second__2[[Column1]:[Y]],2,FALSE)</f>
        <v>#N/A</v>
      </c>
      <c r="L2252" t="s">
        <v>8140</v>
      </c>
      <c r="M2252" t="str">
        <f>VLOOKUP(H2252,CHOOSE({1,2},Table2[Native],Table2[Name]),2,0)</f>
        <v>Línwŭ Xiàn</v>
      </c>
      <c r="N2252" t="str">
        <f>VLOOKUP(I2252,CHOOSE({1,2},Table2[Native],Table2[Name]),2,0)</f>
        <v>Chēnzhōu Shì</v>
      </c>
      <c r="O2252" t="str">
        <f t="shared" si="142"/>
        <v>Zhennan Xiang (Chēnzhōu Shì)</v>
      </c>
      <c r="P2252" s="11" t="str">
        <f t="shared" si="143"/>
        <v>Zhennan Xiang (Chēnzhōu Shì)</v>
      </c>
    </row>
    <row r="2253" spans="1:16" hidden="1" x14ac:dyDescent="0.25">
      <c r="A2253" t="s">
        <v>2574</v>
      </c>
      <c r="B2253" t="str">
        <f t="shared" si="140"/>
        <v>Zhènshàng Zhèn</v>
      </c>
      <c r="C2253" t="str">
        <f t="shared" si="141"/>
        <v>Zhènshàng Zhèn</v>
      </c>
      <c r="D2253" t="s">
        <v>2575</v>
      </c>
      <c r="E2253" t="s">
        <v>306</v>
      </c>
      <c r="F2253" t="str">
        <f>_xlfn.CONCAT(D2253,", ",H2253,", ",I2253,", ","湖南省")</f>
        <v>圳上镇, 新化县, 娄底市, 湖南省</v>
      </c>
      <c r="G2253">
        <v>47418</v>
      </c>
      <c r="H2253" t="s">
        <v>131</v>
      </c>
      <c r="I2253" t="s">
        <v>121</v>
      </c>
      <c r="J2253">
        <f>VLOOKUP(F2253,[1]!china_towns_second__2[[Column1]:[Y]],3,FALSE)</f>
        <v>28.117832008916899</v>
      </c>
      <c r="K2253">
        <f>VLOOKUP(F2253,[1]!china_towns_second__2[[Column1]:[Y]],2,FALSE)</f>
        <v>111.4111079</v>
      </c>
      <c r="L2253" t="s">
        <v>8141</v>
      </c>
      <c r="M2253" t="str">
        <f>VLOOKUP(H2253,CHOOSE({1,2},Table2[Native],Table2[Name]),2,0)</f>
        <v>Xīnhuà Xiàn</v>
      </c>
      <c r="N2253" t="str">
        <f>VLOOKUP(I2253,CHOOSE({1,2},Table2[Native],Table2[Name]),2,0)</f>
        <v>Lóudĭ Shì</v>
      </c>
      <c r="O2253" t="str">
        <f t="shared" si="142"/>
        <v>Zhenshang Zhen (Lóudĭ Shì)</v>
      </c>
      <c r="P2253" s="11" t="str">
        <f t="shared" si="143"/>
        <v>Zhenshang Zhen (Lóudĭ Shì)</v>
      </c>
    </row>
    <row r="2254" spans="1:16" hidden="1" x14ac:dyDescent="0.25">
      <c r="A2254" t="s">
        <v>1034</v>
      </c>
      <c r="B2254" t="str">
        <f t="shared" si="140"/>
        <v>Zhèntóu Zhèn</v>
      </c>
      <c r="C2254" t="str">
        <f t="shared" si="141"/>
        <v>Zhèntóu Zhèn</v>
      </c>
      <c r="D2254" t="s">
        <v>1035</v>
      </c>
      <c r="E2254" t="s">
        <v>306</v>
      </c>
      <c r="F2254" t="str">
        <f>_xlfn.CONCAT(D2254,", ",H2254,", ",I2254,", ","湖南省")</f>
        <v>镇头镇, 浏阳市, 长沙市, 湖南省</v>
      </c>
      <c r="G2254">
        <v>51307</v>
      </c>
      <c r="H2254" t="s">
        <v>36</v>
      </c>
      <c r="I2254" t="s">
        <v>28</v>
      </c>
      <c r="J2254">
        <f>VLOOKUP(F2254,[1]!china_towns_second__2[[Column1]:[Y]],3,FALSE)</f>
        <v>27.996106007057499</v>
      </c>
      <c r="K2254">
        <f>VLOOKUP(F2254,[1]!china_towns_second__2[[Column1]:[Y]],2,FALSE)</f>
        <v>113.3186434</v>
      </c>
      <c r="L2254" t="s">
        <v>8142</v>
      </c>
      <c r="M2254" t="str">
        <f>VLOOKUP(H2254,CHOOSE({1,2},Table2[Native],Table2[Name]),2,0)</f>
        <v>Liúyáng Shì</v>
      </c>
      <c r="N2254" t="str">
        <f>VLOOKUP(I2254,CHOOSE({1,2},Table2[Native],Table2[Name]),2,0)</f>
        <v>Chángshā Shì</v>
      </c>
      <c r="O2254" t="str">
        <f t="shared" si="142"/>
        <v>Zhentou Zhen (Chángshā Shì)</v>
      </c>
      <c r="P2254" s="11" t="str">
        <f t="shared" si="143"/>
        <v>Zhentou Zhen (Chángshā Shì)</v>
      </c>
    </row>
    <row r="2255" spans="1:16" hidden="1" x14ac:dyDescent="0.25">
      <c r="A2255" t="s">
        <v>3444</v>
      </c>
      <c r="B2255" t="str">
        <f t="shared" si="140"/>
        <v>Zhènxī Jiēdào [incl. Shíjiāchōng Jiēdào]</v>
      </c>
      <c r="C2255" t="str">
        <f t="shared" si="141"/>
        <v>Zhènxī Jiēdào [incl. Shíjiāchōng Jiēdào]</v>
      </c>
      <c r="D2255" t="s">
        <v>3445</v>
      </c>
      <c r="E2255" t="s">
        <v>287</v>
      </c>
      <c r="F2255" t="str">
        <f>_xlfn.CONCAT(D2255,", ",H2255,", ",I2255,", ","湖南省")</f>
        <v>镇溪街道, 吉首市, 湘西土家族苗族自治州, 湖南省</v>
      </c>
      <c r="G2255">
        <v>97844</v>
      </c>
      <c r="H2255" t="s">
        <v>180</v>
      </c>
      <c r="I2255" t="s">
        <v>170</v>
      </c>
      <c r="J2255">
        <f>VLOOKUP(F2255,[1]!china_towns_second__2[[Column1]:[Y]],3,FALSE)</f>
        <v>28.290963478641</v>
      </c>
      <c r="K2255">
        <f>VLOOKUP(F2255,[1]!china_towns_second__2[[Column1]:[Y]],2,FALSE)</f>
        <v>109.7281335</v>
      </c>
      <c r="L2255" t="s">
        <v>8143</v>
      </c>
      <c r="M2255" t="str">
        <f>VLOOKUP(H2255,CHOOSE({1,2},Table2[Native],Table2[Name]),2,0)</f>
        <v>Jíshŏu Shì</v>
      </c>
      <c r="N2255" t="str">
        <f>VLOOKUP(I2255,CHOOSE({1,2},Table2[Native],Table2[Name]),2,0)</f>
        <v>Xiāngxī Tŭjiāzú Miáozú Zìzhìzhōu</v>
      </c>
      <c r="O2255" t="str">
        <f t="shared" si="142"/>
        <v>Zhenxi Jiedao [incl. Shijiachong Jiedao] (Xiāngxī Tŭjiāzú Miáozú Zìzhìzhōu)</v>
      </c>
      <c r="P2255" s="11" t="str">
        <f t="shared" si="143"/>
        <v>Zhenxi Jiedao [incl. Shijiachong Jiedao] (Xiāngxī Tŭjiāzú Miáozú Zìzhìzhōu)</v>
      </c>
    </row>
    <row r="2256" spans="1:16" hidden="1" x14ac:dyDescent="0.25">
      <c r="A2256" t="s">
        <v>1846</v>
      </c>
      <c r="B2256" t="str">
        <f t="shared" si="140"/>
        <v>Zhéqiáo Zhèn</v>
      </c>
      <c r="C2256" t="str">
        <f t="shared" si="141"/>
        <v>Zhéqiáo Zhèn</v>
      </c>
      <c r="D2256" t="s">
        <v>1847</v>
      </c>
      <c r="E2256" t="s">
        <v>306</v>
      </c>
      <c r="F2256" t="str">
        <f>_xlfn.CONCAT(D2256,", ",H2256,", ",I2256,", ","湖南省")</f>
        <v>哲桥镇, 耒阳市, 衡阳市, 湖南省</v>
      </c>
      <c r="G2256">
        <v>42156</v>
      </c>
      <c r="H2256" t="s">
        <v>84</v>
      </c>
      <c r="I2256" t="s">
        <v>72</v>
      </c>
      <c r="J2256">
        <f>VLOOKUP(F2256,[1]!china_towns_second__2[[Column1]:[Y]],3,FALSE)</f>
        <v>26.455610172531799</v>
      </c>
      <c r="K2256">
        <f>VLOOKUP(F2256,[1]!china_towns_second__2[[Column1]:[Y]],2,FALSE)</f>
        <v>112.74289690000001</v>
      </c>
      <c r="L2256" t="s">
        <v>8144</v>
      </c>
      <c r="M2256" t="str">
        <f>VLOOKUP(H2256,CHOOSE({1,2},Table2[Native],Table2[Name]),2,0)</f>
        <v>Lĕiyáng Shì</v>
      </c>
      <c r="N2256" t="str">
        <f>VLOOKUP(I2256,CHOOSE({1,2},Table2[Native],Table2[Name]),2,0)</f>
        <v>Héngyáng Shì</v>
      </c>
      <c r="O2256" t="str">
        <f t="shared" si="142"/>
        <v>Zheqiao Zhen (Héngyáng Shì)</v>
      </c>
      <c r="P2256" s="11" t="str">
        <f t="shared" si="143"/>
        <v>Zheqiao Zhen (Héngyáng Shì)</v>
      </c>
    </row>
    <row r="2257" spans="1:16" hidden="1" x14ac:dyDescent="0.25">
      <c r="A2257" t="s">
        <v>3636</v>
      </c>
      <c r="B2257" t="str">
        <f t="shared" si="140"/>
        <v>Zhèxī Zhèn</v>
      </c>
      <c r="C2257" t="str">
        <f t="shared" si="141"/>
        <v>Zhèxī Zhèn</v>
      </c>
      <c r="D2257" t="s">
        <v>3637</v>
      </c>
      <c r="E2257" t="s">
        <v>306</v>
      </c>
      <c r="F2257" t="str">
        <f>_xlfn.CONCAT(D2257,", ",H2257,", ",I2257,", ","湖南省")</f>
        <v>柘溪镇, 安化县, 益阳市, 湖南省</v>
      </c>
      <c r="G2257">
        <v>15624</v>
      </c>
      <c r="H2257" t="s">
        <v>190</v>
      </c>
      <c r="I2257" t="s">
        <v>188</v>
      </c>
      <c r="J2257">
        <f>VLOOKUP(F2257,[1]!china_towns_second__2[[Column1]:[Y]],3,FALSE)</f>
        <v>28.307844419430399</v>
      </c>
      <c r="K2257">
        <f>VLOOKUP(F2257,[1]!china_towns_second__2[[Column1]:[Y]],2,FALSE)</f>
        <v>111.1324398</v>
      </c>
      <c r="L2257" t="s">
        <v>8145</v>
      </c>
      <c r="M2257" t="str">
        <f>VLOOKUP(H2257,CHOOSE({1,2},Table2[Native],Table2[Name]),2,0)</f>
        <v>Ānhuà Xiàn</v>
      </c>
      <c r="N2257" t="str">
        <f>VLOOKUP(I2257,CHOOSE({1,2},Table2[Native],Table2[Name]),2,0)</f>
        <v>Yìyáng Shì</v>
      </c>
      <c r="O2257" t="str">
        <f t="shared" si="142"/>
        <v>Zhexi Zhen (Yìyáng Shì)</v>
      </c>
      <c r="P2257" s="11" t="str">
        <f t="shared" si="143"/>
        <v>Zhexi Zhen (Yìyáng Shì)</v>
      </c>
    </row>
    <row r="2258" spans="1:16" hidden="1" x14ac:dyDescent="0.25">
      <c r="A2258" t="s">
        <v>4341</v>
      </c>
      <c r="B2258" t="str">
        <f t="shared" si="140"/>
        <v>Zhìfēng Xiāng</v>
      </c>
      <c r="C2258" t="str">
        <f t="shared" si="141"/>
        <v>Zhìfēng Xiāng</v>
      </c>
      <c r="D2258" t="s">
        <v>4342</v>
      </c>
      <c r="E2258" t="s">
        <v>280</v>
      </c>
      <c r="F2258" t="str">
        <f>_xlfn.CONCAT(D2258,", ",H2258,", ",I2258,", ","湖南省")</f>
        <v>智峰乡, 汨罗市, 岳阳市, 湖南省</v>
      </c>
      <c r="G2258">
        <v>9151</v>
      </c>
      <c r="H2258" t="s">
        <v>228</v>
      </c>
      <c r="I2258" t="s">
        <v>221</v>
      </c>
      <c r="J2258" t="e">
        <f>VLOOKUP(F2258,[1]!china_towns_second__2[[Column1]:[Y]],3,FALSE)</f>
        <v>#N/A</v>
      </c>
      <c r="K2258" t="e">
        <f>VLOOKUP(F2258,[1]!china_towns_second__2[[Column1]:[Y]],2,FALSE)</f>
        <v>#N/A</v>
      </c>
      <c r="L2258" t="s">
        <v>8146</v>
      </c>
      <c r="M2258" t="str">
        <f>VLOOKUP(H2258,CHOOSE({1,2},Table2[Native],Table2[Name]),2,0)</f>
        <v>Mìluó Shì</v>
      </c>
      <c r="N2258" t="str">
        <f>VLOOKUP(I2258,CHOOSE({1,2},Table2[Native],Table2[Name]),2,0)</f>
        <v>Yuèyáng Shì</v>
      </c>
      <c r="O2258" t="str">
        <f t="shared" si="142"/>
        <v>Zhifeng Xiang (Yuèyáng Shì)</v>
      </c>
      <c r="P2258" s="11" t="str">
        <f t="shared" si="143"/>
        <v>Zhifeng Xiang (Yuèyáng Shì)</v>
      </c>
    </row>
    <row r="2259" spans="1:16" hidden="1" x14ac:dyDescent="0.25">
      <c r="A2259" t="s">
        <v>4343</v>
      </c>
      <c r="B2259" t="str">
        <f t="shared" si="140"/>
        <v>Zhìhédù Zhèn</v>
      </c>
      <c r="C2259" t="str">
        <f t="shared" si="141"/>
        <v>Zhìhédù Zhèn</v>
      </c>
      <c r="D2259" t="s">
        <v>4344</v>
      </c>
      <c r="E2259" t="s">
        <v>306</v>
      </c>
      <c r="F2259" t="str">
        <f>_xlfn.CONCAT(D2259,", ",H2259,", ",I2259,", ","湖南省")</f>
        <v>治河渡镇, 华容县, 岳阳市, 湖南省</v>
      </c>
      <c r="G2259">
        <v>28000</v>
      </c>
      <c r="H2259" t="s">
        <v>223</v>
      </c>
      <c r="I2259" t="s">
        <v>221</v>
      </c>
      <c r="J2259">
        <f>VLOOKUP(F2259,[1]!china_towns_second__2[[Column1]:[Y]],3,FALSE)</f>
        <v>29.497291642588099</v>
      </c>
      <c r="K2259">
        <f>VLOOKUP(F2259,[1]!china_towns_second__2[[Column1]:[Y]],2,FALSE)</f>
        <v>112.620946</v>
      </c>
      <c r="L2259" t="s">
        <v>8147</v>
      </c>
      <c r="M2259" t="str">
        <f>VLOOKUP(H2259,CHOOSE({1,2},Table2[Native],Table2[Name]),2,0)</f>
        <v>Huáróng Xiàn</v>
      </c>
      <c r="N2259" t="str">
        <f>VLOOKUP(I2259,CHOOSE({1,2},Table2[Native],Table2[Name]),2,0)</f>
        <v>Yuèyáng Shì</v>
      </c>
      <c r="O2259" t="str">
        <f t="shared" si="142"/>
        <v>Zhihedu Zhen (Yuèyáng Shì)</v>
      </c>
      <c r="P2259" s="11" t="str">
        <f t="shared" si="143"/>
        <v>Zhihedu Zhen (Yuèyáng Shì)</v>
      </c>
    </row>
    <row r="2260" spans="1:16" hidden="1" x14ac:dyDescent="0.25">
      <c r="A2260" t="s">
        <v>2395</v>
      </c>
      <c r="B2260" t="str">
        <f t="shared" si="140"/>
        <v>Zhĭjiāng Zhèn</v>
      </c>
      <c r="C2260" t="str">
        <f t="shared" si="141"/>
        <v>Zhĭjiāng Zhèn</v>
      </c>
      <c r="D2260" t="s">
        <v>2396</v>
      </c>
      <c r="E2260" t="s">
        <v>306</v>
      </c>
      <c r="F2260" t="str">
        <f>_xlfn.CONCAT(D2260,", ",H2260,", ",I2260,", ","湖南省")</f>
        <v>芷江镇, 芷江侗族自治县, 怀化市, 湖南省</v>
      </c>
      <c r="G2260">
        <v>78451</v>
      </c>
      <c r="H2260" t="s">
        <v>117</v>
      </c>
      <c r="I2260" t="s">
        <v>95</v>
      </c>
      <c r="J2260">
        <f>VLOOKUP(F2260,[1]!china_towns_second__2[[Column1]:[Y]],3,FALSE)</f>
        <v>27.463026965648901</v>
      </c>
      <c r="K2260">
        <f>VLOOKUP(F2260,[1]!china_towns_second__2[[Column1]:[Y]],2,FALSE)</f>
        <v>109.6726127</v>
      </c>
      <c r="L2260" t="s">
        <v>8148</v>
      </c>
      <c r="M2260" t="str">
        <f>VLOOKUP(H2260,CHOOSE({1,2},Table2[Native],Table2[Name]),2,0)</f>
        <v>Zhĭjiāng Dòngzú Zìzhìxiàn</v>
      </c>
      <c r="N2260" t="str">
        <f>VLOOKUP(I2260,CHOOSE({1,2},Table2[Native],Table2[Name]),2,0)</f>
        <v>Huáihuà Shì</v>
      </c>
      <c r="O2260" t="str">
        <f t="shared" si="142"/>
        <v>Zhijiang Zhen (Huáihuà Shì)</v>
      </c>
      <c r="P2260" s="11" t="str">
        <f t="shared" si="143"/>
        <v>Zhijiang Zhen (Huáihuà Shì)</v>
      </c>
    </row>
    <row r="2261" spans="1:16" hidden="1" x14ac:dyDescent="0.25">
      <c r="A2261" t="s">
        <v>4022</v>
      </c>
      <c r="B2261" t="str">
        <f t="shared" si="140"/>
        <v>Zhīshìpíng Xiāng</v>
      </c>
      <c r="C2261" t="str">
        <f t="shared" si="141"/>
        <v>Zhīshìpíng Xiāng</v>
      </c>
      <c r="D2261" t="s">
        <v>4023</v>
      </c>
      <c r="E2261" t="s">
        <v>280</v>
      </c>
      <c r="F2261" t="str">
        <f>_xlfn.CONCAT(D2261,", ",H2261,", ",I2261,", ","湖南省")</f>
        <v>知市坪乡, 新田县, 永州市, 湖南省</v>
      </c>
      <c r="G2261">
        <v>12037</v>
      </c>
      <c r="H2261" t="s">
        <v>219</v>
      </c>
      <c r="I2261" t="s">
        <v>200</v>
      </c>
      <c r="J2261" t="e">
        <f>VLOOKUP(F2261,[1]!china_towns_second__2[[Column1]:[Y]],3,FALSE)</f>
        <v>#N/A</v>
      </c>
      <c r="K2261" t="e">
        <f>VLOOKUP(F2261,[1]!china_towns_second__2[[Column1]:[Y]],2,FALSE)</f>
        <v>#N/A</v>
      </c>
      <c r="L2261" t="s">
        <v>8149</v>
      </c>
      <c r="M2261" t="str">
        <f>VLOOKUP(H2261,CHOOSE({1,2},Table2[Native],Table2[Name]),2,0)</f>
        <v>Xīntián Xiàn</v>
      </c>
      <c r="N2261" t="str">
        <f>VLOOKUP(I2261,CHOOSE({1,2},Table2[Native],Table2[Name]),2,0)</f>
        <v>Yŏngzhōu Shì</v>
      </c>
      <c r="O2261" t="str">
        <f t="shared" si="142"/>
        <v>Zhishiping Xiang (Yŏngzhōu Shì)</v>
      </c>
      <c r="P2261" s="11" t="str">
        <f t="shared" si="143"/>
        <v>Zhishiping Xiang (Yŏngzhōu Shì)</v>
      </c>
    </row>
    <row r="2262" spans="1:16" hidden="1" x14ac:dyDescent="0.25">
      <c r="A2262" t="s">
        <v>4761</v>
      </c>
      <c r="B2262" t="str">
        <f t="shared" si="140"/>
        <v>Zhìtáng Zhèn</v>
      </c>
      <c r="C2262" t="str">
        <f t="shared" si="141"/>
        <v>Zhìtáng Zhèn</v>
      </c>
      <c r="D2262" t="s">
        <v>4762</v>
      </c>
      <c r="E2262" t="s">
        <v>306</v>
      </c>
      <c r="F2262" t="str">
        <f>_xlfn.CONCAT(D2262,", ",H2262,", ",I2262,", ","湖南省")</f>
        <v>秩堂镇, 茶陵县, 株洲市, 湖南省</v>
      </c>
      <c r="G2262">
        <v>26431</v>
      </c>
      <c r="H2262" t="s">
        <v>252</v>
      </c>
      <c r="I2262" t="s">
        <v>250</v>
      </c>
      <c r="J2262">
        <f>VLOOKUP(F2262,[1]!china_towns_second__2[[Column1]:[Y]],3,FALSE)</f>
        <v>26.8977275441753</v>
      </c>
      <c r="K2262">
        <f>VLOOKUP(F2262,[1]!china_towns_second__2[[Column1]:[Y]],2,FALSE)</f>
        <v>113.84583960000001</v>
      </c>
      <c r="L2262" t="s">
        <v>8150</v>
      </c>
      <c r="M2262" t="str">
        <f>VLOOKUP(H2262,CHOOSE({1,2},Table2[Native],Table2[Name]),2,0)</f>
        <v>Chálíng Xiàn</v>
      </c>
      <c r="N2262" t="str">
        <f>VLOOKUP(I2262,CHOOSE({1,2},Table2[Native],Table2[Name]),2,0)</f>
        <v>Zhūzhōu Shì</v>
      </c>
      <c r="O2262" t="str">
        <f t="shared" si="142"/>
        <v>Zhitang Zhen (Zhūzhōu Shì)</v>
      </c>
      <c r="P2262" s="11" t="str">
        <f t="shared" si="143"/>
        <v>Zhitang Zhen (Zhūzhōu Shì)</v>
      </c>
    </row>
    <row r="2263" spans="1:16" hidden="1" x14ac:dyDescent="0.25">
      <c r="A2263" t="s">
        <v>4763</v>
      </c>
      <c r="B2263" t="str">
        <f t="shared" si="140"/>
        <v>Zhōngcūn Yáozú Xiāng</v>
      </c>
      <c r="C2263" t="str">
        <f t="shared" si="141"/>
        <v>Zhōngcūn Yáozú Xiāng</v>
      </c>
      <c r="D2263" t="s">
        <v>4764</v>
      </c>
      <c r="E2263" t="s">
        <v>280</v>
      </c>
      <c r="F2263" t="str">
        <f>_xlfn.CONCAT(D2263,", ",H2263,", ",I2263,", ","湖南省")</f>
        <v>中村瑶族乡, 炎陵县, 株洲市, 湖南省</v>
      </c>
      <c r="G2263">
        <v>8628</v>
      </c>
      <c r="H2263" t="s">
        <v>264</v>
      </c>
      <c r="I2263" t="s">
        <v>250</v>
      </c>
      <c r="J2263" t="e">
        <f>VLOOKUP(F2263,[1]!china_towns_second__2[[Column1]:[Y]],3,FALSE)</f>
        <v>#N/A</v>
      </c>
      <c r="K2263" t="e">
        <f>VLOOKUP(F2263,[1]!china_towns_second__2[[Column1]:[Y]],2,FALSE)</f>
        <v>#N/A</v>
      </c>
      <c r="L2263" t="s">
        <v>8151</v>
      </c>
      <c r="M2263" t="str">
        <f>VLOOKUP(H2263,CHOOSE({1,2},Table2[Native],Table2[Name]),2,0)</f>
        <v>Yánlíng Xiàn</v>
      </c>
      <c r="N2263" t="str">
        <f>VLOOKUP(I2263,CHOOSE({1,2},Table2[Native],Table2[Name]),2,0)</f>
        <v>Zhūzhōu Shì</v>
      </c>
      <c r="O2263" t="str">
        <f t="shared" si="142"/>
        <v>Zhongcun Yaozu Xiang (Zhūzhōu Shì)</v>
      </c>
      <c r="P2263" s="11" t="str">
        <f t="shared" si="143"/>
        <v>Zhongcun Yaozu Xiang (Zhūzhōu Shì)</v>
      </c>
    </row>
    <row r="2264" spans="1:16" hidden="1" x14ac:dyDescent="0.25">
      <c r="A2264" t="s">
        <v>2397</v>
      </c>
      <c r="B2264" t="str">
        <f t="shared" si="140"/>
        <v>Zhōngdū Xiāng</v>
      </c>
      <c r="C2264" t="str">
        <f t="shared" si="141"/>
        <v>Zhōngdū Xiāng</v>
      </c>
      <c r="D2264" t="s">
        <v>2398</v>
      </c>
      <c r="E2264" t="s">
        <v>280</v>
      </c>
      <c r="F2264" t="str">
        <f>_xlfn.CONCAT(D2264,", ",H2264,", ",I2264,", ","湖南省")</f>
        <v>中都乡, 溆浦县, 怀化市, 湖南省</v>
      </c>
      <c r="G2264">
        <v>7284</v>
      </c>
      <c r="H2264" t="s">
        <v>113</v>
      </c>
      <c r="I2264" t="s">
        <v>95</v>
      </c>
      <c r="J2264" t="e">
        <f>VLOOKUP(F2264,[1]!china_towns_second__2[[Column1]:[Y]],3,FALSE)</f>
        <v>#N/A</v>
      </c>
      <c r="K2264" t="e">
        <f>VLOOKUP(F2264,[1]!china_towns_second__2[[Column1]:[Y]],2,FALSE)</f>
        <v>#N/A</v>
      </c>
      <c r="L2264" t="s">
        <v>8152</v>
      </c>
      <c r="M2264" t="str">
        <f>VLOOKUP(H2264,CHOOSE({1,2},Table2[Native],Table2[Name]),2,0)</f>
        <v>Xùpŭ Xiàn</v>
      </c>
      <c r="N2264" t="str">
        <f>VLOOKUP(I2264,CHOOSE({1,2},Table2[Native],Table2[Name]),2,0)</f>
        <v>Huáihuà Shì</v>
      </c>
      <c r="O2264" t="str">
        <f t="shared" si="142"/>
        <v>Zhongdu Xiang (Huáihuà Shì)</v>
      </c>
      <c r="P2264" s="11" t="str">
        <f t="shared" si="143"/>
        <v>Zhongdu Xiang (Huáihuà Shì)</v>
      </c>
    </row>
    <row r="2265" spans="1:16" x14ac:dyDescent="0.25">
      <c r="A2265" t="s">
        <v>4345</v>
      </c>
      <c r="B2265" t="str">
        <f t="shared" si="140"/>
        <v>Zhōngfáng Zhèn</v>
      </c>
      <c r="C2265" t="str">
        <f t="shared" si="141"/>
        <v>Zhōngfáng Zhèn</v>
      </c>
      <c r="D2265" t="s">
        <v>4346</v>
      </c>
      <c r="E2265" t="s">
        <v>306</v>
      </c>
      <c r="F2265" t="str">
        <f>_xlfn.CONCAT(D2265,", ",H2265,", ",I2265,", ","湖南省")</f>
        <v>忠防镇, 临湘市, 岳阳市, 湖南省</v>
      </c>
      <c r="G2265">
        <v>28759</v>
      </c>
      <c r="H2265" t="s">
        <v>227</v>
      </c>
      <c r="I2265" t="s">
        <v>221</v>
      </c>
      <c r="J2265">
        <f>VLOOKUP(F2265,[1]!china_towns_second__2[[Column1]:[Y]],3,FALSE)</f>
        <v>29.366939457896201</v>
      </c>
      <c r="K2265">
        <f>VLOOKUP(F2265,[1]!china_towns_second__2[[Column1]:[Y]],2,FALSE)</f>
        <v>113.5180709</v>
      </c>
      <c r="L2265" t="s">
        <v>8153</v>
      </c>
      <c r="M2265" t="str">
        <f>VLOOKUP(H2265,CHOOSE({1,2},Table2[Native],Table2[Name]),2,0)</f>
        <v>Línxiāng Shì</v>
      </c>
      <c r="N2265" t="str">
        <f>VLOOKUP(I2265,CHOOSE({1,2},Table2[Native],Table2[Name]),2,0)</f>
        <v>Yuèyáng Shì</v>
      </c>
      <c r="O2265" t="str">
        <f t="shared" si="142"/>
        <v>Zhongfang Zhen (Yuèyáng Shì)</v>
      </c>
      <c r="P2265" s="11" t="str">
        <f t="shared" si="143"/>
        <v>Zhongfang Zhen (Yuèyáng Shì)</v>
      </c>
    </row>
    <row r="2266" spans="1:16" x14ac:dyDescent="0.25">
      <c r="A2266" t="s">
        <v>2399</v>
      </c>
      <c r="B2266" t="str">
        <f t="shared" si="140"/>
        <v>Zhōngfāng Zhèn</v>
      </c>
      <c r="C2266" t="str">
        <f t="shared" si="141"/>
        <v>Zhōngfāng Zhèn</v>
      </c>
      <c r="D2266" t="s">
        <v>2400</v>
      </c>
      <c r="E2266" t="s">
        <v>306</v>
      </c>
      <c r="F2266" t="str">
        <f>_xlfn.CONCAT(D2266,", ",H2266,", ",I2266,", ","湖南省")</f>
        <v>中方镇, 中方县, 怀化市, 湖南省</v>
      </c>
      <c r="G2266">
        <v>30782</v>
      </c>
      <c r="H2266" t="s">
        <v>119</v>
      </c>
      <c r="I2266" t="s">
        <v>95</v>
      </c>
      <c r="J2266">
        <f>VLOOKUP(F2266,[1]!china_towns_second__2[[Column1]:[Y]],3,FALSE)</f>
        <v>27.428029350626101</v>
      </c>
      <c r="K2266">
        <f>VLOOKUP(F2266,[1]!china_towns_second__2[[Column1]:[Y]],2,FALSE)</f>
        <v>109.9598496</v>
      </c>
      <c r="L2266" t="s">
        <v>8153</v>
      </c>
      <c r="M2266" t="str">
        <f>VLOOKUP(H2266,CHOOSE({1,2},Table2[Native],Table2[Name]),2,0)</f>
        <v>Zhōngfāng Xiàn</v>
      </c>
      <c r="N2266" t="str">
        <f>VLOOKUP(I2266,CHOOSE({1,2},Table2[Native],Table2[Name]),2,0)</f>
        <v>Huáihuà Shì</v>
      </c>
      <c r="O2266" t="str">
        <f t="shared" si="142"/>
        <v>Zhongfang Zhen (Huáihuà Shì)</v>
      </c>
      <c r="P2266" s="11" t="str">
        <f t="shared" si="143"/>
        <v>Zhongfang Zhen (Huáihuà Shì)</v>
      </c>
    </row>
    <row r="2267" spans="1:16" hidden="1" x14ac:dyDescent="0.25">
      <c r="A2267" t="s">
        <v>1036</v>
      </c>
      <c r="B2267" t="str">
        <f t="shared" si="140"/>
        <v>Zhōnghé Zhèn (Chángshā Shì)</v>
      </c>
      <c r="C2267" t="str">
        <f t="shared" si="141"/>
        <v>Zhōnghé Zhèn (Chángshā Shì)</v>
      </c>
      <c r="D2267" t="s">
        <v>1037</v>
      </c>
      <c r="E2267" t="s">
        <v>306</v>
      </c>
      <c r="F2267" t="str">
        <f>_xlfn.CONCAT(D2267,", ",H2267,", ",I2267,", ","湖南省")</f>
        <v>中和镇, 浏阳市, 长沙市, 湖南省</v>
      </c>
      <c r="G2267">
        <v>18088</v>
      </c>
      <c r="H2267" t="s">
        <v>36</v>
      </c>
      <c r="I2267" t="s">
        <v>28</v>
      </c>
      <c r="J2267">
        <f>VLOOKUP(F2267,[1]!china_towns_second__2[[Column1]:[Y]],3,FALSE)</f>
        <v>28.108102813078801</v>
      </c>
      <c r="K2267">
        <f>VLOOKUP(F2267,[1]!china_towns_second__2[[Column1]:[Y]],2,FALSE)</f>
        <v>113.8823785</v>
      </c>
      <c r="L2267" t="s">
        <v>8154</v>
      </c>
      <c r="M2267" t="str">
        <f>VLOOKUP(H2267,CHOOSE({1,2},Table2[Native],Table2[Name]),2,0)</f>
        <v>Liúyáng Shì</v>
      </c>
      <c r="N2267" t="str">
        <f>VLOOKUP(I2267,CHOOSE({1,2},Table2[Native],Table2[Name]),2,0)</f>
        <v>Chángshā Shì</v>
      </c>
      <c r="O2267" t="str">
        <f t="shared" si="142"/>
        <v>Zhonghe Zhen (Changsha Shi) (Chángshā Shì)</v>
      </c>
      <c r="P2267" s="11" t="str">
        <f t="shared" si="143"/>
        <v>Zhonghe Zhen (Changsha Shi) (Chángshā Shì)</v>
      </c>
    </row>
    <row r="2268" spans="1:16" hidden="1" x14ac:dyDescent="0.25">
      <c r="A2268" t="s">
        <v>1036</v>
      </c>
      <c r="B2268" t="str">
        <f t="shared" si="140"/>
        <v>Zhōnghé Zhèn (Yŏngzhōu Shì)</v>
      </c>
      <c r="C2268" t="str">
        <f t="shared" si="141"/>
        <v>Zhōnghé Zhèn (Yŏngzhōu Shì)</v>
      </c>
      <c r="D2268" t="s">
        <v>1037</v>
      </c>
      <c r="E2268" t="s">
        <v>306</v>
      </c>
      <c r="F2268" t="str">
        <f>_xlfn.CONCAT(D2268,", ",H2268,", ",I2268,", ","湖南省")</f>
        <v>中和镇, 宁远县, 永州市, 湖南省</v>
      </c>
      <c r="G2268">
        <v>60547</v>
      </c>
      <c r="H2268" t="s">
        <v>214</v>
      </c>
      <c r="I2268" t="s">
        <v>200</v>
      </c>
      <c r="J2268">
        <f>VLOOKUP(F2268,[1]!china_towns_second__2[[Column1]:[Y]],3,FALSE)</f>
        <v>25.709126678149701</v>
      </c>
      <c r="K2268">
        <f>VLOOKUP(F2268,[1]!china_towns_second__2[[Column1]:[Y]],2,FALSE)</f>
        <v>111.8400376</v>
      </c>
      <c r="L2268" t="s">
        <v>8155</v>
      </c>
      <c r="M2268" t="str">
        <f>VLOOKUP(H2268,CHOOSE({1,2},Table2[Native],Table2[Name]),2,0)</f>
        <v>Níngyuăn Xiàn</v>
      </c>
      <c r="N2268" t="str">
        <f>VLOOKUP(I2268,CHOOSE({1,2},Table2[Native],Table2[Name]),2,0)</f>
        <v>Yŏngzhōu Shì</v>
      </c>
      <c r="O2268" t="str">
        <f t="shared" si="142"/>
        <v>Zhonghe Zhen (Yongzhou Shi) (Yŏngzhōu Shì)</v>
      </c>
      <c r="P2268" s="11" t="str">
        <f t="shared" si="143"/>
        <v>Zhonghe Zhen (Yongzhou Shi) (Yŏngzhōu Shì)</v>
      </c>
    </row>
    <row r="2269" spans="1:16" hidden="1" x14ac:dyDescent="0.25">
      <c r="A2269" t="s">
        <v>703</v>
      </c>
      <c r="B2269" t="str">
        <f t="shared" si="140"/>
        <v>Zhōnghékŏu Zhèn</v>
      </c>
      <c r="C2269" t="str">
        <f t="shared" si="141"/>
        <v>Zhōnghékŏu Zhèn</v>
      </c>
      <c r="D2269" t="s">
        <v>704</v>
      </c>
      <c r="E2269" t="s">
        <v>306</v>
      </c>
      <c r="F2269" t="str">
        <f>_xlfn.CONCAT(D2269,", ",H2269,", ",I2269,", ","湖南省")</f>
        <v>中河口镇, 鼎城区, 常德市, 湖南省</v>
      </c>
      <c r="G2269">
        <v>27511</v>
      </c>
      <c r="H2269" t="s">
        <v>11</v>
      </c>
      <c r="I2269" t="s">
        <v>6</v>
      </c>
      <c r="J2269">
        <f>VLOOKUP(F2269,[1]!china_towns_second__2[[Column1]:[Y]],3,FALSE)</f>
        <v>29.312268769394901</v>
      </c>
      <c r="K2269">
        <f>VLOOKUP(F2269,[1]!china_towns_second__2[[Column1]:[Y]],2,FALSE)</f>
        <v>112.0038474</v>
      </c>
      <c r="L2269" t="s">
        <v>8156</v>
      </c>
      <c r="M2269" t="str">
        <f>VLOOKUP(H2269,CHOOSE({1,2},Table2[Native],Table2[Name]),2,0)</f>
        <v>Dĭngchéng Qū</v>
      </c>
      <c r="N2269" t="str">
        <f>VLOOKUP(I2269,CHOOSE({1,2},Table2[Native],Table2[Name]),2,0)</f>
        <v>Chángdé Shì</v>
      </c>
      <c r="O2269" t="str">
        <f t="shared" si="142"/>
        <v>Zhonghekou Zhen (Chángdé Shì)</v>
      </c>
      <c r="P2269" s="11" t="str">
        <f t="shared" si="143"/>
        <v>Zhonghekou Zhen (Chángdé Shì)</v>
      </c>
    </row>
    <row r="2270" spans="1:16" hidden="1" x14ac:dyDescent="0.25">
      <c r="A2270" t="s">
        <v>4540</v>
      </c>
      <c r="B2270" t="str">
        <f t="shared" si="140"/>
        <v>Zhōnghú Xiāng</v>
      </c>
      <c r="C2270" t="str">
        <f t="shared" si="141"/>
        <v>Zhōnghú Xiāng</v>
      </c>
      <c r="D2270" t="s">
        <v>4541</v>
      </c>
      <c r="E2270" t="s">
        <v>280</v>
      </c>
      <c r="F2270" t="str">
        <f>_xlfn.CONCAT(D2270,", ",H2270,", ",I2270,", ","湖南省")</f>
        <v>中湖乡, 武陵源区, 张家界市, 湖南省</v>
      </c>
      <c r="G2270">
        <v>9693</v>
      </c>
      <c r="H2270" t="s">
        <v>246</v>
      </c>
      <c r="I2270" t="s">
        <v>240</v>
      </c>
      <c r="J2270" t="e">
        <f>VLOOKUP(F2270,[1]!china_towns_second__2[[Column1]:[Y]],3,FALSE)</f>
        <v>#N/A</v>
      </c>
      <c r="K2270" t="e">
        <f>VLOOKUP(F2270,[1]!china_towns_second__2[[Column1]:[Y]],2,FALSE)</f>
        <v>#N/A</v>
      </c>
      <c r="L2270" t="s">
        <v>8157</v>
      </c>
      <c r="M2270" t="str">
        <f>VLOOKUP(H2270,CHOOSE({1,2},Table2[Native],Table2[Name]),2,0)</f>
        <v>Wŭlíngyuán Qū</v>
      </c>
      <c r="N2270" t="str">
        <f>VLOOKUP(I2270,CHOOSE({1,2},Table2[Native],Table2[Name]),2,0)</f>
        <v>Zhāngjiājiè Shì</v>
      </c>
      <c r="O2270" t="str">
        <f t="shared" si="142"/>
        <v>Zhonghu Xiang (Zhāngjiājiè Shì)</v>
      </c>
      <c r="P2270" s="11" t="str">
        <f t="shared" si="143"/>
        <v>Zhonghu Xiang (Zhāngjiājiè Shì)</v>
      </c>
    </row>
    <row r="2271" spans="1:16" hidden="1" x14ac:dyDescent="0.25">
      <c r="A2271" t="s">
        <v>705</v>
      </c>
      <c r="B2271" t="str">
        <f t="shared" si="140"/>
        <v>Zhōngjiāpū Xiāng</v>
      </c>
      <c r="C2271" t="str">
        <f t="shared" si="141"/>
        <v>Zhōngjiāpū Xiāng</v>
      </c>
      <c r="D2271" t="s">
        <v>706</v>
      </c>
      <c r="E2271" t="s">
        <v>280</v>
      </c>
      <c r="F2271" t="str">
        <f>_xlfn.CONCAT(D2271,", ",H2271,", ",I2271,", ","湖南省")</f>
        <v>钟家铺乡, 桃源县, 常德市, 湖南省</v>
      </c>
      <c r="G2271">
        <v>13086</v>
      </c>
      <c r="H2271" t="s">
        <v>24</v>
      </c>
      <c r="I2271" t="s">
        <v>6</v>
      </c>
      <c r="J2271" t="e">
        <f>VLOOKUP(F2271,[1]!china_towns_second__2[[Column1]:[Y]],3,FALSE)</f>
        <v>#N/A</v>
      </c>
      <c r="K2271" t="e">
        <f>VLOOKUP(F2271,[1]!china_towns_second__2[[Column1]:[Y]],2,FALSE)</f>
        <v>#N/A</v>
      </c>
      <c r="L2271" t="s">
        <v>8158</v>
      </c>
      <c r="M2271" t="str">
        <f>VLOOKUP(H2271,CHOOSE({1,2},Table2[Native],Table2[Name]),2,0)</f>
        <v>Táoyuán Xiàn</v>
      </c>
      <c r="N2271" t="str">
        <f>VLOOKUP(I2271,CHOOSE({1,2},Table2[Native],Table2[Name]),2,0)</f>
        <v>Chángdé Shì</v>
      </c>
      <c r="O2271" t="str">
        <f t="shared" si="142"/>
        <v>Zhongjiapu Xiang (Chángdé Shì)</v>
      </c>
      <c r="P2271" s="11" t="str">
        <f t="shared" si="143"/>
        <v>Zhongjiapu Xiang (Chángdé Shì)</v>
      </c>
    </row>
    <row r="2272" spans="1:16" hidden="1" x14ac:dyDescent="0.25">
      <c r="A2272" t="s">
        <v>2576</v>
      </c>
      <c r="B2272" t="str">
        <f t="shared" si="140"/>
        <v>Zhōnglián Xiāng</v>
      </c>
      <c r="C2272" t="str">
        <f t="shared" si="141"/>
        <v>Zhōnglián Xiāng</v>
      </c>
      <c r="D2272" t="s">
        <v>2577</v>
      </c>
      <c r="E2272" t="s">
        <v>280</v>
      </c>
      <c r="F2272" t="str">
        <f>_xlfn.CONCAT(D2272,", ",H2272,", ",I2272,", ","湖南省")</f>
        <v>中连乡, 冷水江市, 娄底市, 湖南省</v>
      </c>
      <c r="G2272">
        <v>20981</v>
      </c>
      <c r="H2272" t="s">
        <v>123</v>
      </c>
      <c r="I2272" t="s">
        <v>121</v>
      </c>
      <c r="J2272" t="e">
        <f>VLOOKUP(F2272,[1]!china_towns_second__2[[Column1]:[Y]],3,FALSE)</f>
        <v>#N/A</v>
      </c>
      <c r="K2272" t="e">
        <f>VLOOKUP(F2272,[1]!china_towns_second__2[[Column1]:[Y]],2,FALSE)</f>
        <v>#N/A</v>
      </c>
      <c r="L2272" t="s">
        <v>8159</v>
      </c>
      <c r="M2272" t="str">
        <f>VLOOKUP(H2272,CHOOSE({1,2},Table2[Native],Table2[Name]),2,0)</f>
        <v>Lĕngshuĭjiāng Shì</v>
      </c>
      <c r="N2272" t="str">
        <f>VLOOKUP(I2272,CHOOSE({1,2},Table2[Native],Table2[Name]),2,0)</f>
        <v>Lóudĭ Shì</v>
      </c>
      <c r="O2272" t="str">
        <f t="shared" si="142"/>
        <v>Zhonglian Xiang (Lóudĭ Shì)</v>
      </c>
      <c r="P2272" s="11" t="str">
        <f t="shared" si="143"/>
        <v>Zhonglian Xiang (Lóudĭ Shì)</v>
      </c>
    </row>
    <row r="2273" spans="1:16" hidden="1" x14ac:dyDescent="0.25">
      <c r="A2273" t="s">
        <v>3446</v>
      </c>
      <c r="B2273" t="str">
        <f t="shared" si="140"/>
        <v>Zhōnglíngshān Gōngyèyuán</v>
      </c>
      <c r="C2273" t="str">
        <f t="shared" si="141"/>
        <v>Zhōnglíngshān Gōngyèyuán</v>
      </c>
      <c r="D2273" t="s">
        <v>3447</v>
      </c>
      <c r="E2273" t="s">
        <v>315</v>
      </c>
      <c r="F2273" t="str">
        <f>_xlfn.CONCAT(D2273,", ",H2273,", ",I2273,", ","湖南省")</f>
        <v>钟灵山工业园, 保靖县, 湘西土家族苗族自治州, 湖南省</v>
      </c>
      <c r="G2273">
        <v>124</v>
      </c>
      <c r="H2273" t="s">
        <v>172</v>
      </c>
      <c r="I2273" t="s">
        <v>170</v>
      </c>
      <c r="J2273">
        <f>VLOOKUP(F2273,[1]!china_towns_second__2[[Column1]:[Y]],3,FALSE)</f>
        <v>28.768348689928001</v>
      </c>
      <c r="K2273">
        <f>VLOOKUP(F2273,[1]!china_towns_second__2[[Column1]:[Y]],2,FALSE)</f>
        <v>109.6981548</v>
      </c>
      <c r="L2273" t="s">
        <v>8160</v>
      </c>
      <c r="M2273" t="str">
        <f>VLOOKUP(H2273,CHOOSE({1,2},Table2[Native],Table2[Name]),2,0)</f>
        <v>Băojìng Xiàn</v>
      </c>
      <c r="N2273" t="str">
        <f>VLOOKUP(I2273,CHOOSE({1,2},Table2[Native],Table2[Name]),2,0)</f>
        <v>Xiāngxī Tŭjiāzú Miáozú Zìzhìzhōu</v>
      </c>
      <c r="O2273" t="str">
        <f t="shared" si="142"/>
        <v>Zhonglingshan Gongyeyuan (Xiāngxī Tŭjiāzú Miáozú Zìzhìzhōu)</v>
      </c>
      <c r="P2273" s="11" t="str">
        <f t="shared" si="143"/>
        <v>Zhonglingshan Gongyeyuan (Xiāngxī Tŭjiāzú Miáozú Zìzhìzhōu)</v>
      </c>
    </row>
    <row r="2274" spans="1:16" hidden="1" x14ac:dyDescent="0.25">
      <c r="A2274" t="s">
        <v>3132</v>
      </c>
      <c r="B2274" t="str">
        <f t="shared" si="140"/>
        <v>Zhōnglùpū Zhèn</v>
      </c>
      <c r="C2274" t="str">
        <f t="shared" si="141"/>
        <v>Zhōnglùpū Zhèn</v>
      </c>
      <c r="D2274" t="s">
        <v>3133</v>
      </c>
      <c r="E2274" t="s">
        <v>306</v>
      </c>
      <c r="F2274" t="str">
        <f>_xlfn.CONCAT(D2274,", ",H2274,", ",I2274,", ","湖南省")</f>
        <v>中路铺镇, 湘潭县, 湘潭市, 湖南省</v>
      </c>
      <c r="G2274">
        <v>46224</v>
      </c>
      <c r="H2274" t="s">
        <v>163</v>
      </c>
      <c r="I2274" t="s">
        <v>159</v>
      </c>
      <c r="J2274">
        <f>VLOOKUP(F2274,[1]!china_towns_second__2[[Column1]:[Y]],3,FALSE)</f>
        <v>27.541822816577</v>
      </c>
      <c r="K2274">
        <f>VLOOKUP(F2274,[1]!china_towns_second__2[[Column1]:[Y]],2,FALSE)</f>
        <v>112.8792231</v>
      </c>
      <c r="L2274" t="s">
        <v>8161</v>
      </c>
      <c r="M2274" t="str">
        <f>VLOOKUP(H2274,CHOOSE({1,2},Table2[Native],Table2[Name]),2,0)</f>
        <v>Xiāngtán Xiàn</v>
      </c>
      <c r="N2274" t="str">
        <f>VLOOKUP(I2274,CHOOSE({1,2},Table2[Native],Table2[Name]),2,0)</f>
        <v>Xiāngtán Shì</v>
      </c>
      <c r="O2274" t="str">
        <f t="shared" si="142"/>
        <v>Zhonglupu Zhen (Xiāngtán Shì)</v>
      </c>
      <c r="P2274" s="11" t="str">
        <f t="shared" si="143"/>
        <v>Zhonglupu Zhen (Xiāngtán Shì)</v>
      </c>
    </row>
    <row r="2275" spans="1:16" hidden="1" x14ac:dyDescent="0.25">
      <c r="A2275" t="s">
        <v>3136</v>
      </c>
      <c r="B2275" t="str">
        <f t="shared" si="140"/>
        <v>Zhōngshā Zhèn</v>
      </c>
      <c r="C2275" t="str">
        <f t="shared" si="141"/>
        <v>Zhōngshā Zhèn</v>
      </c>
      <c r="D2275" t="s">
        <v>3137</v>
      </c>
      <c r="E2275" t="s">
        <v>306</v>
      </c>
      <c r="F2275" t="str">
        <f>_xlfn.CONCAT(D2275,", ",H2275,", ",I2275,", ","湖南省")</f>
        <v>中沙镇, 湘乡市, 湘潭市, 湖南省</v>
      </c>
      <c r="G2275">
        <v>21170</v>
      </c>
      <c r="H2275" t="s">
        <v>165</v>
      </c>
      <c r="I2275" t="s">
        <v>159</v>
      </c>
      <c r="J2275">
        <f>VLOOKUP(F2275,[1]!china_towns_second__2[[Column1]:[Y]],3,FALSE)</f>
        <v>27.526832806354498</v>
      </c>
      <c r="K2275">
        <f>VLOOKUP(F2275,[1]!china_towns_second__2[[Column1]:[Y]],2,FALSE)</f>
        <v>112.3463849</v>
      </c>
      <c r="L2275" t="s">
        <v>8162</v>
      </c>
      <c r="M2275" t="str">
        <f>VLOOKUP(H2275,CHOOSE({1,2},Table2[Native],Table2[Name]),2,0)</f>
        <v>Xiāngxiāng Shì</v>
      </c>
      <c r="N2275" t="str">
        <f>VLOOKUP(I2275,CHOOSE({1,2},Table2[Native],Table2[Name]),2,0)</f>
        <v>Xiāngtán Shì</v>
      </c>
      <c r="O2275" t="str">
        <f t="shared" si="142"/>
        <v>Zhongsha Zhen (Xiāngtán Shì)</v>
      </c>
      <c r="P2275" s="11" t="str">
        <f t="shared" si="143"/>
        <v>Zhongsha Zhen (Xiāngtán Shì)</v>
      </c>
    </row>
    <row r="2276" spans="1:16" hidden="1" x14ac:dyDescent="0.25">
      <c r="A2276" t="s">
        <v>3134</v>
      </c>
      <c r="B2276" t="str">
        <f t="shared" si="140"/>
        <v>Zhōngshānlù Jiēdào</v>
      </c>
      <c r="C2276" t="str">
        <f t="shared" si="141"/>
        <v>Zhōngshānlù Jiēdào</v>
      </c>
      <c r="D2276" t="s">
        <v>3135</v>
      </c>
      <c r="E2276" t="s">
        <v>287</v>
      </c>
      <c r="F2276" t="str">
        <f>_xlfn.CONCAT(D2276,", ",H2276,", ",I2276,", ","湖南省")</f>
        <v>中山路街道, 雨湖区, 湘潭市, 湖南省</v>
      </c>
      <c r="G2276">
        <v>33484</v>
      </c>
      <c r="H2276" t="s">
        <v>167</v>
      </c>
      <c r="I2276" t="s">
        <v>159</v>
      </c>
      <c r="J2276">
        <f>VLOOKUP(F2276,[1]!china_towns_second__2[[Column1]:[Y]],3,FALSE)</f>
        <v>27.857628876383501</v>
      </c>
      <c r="K2276">
        <f>VLOOKUP(F2276,[1]!china_towns_second__2[[Column1]:[Y]],2,FALSE)</f>
        <v>112.8954691</v>
      </c>
      <c r="L2276" t="s">
        <v>8163</v>
      </c>
      <c r="M2276" t="str">
        <f>VLOOKUP(H2276,CHOOSE({1,2},Table2[Native],Table2[Name]),2,0)</f>
        <v>Yŭhú Qū</v>
      </c>
      <c r="N2276" t="str">
        <f>VLOOKUP(I2276,CHOOSE({1,2},Table2[Native],Table2[Name]),2,0)</f>
        <v>Xiāngtán Shì</v>
      </c>
      <c r="O2276" t="str">
        <f t="shared" si="142"/>
        <v>Zhongshanlu Jiedao (Xiāngtán Shì)</v>
      </c>
      <c r="P2276" s="11" t="str">
        <f t="shared" si="143"/>
        <v>Zhongshanlu Jiedao (Xiāngtán Shì)</v>
      </c>
    </row>
    <row r="2277" spans="1:16" hidden="1" x14ac:dyDescent="0.25">
      <c r="A2277" t="s">
        <v>707</v>
      </c>
      <c r="B2277" t="str">
        <f t="shared" si="140"/>
        <v>Zhōngwŭ Xiāng</v>
      </c>
      <c r="C2277" t="str">
        <f t="shared" si="141"/>
        <v>Zhōngwŭ Xiāng</v>
      </c>
      <c r="D2277" t="s">
        <v>708</v>
      </c>
      <c r="E2277" t="s">
        <v>280</v>
      </c>
      <c r="F2277" t="str">
        <f>_xlfn.CONCAT(D2277,", ",H2277,", ",I2277,", ","湖南省")</f>
        <v>中武乡, 澧县, 常德市, 湖南省</v>
      </c>
      <c r="G2277">
        <v>18868</v>
      </c>
      <c r="H2277" t="s">
        <v>20</v>
      </c>
      <c r="I2277" t="s">
        <v>6</v>
      </c>
      <c r="J2277" t="e">
        <f>VLOOKUP(F2277,[1]!china_towns_second__2[[Column1]:[Y]],3,FALSE)</f>
        <v>#N/A</v>
      </c>
      <c r="K2277" t="e">
        <f>VLOOKUP(F2277,[1]!china_towns_second__2[[Column1]:[Y]],2,FALSE)</f>
        <v>#N/A</v>
      </c>
      <c r="L2277" t="s">
        <v>8164</v>
      </c>
      <c r="M2277" t="str">
        <f>VLOOKUP(H2277,CHOOSE({1,2},Table2[Native],Table2[Name]),2,0)</f>
        <v>Lĭ Xiàn</v>
      </c>
      <c r="N2277" t="str">
        <f>VLOOKUP(I2277,CHOOSE({1,2},Table2[Native],Table2[Name]),2,0)</f>
        <v>Chángdé Shì</v>
      </c>
      <c r="O2277" t="str">
        <f t="shared" si="142"/>
        <v>Zhongwu Xiang (Chángdé Shì)</v>
      </c>
      <c r="P2277" s="11" t="str">
        <f t="shared" si="143"/>
        <v>Zhongwu Xiang (Chángdé Shì)</v>
      </c>
    </row>
    <row r="2278" spans="1:16" hidden="1" x14ac:dyDescent="0.25">
      <c r="A2278" t="s">
        <v>2401</v>
      </c>
      <c r="B2278" t="str">
        <f t="shared" si="140"/>
        <v>Zhòngxià Xiāng</v>
      </c>
      <c r="C2278" t="str">
        <f t="shared" si="141"/>
        <v>Zhòngxià Xiāng</v>
      </c>
      <c r="D2278" t="s">
        <v>2402</v>
      </c>
      <c r="E2278" t="s">
        <v>280</v>
      </c>
      <c r="F2278" t="str">
        <f>_xlfn.CONCAT(D2278,", ",H2278,", ",I2278,", ","湖南省")</f>
        <v>仲夏乡, 溆浦县, 怀化市, 湖南省</v>
      </c>
      <c r="G2278">
        <v>14130</v>
      </c>
      <c r="H2278" t="s">
        <v>113</v>
      </c>
      <c r="I2278" t="s">
        <v>95</v>
      </c>
      <c r="J2278" t="e">
        <f>VLOOKUP(F2278,[1]!china_towns_second__2[[Column1]:[Y]],3,FALSE)</f>
        <v>#N/A</v>
      </c>
      <c r="K2278" t="e">
        <f>VLOOKUP(F2278,[1]!china_towns_second__2[[Column1]:[Y]],2,FALSE)</f>
        <v>#N/A</v>
      </c>
      <c r="L2278" t="s">
        <v>8165</v>
      </c>
      <c r="M2278" t="str">
        <f>VLOOKUP(H2278,CHOOSE({1,2},Table2[Native],Table2[Name]),2,0)</f>
        <v>Xùpŭ Xiàn</v>
      </c>
      <c r="N2278" t="str">
        <f>VLOOKUP(I2278,CHOOSE({1,2},Table2[Native],Table2[Name]),2,0)</f>
        <v>Huáihuà Shì</v>
      </c>
      <c r="O2278" t="str">
        <f t="shared" si="142"/>
        <v>Zhongxia Xiang (Huáihuà Shì)</v>
      </c>
      <c r="P2278" s="11" t="str">
        <f t="shared" si="143"/>
        <v>Zhongxia Xiang (Huáihuà Shì)</v>
      </c>
    </row>
    <row r="2279" spans="1:16" hidden="1" x14ac:dyDescent="0.25">
      <c r="A2279" t="s">
        <v>2971</v>
      </c>
      <c r="B2279" t="str">
        <f t="shared" si="140"/>
        <v>Zhōngxīnlù Jiēdào</v>
      </c>
      <c r="C2279" t="str">
        <f t="shared" si="141"/>
        <v>Zhōngxīnlù Jiēdào</v>
      </c>
      <c r="D2279" t="s">
        <v>2972</v>
      </c>
      <c r="E2279" t="s">
        <v>287</v>
      </c>
      <c r="F2279" t="str">
        <f>_xlfn.CONCAT(D2279,", ",H2279,", ",I2279,", ","湖南省")</f>
        <v>中心路街道, 大祥区, 邵阳市, 湖南省</v>
      </c>
      <c r="G2279">
        <v>24922</v>
      </c>
      <c r="H2279" t="s">
        <v>139</v>
      </c>
      <c r="I2279" t="s">
        <v>133</v>
      </c>
      <c r="J2279">
        <f>VLOOKUP(F2279,[1]!china_towns_second__2[[Column1]:[Y]],3,FALSE)</f>
        <v>27.2379917334599</v>
      </c>
      <c r="K2279">
        <f>VLOOKUP(F2279,[1]!china_towns_second__2[[Column1]:[Y]],2,FALSE)</f>
        <v>111.4631899</v>
      </c>
      <c r="L2279" t="s">
        <v>8166</v>
      </c>
      <c r="M2279" t="str">
        <f>VLOOKUP(H2279,CHOOSE({1,2},Table2[Native],Table2[Name]),2,0)</f>
        <v>Dàxiáng Qū</v>
      </c>
      <c r="N2279" t="str">
        <f>VLOOKUP(I2279,CHOOSE({1,2},Table2[Native],Table2[Name]),2,0)</f>
        <v>Shàoyáng Shì</v>
      </c>
      <c r="O2279" t="str">
        <f t="shared" si="142"/>
        <v>Zhongxinlu Jiedao (Shàoyáng Shì)</v>
      </c>
      <c r="P2279" s="11" t="str">
        <f t="shared" si="143"/>
        <v>Zhongxinlu Jiedao (Shàoyáng Shì)</v>
      </c>
    </row>
    <row r="2280" spans="1:16" hidden="1" x14ac:dyDescent="0.25">
      <c r="A2280" t="s">
        <v>3638</v>
      </c>
      <c r="B2280" t="str">
        <f t="shared" si="140"/>
        <v>Zhōngyúkŏu Zhèn</v>
      </c>
      <c r="C2280" t="str">
        <f t="shared" si="141"/>
        <v>Zhōngyúkŏu Zhèn</v>
      </c>
      <c r="D2280" t="s">
        <v>3639</v>
      </c>
      <c r="E2280" t="s">
        <v>306</v>
      </c>
      <c r="F2280" t="str">
        <f>_xlfn.CONCAT(D2280,", ",H2280,", ",I2280,", ","湖南省")</f>
        <v>中鱼口镇, 南县, 益阳市, 湖南省</v>
      </c>
      <c r="G2280">
        <v>46451</v>
      </c>
      <c r="H2280" t="s">
        <v>192</v>
      </c>
      <c r="I2280" t="s">
        <v>188</v>
      </c>
      <c r="J2280">
        <f>VLOOKUP(F2280,[1]!china_towns_second__2[[Column1]:[Y]],3,FALSE)</f>
        <v>29.266542182618998</v>
      </c>
      <c r="K2280">
        <f>VLOOKUP(F2280,[1]!china_towns_second__2[[Column1]:[Y]],2,FALSE)</f>
        <v>112.3779839</v>
      </c>
      <c r="L2280" t="s">
        <v>8167</v>
      </c>
      <c r="M2280" t="str">
        <f>VLOOKUP(H2280,CHOOSE({1,2},Table2[Native],Table2[Name]),2,0)</f>
        <v>Nán Xiàn</v>
      </c>
      <c r="N2280" t="str">
        <f>VLOOKUP(I2280,CHOOSE({1,2},Table2[Native],Table2[Name]),2,0)</f>
        <v>Yìyáng Shì</v>
      </c>
      <c r="O2280" t="str">
        <f t="shared" si="142"/>
        <v>Zhongyukou Zhen (Yìyáng Shì)</v>
      </c>
      <c r="P2280" s="11" t="str">
        <f t="shared" si="143"/>
        <v>Zhongyukou Zhen (Yìyáng Shì)</v>
      </c>
    </row>
    <row r="2281" spans="1:16" hidden="1" x14ac:dyDescent="0.25">
      <c r="A2281" t="s">
        <v>2403</v>
      </c>
      <c r="B2281" t="str">
        <f t="shared" si="140"/>
        <v>Zhōngzhài Zhèn</v>
      </c>
      <c r="C2281" t="str">
        <f t="shared" si="141"/>
        <v>Zhōngzhài Zhèn</v>
      </c>
      <c r="D2281" t="s">
        <v>2404</v>
      </c>
      <c r="E2281" t="s">
        <v>306</v>
      </c>
      <c r="F2281" t="str">
        <f>_xlfn.CONCAT(D2281,", ",H2281,", ",I2281,", ","湖南省")</f>
        <v>中寨镇, 新晃侗族自治县, 怀化市, 湖南省</v>
      </c>
      <c r="G2281">
        <v>11463</v>
      </c>
      <c r="H2281" t="s">
        <v>111</v>
      </c>
      <c r="I2281" t="s">
        <v>95</v>
      </c>
      <c r="J2281">
        <f>VLOOKUP(F2281,[1]!china_towns_second__2[[Column1]:[Y]],3,FALSE)</f>
        <v>27.204148006396601</v>
      </c>
      <c r="K2281">
        <f>VLOOKUP(F2281,[1]!china_towns_second__2[[Column1]:[Y]],2,FALSE)</f>
        <v>109.2746374</v>
      </c>
      <c r="L2281" t="s">
        <v>8168</v>
      </c>
      <c r="M2281" t="str">
        <f>VLOOKUP(H2281,CHOOSE({1,2},Table2[Native],Table2[Name]),2,0)</f>
        <v>Xīnhuăng Dòngzú Zìzhìxiàn</v>
      </c>
      <c r="N2281" t="str">
        <f>VLOOKUP(I2281,CHOOSE({1,2},Table2[Native],Table2[Name]),2,0)</f>
        <v>Huáihuà Shì</v>
      </c>
      <c r="O2281" t="str">
        <f t="shared" si="142"/>
        <v>Zhongzhai Zhen (Huáihuà Shì)</v>
      </c>
      <c r="P2281" s="11" t="str">
        <f t="shared" si="143"/>
        <v>Zhongzhai Zhen (Huáihuà Shì)</v>
      </c>
    </row>
    <row r="2282" spans="1:16" hidden="1" x14ac:dyDescent="0.25">
      <c r="A2282" t="s">
        <v>4347</v>
      </c>
      <c r="B2282" t="str">
        <f t="shared" si="140"/>
        <v>Zhōngzhōu Xiāng</v>
      </c>
      <c r="C2282" t="str">
        <f t="shared" si="141"/>
        <v>Zhōngzhōu Xiāng</v>
      </c>
      <c r="D2282" t="s">
        <v>4348</v>
      </c>
      <c r="E2282" t="s">
        <v>280</v>
      </c>
      <c r="F2282" t="str">
        <f>_xlfn.CONCAT(D2282,", ",H2282,", ",I2282,", ","湖南省")</f>
        <v>中洲乡, 岳阳县, 岳阳市, 湖南省</v>
      </c>
      <c r="G2282">
        <v>26442</v>
      </c>
      <c r="H2282" t="s">
        <v>236</v>
      </c>
      <c r="I2282" t="s">
        <v>221</v>
      </c>
      <c r="J2282" t="e">
        <f>VLOOKUP(F2282,[1]!china_towns_second__2[[Column1]:[Y]],3,FALSE)</f>
        <v>#N/A</v>
      </c>
      <c r="K2282" t="e">
        <f>VLOOKUP(F2282,[1]!china_towns_second__2[[Column1]:[Y]],2,FALSE)</f>
        <v>#N/A</v>
      </c>
      <c r="L2282" t="s">
        <v>8169</v>
      </c>
      <c r="M2282" t="str">
        <f>VLOOKUP(H2282,CHOOSE({1,2},Table2[Native],Table2[Name]),2,0)</f>
        <v>Yuèyáng Xiàn</v>
      </c>
      <c r="N2282" t="str">
        <f>VLOOKUP(I2282,CHOOSE({1,2},Table2[Native],Table2[Name]),2,0)</f>
        <v>Yuèyáng Shì</v>
      </c>
      <c r="O2282" t="str">
        <f t="shared" si="142"/>
        <v>Zhongzhou Xiang (Yuèyáng Shì)</v>
      </c>
      <c r="P2282" s="11" t="str">
        <f t="shared" si="143"/>
        <v>Zhongzhou Xiang (Yuèyáng Shì)</v>
      </c>
    </row>
    <row r="2283" spans="1:16" hidden="1" x14ac:dyDescent="0.25">
      <c r="A2283" t="s">
        <v>3138</v>
      </c>
      <c r="B2283" t="str">
        <f t="shared" si="140"/>
        <v>Zhōngzhōulù Jiēdào</v>
      </c>
      <c r="C2283" t="str">
        <f t="shared" si="141"/>
        <v>Zhōngzhōulù Jiēdào</v>
      </c>
      <c r="D2283" t="s">
        <v>3139</v>
      </c>
      <c r="E2283" t="s">
        <v>287</v>
      </c>
      <c r="F2283" t="str">
        <f>_xlfn.CONCAT(D2283,", ",H2283,", ",I2283,", ","湖南省")</f>
        <v>中洲路街道, 岳塘区, 湘潭市, 湖南省</v>
      </c>
      <c r="G2283">
        <v>40146</v>
      </c>
      <c r="H2283" t="s">
        <v>166</v>
      </c>
      <c r="I2283" t="s">
        <v>159</v>
      </c>
      <c r="J2283">
        <f>VLOOKUP(F2283,[1]!china_towns_second__2[[Column1]:[Y]],3,FALSE)</f>
        <v>27.810807857913701</v>
      </c>
      <c r="K2283">
        <f>VLOOKUP(F2283,[1]!china_towns_second__2[[Column1]:[Y]],2,FALSE)</f>
        <v>112.924108</v>
      </c>
      <c r="L2283" t="s">
        <v>8170</v>
      </c>
      <c r="M2283" t="str">
        <f>VLOOKUP(H2283,CHOOSE({1,2},Table2[Native],Table2[Name]),2,0)</f>
        <v>Yuètáng Qū</v>
      </c>
      <c r="N2283" t="str">
        <f>VLOOKUP(I2283,CHOOSE({1,2},Table2[Native],Table2[Name]),2,0)</f>
        <v>Xiāngtán Shì</v>
      </c>
      <c r="O2283" t="str">
        <f t="shared" si="142"/>
        <v>Zhongzhoulu Jiedao (Xiāngtán Shì)</v>
      </c>
      <c r="P2283" s="11" t="str">
        <f t="shared" si="143"/>
        <v>Zhongzhoulu Jiedao (Xiāngtán Shì)</v>
      </c>
    </row>
    <row r="2284" spans="1:16" hidden="1" x14ac:dyDescent="0.25">
      <c r="A2284" t="s">
        <v>2973</v>
      </c>
      <c r="B2284" t="str">
        <f t="shared" si="140"/>
        <v>Zhōuguānqiáo Xiāng</v>
      </c>
      <c r="C2284" t="str">
        <f t="shared" si="141"/>
        <v>Zhōuguānqiáo Xiāng</v>
      </c>
      <c r="D2284" t="s">
        <v>2974</v>
      </c>
      <c r="E2284" t="s">
        <v>280</v>
      </c>
      <c r="F2284" t="str">
        <f>_xlfn.CONCAT(D2284,", ",H2284,", ",I2284,", ","湖南省")</f>
        <v>周官桥乡, 邵东市, 邵阳市, 湖南省</v>
      </c>
      <c r="G2284">
        <v>21969</v>
      </c>
      <c r="H2284" t="s">
        <v>145</v>
      </c>
      <c r="I2284" t="s">
        <v>133</v>
      </c>
      <c r="J2284" t="e">
        <f>VLOOKUP(F2284,[1]!china_towns_second__2[[Column1]:[Y]],3,FALSE)</f>
        <v>#N/A</v>
      </c>
      <c r="K2284" t="e">
        <f>VLOOKUP(F2284,[1]!china_towns_second__2[[Column1]:[Y]],2,FALSE)</f>
        <v>#N/A</v>
      </c>
      <c r="L2284" t="s">
        <v>8171</v>
      </c>
      <c r="M2284" t="str">
        <f>VLOOKUP(H2284,CHOOSE({1,2},Table2[Native],Table2[Name]),2,0)</f>
        <v>Shàodōng Shì</v>
      </c>
      <c r="N2284" t="str">
        <f>VLOOKUP(I2284,CHOOSE({1,2},Table2[Native],Table2[Name]),2,0)</f>
        <v>Shàoyáng Shì</v>
      </c>
      <c r="O2284" t="str">
        <f t="shared" si="142"/>
        <v>Zhouguanqiao Xiang (Shàoyáng Shì)</v>
      </c>
      <c r="P2284" s="11" t="str">
        <f t="shared" si="143"/>
        <v>Zhouguanqiao Xiang (Shàoyáng Shì)</v>
      </c>
    </row>
    <row r="2285" spans="1:16" hidden="1" x14ac:dyDescent="0.25">
      <c r="A2285" t="s">
        <v>709</v>
      </c>
      <c r="B2285" t="str">
        <f t="shared" si="140"/>
        <v>Zhōujiādiàn Zhèn</v>
      </c>
      <c r="C2285" t="str">
        <f t="shared" si="141"/>
        <v>Zhōujiādiàn Zhèn</v>
      </c>
      <c r="D2285" t="s">
        <v>710</v>
      </c>
      <c r="E2285" t="s">
        <v>306</v>
      </c>
      <c r="F2285" t="str">
        <f>_xlfn.CONCAT(D2285,", ",H2285,", ",I2285,", ","湖南省")</f>
        <v>周家店镇, 鼎城区, 常德市, 湖南省</v>
      </c>
      <c r="G2285">
        <v>31419</v>
      </c>
      <c r="H2285" t="s">
        <v>11</v>
      </c>
      <c r="I2285" t="s">
        <v>6</v>
      </c>
      <c r="J2285">
        <f>VLOOKUP(F2285,[1]!china_towns_second__2[[Column1]:[Y]],3,FALSE)</f>
        <v>29.270653677137702</v>
      </c>
      <c r="K2285">
        <f>VLOOKUP(F2285,[1]!china_towns_second__2[[Column1]:[Y]],2,FALSE)</f>
        <v>111.8742403</v>
      </c>
      <c r="L2285" t="s">
        <v>8172</v>
      </c>
      <c r="M2285" t="str">
        <f>VLOOKUP(H2285,CHOOSE({1,2},Table2[Native],Table2[Name]),2,0)</f>
        <v>Dĭngchéng Qū</v>
      </c>
      <c r="N2285" t="str">
        <f>VLOOKUP(I2285,CHOOSE({1,2},Table2[Native],Table2[Name]),2,0)</f>
        <v>Chángdé Shì</v>
      </c>
      <c r="O2285" t="str">
        <f t="shared" si="142"/>
        <v>Zhoujiadian Zhen (Chángdé Shì)</v>
      </c>
      <c r="P2285" s="11" t="str">
        <f t="shared" si="143"/>
        <v>Zhoujiadian Zhen (Chángdé Shì)</v>
      </c>
    </row>
    <row r="2286" spans="1:16" hidden="1" x14ac:dyDescent="0.25">
      <c r="A2286" t="s">
        <v>711</v>
      </c>
      <c r="B2286" t="str">
        <f t="shared" si="140"/>
        <v>Zhōukŏu Zhèn</v>
      </c>
      <c r="C2286" t="str">
        <f t="shared" si="141"/>
        <v>Zhōukŏu Zhèn</v>
      </c>
      <c r="D2286" t="s">
        <v>712</v>
      </c>
      <c r="E2286" t="s">
        <v>306</v>
      </c>
      <c r="F2286" t="str">
        <f>_xlfn.CONCAT(D2286,", ",H2286,", ",I2286,", ","湖南省")</f>
        <v>洲口镇, 汉寿县, 常德市, 湖南省</v>
      </c>
      <c r="G2286">
        <v>31488</v>
      </c>
      <c r="H2286" t="s">
        <v>13</v>
      </c>
      <c r="I2286" t="s">
        <v>6</v>
      </c>
      <c r="J2286">
        <f>VLOOKUP(F2286,[1]!china_towns_second__2[[Column1]:[Y]],3,FALSE)</f>
        <v>29.002390660393399</v>
      </c>
      <c r="K2286">
        <f>VLOOKUP(F2286,[1]!china_towns_second__2[[Column1]:[Y]],2,FALSE)</f>
        <v>112.0404568</v>
      </c>
      <c r="L2286" t="s">
        <v>8173</v>
      </c>
      <c r="M2286" t="str">
        <f>VLOOKUP(H2286,CHOOSE({1,2},Table2[Native],Table2[Name]),2,0)</f>
        <v>Hànshòu Xiàn</v>
      </c>
      <c r="N2286" t="str">
        <f>VLOOKUP(I2286,CHOOSE({1,2},Table2[Native],Table2[Name]),2,0)</f>
        <v>Chángdé Shì</v>
      </c>
      <c r="O2286" t="str">
        <f t="shared" si="142"/>
        <v>Zhoukou Zhen (Chángdé Shì)</v>
      </c>
      <c r="P2286" s="11" t="str">
        <f t="shared" si="143"/>
        <v>Zhoukou Zhen (Chángdé Shì)</v>
      </c>
    </row>
    <row r="2287" spans="1:16" hidden="1" x14ac:dyDescent="0.25">
      <c r="A2287" t="s">
        <v>1441</v>
      </c>
      <c r="B2287" t="str">
        <f t="shared" si="140"/>
        <v>Zhōuménsī Zhèn [incl. Péngshì Xiāng, incl. Yānpíng Xiāng]</v>
      </c>
      <c r="C2287" t="str">
        <f t="shared" si="141"/>
        <v>Zhōuménsī Zhèn [incl. Péngshì Xiāng, incl. Yānpíng Xiāng]</v>
      </c>
      <c r="D2287" t="s">
        <v>1442</v>
      </c>
      <c r="E2287" t="s">
        <v>306</v>
      </c>
      <c r="F2287" t="str">
        <f>_xlfn.CONCAT(D2287,", ",H2287,", ",I2287,", ","湖南省")</f>
        <v>州门司镇, 资兴市, 郴州市, 湖南省</v>
      </c>
      <c r="G2287">
        <v>17286</v>
      </c>
      <c r="H2287" t="s">
        <v>70</v>
      </c>
      <c r="I2287" t="s">
        <v>48</v>
      </c>
      <c r="J2287">
        <f>VLOOKUP(F2287,[1]!china_towns_second__2[[Column1]:[Y]],3,FALSE)</f>
        <v>26.094051331114699</v>
      </c>
      <c r="K2287">
        <f>VLOOKUP(F2287,[1]!china_towns_second__2[[Column1]:[Y]],2,FALSE)</f>
        <v>113.5978743</v>
      </c>
      <c r="L2287" t="s">
        <v>8174</v>
      </c>
      <c r="M2287" t="str">
        <f>VLOOKUP(H2287,CHOOSE({1,2},Table2[Native],Table2[Name]),2,0)</f>
        <v>Zīxīng Shì</v>
      </c>
      <c r="N2287" t="str">
        <f>VLOOKUP(I2287,CHOOSE({1,2},Table2[Native],Table2[Name]),2,0)</f>
        <v>Chēnzhōu Shì</v>
      </c>
      <c r="O2287" t="str">
        <f t="shared" si="142"/>
        <v>Zhoumensi Zhen [incl. Pengshi Xiang, incl. Yanping Xiang] (Chēnzhōu Shì)</v>
      </c>
      <c r="P2287" s="11" t="str">
        <f t="shared" si="143"/>
        <v>Zhoumensi Zhen [incl. Pengshi Xiang, incl. Yanping Xiang] (Chēnzhōu Shì)</v>
      </c>
    </row>
    <row r="2288" spans="1:16" hidden="1" x14ac:dyDescent="0.25">
      <c r="A2288" t="s">
        <v>1848</v>
      </c>
      <c r="B2288" t="str">
        <f t="shared" si="140"/>
        <v>Zhōupō Xiāng</v>
      </c>
      <c r="C2288" t="str">
        <f t="shared" si="141"/>
        <v>Zhōupō Xiāng</v>
      </c>
      <c r="D2288" t="s">
        <v>1849</v>
      </c>
      <c r="E2288" t="s">
        <v>280</v>
      </c>
      <c r="F2288" t="str">
        <f>_xlfn.CONCAT(D2288,", ",H2288,", ",I2288,", ","湖南省")</f>
        <v>洲陂乡, 耒阳市, 衡阳市, 湖南省</v>
      </c>
      <c r="G2288">
        <v>16207</v>
      </c>
      <c r="H2288" t="s">
        <v>84</v>
      </c>
      <c r="I2288" t="s">
        <v>72</v>
      </c>
      <c r="J2288" t="e">
        <f>VLOOKUP(F2288,[1]!china_towns_second__2[[Column1]:[Y]],3,FALSE)</f>
        <v>#N/A</v>
      </c>
      <c r="K2288" t="e">
        <f>VLOOKUP(F2288,[1]!china_towns_second__2[[Column1]:[Y]],2,FALSE)</f>
        <v>#N/A</v>
      </c>
      <c r="L2288" t="s">
        <v>8175</v>
      </c>
      <c r="M2288" t="str">
        <f>VLOOKUP(H2288,CHOOSE({1,2},Table2[Native],Table2[Name]),2,0)</f>
        <v>Lĕiyáng Shì</v>
      </c>
      <c r="N2288" t="str">
        <f>VLOOKUP(I2288,CHOOSE({1,2},Table2[Native],Table2[Name]),2,0)</f>
        <v>Héngyáng Shì</v>
      </c>
      <c r="O2288" t="str">
        <f t="shared" si="142"/>
        <v>Zhoupo Xiang (Héngyáng Shì)</v>
      </c>
      <c r="P2288" s="11" t="str">
        <f t="shared" si="143"/>
        <v>Zhoupo Xiang (Héngyáng Shì)</v>
      </c>
    </row>
    <row r="2289" spans="1:16" hidden="1" x14ac:dyDescent="0.25">
      <c r="A2289" t="s">
        <v>2975</v>
      </c>
      <c r="B2289" t="str">
        <f t="shared" si="140"/>
        <v>Zhōuwàng Zhèn</v>
      </c>
      <c r="C2289" t="str">
        <f t="shared" si="141"/>
        <v>Zhōuwàng Zhèn</v>
      </c>
      <c r="D2289" t="s">
        <v>2976</v>
      </c>
      <c r="E2289" t="s">
        <v>306</v>
      </c>
      <c r="F2289" t="str">
        <f>_xlfn.CONCAT(D2289,", ",H2289,", ",I2289,", ","湖南省")</f>
        <v>周旺镇, 隆回县, 邵阳市, 湖南省</v>
      </c>
      <c r="G2289">
        <v>31898</v>
      </c>
      <c r="H2289" t="s">
        <v>143</v>
      </c>
      <c r="I2289" t="s">
        <v>133</v>
      </c>
      <c r="J2289">
        <f>VLOOKUP(F2289,[1]!china_towns_second__2[[Column1]:[Y]],3,FALSE)</f>
        <v>27.1538104503089</v>
      </c>
      <c r="K2289">
        <f>VLOOKUP(F2289,[1]!china_towns_second__2[[Column1]:[Y]],2,FALSE)</f>
        <v>111.1858833</v>
      </c>
      <c r="L2289" t="s">
        <v>8176</v>
      </c>
      <c r="M2289" t="str">
        <f>VLOOKUP(H2289,CHOOSE({1,2},Table2[Native],Table2[Name]),2,0)</f>
        <v>Lónghuí Xiàn</v>
      </c>
      <c r="N2289" t="str">
        <f>VLOOKUP(I2289,CHOOSE({1,2},Table2[Native],Table2[Name]),2,0)</f>
        <v>Shàoyáng Shì</v>
      </c>
      <c r="O2289" t="str">
        <f t="shared" si="142"/>
        <v>Zhouwang Zhen (Shàoyáng Shì)</v>
      </c>
      <c r="P2289" s="11" t="str">
        <f t="shared" si="143"/>
        <v>Zhouwang Zhen (Shàoyáng Shì)</v>
      </c>
    </row>
    <row r="2290" spans="1:16" hidden="1" x14ac:dyDescent="0.25">
      <c r="A2290" t="s">
        <v>713</v>
      </c>
      <c r="B2290" t="str">
        <f t="shared" si="140"/>
        <v>Zhōuwénmiào Xiāng</v>
      </c>
      <c r="C2290" t="str">
        <f t="shared" si="141"/>
        <v>Zhōuwénmiào Xiāng</v>
      </c>
      <c r="D2290" t="s">
        <v>714</v>
      </c>
      <c r="E2290" t="s">
        <v>280</v>
      </c>
      <c r="F2290" t="str">
        <f>_xlfn.CONCAT(D2290,", ",H2290,", ",I2290,", ","湖南省")</f>
        <v>周文庙乡, 汉寿县, 常德市, 湖南省</v>
      </c>
      <c r="G2290">
        <v>17574</v>
      </c>
      <c r="H2290" t="s">
        <v>13</v>
      </c>
      <c r="I2290" t="s">
        <v>6</v>
      </c>
      <c r="J2290" t="e">
        <f>VLOOKUP(F2290,[1]!china_towns_second__2[[Column1]:[Y]],3,FALSE)</f>
        <v>#N/A</v>
      </c>
      <c r="K2290" t="e">
        <f>VLOOKUP(F2290,[1]!china_towns_second__2[[Column1]:[Y]],2,FALSE)</f>
        <v>#N/A</v>
      </c>
      <c r="L2290" t="s">
        <v>8177</v>
      </c>
      <c r="M2290" t="str">
        <f>VLOOKUP(H2290,CHOOSE({1,2},Table2[Native],Table2[Name]),2,0)</f>
        <v>Hànshòu Xiàn</v>
      </c>
      <c r="N2290" t="str">
        <f>VLOOKUP(I2290,CHOOSE({1,2},Table2[Native],Table2[Name]),2,0)</f>
        <v>Chángdé Shì</v>
      </c>
      <c r="O2290" t="str">
        <f t="shared" si="142"/>
        <v>Zhouwenmiao Xiang (Chángdé Shì)</v>
      </c>
      <c r="P2290" s="11" t="str">
        <f t="shared" si="143"/>
        <v>Zhouwenmiao Xiang (Chángdé Shì)</v>
      </c>
    </row>
    <row r="2291" spans="1:16" hidden="1" x14ac:dyDescent="0.25">
      <c r="A2291" t="s">
        <v>2977</v>
      </c>
      <c r="B2291" t="str">
        <f t="shared" si="140"/>
        <v>Zhuàngyuánzhōu Jiēdào</v>
      </c>
      <c r="C2291" t="str">
        <f t="shared" si="141"/>
        <v>Zhuàngyuánzhōu Jiēdào</v>
      </c>
      <c r="D2291" t="s">
        <v>2978</v>
      </c>
      <c r="E2291" t="s">
        <v>287</v>
      </c>
      <c r="F2291" t="str">
        <f>_xlfn.CONCAT(D2291,", ",H2291,", ",I2291,", ","湖南省")</f>
        <v>状元洲街道, 北塔区, 邵阳市, 湖南省</v>
      </c>
      <c r="G2291">
        <v>40699</v>
      </c>
      <c r="H2291" t="s">
        <v>135</v>
      </c>
      <c r="I2291" t="s">
        <v>133</v>
      </c>
      <c r="J2291">
        <f>VLOOKUP(F2291,[1]!china_towns_second__2[[Column1]:[Y]],3,FALSE)</f>
        <v>27.2518327537306</v>
      </c>
      <c r="K2291">
        <f>VLOOKUP(F2291,[1]!china_towns_second__2[[Column1]:[Y]],2,FALSE)</f>
        <v>111.4433702</v>
      </c>
      <c r="L2291" t="s">
        <v>8178</v>
      </c>
      <c r="M2291" t="str">
        <f>VLOOKUP(H2291,CHOOSE({1,2},Table2[Native],Table2[Name]),2,0)</f>
        <v>Bĕită Qū</v>
      </c>
      <c r="N2291" t="str">
        <f>VLOOKUP(I2291,CHOOSE({1,2},Table2[Native],Table2[Name]),2,0)</f>
        <v>Shàoyáng Shì</v>
      </c>
      <c r="O2291" t="str">
        <f t="shared" si="142"/>
        <v>Zhuangyuanzhou Jiedao (Shàoyáng Shì)</v>
      </c>
      <c r="P2291" s="11" t="str">
        <f t="shared" si="143"/>
        <v>Zhuangyuanzhou Jiedao (Shàoyáng Shì)</v>
      </c>
    </row>
    <row r="2292" spans="1:16" hidden="1" x14ac:dyDescent="0.25">
      <c r="A2292" t="s">
        <v>4765</v>
      </c>
      <c r="B2292" t="str">
        <f t="shared" si="140"/>
        <v>Zhuānqiáo Xiāng</v>
      </c>
      <c r="C2292" t="str">
        <f t="shared" si="141"/>
        <v>Zhuānqiáo Xiāng</v>
      </c>
      <c r="D2292" t="s">
        <v>4766</v>
      </c>
      <c r="E2292" t="s">
        <v>280</v>
      </c>
      <c r="F2292" t="str">
        <f>_xlfn.CONCAT(D2292,", ",H2292,", ",I2292,", ","湖南省")</f>
        <v>砖桥乡, 渌口区, 株洲市, 湖南省</v>
      </c>
      <c r="G2292">
        <v>10522</v>
      </c>
      <c r="H2292" t="s">
        <v>257</v>
      </c>
      <c r="I2292" t="s">
        <v>250</v>
      </c>
      <c r="J2292" t="e">
        <f>VLOOKUP(F2292,[1]!china_towns_second__2[[Column1]:[Y]],3,FALSE)</f>
        <v>#N/A</v>
      </c>
      <c r="K2292" t="e">
        <f>VLOOKUP(F2292,[1]!china_towns_second__2[[Column1]:[Y]],2,FALSE)</f>
        <v>#N/A</v>
      </c>
      <c r="L2292" t="s">
        <v>8179</v>
      </c>
      <c r="M2292" t="str">
        <f>VLOOKUP(H2292,CHOOSE({1,2},Table2[Native],Table2[Name]),2,0)</f>
        <v>Lùkŏu Qū</v>
      </c>
      <c r="N2292" t="str">
        <f>VLOOKUP(I2292,CHOOSE({1,2},Table2[Native],Table2[Name]),2,0)</f>
        <v>Zhūzhōu Shì</v>
      </c>
      <c r="O2292" t="str">
        <f t="shared" si="142"/>
        <v>Zhuanqiao Xiang (Zhūzhōu Shì)</v>
      </c>
      <c r="P2292" s="11" t="str">
        <f t="shared" si="143"/>
        <v>Zhuanqiao Xiang (Zhūzhōu Shì)</v>
      </c>
    </row>
    <row r="2293" spans="1:16" hidden="1" x14ac:dyDescent="0.25">
      <c r="A2293" t="s">
        <v>1850</v>
      </c>
      <c r="B2293" t="str">
        <f t="shared" si="140"/>
        <v>Zhuāntáng Zhèn</v>
      </c>
      <c r="C2293" t="str">
        <f t="shared" si="141"/>
        <v>Zhuāntáng Zhèn</v>
      </c>
      <c r="D2293" t="s">
        <v>1851</v>
      </c>
      <c r="E2293" t="s">
        <v>306</v>
      </c>
      <c r="F2293" t="str">
        <f>_xlfn.CONCAT(D2293,", ",H2293,", ",I2293,", ","湖南省")</f>
        <v>砖塘镇, 祁东县, 衡阳市, 湖南省</v>
      </c>
      <c r="G2293">
        <v>22655</v>
      </c>
      <c r="H2293" t="s">
        <v>88</v>
      </c>
      <c r="I2293" t="s">
        <v>72</v>
      </c>
      <c r="J2293">
        <f>VLOOKUP(F2293,[1]!china_towns_second__2[[Column1]:[Y]],3,FALSE)</f>
        <v>26.849820335171501</v>
      </c>
      <c r="K2293">
        <f>VLOOKUP(F2293,[1]!china_towns_second__2[[Column1]:[Y]],2,FALSE)</f>
        <v>111.768625</v>
      </c>
      <c r="L2293" t="s">
        <v>8180</v>
      </c>
      <c r="M2293" t="str">
        <f>VLOOKUP(H2293,CHOOSE({1,2},Table2[Native],Table2[Name]),2,0)</f>
        <v>Qídōng Xiàn</v>
      </c>
      <c r="N2293" t="str">
        <f>VLOOKUP(I2293,CHOOSE({1,2},Table2[Native],Table2[Name]),2,0)</f>
        <v>Héngyáng Shì</v>
      </c>
      <c r="O2293" t="str">
        <f t="shared" si="142"/>
        <v>Zhuantang Zhen (Héngyáng Shì)</v>
      </c>
      <c r="P2293" s="11" t="str">
        <f t="shared" si="143"/>
        <v>Zhuantang Zhen (Héngyáng Shì)</v>
      </c>
    </row>
    <row r="2294" spans="1:16" hidden="1" x14ac:dyDescent="0.25">
      <c r="A2294" t="s">
        <v>715</v>
      </c>
      <c r="B2294" t="str">
        <f t="shared" si="140"/>
        <v>Zhūjiāpū Zhèn</v>
      </c>
      <c r="C2294" t="str">
        <f t="shared" si="141"/>
        <v>Zhūjiāpū Zhèn</v>
      </c>
      <c r="D2294" t="s">
        <v>716</v>
      </c>
      <c r="E2294" t="s">
        <v>306</v>
      </c>
      <c r="F2294" t="str">
        <f>_xlfn.CONCAT(D2294,", ",H2294,", ",I2294,", ","湖南省")</f>
        <v>朱家铺镇, 汉寿县, 常德市, 湖南省</v>
      </c>
      <c r="G2294">
        <v>22015</v>
      </c>
      <c r="H2294" t="s">
        <v>13</v>
      </c>
      <c r="I2294" t="s">
        <v>6</v>
      </c>
      <c r="J2294">
        <f>VLOOKUP(F2294,[1]!china_towns_second__2[[Column1]:[Y]],3,FALSE)</f>
        <v>28.737907391180698</v>
      </c>
      <c r="K2294">
        <f>VLOOKUP(F2294,[1]!china_towns_second__2[[Column1]:[Y]],2,FALSE)</f>
        <v>111.7868735</v>
      </c>
      <c r="L2294" t="s">
        <v>8181</v>
      </c>
      <c r="M2294" t="str">
        <f>VLOOKUP(H2294,CHOOSE({1,2},Table2[Native],Table2[Name]),2,0)</f>
        <v>Hànshòu Xiàn</v>
      </c>
      <c r="N2294" t="str">
        <f>VLOOKUP(I2294,CHOOSE({1,2},Table2[Native],Table2[Name]),2,0)</f>
        <v>Chángdé Shì</v>
      </c>
      <c r="O2294" t="str">
        <f t="shared" si="142"/>
        <v>Zhujiapu Zhen (Chángdé Shì)</v>
      </c>
      <c r="P2294" s="11" t="str">
        <f t="shared" si="143"/>
        <v>Zhujiapu Zhen (Chángdé Shì)</v>
      </c>
    </row>
    <row r="2295" spans="1:16" hidden="1" x14ac:dyDescent="0.25">
      <c r="A2295" t="s">
        <v>2979</v>
      </c>
      <c r="B2295" t="str">
        <f t="shared" si="140"/>
        <v>Zhūjiătíng Xiāng</v>
      </c>
      <c r="C2295" t="str">
        <f t="shared" si="141"/>
        <v>Zhūjiătíng Xiāng</v>
      </c>
      <c r="D2295" t="s">
        <v>2980</v>
      </c>
      <c r="E2295" t="s">
        <v>280</v>
      </c>
      <c r="F2295" t="str">
        <f>_xlfn.CONCAT(D2295,", ",H2295,", ",I2295,", ","湖南省")</f>
        <v>诸甲亭乡, 邵阳县, 邵阳市, 湖南省</v>
      </c>
      <c r="G2295">
        <v>24489</v>
      </c>
      <c r="H2295" t="s">
        <v>147</v>
      </c>
      <c r="I2295" t="s">
        <v>133</v>
      </c>
      <c r="J2295" t="e">
        <f>VLOOKUP(F2295,[1]!china_towns_second__2[[Column1]:[Y]],3,FALSE)</f>
        <v>#N/A</v>
      </c>
      <c r="K2295" t="e">
        <f>VLOOKUP(F2295,[1]!china_towns_second__2[[Column1]:[Y]],2,FALSE)</f>
        <v>#N/A</v>
      </c>
      <c r="L2295" t="s">
        <v>8182</v>
      </c>
      <c r="M2295" t="str">
        <f>VLOOKUP(H2295,CHOOSE({1,2},Table2[Native],Table2[Name]),2,0)</f>
        <v>Shàoyáng Xiàn</v>
      </c>
      <c r="N2295" t="str">
        <f>VLOOKUP(I2295,CHOOSE({1,2},Table2[Native],Table2[Name]),2,0)</f>
        <v>Shàoyáng Shì</v>
      </c>
      <c r="O2295" t="str">
        <f t="shared" si="142"/>
        <v>Zhujiating Xiang (Shàoyáng Shì)</v>
      </c>
      <c r="P2295" s="11" t="str">
        <f t="shared" si="143"/>
        <v>Zhujiating Xiang (Shàoyáng Shì)</v>
      </c>
    </row>
    <row r="2296" spans="1:16" hidden="1" x14ac:dyDescent="0.25">
      <c r="A2296" t="s">
        <v>717</v>
      </c>
      <c r="B2296" t="str">
        <f t="shared" si="140"/>
        <v>Zhūmùshān Jiēdào</v>
      </c>
      <c r="C2296" t="str">
        <f t="shared" si="141"/>
        <v>Zhūmùshān Jiēdào</v>
      </c>
      <c r="D2296" t="s">
        <v>718</v>
      </c>
      <c r="E2296" t="s">
        <v>287</v>
      </c>
      <c r="F2296" t="str">
        <f>_xlfn.CONCAT(D2296,", ",H2296,", ",I2296,", ","湖南省")</f>
        <v>株木山街道, 汉寿县, 常德市, 湖南省</v>
      </c>
      <c r="G2296">
        <v>24489</v>
      </c>
      <c r="H2296" t="s">
        <v>13</v>
      </c>
      <c r="I2296" t="s">
        <v>6</v>
      </c>
      <c r="J2296" t="e">
        <f>VLOOKUP(F2296,[1]!china_towns_second__2[[Column1]:[Y]],3,FALSE)</f>
        <v>#N/A</v>
      </c>
      <c r="K2296" t="e">
        <f>VLOOKUP(F2296,[1]!china_towns_second__2[[Column1]:[Y]],2,FALSE)</f>
        <v>#N/A</v>
      </c>
      <c r="L2296" t="s">
        <v>8183</v>
      </c>
      <c r="M2296" t="str">
        <f>VLOOKUP(H2296,CHOOSE({1,2},Table2[Native],Table2[Name]),2,0)</f>
        <v>Hànshòu Xiàn</v>
      </c>
      <c r="N2296" t="str">
        <f>VLOOKUP(I2296,CHOOSE({1,2},Table2[Native],Table2[Name]),2,0)</f>
        <v>Chángdé Shì</v>
      </c>
      <c r="O2296" t="str">
        <f t="shared" si="142"/>
        <v>Zhumushan Jiedao (Chángdé Shì)</v>
      </c>
      <c r="P2296" s="11" t="str">
        <f t="shared" si="143"/>
        <v>Zhumushan Jiedao (Chángdé Shì)</v>
      </c>
    </row>
    <row r="2297" spans="1:16" hidden="1" x14ac:dyDescent="0.25">
      <c r="A2297" t="s">
        <v>2981</v>
      </c>
      <c r="B2297" t="str">
        <f t="shared" si="140"/>
        <v>Zhuócáo Xiāng</v>
      </c>
      <c r="C2297" t="str">
        <f t="shared" si="141"/>
        <v>Zhuócáo Xiāng</v>
      </c>
      <c r="D2297" t="s">
        <v>2982</v>
      </c>
      <c r="E2297" t="s">
        <v>280</v>
      </c>
      <c r="F2297" t="str">
        <f>_xlfn.CONCAT(D2297,", ",H2297,", ",I2297,", ","湖南省")</f>
        <v>斫曹乡, 邵东市, 邵阳市, 湖南省</v>
      </c>
      <c r="G2297">
        <v>16819</v>
      </c>
      <c r="H2297" t="s">
        <v>145</v>
      </c>
      <c r="I2297" t="s">
        <v>133</v>
      </c>
      <c r="J2297" t="e">
        <f>VLOOKUP(F2297,[1]!china_towns_second__2[[Column1]:[Y]],3,FALSE)</f>
        <v>#N/A</v>
      </c>
      <c r="K2297" t="e">
        <f>VLOOKUP(F2297,[1]!china_towns_second__2[[Column1]:[Y]],2,FALSE)</f>
        <v>#N/A</v>
      </c>
      <c r="L2297" t="s">
        <v>8184</v>
      </c>
      <c r="M2297" t="str">
        <f>VLOOKUP(H2297,CHOOSE({1,2},Table2[Native],Table2[Name]),2,0)</f>
        <v>Shàodōng Shì</v>
      </c>
      <c r="N2297" t="str">
        <f>VLOOKUP(I2297,CHOOSE({1,2},Table2[Native],Table2[Name]),2,0)</f>
        <v>Shàoyáng Shì</v>
      </c>
      <c r="O2297" t="str">
        <f t="shared" si="142"/>
        <v>Zhuocao Xiang (Shàoyáng Shì)</v>
      </c>
      <c r="P2297" s="11" t="str">
        <f t="shared" si="143"/>
        <v>Zhuocao Xiang (Shàoyáng Shì)</v>
      </c>
    </row>
    <row r="2298" spans="1:16" hidden="1" x14ac:dyDescent="0.25">
      <c r="A2298" t="s">
        <v>2405</v>
      </c>
      <c r="B2298" t="str">
        <f t="shared" si="140"/>
        <v>Zhúpíngpū Xiāng</v>
      </c>
      <c r="C2298" t="str">
        <f t="shared" si="141"/>
        <v>Zhúpíngpū Xiāng</v>
      </c>
      <c r="D2298" t="s">
        <v>2406</v>
      </c>
      <c r="E2298" t="s">
        <v>280</v>
      </c>
      <c r="F2298" t="str">
        <f>_xlfn.CONCAT(D2298,", ",H2298,", ",I2298,", ","湖南省")</f>
        <v>竹坪铺乡, 芷江侗族自治县, 怀化市, 湖南省</v>
      </c>
      <c r="G2298">
        <v>9539</v>
      </c>
      <c r="H2298" t="s">
        <v>117</v>
      </c>
      <c r="I2298" t="s">
        <v>95</v>
      </c>
      <c r="J2298" t="e">
        <f>VLOOKUP(F2298,[1]!china_towns_second__2[[Column1]:[Y]],3,FALSE)</f>
        <v>#N/A</v>
      </c>
      <c r="K2298" t="e">
        <f>VLOOKUP(F2298,[1]!china_towns_second__2[[Column1]:[Y]],2,FALSE)</f>
        <v>#N/A</v>
      </c>
      <c r="L2298" t="s">
        <v>8185</v>
      </c>
      <c r="M2298" t="str">
        <f>VLOOKUP(H2298,CHOOSE({1,2},Table2[Native],Table2[Name]),2,0)</f>
        <v>Zhĭjiāng Dòngzú Zìzhìxiàn</v>
      </c>
      <c r="N2298" t="str">
        <f>VLOOKUP(I2298,CHOOSE({1,2},Table2[Native],Table2[Name]),2,0)</f>
        <v>Huáihuà Shì</v>
      </c>
      <c r="O2298" t="str">
        <f t="shared" si="142"/>
        <v>Zhupingpu Xiang (Huáihuà Shì)</v>
      </c>
      <c r="P2298" s="11" t="str">
        <f t="shared" si="143"/>
        <v>Zhupingpu Xiang (Huáihuà Shì)</v>
      </c>
    </row>
    <row r="2299" spans="1:16" hidden="1" x14ac:dyDescent="0.25">
      <c r="A2299" t="s">
        <v>1443</v>
      </c>
      <c r="B2299" t="str">
        <f t="shared" si="140"/>
        <v>Zhūquán Zhèn [incl. Chéngguān Zhèn, Liánhé Xiāng, Zhōngshuĭ Xiāng, Shígāo Xiāng]</v>
      </c>
      <c r="C2299" t="str">
        <f t="shared" si="141"/>
        <v>Zhūquán Zhèn [incl. Chéngguān Zhèn, Liánhé Xiāng, Zhōngshuĭ Xiāng, Shígāo Xiāng]</v>
      </c>
      <c r="D2299" t="s">
        <v>1444</v>
      </c>
      <c r="E2299" t="s">
        <v>306</v>
      </c>
      <c r="F2299" t="str">
        <f>_xlfn.CONCAT(D2299,", ",H2299,", ",I2299,", ","湖南省")</f>
        <v>珠泉镇, 嘉禾县, 郴州市, 湖南省</v>
      </c>
      <c r="G2299">
        <v>86404</v>
      </c>
      <c r="H2299" t="s">
        <v>58</v>
      </c>
      <c r="I2299" t="s">
        <v>48</v>
      </c>
      <c r="J2299">
        <f>VLOOKUP(F2299,[1]!china_towns_second__2[[Column1]:[Y]],3,FALSE)</f>
        <v>25.599067881280501</v>
      </c>
      <c r="K2299">
        <f>VLOOKUP(F2299,[1]!china_towns_second__2[[Column1]:[Y]],2,FALSE)</f>
        <v>112.3358144</v>
      </c>
      <c r="L2299" t="s">
        <v>8186</v>
      </c>
      <c r="M2299" t="str">
        <f>VLOOKUP(H2299,CHOOSE({1,2},Table2[Native],Table2[Name]),2,0)</f>
        <v>Jiāhé Xiàn</v>
      </c>
      <c r="N2299" t="str">
        <f>VLOOKUP(I2299,CHOOSE({1,2},Table2[Native],Table2[Name]),2,0)</f>
        <v>Chēnzhōu Shì</v>
      </c>
      <c r="O2299" t="str">
        <f t="shared" si="142"/>
        <v>Zhuquan Zhen [incl. Chengguan Zhen, Lianhe Xiang, Zhongshui Xiang, Shigao Xiang] (Chēnzhōu Shì)</v>
      </c>
      <c r="P2299" s="11" t="str">
        <f t="shared" si="143"/>
        <v>Zhuquan Zhen [incl. Chengguan Zhen, Lianhe Xiang, Zhongshui Xiang, Shigao Xiang] (Chēnzhōu Shì)</v>
      </c>
    </row>
    <row r="2300" spans="1:16" hidden="1" x14ac:dyDescent="0.25">
      <c r="A2300" t="s">
        <v>1852</v>
      </c>
      <c r="B2300" t="str">
        <f t="shared" si="140"/>
        <v>Zhùróng Jiēdào</v>
      </c>
      <c r="C2300" t="str">
        <f t="shared" si="141"/>
        <v>Zhùróng Jiēdào</v>
      </c>
      <c r="D2300" t="s">
        <v>1853</v>
      </c>
      <c r="E2300" t="s">
        <v>287</v>
      </c>
      <c r="F2300" t="str">
        <f>_xlfn.CONCAT(D2300,", ",H2300,", ",I2300,", ","湖南省")</f>
        <v>祝融街道, 南岳区, 衡阳市, 湖南省</v>
      </c>
      <c r="G2300">
        <v>21820</v>
      </c>
      <c r="H2300" t="s">
        <v>86</v>
      </c>
      <c r="I2300" t="s">
        <v>72</v>
      </c>
      <c r="J2300">
        <f>VLOOKUP(F2300,[1]!china_towns_second__2[[Column1]:[Y]],3,FALSE)</f>
        <v>27.247841589358501</v>
      </c>
      <c r="K2300">
        <f>VLOOKUP(F2300,[1]!china_towns_second__2[[Column1]:[Y]],2,FALSE)</f>
        <v>112.7260048</v>
      </c>
      <c r="L2300" t="s">
        <v>8187</v>
      </c>
      <c r="M2300" t="str">
        <f>VLOOKUP(H2300,CHOOSE({1,2},Table2[Native],Table2[Name]),2,0)</f>
        <v>Nányuè Qū</v>
      </c>
      <c r="N2300" t="str">
        <f>VLOOKUP(I2300,CHOOSE({1,2},Table2[Native],Table2[Name]),2,0)</f>
        <v>Héngyáng Shì</v>
      </c>
      <c r="O2300" t="str">
        <f t="shared" si="142"/>
        <v>Zhurong Jiedao (Héngyáng Shì)</v>
      </c>
      <c r="P2300" s="11" t="str">
        <f t="shared" si="143"/>
        <v>Zhurong Jiedao (Héngyáng Shì)</v>
      </c>
    </row>
    <row r="2301" spans="1:16" hidden="1" x14ac:dyDescent="0.25">
      <c r="A2301" t="s">
        <v>1445</v>
      </c>
      <c r="B2301" t="str">
        <f t="shared" si="140"/>
        <v>Zhúshān Xiāng</v>
      </c>
      <c r="C2301" t="str">
        <f t="shared" si="141"/>
        <v>Zhúshān Xiāng</v>
      </c>
      <c r="D2301" t="s">
        <v>1446</v>
      </c>
      <c r="E2301" t="s">
        <v>280</v>
      </c>
      <c r="F2301" t="str">
        <f>_xlfn.CONCAT(D2301,", ",H2301,", ",I2301,", ","湖南省")</f>
        <v>竹山乡, 安仁县, 郴州市, 湖南省</v>
      </c>
      <c r="G2301">
        <v>12705</v>
      </c>
      <c r="H2301" t="s">
        <v>50</v>
      </c>
      <c r="I2301" t="s">
        <v>48</v>
      </c>
      <c r="J2301" t="e">
        <f>VLOOKUP(F2301,[1]!china_towns_second__2[[Column1]:[Y]],3,FALSE)</f>
        <v>#N/A</v>
      </c>
      <c r="K2301" t="e">
        <f>VLOOKUP(F2301,[1]!china_towns_second__2[[Column1]:[Y]],2,FALSE)</f>
        <v>#N/A</v>
      </c>
      <c r="L2301" t="s">
        <v>8188</v>
      </c>
      <c r="M2301" t="str">
        <f>VLOOKUP(H2301,CHOOSE({1,2},Table2[Native],Table2[Name]),2,0)</f>
        <v>Ānrén Xiàn</v>
      </c>
      <c r="N2301" t="str">
        <f>VLOOKUP(I2301,CHOOSE({1,2},Table2[Native],Table2[Name]),2,0)</f>
        <v>Chēnzhōu Shì</v>
      </c>
      <c r="O2301" t="str">
        <f t="shared" si="142"/>
        <v>Zhushan Xiang (Chēnzhōu Shì)</v>
      </c>
      <c r="P2301" s="11" t="str">
        <f t="shared" si="143"/>
        <v>Zhushan Xiang (Chēnzhōu Shì)</v>
      </c>
    </row>
    <row r="2302" spans="1:16" hidden="1" x14ac:dyDescent="0.25">
      <c r="A2302" t="s">
        <v>4024</v>
      </c>
      <c r="B2302" t="str">
        <f t="shared" si="140"/>
        <v>Zhūshān Zhèn</v>
      </c>
      <c r="C2302" t="str">
        <f t="shared" si="141"/>
        <v>Zhūshān Zhèn</v>
      </c>
      <c r="D2302" t="s">
        <v>4025</v>
      </c>
      <c r="E2302" t="s">
        <v>306</v>
      </c>
      <c r="F2302" t="str">
        <f>_xlfn.CONCAT(D2302,", ",H2302,", ",I2302,", ","湖南省")</f>
        <v>珠山镇, 零陵区, 永州市, 湖南省</v>
      </c>
      <c r="G2302">
        <v>57387</v>
      </c>
      <c r="H2302" t="s">
        <v>212</v>
      </c>
      <c r="I2302" t="s">
        <v>200</v>
      </c>
      <c r="J2302">
        <f>VLOOKUP(F2302,[1]!china_towns_second__2[[Column1]:[Y]],3,FALSE)</f>
        <v>26.116043974754799</v>
      </c>
      <c r="K2302">
        <f>VLOOKUP(F2302,[1]!china_towns_second__2[[Column1]:[Y]],2,FALSE)</f>
        <v>111.3348135</v>
      </c>
      <c r="L2302" t="s">
        <v>8189</v>
      </c>
      <c r="M2302" t="str">
        <f>VLOOKUP(H2302,CHOOSE({1,2},Table2[Native],Table2[Name]),2,0)</f>
        <v>Línglíng Qū</v>
      </c>
      <c r="N2302" t="str">
        <f>VLOOKUP(I2302,CHOOSE({1,2},Table2[Native],Table2[Name]),2,0)</f>
        <v>Yŏngzhōu Shì</v>
      </c>
      <c r="O2302" t="str">
        <f t="shared" si="142"/>
        <v>Zhushan Zhen (Yŏngzhōu Shì)</v>
      </c>
      <c r="P2302" s="11" t="str">
        <f t="shared" si="143"/>
        <v>Zhushan Zhen (Yŏngzhōu Shì)</v>
      </c>
    </row>
    <row r="2303" spans="1:16" hidden="1" x14ac:dyDescent="0.25">
      <c r="A2303" t="s">
        <v>1854</v>
      </c>
      <c r="B2303" t="str">
        <f t="shared" si="140"/>
        <v>Zhúshì Zhèn (Héngyáng Shì)</v>
      </c>
      <c r="C2303" t="str">
        <f t="shared" si="141"/>
        <v>Zhúshì Zhèn (Héngyáng Shì)</v>
      </c>
      <c r="D2303" t="s">
        <v>1855</v>
      </c>
      <c r="E2303" t="s">
        <v>306</v>
      </c>
      <c r="F2303" t="str">
        <f>_xlfn.CONCAT(D2303,", ",H2303,", ",I2303,", ","湖南省")</f>
        <v>竹市镇, 耒阳市, 衡阳市, 湖南省</v>
      </c>
      <c r="G2303">
        <v>24425</v>
      </c>
      <c r="H2303" t="s">
        <v>84</v>
      </c>
      <c r="I2303" t="s">
        <v>72</v>
      </c>
      <c r="J2303">
        <f>VLOOKUP(F2303,[1]!china_towns_second__2[[Column1]:[Y]],3,FALSE)</f>
        <v>26.436593649337901</v>
      </c>
      <c r="K2303">
        <f>VLOOKUP(F2303,[1]!china_towns_second__2[[Column1]:[Y]],2,FALSE)</f>
        <v>112.9359066</v>
      </c>
      <c r="L2303" t="s">
        <v>8190</v>
      </c>
      <c r="M2303" t="str">
        <f>VLOOKUP(H2303,CHOOSE({1,2},Table2[Native],Table2[Name]),2,0)</f>
        <v>Lĕiyáng Shì</v>
      </c>
      <c r="N2303" t="str">
        <f>VLOOKUP(I2303,CHOOSE({1,2},Table2[Native],Table2[Name]),2,0)</f>
        <v>Héngyáng Shì</v>
      </c>
      <c r="O2303" t="str">
        <f t="shared" si="142"/>
        <v>Zhushi Zhen (Hengyang Shi) (Héngyáng Shì)</v>
      </c>
      <c r="P2303" s="11" t="str">
        <f t="shared" si="143"/>
        <v>Zhushi Zhen (Hengyang Shi) (Héngyáng Shì)</v>
      </c>
    </row>
    <row r="2304" spans="1:16" hidden="1" x14ac:dyDescent="0.25">
      <c r="A2304" t="s">
        <v>1854</v>
      </c>
      <c r="B2304" t="str">
        <f t="shared" si="140"/>
        <v>Zhúshì Zhèn (Shàoyáng Shì)</v>
      </c>
      <c r="C2304" t="str">
        <f t="shared" si="141"/>
        <v>Zhúshì Zhèn (Shàoyáng Shì)</v>
      </c>
      <c r="D2304" t="s">
        <v>1855</v>
      </c>
      <c r="E2304" t="s">
        <v>306</v>
      </c>
      <c r="F2304" t="str">
        <f>_xlfn.CONCAT(D2304,", ",H2304,", ",I2304,", ","湖南省")</f>
        <v>竹市镇, 洞口县, 邵阳市, 湖南省</v>
      </c>
      <c r="G2304">
        <v>74538</v>
      </c>
      <c r="H2304" t="s">
        <v>141</v>
      </c>
      <c r="I2304" t="s">
        <v>133</v>
      </c>
      <c r="J2304">
        <f>VLOOKUP(F2304,[1]!china_towns_second__2[[Column1]:[Y]],3,FALSE)</f>
        <v>27.0794221543172</v>
      </c>
      <c r="K2304">
        <f>VLOOKUP(F2304,[1]!china_towns_second__2[[Column1]:[Y]],2,FALSE)</f>
        <v>110.6950013</v>
      </c>
      <c r="L2304" t="s">
        <v>8191</v>
      </c>
      <c r="M2304" t="str">
        <f>VLOOKUP(H2304,CHOOSE({1,2},Table2[Native],Table2[Name]),2,0)</f>
        <v>Dòngkŏu Xiàn</v>
      </c>
      <c r="N2304" t="str">
        <f>VLOOKUP(I2304,CHOOSE({1,2},Table2[Native],Table2[Name]),2,0)</f>
        <v>Shàoyáng Shì</v>
      </c>
      <c r="O2304" t="str">
        <f t="shared" si="142"/>
        <v>Zhushi Zhen (Shaoyang Shi) (Shàoyáng Shì)</v>
      </c>
      <c r="P2304" s="11" t="str">
        <f t="shared" si="143"/>
        <v>Zhushi Zhen (Shaoyang Shi) (Shàoyáng Shì)</v>
      </c>
    </row>
    <row r="2305" spans="1:16" hidden="1" x14ac:dyDescent="0.25">
      <c r="A2305" t="s">
        <v>4542</v>
      </c>
      <c r="B2305" t="str">
        <f t="shared" si="140"/>
        <v>Zhūshítóu Línchăng</v>
      </c>
      <c r="C2305" t="str">
        <f t="shared" si="141"/>
        <v>Zhūshítóu Línchăng</v>
      </c>
      <c r="D2305" t="s">
        <v>4543</v>
      </c>
      <c r="E2305" t="s">
        <v>315</v>
      </c>
      <c r="F2305" t="str">
        <f>_xlfn.CONCAT(D2305,", ",H2305,", ",I2305,", ","湖南省")</f>
        <v>猪石头林场, 永定区, 张家界市, 湖南省</v>
      </c>
      <c r="G2305">
        <v>600</v>
      </c>
      <c r="H2305" t="s">
        <v>248</v>
      </c>
      <c r="I2305" t="s">
        <v>240</v>
      </c>
      <c r="J2305">
        <f>VLOOKUP(F2305,[1]!china_towns_second__2[[Column1]:[Y]],3,FALSE)</f>
        <v>29.265502460156299</v>
      </c>
      <c r="K2305">
        <f>VLOOKUP(F2305,[1]!china_towns_second__2[[Column1]:[Y]],2,FALSE)</f>
        <v>110.1998978</v>
      </c>
      <c r="L2305" t="s">
        <v>8192</v>
      </c>
      <c r="M2305" t="str">
        <f>VLOOKUP(H2305,CHOOSE({1,2},Table2[Native],Table2[Name]),2,0)</f>
        <v>Yŏngdìng Qū</v>
      </c>
      <c r="N2305" t="str">
        <f>VLOOKUP(I2305,CHOOSE({1,2},Table2[Native],Table2[Name]),2,0)</f>
        <v>Zhāngjiājiè Shì</v>
      </c>
      <c r="O2305" t="str">
        <f t="shared" si="142"/>
        <v>Zhushitou Linchang (Zhāngjiājiè Shì)</v>
      </c>
      <c r="P2305" s="11" t="str">
        <f t="shared" si="143"/>
        <v>Zhushitou Linchang (Zhāngjiājiè Shì)</v>
      </c>
    </row>
    <row r="2306" spans="1:16" hidden="1" x14ac:dyDescent="0.25">
      <c r="A2306" t="s">
        <v>4767</v>
      </c>
      <c r="B2306" t="str">
        <f t="shared" ref="B2306:B2369" si="144">IF(COUNTIF(A:A,A2306)&gt;1,_xlfn.CONCAT(A2306," (",N2306,")"),A2306)</f>
        <v>Zhūtíng Zhèn</v>
      </c>
      <c r="C2306" t="str">
        <f t="shared" ref="C2306:C2369" si="145">IF(COUNTIF(B:B,B2306)&gt;1,_xlfn.CONCAT(A2306," (",M2306,")"),B2306)</f>
        <v>Zhūtíng Zhèn</v>
      </c>
      <c r="D2306" t="s">
        <v>4768</v>
      </c>
      <c r="E2306" t="s">
        <v>306</v>
      </c>
      <c r="F2306" t="str">
        <f>_xlfn.CONCAT(D2306,", ",H2306,", ",I2306,", ","湖南省")</f>
        <v>朱亭镇, 渌口区, 株洲市, 湖南省</v>
      </c>
      <c r="G2306">
        <v>17290</v>
      </c>
      <c r="H2306" t="s">
        <v>257</v>
      </c>
      <c r="I2306" t="s">
        <v>250</v>
      </c>
      <c r="J2306">
        <f>VLOOKUP(F2306,[1]!china_towns_second__2[[Column1]:[Y]],3,FALSE)</f>
        <v>27.3522672645033</v>
      </c>
      <c r="K2306">
        <f>VLOOKUP(F2306,[1]!china_towns_second__2[[Column1]:[Y]],2,FALSE)</f>
        <v>113.0782871</v>
      </c>
      <c r="L2306" t="s">
        <v>8193</v>
      </c>
      <c r="M2306" t="str">
        <f>VLOOKUP(H2306,CHOOSE({1,2},Table2[Native],Table2[Name]),2,0)</f>
        <v>Lùkŏu Qū</v>
      </c>
      <c r="N2306" t="str">
        <f>VLOOKUP(I2306,CHOOSE({1,2},Table2[Native],Table2[Name]),2,0)</f>
        <v>Zhūzhōu Shì</v>
      </c>
      <c r="O2306" t="str">
        <f t="shared" ref="O2306:O2369" si="146">_xlfn.CONCAT(L2306," (",N2306,")")</f>
        <v>Zhuting Zhen (Zhūzhōu Shì)</v>
      </c>
      <c r="P2306" s="11" t="str">
        <f t="shared" ref="P2306:P2369" si="147">IF(COUNTIF(O:O,O2306)&gt;1,_xlfn.CONCAT(L2306," (",M2306,")"),O2306)</f>
        <v>Zhuting Zhen (Zhūzhōu Shì)</v>
      </c>
    </row>
    <row r="2307" spans="1:16" hidden="1" x14ac:dyDescent="0.25">
      <c r="A2307" t="s">
        <v>4544</v>
      </c>
      <c r="B2307" t="str">
        <f t="shared" si="144"/>
        <v>Zhúyèpíng Xiāng</v>
      </c>
      <c r="C2307" t="str">
        <f t="shared" si="145"/>
        <v>Zhúyèpíng Xiāng</v>
      </c>
      <c r="D2307" t="s">
        <v>4545</v>
      </c>
      <c r="E2307" t="s">
        <v>280</v>
      </c>
      <c r="F2307" t="str">
        <f>_xlfn.CONCAT(D2307,", ",H2307,", ",I2307,", ","湖南省")</f>
        <v>竹叶坪乡, 桑植县, 张家界市, 湖南省</v>
      </c>
      <c r="G2307">
        <v>8903</v>
      </c>
      <c r="H2307" t="s">
        <v>244</v>
      </c>
      <c r="I2307" t="s">
        <v>240</v>
      </c>
      <c r="J2307" t="e">
        <f>VLOOKUP(F2307,[1]!china_towns_second__2[[Column1]:[Y]],3,FALSE)</f>
        <v>#N/A</v>
      </c>
      <c r="K2307" t="e">
        <f>VLOOKUP(F2307,[1]!china_towns_second__2[[Column1]:[Y]],2,FALSE)</f>
        <v>#N/A</v>
      </c>
      <c r="L2307" t="s">
        <v>8194</v>
      </c>
      <c r="M2307" t="str">
        <f>VLOOKUP(H2307,CHOOSE({1,2},Table2[Native],Table2[Name]),2,0)</f>
        <v>Sāngzhí Xiàn</v>
      </c>
      <c r="N2307" t="str">
        <f>VLOOKUP(I2307,CHOOSE({1,2},Table2[Native],Table2[Name]),2,0)</f>
        <v>Zhāngjiājiè Shì</v>
      </c>
      <c r="O2307" t="str">
        <f t="shared" si="146"/>
        <v>Zhuyeping Xiang (Zhāngjiājiè Shì)</v>
      </c>
      <c r="P2307" s="11" t="str">
        <f t="shared" si="147"/>
        <v>Zhuyeping Xiang (Zhāngjiājiè Shì)</v>
      </c>
    </row>
    <row r="2308" spans="1:16" hidden="1" x14ac:dyDescent="0.25">
      <c r="A2308" t="s">
        <v>2983</v>
      </c>
      <c r="B2308" t="str">
        <f t="shared" si="144"/>
        <v>Zhúzhōujiāng Miáozú Xiāng</v>
      </c>
      <c r="C2308" t="str">
        <f t="shared" si="145"/>
        <v>Zhúzhōujiāng Miáozú Xiāng</v>
      </c>
      <c r="D2308" t="s">
        <v>2984</v>
      </c>
      <c r="E2308" t="s">
        <v>280</v>
      </c>
      <c r="F2308" t="str">
        <f>_xlfn.CONCAT(D2308,", ",H2308,", ",I2308,", ","湖南省")</f>
        <v>竹舟江苗族乡, 绥宁县, 邵阳市, 湖南省</v>
      </c>
      <c r="G2308">
        <v>7742</v>
      </c>
      <c r="H2308" t="s">
        <v>151</v>
      </c>
      <c r="I2308" t="s">
        <v>133</v>
      </c>
      <c r="J2308" t="e">
        <f>VLOOKUP(F2308,[1]!china_towns_second__2[[Column1]:[Y]],3,FALSE)</f>
        <v>#N/A</v>
      </c>
      <c r="K2308" t="e">
        <f>VLOOKUP(F2308,[1]!china_towns_second__2[[Column1]:[Y]],2,FALSE)</f>
        <v>#N/A</v>
      </c>
      <c r="L2308" t="s">
        <v>8195</v>
      </c>
      <c r="M2308" t="str">
        <f>VLOOKUP(H2308,CHOOSE({1,2},Table2[Native],Table2[Name]),2,0)</f>
        <v>Suíníng Xiàn</v>
      </c>
      <c r="N2308" t="str">
        <f>VLOOKUP(I2308,CHOOSE({1,2},Table2[Native],Table2[Name]),2,0)</f>
        <v>Shàoyáng Shì</v>
      </c>
      <c r="O2308" t="str">
        <f t="shared" si="146"/>
        <v>Zhuzhoujiang Miaozu Xiang (Shàoyáng Shì)</v>
      </c>
      <c r="P2308" s="11" t="str">
        <f t="shared" si="147"/>
        <v>Zhuzhoujiang Miaozu Xiang (Shàoyáng Shì)</v>
      </c>
    </row>
    <row r="2309" spans="1:16" hidden="1" x14ac:dyDescent="0.25">
      <c r="A2309" t="s">
        <v>4349</v>
      </c>
      <c r="B2309" t="str">
        <f t="shared" si="144"/>
        <v>Zhùzīkŏu Zhèn</v>
      </c>
      <c r="C2309" t="str">
        <f t="shared" si="145"/>
        <v>Zhùzīkŏu Zhèn</v>
      </c>
      <c r="D2309" t="s">
        <v>4350</v>
      </c>
      <c r="E2309" t="s">
        <v>306</v>
      </c>
      <c r="F2309" t="str">
        <f>_xlfn.CONCAT(D2309,", ",H2309,", ",I2309,", ","湖南省")</f>
        <v>注滋口镇, 华容县, 岳阳市, 湖南省</v>
      </c>
      <c r="G2309">
        <v>39845</v>
      </c>
      <c r="H2309" t="s">
        <v>223</v>
      </c>
      <c r="I2309" t="s">
        <v>221</v>
      </c>
      <c r="J2309">
        <f>VLOOKUP(F2309,[1]!china_towns_second__2[[Column1]:[Y]],3,FALSE)</f>
        <v>29.231603335580999</v>
      </c>
      <c r="K2309">
        <f>VLOOKUP(F2309,[1]!china_towns_second__2[[Column1]:[Y]],2,FALSE)</f>
        <v>112.71763009999999</v>
      </c>
      <c r="L2309" t="s">
        <v>8196</v>
      </c>
      <c r="M2309" t="str">
        <f>VLOOKUP(H2309,CHOOSE({1,2},Table2[Native],Table2[Name]),2,0)</f>
        <v>Huáróng Xiàn</v>
      </c>
      <c r="N2309" t="str">
        <f>VLOOKUP(I2309,CHOOSE({1,2},Table2[Native],Table2[Name]),2,0)</f>
        <v>Yuèyáng Shì</v>
      </c>
      <c r="O2309" t="str">
        <f t="shared" si="146"/>
        <v>Zhuzikou Zhen (Yuèyáng Shì)</v>
      </c>
      <c r="P2309" s="11" t="str">
        <f t="shared" si="147"/>
        <v>Zhuzikou Zhen (Yuèyáng Shì)</v>
      </c>
    </row>
    <row r="2310" spans="1:16" hidden="1" x14ac:dyDescent="0.25">
      <c r="A2310" t="s">
        <v>1038</v>
      </c>
      <c r="B2310" t="str">
        <f t="shared" si="144"/>
        <v>Zīfú Zhèn</v>
      </c>
      <c r="C2310" t="str">
        <f t="shared" si="145"/>
        <v>Zīfú Zhèn</v>
      </c>
      <c r="D2310" t="s">
        <v>1039</v>
      </c>
      <c r="E2310" t="s">
        <v>306</v>
      </c>
      <c r="F2310" t="str">
        <f>_xlfn.CONCAT(D2310,", ",H2310,", ",I2310,", ","湖南省")</f>
        <v>资福镇, 宁乡市, 长沙市, 湖南省</v>
      </c>
      <c r="G2310">
        <v>30574</v>
      </c>
      <c r="H2310" t="s">
        <v>38</v>
      </c>
      <c r="I2310" t="s">
        <v>28</v>
      </c>
      <c r="J2310">
        <f>VLOOKUP(F2310,[1]!china_towns_second__2[[Column1]:[Y]],3,FALSE)</f>
        <v>28.100503123434599</v>
      </c>
      <c r="K2310">
        <f>VLOOKUP(F2310,[1]!china_towns_second__2[[Column1]:[Y]],2,FALSE)</f>
        <v>112.3977208</v>
      </c>
      <c r="L2310" t="s">
        <v>8197</v>
      </c>
      <c r="M2310" t="str">
        <f>VLOOKUP(H2310,CHOOSE({1,2},Table2[Native],Table2[Name]),2,0)</f>
        <v>Níngxiāng Shì</v>
      </c>
      <c r="N2310" t="str">
        <f>VLOOKUP(I2310,CHOOSE({1,2},Table2[Native],Table2[Name]),2,0)</f>
        <v>Chángshā Shì</v>
      </c>
      <c r="O2310" t="str">
        <f t="shared" si="146"/>
        <v>Zifu Zhen (Chángshā Shì)</v>
      </c>
      <c r="P2310" s="11" t="str">
        <f t="shared" si="147"/>
        <v>Zifu Zhen (Chángshā Shì)</v>
      </c>
    </row>
    <row r="2311" spans="1:16" hidden="1" x14ac:dyDescent="0.25">
      <c r="A2311" t="s">
        <v>3640</v>
      </c>
      <c r="B2311" t="str">
        <f t="shared" si="144"/>
        <v>Zĭhúkŏu Zhèn</v>
      </c>
      <c r="C2311" t="str">
        <f t="shared" si="145"/>
        <v>Zĭhúkŏu Zhèn</v>
      </c>
      <c r="D2311" t="s">
        <v>3641</v>
      </c>
      <c r="E2311" t="s">
        <v>306</v>
      </c>
      <c r="F2311" t="str">
        <f>_xlfn.CONCAT(D2311,", ",H2311,", ",I2311,", ","湖南省")</f>
        <v>茈湖口镇, 资阳区, 益阳市, 湖南省</v>
      </c>
      <c r="G2311">
        <v>33532</v>
      </c>
      <c r="H2311" t="s">
        <v>198</v>
      </c>
      <c r="I2311" t="s">
        <v>188</v>
      </c>
      <c r="J2311">
        <f>VLOOKUP(F2311,[1]!china_towns_second__2[[Column1]:[Y]],3,FALSE)</f>
        <v>28.7628304978061</v>
      </c>
      <c r="K2311">
        <f>VLOOKUP(F2311,[1]!china_towns_second__2[[Column1]:[Y]],2,FALSE)</f>
        <v>112.544639</v>
      </c>
      <c r="L2311" t="s">
        <v>8198</v>
      </c>
      <c r="M2311" t="str">
        <f>VLOOKUP(H2311,CHOOSE({1,2},Table2[Native],Table2[Name]),2,0)</f>
        <v>Zīyáng Qū</v>
      </c>
      <c r="N2311" t="str">
        <f>VLOOKUP(I2311,CHOOSE({1,2},Table2[Native],Table2[Name]),2,0)</f>
        <v>Yìyáng Shì</v>
      </c>
      <c r="O2311" t="str">
        <f t="shared" si="146"/>
        <v>Zihukou Zhen (Yìyáng Shì)</v>
      </c>
      <c r="P2311" s="11" t="str">
        <f t="shared" si="147"/>
        <v>Zihukou Zhen (Yìyáng Shì)</v>
      </c>
    </row>
    <row r="2312" spans="1:16" hidden="1" x14ac:dyDescent="0.25">
      <c r="A2312" t="s">
        <v>719</v>
      </c>
      <c r="B2312" t="str">
        <f t="shared" si="144"/>
        <v>Ziliáng Zhèn</v>
      </c>
      <c r="C2312" t="str">
        <f t="shared" si="145"/>
        <v>Ziliáng Zhèn</v>
      </c>
      <c r="D2312" t="s">
        <v>720</v>
      </c>
      <c r="E2312" t="s">
        <v>306</v>
      </c>
      <c r="F2312" t="str">
        <f>_xlfn.CONCAT(D2312,", ",H2312,", ",I2312,", ","湖南省")</f>
        <v>子良镇, 石门县, 常德市, 湖南省</v>
      </c>
      <c r="G2312">
        <v>22164</v>
      </c>
      <c r="H2312" t="s">
        <v>22</v>
      </c>
      <c r="I2312" t="s">
        <v>6</v>
      </c>
      <c r="J2312">
        <f>VLOOKUP(F2312,[1]!china_towns_second__2[[Column1]:[Y]],3,FALSE)</f>
        <v>29.9864273950481</v>
      </c>
      <c r="K2312">
        <f>VLOOKUP(F2312,[1]!china_towns_second__2[[Column1]:[Y]],2,FALSE)</f>
        <v>111.214838</v>
      </c>
      <c r="L2312" t="s">
        <v>8199</v>
      </c>
      <c r="M2312" t="str">
        <f>VLOOKUP(H2312,CHOOSE({1,2},Table2[Native],Table2[Name]),2,0)</f>
        <v>Shímén Xiàn</v>
      </c>
      <c r="N2312" t="str">
        <f>VLOOKUP(I2312,CHOOSE({1,2},Table2[Native],Table2[Name]),2,0)</f>
        <v>Chángdé Shì</v>
      </c>
      <c r="O2312" t="str">
        <f t="shared" si="146"/>
        <v>Ziliang Zhen (Chángdé Shì)</v>
      </c>
      <c r="P2312" s="11" t="str">
        <f t="shared" si="147"/>
        <v>Ziliang Zhen (Chángdé Shì)</v>
      </c>
    </row>
    <row r="2313" spans="1:16" hidden="1" x14ac:dyDescent="0.25">
      <c r="A2313" t="s">
        <v>2578</v>
      </c>
      <c r="B2313" t="str">
        <f t="shared" si="144"/>
        <v>Zĭlóng Xiāng</v>
      </c>
      <c r="C2313" t="str">
        <f t="shared" si="145"/>
        <v>Zĭlóng Xiāng</v>
      </c>
      <c r="D2313" t="s">
        <v>2579</v>
      </c>
      <c r="E2313" t="s">
        <v>280</v>
      </c>
      <c r="F2313" t="str">
        <f>_xlfn.CONCAT(D2313,", ",H2313,", ",I2313,", ","湖南省")</f>
        <v>梓龙乡, 冷水江市, 娄底市, 湖南省</v>
      </c>
      <c r="G2313">
        <v>8088</v>
      </c>
      <c r="H2313" t="s">
        <v>123</v>
      </c>
      <c r="I2313" t="s">
        <v>121</v>
      </c>
      <c r="J2313" t="e">
        <f>VLOOKUP(F2313,[1]!china_towns_second__2[[Column1]:[Y]],3,FALSE)</f>
        <v>#N/A</v>
      </c>
      <c r="K2313" t="e">
        <f>VLOOKUP(F2313,[1]!china_towns_second__2[[Column1]:[Y]],2,FALSE)</f>
        <v>#N/A</v>
      </c>
      <c r="L2313" t="s">
        <v>8200</v>
      </c>
      <c r="M2313" t="str">
        <f>VLOOKUP(H2313,CHOOSE({1,2},Table2[Native],Table2[Name]),2,0)</f>
        <v>Lĕngshuĭjiāng Shì</v>
      </c>
      <c r="N2313" t="str">
        <f>VLOOKUP(I2313,CHOOSE({1,2},Table2[Native],Table2[Name]),2,0)</f>
        <v>Lóudĭ Shì</v>
      </c>
      <c r="O2313" t="str">
        <f t="shared" si="146"/>
        <v>Zilong Xiang (Lóudĭ Shì)</v>
      </c>
      <c r="P2313" s="11" t="str">
        <f t="shared" si="147"/>
        <v>Zilong Xiang (Lóudĭ Shì)</v>
      </c>
    </row>
    <row r="2314" spans="1:16" hidden="1" x14ac:dyDescent="0.25">
      <c r="A2314" t="s">
        <v>2580</v>
      </c>
      <c r="B2314" t="str">
        <f t="shared" si="144"/>
        <v>Zĭménqiáo Zhèn</v>
      </c>
      <c r="C2314" t="str">
        <f t="shared" si="145"/>
        <v>Zĭménqiáo Zhèn</v>
      </c>
      <c r="D2314" t="s">
        <v>2581</v>
      </c>
      <c r="E2314" t="s">
        <v>306</v>
      </c>
      <c r="F2314" t="str">
        <f>_xlfn.CONCAT(D2314,", ",H2314,", ",I2314,", ","湖南省")</f>
        <v>梓门桥镇, 双峰县, 娄底市, 湖南省</v>
      </c>
      <c r="G2314">
        <v>61907</v>
      </c>
      <c r="H2314" t="s">
        <v>129</v>
      </c>
      <c r="I2314" t="s">
        <v>121</v>
      </c>
      <c r="J2314">
        <f>VLOOKUP(F2314,[1]!china_towns_second__2[[Column1]:[Y]],3,FALSE)</f>
        <v>27.541465086315799</v>
      </c>
      <c r="K2314">
        <f>VLOOKUP(F2314,[1]!china_towns_second__2[[Column1]:[Y]],2,FALSE)</f>
        <v>112.2526234</v>
      </c>
      <c r="L2314" t="s">
        <v>8201</v>
      </c>
      <c r="M2314" t="str">
        <f>VLOOKUP(H2314,CHOOSE({1,2},Table2[Native],Table2[Name]),2,0)</f>
        <v>Shuāngfēng Xiàn</v>
      </c>
      <c r="N2314" t="str">
        <f>VLOOKUP(I2314,CHOOSE({1,2},Table2[Native],Table2[Name]),2,0)</f>
        <v>Lóudĭ Shì</v>
      </c>
      <c r="O2314" t="str">
        <f t="shared" si="146"/>
        <v>Zimenqiao Zhen (Lóudĭ Shì)</v>
      </c>
      <c r="P2314" s="11" t="str">
        <f t="shared" si="147"/>
        <v>Zimenqiao Zhen (Lóudĭ Shì)</v>
      </c>
    </row>
    <row r="2315" spans="1:16" hidden="1" x14ac:dyDescent="0.25">
      <c r="A2315" t="s">
        <v>4026</v>
      </c>
      <c r="B2315" t="str">
        <f t="shared" si="144"/>
        <v>Zĭxīshì Zhèn</v>
      </c>
      <c r="C2315" t="str">
        <f t="shared" si="145"/>
        <v>Zĭxīshì Zhèn</v>
      </c>
      <c r="D2315" t="s">
        <v>4027</v>
      </c>
      <c r="E2315" t="s">
        <v>306</v>
      </c>
      <c r="F2315" t="str">
        <f>_xlfn.CONCAT(D2315,", ",H2315,", ",I2315,", ","湖南省")</f>
        <v>紫溪市镇, 东安县, 永州市, 湖南省</v>
      </c>
      <c r="G2315">
        <v>33480</v>
      </c>
      <c r="H2315" t="s">
        <v>204</v>
      </c>
      <c r="I2315" t="s">
        <v>200</v>
      </c>
      <c r="J2315">
        <f>VLOOKUP(F2315,[1]!china_towns_second__2[[Column1]:[Y]],3,FALSE)</f>
        <v>26.3456452695876</v>
      </c>
      <c r="K2315">
        <f>VLOOKUP(F2315,[1]!china_towns_second__2[[Column1]:[Y]],2,FALSE)</f>
        <v>111.2119502</v>
      </c>
      <c r="L2315" t="s">
        <v>8202</v>
      </c>
      <c r="M2315" t="str">
        <f>VLOOKUP(H2315,CHOOSE({1,2},Table2[Native],Table2[Name]),2,0)</f>
        <v>Dōng'ān Xiàn</v>
      </c>
      <c r="N2315" t="str">
        <f>VLOOKUP(I2315,CHOOSE({1,2},Table2[Native],Table2[Name]),2,0)</f>
        <v>Yŏngzhōu Shì</v>
      </c>
      <c r="O2315" t="str">
        <f t="shared" si="146"/>
        <v>Zixishi Zhen (Yŏngzhōu Shì)</v>
      </c>
      <c r="P2315" s="11" t="str">
        <f t="shared" si="147"/>
        <v>Zixishi Zhen (Yŏngzhōu Shì)</v>
      </c>
    </row>
    <row r="2316" spans="1:16" hidden="1" x14ac:dyDescent="0.25">
      <c r="A2316" t="s">
        <v>2582</v>
      </c>
      <c r="B2316" t="str">
        <f t="shared" si="144"/>
        <v>Zŏumăjiē Zhèn</v>
      </c>
      <c r="C2316" t="str">
        <f t="shared" si="145"/>
        <v>Zŏumăjiē Zhèn</v>
      </c>
      <c r="D2316" t="s">
        <v>2583</v>
      </c>
      <c r="E2316" t="s">
        <v>306</v>
      </c>
      <c r="F2316" t="str">
        <f>_xlfn.CONCAT(D2316,", ",H2316,", ",I2316,", ","湖南省")</f>
        <v>走马街镇, 双峰县, 娄底市, 湖南省</v>
      </c>
      <c r="G2316">
        <v>64830</v>
      </c>
      <c r="H2316" t="s">
        <v>129</v>
      </c>
      <c r="I2316" t="s">
        <v>121</v>
      </c>
      <c r="J2316">
        <f>VLOOKUP(F2316,[1]!china_towns_second__2[[Column1]:[Y]],3,FALSE)</f>
        <v>27.517700422355201</v>
      </c>
      <c r="K2316">
        <f>VLOOKUP(F2316,[1]!china_towns_second__2[[Column1]:[Y]],2,FALSE)</f>
        <v>112.11284259999999</v>
      </c>
      <c r="L2316" t="s">
        <v>8203</v>
      </c>
      <c r="M2316" t="str">
        <f>VLOOKUP(H2316,CHOOSE({1,2},Table2[Native],Table2[Name]),2,0)</f>
        <v>Shuāngfēng Xiàn</v>
      </c>
      <c r="N2316" t="str">
        <f>VLOOKUP(I2316,CHOOSE({1,2},Table2[Native],Table2[Name]),2,0)</f>
        <v>Lóudĭ Shì</v>
      </c>
      <c r="O2316" t="str">
        <f t="shared" si="146"/>
        <v>Zoumajie Zhen (Lóudĭ Shì)</v>
      </c>
      <c r="P2316" s="11" t="str">
        <f t="shared" si="147"/>
        <v>Zoumajie Zhen (Lóudĭ Shì)</v>
      </c>
    </row>
    <row r="2317" spans="1:16" hidden="1" x14ac:dyDescent="0.25">
      <c r="A2317" t="s">
        <v>4546</v>
      </c>
      <c r="B2317" t="str">
        <f t="shared" si="144"/>
        <v>Zŏumăpíng Báizú Xiāng</v>
      </c>
      <c r="C2317" t="str">
        <f t="shared" si="145"/>
        <v>Zŏumăpíng Báizú Xiāng</v>
      </c>
      <c r="D2317" t="s">
        <v>4547</v>
      </c>
      <c r="E2317" t="s">
        <v>280</v>
      </c>
      <c r="F2317" t="str">
        <f>_xlfn.CONCAT(D2317,", ",H2317,", ",I2317,", ","湖南省")</f>
        <v>走马坪白族乡, 桑植县, 张家界市, 湖南省</v>
      </c>
      <c r="G2317">
        <v>6606</v>
      </c>
      <c r="H2317" t="s">
        <v>244</v>
      </c>
      <c r="I2317" t="s">
        <v>240</v>
      </c>
      <c r="J2317" t="e">
        <f>VLOOKUP(F2317,[1]!china_towns_second__2[[Column1]:[Y]],3,FALSE)</f>
        <v>#N/A</v>
      </c>
      <c r="K2317" t="e">
        <f>VLOOKUP(F2317,[1]!china_towns_second__2[[Column1]:[Y]],2,FALSE)</f>
        <v>#N/A</v>
      </c>
      <c r="L2317" t="s">
        <v>8204</v>
      </c>
      <c r="M2317" t="str">
        <f>VLOOKUP(H2317,CHOOSE({1,2},Table2[Native],Table2[Name]),2,0)</f>
        <v>Sāngzhí Xiàn</v>
      </c>
      <c r="N2317" t="str">
        <f>VLOOKUP(I2317,CHOOSE({1,2},Table2[Native],Table2[Name]),2,0)</f>
        <v>Zhāngjiājiè Shì</v>
      </c>
      <c r="O2317" t="str">
        <f t="shared" si="146"/>
        <v>Zoumaping Baizu Xiang (Zhāngjiājiè Shì)</v>
      </c>
      <c r="P2317" s="11" t="str">
        <f t="shared" si="147"/>
        <v>Zoumaping Baizu Xiang (Zhāngjiājiè Shì)</v>
      </c>
    </row>
    <row r="2318" spans="1:16" hidden="1" x14ac:dyDescent="0.25">
      <c r="A2318" t="s">
        <v>721</v>
      </c>
      <c r="B2318" t="str">
        <f t="shared" si="144"/>
        <v>Zōushì Zhèn</v>
      </c>
      <c r="C2318" t="str">
        <f t="shared" si="145"/>
        <v>Zōushì Zhèn</v>
      </c>
      <c r="D2318" t="s">
        <v>722</v>
      </c>
      <c r="E2318" t="s">
        <v>306</v>
      </c>
      <c r="F2318" t="str">
        <f>_xlfn.CONCAT(D2318,", ",H2318,", ",I2318,", ","湖南省")</f>
        <v>陬市镇, 桃源县, 常德市, 湖南省</v>
      </c>
      <c r="G2318">
        <v>51155</v>
      </c>
      <c r="H2318" t="s">
        <v>24</v>
      </c>
      <c r="I2318" t="s">
        <v>6</v>
      </c>
      <c r="J2318">
        <f>VLOOKUP(F2318,[1]!china_towns_second__2[[Column1]:[Y]],3,FALSE)</f>
        <v>29.0787098353955</v>
      </c>
      <c r="K2318">
        <f>VLOOKUP(F2318,[1]!china_towns_second__2[[Column1]:[Y]],2,FALSE)</f>
        <v>111.5274177</v>
      </c>
      <c r="L2318" t="s">
        <v>8205</v>
      </c>
      <c r="M2318" t="str">
        <f>VLOOKUP(H2318,CHOOSE({1,2},Table2[Native],Table2[Name]),2,0)</f>
        <v>Táoyuán Xiàn</v>
      </c>
      <c r="N2318" t="str">
        <f>VLOOKUP(I2318,CHOOSE({1,2},Table2[Native],Table2[Name]),2,0)</f>
        <v>Chángdé Shì</v>
      </c>
      <c r="O2318" t="str">
        <f t="shared" si="146"/>
        <v>Zoushi Zhen (Chángdé Shì)</v>
      </c>
      <c r="P2318" s="11" t="str">
        <f t="shared" si="147"/>
        <v>Zoushi Zhen (Chángdé Shì)</v>
      </c>
    </row>
    <row r="2319" spans="1:16" hidden="1" x14ac:dyDescent="0.25">
      <c r="A2319" t="s">
        <v>1040</v>
      </c>
      <c r="B2319" t="str">
        <f t="shared" si="144"/>
        <v>Zuŏjiātáng Jiēdào</v>
      </c>
      <c r="C2319" t="str">
        <f t="shared" si="145"/>
        <v>Zuŏjiātáng Jiēdào</v>
      </c>
      <c r="D2319" t="s">
        <v>1041</v>
      </c>
      <c r="E2319" t="s">
        <v>287</v>
      </c>
      <c r="F2319" t="str">
        <f>_xlfn.CONCAT(D2319,", ",H2319,", ",I2319,", ","湖南省")</f>
        <v>左家塘街道, 雨花区, 长沙市, 湖南省</v>
      </c>
      <c r="G2319">
        <v>128641</v>
      </c>
      <c r="H2319" t="s">
        <v>46</v>
      </c>
      <c r="I2319" t="s">
        <v>28</v>
      </c>
      <c r="J2319">
        <f>VLOOKUP(F2319,[1]!china_towns_second__2[[Column1]:[Y]],3,FALSE)</f>
        <v>28.175886521456501</v>
      </c>
      <c r="K2319">
        <f>VLOOKUP(F2319,[1]!china_towns_second__2[[Column1]:[Y]],2,FALSE)</f>
        <v>113.0006348</v>
      </c>
      <c r="L2319" t="s">
        <v>8206</v>
      </c>
      <c r="M2319" t="str">
        <f>VLOOKUP(H2319,CHOOSE({1,2},Table2[Native],Table2[Name]),2,0)</f>
        <v>Yŭhuā Qū</v>
      </c>
      <c r="N2319" t="str">
        <f>VLOOKUP(I2319,CHOOSE({1,2},Table2[Native],Table2[Name]),2,0)</f>
        <v>Chángshā Shì</v>
      </c>
      <c r="O2319" t="str">
        <f t="shared" si="146"/>
        <v>Zuojiatang Jiedao (Chángshā Shì)</v>
      </c>
      <c r="P2319" s="11" t="str">
        <f t="shared" si="147"/>
        <v>Zuojiatang Jiedao (Chángshā Shì)</v>
      </c>
    </row>
    <row r="2320" spans="1:16" hidden="1" x14ac:dyDescent="0.25">
      <c r="A2320" t="s">
        <v>4769</v>
      </c>
      <c r="B2320" t="str">
        <f t="shared" si="144"/>
        <v>Zuǒquán Zhèn [incl. Xiānxiá Zhèn, Xīnyáng Xiāng]</v>
      </c>
      <c r="C2320" t="str">
        <f t="shared" si="145"/>
        <v>Zuǒquán Zhèn [incl. Xiānxiá Zhèn, Xīnyáng Xiāng]</v>
      </c>
      <c r="D2320" t="s">
        <v>4770</v>
      </c>
      <c r="E2320" t="s">
        <v>306</v>
      </c>
      <c r="F2320" t="str">
        <f>_xlfn.CONCAT(D2320,", ",H2320,", ",I2320,", ","湖南省")</f>
        <v>左权镇, 醴陵市, 株洲市, 湖南省</v>
      </c>
      <c r="G2320">
        <v>39651</v>
      </c>
      <c r="H2320" t="s">
        <v>256</v>
      </c>
      <c r="I2320" t="s">
        <v>250</v>
      </c>
      <c r="J2320">
        <f>VLOOKUP(F2320,[1]!china_towns_second__2[[Column1]:[Y]],3,FALSE)</f>
        <v>27.705483433166599</v>
      </c>
      <c r="K2320">
        <f>VLOOKUP(F2320,[1]!china_towns_second__2[[Column1]:[Y]],2,FALSE)</f>
        <v>113.30688019999999</v>
      </c>
      <c r="L2320" t="s">
        <v>8207</v>
      </c>
      <c r="M2320" t="str">
        <f>VLOOKUP(H2320,CHOOSE({1,2},Table2[Native],Table2[Name]),2,0)</f>
        <v>Lĭlíng Shì</v>
      </c>
      <c r="N2320" t="str">
        <f>VLOOKUP(I2320,CHOOSE({1,2},Table2[Native],Table2[Name]),2,0)</f>
        <v>Zhūzhōu Shì</v>
      </c>
      <c r="O2320" t="str">
        <f t="shared" si="146"/>
        <v>Zuoquan Zhen [incl. Xianxia Zhen, Xinyang Xiang] (Zhūzhōu Shì)</v>
      </c>
      <c r="P2320" s="11" t="str">
        <f t="shared" si="147"/>
        <v>Zuoquan Zhen [incl. Xianxia Zhen, Xinyang Xiang] (Zhūzhōu Shì)</v>
      </c>
    </row>
    <row r="2321" spans="1:16" hidden="1" x14ac:dyDescent="0.25">
      <c r="A2321" t="s">
        <v>2584</v>
      </c>
      <c r="B2321" t="str">
        <f t="shared" si="144"/>
        <v>Zuòshí Xiāng</v>
      </c>
      <c r="C2321" t="str">
        <f t="shared" si="145"/>
        <v>Zuòshí Xiāng</v>
      </c>
      <c r="D2321" t="s">
        <v>2585</v>
      </c>
      <c r="E2321" t="s">
        <v>280</v>
      </c>
      <c r="F2321" t="str">
        <f>_xlfn.CONCAT(D2321,", ",H2321,", ",I2321,", ","湖南省")</f>
        <v>坐石乡, 新化县, 娄底市, 湖南省</v>
      </c>
      <c r="G2321">
        <v>22279</v>
      </c>
      <c r="H2321" t="s">
        <v>131</v>
      </c>
      <c r="I2321" t="s">
        <v>121</v>
      </c>
      <c r="J2321" t="e">
        <f>VLOOKUP(F2321,[1]!china_towns_second__2[[Column1]:[Y]],3,FALSE)</f>
        <v>#N/A</v>
      </c>
      <c r="K2321" t="e">
        <f>VLOOKUP(F2321,[1]!china_towns_second__2[[Column1]:[Y]],2,FALSE)</f>
        <v>#N/A</v>
      </c>
      <c r="L2321" t="s">
        <v>8208</v>
      </c>
      <c r="M2321" t="str">
        <f>VLOOKUP(H2321,CHOOSE({1,2},Table2[Native],Table2[Name]),2,0)</f>
        <v>Xīnhuà Xiàn</v>
      </c>
      <c r="N2321" t="str">
        <f>VLOOKUP(I2321,CHOOSE({1,2},Table2[Native],Table2[Name]),2,0)</f>
        <v>Lóudĭ Shì</v>
      </c>
      <c r="O2321" t="str">
        <f t="shared" si="146"/>
        <v>Zuoshi Xiang (Lóudĭ Shì)</v>
      </c>
      <c r="P2321" s="11" t="str">
        <f t="shared" si="147"/>
        <v>Zuoshi Xiang (Lóudĭ Shì)</v>
      </c>
    </row>
    <row r="2322" spans="1:16" hidden="1" x14ac:dyDescent="0.25">
      <c r="A2322" t="s">
        <v>2407</v>
      </c>
      <c r="B2322" t="str">
        <f t="shared" si="144"/>
        <v>Zǔshīdiàn Zhèn</v>
      </c>
      <c r="C2322" t="str">
        <f t="shared" si="145"/>
        <v>Zǔshīdiàn Zhèn</v>
      </c>
      <c r="D2322" t="s">
        <v>2408</v>
      </c>
      <c r="E2322" t="s">
        <v>306</v>
      </c>
      <c r="F2322" t="str">
        <f>_xlfn.CONCAT(D2322,", ",H2322,", ",I2322,", ","湖南省")</f>
        <v>祖师殿镇, 溆浦县, 怀化市, 湖南省</v>
      </c>
      <c r="G2322">
        <v>18933</v>
      </c>
      <c r="H2322" t="s">
        <v>113</v>
      </c>
      <c r="I2322" t="s">
        <v>95</v>
      </c>
      <c r="J2322">
        <f>VLOOKUP(F2322,[1]!china_towns_second__2[[Column1]:[Y]],3,FALSE)</f>
        <v>28.024324999615398</v>
      </c>
      <c r="K2322">
        <f>VLOOKUP(F2322,[1]!china_towns_second__2[[Column1]:[Y]],2,FALSE)</f>
        <v>110.7868849</v>
      </c>
      <c r="L2322" t="s">
        <v>8209</v>
      </c>
      <c r="M2322" t="str">
        <f>VLOOKUP(H2322,CHOOSE({1,2},Table2[Native],Table2[Name]),2,0)</f>
        <v>Xùpŭ Xiàn</v>
      </c>
      <c r="N2322" t="str">
        <f>VLOOKUP(I2322,CHOOSE({1,2},Table2[Native],Table2[Name]),2,0)</f>
        <v>Huáihuà Shì</v>
      </c>
      <c r="O2322" t="str">
        <f t="shared" si="146"/>
        <v>Zushidian Zhen (Huáihuà Shì)</v>
      </c>
      <c r="P2322" s="11" t="str">
        <f t="shared" si="147"/>
        <v>Zushidian Zhen (Huáihuà Shì)</v>
      </c>
    </row>
    <row r="2323" spans="1:16" x14ac:dyDescent="0.25">
      <c r="D2323" t="s">
        <v>4781</v>
      </c>
    </row>
  </sheetData>
  <phoneticPr fontId="3" type="noConversion"/>
  <conditionalFormatting sqref="J1:J2322">
    <cfRule type="expression" dxfId="13" priority="7">
      <formula>ISERROR(J1)</formula>
    </cfRule>
  </conditionalFormatting>
  <conditionalFormatting sqref="A2:A2322">
    <cfRule type="duplicateValues" dxfId="12" priority="6"/>
  </conditionalFormatting>
  <conditionalFormatting sqref="B2:B2322">
    <cfRule type="duplicateValues" dxfId="11" priority="5"/>
  </conditionalFormatting>
  <conditionalFormatting sqref="C2:C2322">
    <cfRule type="duplicateValues" dxfId="10" priority="4"/>
  </conditionalFormatting>
  <conditionalFormatting sqref="L2:L2322">
    <cfRule type="duplicateValues" dxfId="9" priority="3"/>
  </conditionalFormatting>
  <conditionalFormatting sqref="O2:O2322">
    <cfRule type="duplicateValues" dxfId="8" priority="2"/>
  </conditionalFormatting>
  <conditionalFormatting sqref="P2:P2322">
    <cfRule type="duplicateValues" dxfId="1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81437-0117-4BA1-9D61-5F7CC6D8FE22}">
  <dimension ref="A1:E31"/>
  <sheetViews>
    <sheetView workbookViewId="0">
      <selection activeCell="C2" sqref="C2:C31"/>
    </sheetView>
  </sheetViews>
  <sheetFormatPr defaultRowHeight="15" x14ac:dyDescent="0.25"/>
  <cols>
    <col min="1" max="1" width="11.28515625" customWidth="1"/>
    <col min="2" max="2" width="16.85546875" bestFit="1" customWidth="1"/>
    <col min="3" max="3" width="11.28515625" customWidth="1"/>
  </cols>
  <sheetData>
    <row r="1" spans="1:5" x14ac:dyDescent="0.25">
      <c r="A1" t="s">
        <v>723</v>
      </c>
      <c r="B1" t="s">
        <v>5867</v>
      </c>
      <c r="C1" t="s">
        <v>4771</v>
      </c>
      <c r="D1" t="s">
        <v>4772</v>
      </c>
      <c r="E1" t="s">
        <v>4773</v>
      </c>
    </row>
    <row r="2" spans="1:5" x14ac:dyDescent="0.25">
      <c r="A2" t="s">
        <v>123</v>
      </c>
      <c r="B2" t="str">
        <f>VLOOKUP(A2,Table1[],2,FALSE)</f>
        <v>Lĕngshuĭjiāng Shì</v>
      </c>
      <c r="C2">
        <v>140512</v>
      </c>
      <c r="D2">
        <v>27.658132500000001</v>
      </c>
      <c r="E2">
        <v>111.4534719</v>
      </c>
    </row>
    <row r="3" spans="1:5" x14ac:dyDescent="0.25">
      <c r="A3" t="s">
        <v>125</v>
      </c>
      <c r="B3" t="str">
        <f>VLOOKUP(A3,Table1[],2,FALSE)</f>
        <v>Liányuán Shì</v>
      </c>
      <c r="C3">
        <v>208513</v>
      </c>
      <c r="D3">
        <v>27.6958345</v>
      </c>
      <c r="E3">
        <v>111.6593577</v>
      </c>
    </row>
    <row r="4" spans="1:5" x14ac:dyDescent="0.25">
      <c r="A4" t="s">
        <v>121</v>
      </c>
      <c r="B4" t="str">
        <f>VLOOKUP(A4,Table1[],2,FALSE)</f>
        <v>Lóudĭ Shì</v>
      </c>
      <c r="C4">
        <v>444760</v>
      </c>
      <c r="D4">
        <v>27.699521499999999</v>
      </c>
      <c r="E4">
        <v>111.98906580000001</v>
      </c>
    </row>
    <row r="5" spans="1:5" x14ac:dyDescent="0.25">
      <c r="A5" t="s">
        <v>227</v>
      </c>
      <c r="B5" t="str">
        <f>VLOOKUP(A5,Table1[],2,FALSE)</f>
        <v>Línxiāng Shì</v>
      </c>
      <c r="C5">
        <v>150243</v>
      </c>
      <c r="D5">
        <v>29.498382100000001</v>
      </c>
      <c r="E5">
        <v>113.5406301</v>
      </c>
    </row>
    <row r="6" spans="1:5" x14ac:dyDescent="0.25">
      <c r="A6" t="s">
        <v>228</v>
      </c>
      <c r="B6" t="str">
        <f>VLOOKUP(A6,Table1[],2,FALSE)</f>
        <v>Mìluó Shì</v>
      </c>
      <c r="C6">
        <v>13088</v>
      </c>
      <c r="D6">
        <v>28.8101339</v>
      </c>
      <c r="E6">
        <v>113.0613336</v>
      </c>
    </row>
    <row r="7" spans="1:5" x14ac:dyDescent="0.25">
      <c r="A7" t="s">
        <v>221</v>
      </c>
      <c r="B7" t="str">
        <f>VLOOKUP(A7,Table1[],2,FALSE)</f>
        <v>Yuèyáng Shì</v>
      </c>
      <c r="C7">
        <v>1194321</v>
      </c>
      <c r="D7">
        <v>29.060703</v>
      </c>
      <c r="E7">
        <v>113.348653</v>
      </c>
    </row>
    <row r="8" spans="1:5" x14ac:dyDescent="0.25">
      <c r="A8" t="s">
        <v>16</v>
      </c>
      <c r="B8" t="str">
        <f>VLOOKUP(A8,Table1[],2,FALSE)</f>
        <v>Jīnshì Shì</v>
      </c>
      <c r="C8">
        <v>125208</v>
      </c>
      <c r="D8">
        <v>29.494523000000001</v>
      </c>
      <c r="E8">
        <v>111.85987</v>
      </c>
    </row>
    <row r="9" spans="1:5" x14ac:dyDescent="0.25">
      <c r="A9" t="s">
        <v>6</v>
      </c>
      <c r="B9" t="str">
        <f>VLOOKUP(A9,Table1[],2,FALSE)</f>
        <v>Chángdé Shì</v>
      </c>
      <c r="C9">
        <v>902380</v>
      </c>
      <c r="D9">
        <v>29.034552000000001</v>
      </c>
      <c r="E9">
        <v>111.6928724</v>
      </c>
    </row>
    <row r="10" spans="1:5" x14ac:dyDescent="0.25">
      <c r="A10" t="s">
        <v>240</v>
      </c>
      <c r="B10" t="str">
        <f>VLOOKUP(A10,Table1[],2,FALSE)</f>
        <v>Zhāngjiājiè Shì</v>
      </c>
      <c r="C10">
        <v>246347</v>
      </c>
      <c r="D10">
        <v>29.373828</v>
      </c>
      <c r="E10">
        <v>110.530142</v>
      </c>
    </row>
    <row r="11" spans="1:5" x14ac:dyDescent="0.25">
      <c r="A11" t="s">
        <v>100</v>
      </c>
      <c r="B11" t="str">
        <f>VLOOKUP(A11,Table1[],2,FALSE)</f>
        <v>Hóngjiāng Shì</v>
      </c>
      <c r="C11">
        <v>49342</v>
      </c>
      <c r="D11">
        <v>27.232857299999999</v>
      </c>
      <c r="E11">
        <v>110.0790255</v>
      </c>
    </row>
    <row r="12" spans="1:5" x14ac:dyDescent="0.25">
      <c r="A12" t="s">
        <v>95</v>
      </c>
      <c r="B12" t="str">
        <f>VLOOKUP(A12,Table1[],2,FALSE)</f>
        <v>Huáihuà Shì</v>
      </c>
      <c r="C12">
        <v>415257</v>
      </c>
      <c r="D12">
        <v>27.659483000000002</v>
      </c>
      <c r="E12">
        <v>110.14354899999999</v>
      </c>
    </row>
    <row r="13" spans="1:5" x14ac:dyDescent="0.25">
      <c r="A13" t="s">
        <v>256</v>
      </c>
      <c r="B13" t="str">
        <f>VLOOKUP(A13,Table1[],2,FALSE)</f>
        <v>Lĭlíng Shì</v>
      </c>
      <c r="C13">
        <v>222694</v>
      </c>
      <c r="D13">
        <v>27.6528937</v>
      </c>
      <c r="E13">
        <v>113.43546859999999</v>
      </c>
    </row>
    <row r="14" spans="1:5" x14ac:dyDescent="0.25">
      <c r="A14" t="s">
        <v>250</v>
      </c>
      <c r="B14" t="str">
        <f>VLOOKUP(A14,Table1[],2,FALSE)</f>
        <v>Zhūzhōu Shì</v>
      </c>
      <c r="C14">
        <v>1277508</v>
      </c>
      <c r="D14">
        <v>27.049811999999999</v>
      </c>
      <c r="E14">
        <v>113.55087</v>
      </c>
    </row>
    <row r="15" spans="1:5" x14ac:dyDescent="0.25">
      <c r="A15" t="s">
        <v>215</v>
      </c>
      <c r="B15" t="str">
        <f>VLOOKUP(A15,Table1[],2,FALSE)</f>
        <v>Qíyáng Shì</v>
      </c>
      <c r="C15">
        <v>2981</v>
      </c>
      <c r="D15">
        <v>26.582751399999999</v>
      </c>
      <c r="E15">
        <v>111.8349758</v>
      </c>
    </row>
    <row r="16" spans="1:5" x14ac:dyDescent="0.25">
      <c r="A16" t="s">
        <v>200</v>
      </c>
      <c r="B16" t="str">
        <f>VLOOKUP(A16,Table1[],2,FALSE)</f>
        <v>Yŏngzhōu Shì</v>
      </c>
      <c r="C16">
        <v>617676</v>
      </c>
      <c r="D16">
        <v>25.781344000000001</v>
      </c>
      <c r="E16">
        <v>111.6979977</v>
      </c>
    </row>
    <row r="17" spans="1:5" x14ac:dyDescent="0.25">
      <c r="A17" t="s">
        <v>165</v>
      </c>
      <c r="B17" t="str">
        <f>VLOOKUP(A17,Table1[],2,FALSE)</f>
        <v>Xiāngxiāng Shì</v>
      </c>
      <c r="C17">
        <v>151127</v>
      </c>
      <c r="D17">
        <v>27.751771900000001</v>
      </c>
      <c r="E17">
        <v>112.5255933</v>
      </c>
    </row>
    <row r="18" spans="1:5" x14ac:dyDescent="0.25">
      <c r="A18" t="s">
        <v>159</v>
      </c>
      <c r="B18" t="str">
        <f>VLOOKUP(A18,Table1[],2,FALSE)</f>
        <v>Xiāngtán Shì</v>
      </c>
      <c r="C18">
        <v>775127</v>
      </c>
      <c r="D18">
        <v>27.681864000000001</v>
      </c>
      <c r="E18">
        <v>112.62629200000001</v>
      </c>
    </row>
    <row r="19" spans="1:5" x14ac:dyDescent="0.25">
      <c r="A19" t="s">
        <v>180</v>
      </c>
      <c r="B19" t="str">
        <f>VLOOKUP(A19,Table1[],2,FALSE)</f>
        <v>Jíshŏu Shì</v>
      </c>
      <c r="C19">
        <v>226293</v>
      </c>
      <c r="D19">
        <v>28.319067</v>
      </c>
      <c r="E19">
        <v>109.770431</v>
      </c>
    </row>
    <row r="20" spans="1:5" x14ac:dyDescent="0.25">
      <c r="A20" t="s">
        <v>196</v>
      </c>
      <c r="B20" t="str">
        <f>VLOOKUP(A20,Table1[],2,FALSE)</f>
        <v>Yuánjiāng Shì</v>
      </c>
      <c r="C20">
        <v>216929</v>
      </c>
      <c r="D20">
        <v>28.847928499999998</v>
      </c>
      <c r="E20">
        <v>112.3487701</v>
      </c>
    </row>
    <row r="21" spans="1:5" x14ac:dyDescent="0.25">
      <c r="A21" t="s">
        <v>188</v>
      </c>
      <c r="B21" t="str">
        <f>VLOOKUP(A21,Table1[],2,FALSE)</f>
        <v>Yìyáng Shì</v>
      </c>
      <c r="C21">
        <v>491900</v>
      </c>
      <c r="D21">
        <v>28.438707000000001</v>
      </c>
      <c r="E21">
        <v>112.05669399999999</v>
      </c>
    </row>
    <row r="22" spans="1:5" x14ac:dyDescent="0.25">
      <c r="A22" t="s">
        <v>74</v>
      </c>
      <c r="B22" t="str">
        <f>VLOOKUP(A22,Table1[],2,FALSE)</f>
        <v>Chángníng Shì</v>
      </c>
      <c r="C22">
        <v>161530</v>
      </c>
      <c r="D22">
        <v>26.4247142</v>
      </c>
      <c r="E22">
        <v>112.3943209</v>
      </c>
    </row>
    <row r="23" spans="1:5" x14ac:dyDescent="0.25">
      <c r="A23" t="s">
        <v>84</v>
      </c>
      <c r="B23" t="str">
        <f>VLOOKUP(A23,Table1[],2,FALSE)</f>
        <v>Lĕiyáng Shì</v>
      </c>
      <c r="C23">
        <v>421470</v>
      </c>
      <c r="D23">
        <v>26.425524299999999</v>
      </c>
      <c r="E23">
        <v>112.8545783</v>
      </c>
    </row>
    <row r="24" spans="1:5" x14ac:dyDescent="0.25">
      <c r="A24" t="s">
        <v>72</v>
      </c>
      <c r="B24" t="str">
        <f>VLOOKUP(A24,Table1[],2,FALSE)</f>
        <v>Héngyáng Shì</v>
      </c>
      <c r="C24">
        <v>1109303</v>
      </c>
      <c r="D24">
        <v>26.972974300000001</v>
      </c>
      <c r="E24">
        <v>112.36502400000001</v>
      </c>
    </row>
    <row r="25" spans="1:5" x14ac:dyDescent="0.25">
      <c r="A25" t="s">
        <v>153</v>
      </c>
      <c r="B25" t="str">
        <f>VLOOKUP(A25,Table1[],2,FALSE)</f>
        <v>Wŭgāng Shì</v>
      </c>
      <c r="C25">
        <v>132457</v>
      </c>
      <c r="D25">
        <v>26.729697900000001</v>
      </c>
      <c r="E25">
        <v>110.6282775</v>
      </c>
    </row>
    <row r="26" spans="1:5" x14ac:dyDescent="0.25">
      <c r="A26" t="s">
        <v>133</v>
      </c>
      <c r="B26" t="str">
        <f>VLOOKUP(A26,Table1[],2,FALSE)</f>
        <v>Shàoyáng Shì</v>
      </c>
      <c r="C26">
        <v>634547</v>
      </c>
      <c r="D26">
        <v>26.993991000000001</v>
      </c>
      <c r="E26">
        <v>111.26842120000001</v>
      </c>
    </row>
    <row r="27" spans="1:5" x14ac:dyDescent="0.25">
      <c r="A27" t="s">
        <v>70</v>
      </c>
      <c r="B27" t="str">
        <f>VLOOKUP(A27,Table1[],2,FALSE)</f>
        <v>Zīxīng Shì</v>
      </c>
      <c r="C27">
        <v>122699</v>
      </c>
      <c r="D27">
        <v>25.980170600000001</v>
      </c>
      <c r="E27">
        <v>113.23055359999999</v>
      </c>
    </row>
    <row r="28" spans="1:5" x14ac:dyDescent="0.25">
      <c r="A28" t="s">
        <v>48</v>
      </c>
      <c r="B28" t="str">
        <f>VLOOKUP(A28,Table1[],2,FALSE)</f>
        <v>Chēnzhōu Shì</v>
      </c>
      <c r="C28">
        <v>635838</v>
      </c>
      <c r="D28">
        <v>25.773359800000001</v>
      </c>
      <c r="E28">
        <v>113.0094337</v>
      </c>
    </row>
    <row r="29" spans="1:5" x14ac:dyDescent="0.25">
      <c r="A29" t="s">
        <v>38</v>
      </c>
      <c r="B29" t="str">
        <f>VLOOKUP(A29,Table1[],2,FALSE)</f>
        <v>Níngxiāng Shì</v>
      </c>
      <c r="C29">
        <v>210244</v>
      </c>
      <c r="D29">
        <v>28.279412900000001</v>
      </c>
      <c r="E29">
        <v>112.5465696</v>
      </c>
    </row>
    <row r="30" spans="1:5" x14ac:dyDescent="0.25">
      <c r="A30" t="s">
        <v>36</v>
      </c>
      <c r="B30" t="str">
        <f>VLOOKUP(A30,Table1[],2,FALSE)</f>
        <v>Liúyáng Shì</v>
      </c>
      <c r="C30">
        <v>236528</v>
      </c>
      <c r="D30">
        <v>28.166416000000002</v>
      </c>
      <c r="E30">
        <v>113.6375778</v>
      </c>
    </row>
    <row r="31" spans="1:5" x14ac:dyDescent="0.25">
      <c r="A31" t="s">
        <v>28</v>
      </c>
      <c r="B31" t="str">
        <f>VLOOKUP(A31,Table1[],2,FALSE)</f>
        <v>Chángshā Shì</v>
      </c>
      <c r="C31">
        <v>3528620</v>
      </c>
      <c r="D31">
        <v>28.249193399999999</v>
      </c>
      <c r="E31">
        <v>113.0748296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A6219-EB90-4866-A255-9E963EBE1B6E}">
  <dimension ref="A1:I1231"/>
  <sheetViews>
    <sheetView workbookViewId="0"/>
  </sheetViews>
  <sheetFormatPr defaultRowHeight="15" x14ac:dyDescent="0.25"/>
  <sheetData>
    <row r="1" spans="1:9" x14ac:dyDescent="0.25">
      <c r="A1" t="s">
        <v>272</v>
      </c>
      <c r="B1" t="s">
        <v>5451</v>
      </c>
      <c r="C1" t="s">
        <v>276</v>
      </c>
      <c r="D1">
        <v>28.338638670000002</v>
      </c>
      <c r="E1" t="s">
        <v>273</v>
      </c>
      <c r="F1">
        <v>109.5763802</v>
      </c>
      <c r="G1" t="s">
        <v>274</v>
      </c>
      <c r="H1">
        <v>11411</v>
      </c>
      <c r="I1" t="s">
        <v>275</v>
      </c>
    </row>
    <row r="2" spans="1:9" x14ac:dyDescent="0.25">
      <c r="A2" t="s">
        <v>272</v>
      </c>
      <c r="B2" t="s">
        <v>5452</v>
      </c>
      <c r="C2" t="s">
        <v>276</v>
      </c>
      <c r="D2">
        <v>27.887840050000001</v>
      </c>
      <c r="E2" t="s">
        <v>273</v>
      </c>
      <c r="F2">
        <v>109.37617040000001</v>
      </c>
      <c r="G2" t="s">
        <v>274</v>
      </c>
      <c r="H2">
        <v>24504</v>
      </c>
      <c r="I2" t="s">
        <v>275</v>
      </c>
    </row>
    <row r="3" spans="1:9" x14ac:dyDescent="0.25">
      <c r="A3" t="s">
        <v>272</v>
      </c>
      <c r="B3" t="s">
        <v>5691</v>
      </c>
      <c r="C3" t="s">
        <v>276</v>
      </c>
      <c r="D3">
        <v>28.56416578</v>
      </c>
      <c r="E3" t="s">
        <v>273</v>
      </c>
      <c r="F3">
        <v>113.6255735</v>
      </c>
      <c r="G3" t="s">
        <v>274</v>
      </c>
      <c r="H3">
        <v>55186</v>
      </c>
      <c r="I3" t="s">
        <v>275</v>
      </c>
    </row>
    <row r="4" spans="1:9" x14ac:dyDescent="0.25">
      <c r="A4" t="s">
        <v>272</v>
      </c>
      <c r="B4" t="s">
        <v>5167</v>
      </c>
      <c r="C4" t="s">
        <v>276</v>
      </c>
      <c r="D4">
        <v>27.320141339999999</v>
      </c>
      <c r="E4" t="s">
        <v>273</v>
      </c>
      <c r="F4">
        <v>110.1398621</v>
      </c>
      <c r="G4" t="s">
        <v>274</v>
      </c>
      <c r="H4">
        <v>74695</v>
      </c>
      <c r="I4" t="s">
        <v>275</v>
      </c>
    </row>
    <row r="5" spans="1:9" x14ac:dyDescent="0.25">
      <c r="A5" t="s">
        <v>272</v>
      </c>
      <c r="B5" t="s">
        <v>8210</v>
      </c>
      <c r="C5" t="s">
        <v>276</v>
      </c>
      <c r="D5">
        <v>26.56324081</v>
      </c>
      <c r="E5" t="s">
        <v>273</v>
      </c>
      <c r="F5">
        <v>113.3815364</v>
      </c>
      <c r="G5" t="s">
        <v>274</v>
      </c>
      <c r="H5">
        <v>36625</v>
      </c>
      <c r="I5" t="s">
        <v>275</v>
      </c>
    </row>
    <row r="6" spans="1:9" x14ac:dyDescent="0.25">
      <c r="A6" t="s">
        <v>272</v>
      </c>
      <c r="B6" t="s">
        <v>8211</v>
      </c>
      <c r="C6" t="s">
        <v>276</v>
      </c>
      <c r="D6">
        <v>27.859825900000001</v>
      </c>
      <c r="E6" t="s">
        <v>273</v>
      </c>
      <c r="F6">
        <v>110.1032577</v>
      </c>
      <c r="G6" t="s">
        <v>274</v>
      </c>
      <c r="H6">
        <v>16630</v>
      </c>
      <c r="I6" t="s">
        <v>275</v>
      </c>
    </row>
    <row r="7" spans="1:9" x14ac:dyDescent="0.25">
      <c r="A7" t="s">
        <v>272</v>
      </c>
      <c r="B7" t="s">
        <v>8212</v>
      </c>
      <c r="C7" t="s">
        <v>276</v>
      </c>
      <c r="D7">
        <v>27.810841140000001</v>
      </c>
      <c r="E7" t="s">
        <v>273</v>
      </c>
      <c r="F7">
        <v>111.6715676</v>
      </c>
      <c r="G7" t="s">
        <v>274</v>
      </c>
      <c r="H7">
        <v>40867</v>
      </c>
      <c r="I7" t="s">
        <v>275</v>
      </c>
    </row>
    <row r="8" spans="1:9" x14ac:dyDescent="0.25">
      <c r="A8" t="s">
        <v>272</v>
      </c>
      <c r="B8" t="s">
        <v>4896</v>
      </c>
      <c r="C8" t="s">
        <v>276</v>
      </c>
      <c r="D8">
        <v>28.375889440000002</v>
      </c>
      <c r="E8" t="s">
        <v>273</v>
      </c>
      <c r="F8">
        <v>113.1265265</v>
      </c>
      <c r="G8" t="s">
        <v>274</v>
      </c>
      <c r="H8">
        <v>51119</v>
      </c>
      <c r="I8" t="s">
        <v>275</v>
      </c>
    </row>
    <row r="9" spans="1:9" x14ac:dyDescent="0.25">
      <c r="A9" t="s">
        <v>272</v>
      </c>
      <c r="B9" t="s">
        <v>4964</v>
      </c>
      <c r="C9" t="s">
        <v>276</v>
      </c>
      <c r="D9">
        <v>25.929420199999999</v>
      </c>
      <c r="E9" t="s">
        <v>273</v>
      </c>
      <c r="F9">
        <v>112.5751254</v>
      </c>
      <c r="G9" t="s">
        <v>274</v>
      </c>
      <c r="H9">
        <v>20226</v>
      </c>
      <c r="I9" t="s">
        <v>275</v>
      </c>
    </row>
    <row r="10" spans="1:9" x14ac:dyDescent="0.25">
      <c r="A10" t="s">
        <v>272</v>
      </c>
      <c r="B10" t="s">
        <v>8213</v>
      </c>
      <c r="C10" t="s">
        <v>276</v>
      </c>
      <c r="D10">
        <v>25.704375890000001</v>
      </c>
      <c r="E10" t="s">
        <v>273</v>
      </c>
      <c r="F10">
        <v>113.0590054</v>
      </c>
      <c r="G10" t="s">
        <v>274</v>
      </c>
      <c r="H10">
        <v>20019</v>
      </c>
      <c r="I10" t="s">
        <v>275</v>
      </c>
    </row>
    <row r="11" spans="1:9" x14ac:dyDescent="0.25">
      <c r="A11" t="s">
        <v>272</v>
      </c>
      <c r="B11" t="s">
        <v>8214</v>
      </c>
      <c r="C11" t="s">
        <v>276</v>
      </c>
      <c r="D11">
        <v>26.649565320000001</v>
      </c>
      <c r="E11" t="s">
        <v>273</v>
      </c>
      <c r="F11">
        <v>109.5719679</v>
      </c>
      <c r="G11" t="s">
        <v>274</v>
      </c>
      <c r="H11">
        <v>15901</v>
      </c>
      <c r="I11" t="s">
        <v>275</v>
      </c>
    </row>
    <row r="12" spans="1:9" x14ac:dyDescent="0.25">
      <c r="A12" t="s">
        <v>272</v>
      </c>
      <c r="B12" t="s">
        <v>5588</v>
      </c>
      <c r="C12" t="s">
        <v>276</v>
      </c>
      <c r="D12">
        <v>26.335293230000001</v>
      </c>
      <c r="E12" t="s">
        <v>273</v>
      </c>
      <c r="F12">
        <v>112.0824605</v>
      </c>
      <c r="G12" t="s">
        <v>274</v>
      </c>
      <c r="H12">
        <v>34911</v>
      </c>
      <c r="I12" t="s">
        <v>275</v>
      </c>
    </row>
    <row r="13" spans="1:9" x14ac:dyDescent="0.25">
      <c r="A13" t="s">
        <v>272</v>
      </c>
      <c r="B13" t="s">
        <v>5778</v>
      </c>
      <c r="C13" t="s">
        <v>276</v>
      </c>
      <c r="D13">
        <v>29.670746900000001</v>
      </c>
      <c r="E13" t="s">
        <v>273</v>
      </c>
      <c r="F13">
        <v>109.7832744</v>
      </c>
      <c r="G13" t="s">
        <v>274</v>
      </c>
      <c r="H13">
        <v>3259</v>
      </c>
      <c r="I13" t="s">
        <v>275</v>
      </c>
    </row>
    <row r="14" spans="1:9" x14ac:dyDescent="0.25">
      <c r="A14" t="s">
        <v>272</v>
      </c>
      <c r="B14" t="s">
        <v>5313</v>
      </c>
      <c r="C14" t="s">
        <v>276</v>
      </c>
      <c r="D14">
        <v>26.89492314</v>
      </c>
      <c r="E14" t="s">
        <v>273</v>
      </c>
      <c r="F14">
        <v>111.3076827</v>
      </c>
      <c r="G14" t="s">
        <v>274</v>
      </c>
      <c r="H14">
        <v>67816</v>
      </c>
      <c r="I14" t="s">
        <v>275</v>
      </c>
    </row>
    <row r="15" spans="1:9" x14ac:dyDescent="0.25">
      <c r="A15" t="s">
        <v>272</v>
      </c>
      <c r="B15" t="s">
        <v>5061</v>
      </c>
      <c r="C15" t="s">
        <v>276</v>
      </c>
      <c r="D15">
        <v>26.802513269999999</v>
      </c>
      <c r="E15" t="s">
        <v>273</v>
      </c>
      <c r="F15">
        <v>111.9233734</v>
      </c>
      <c r="G15" t="s">
        <v>274</v>
      </c>
      <c r="H15">
        <v>65230</v>
      </c>
      <c r="I15" t="s">
        <v>275</v>
      </c>
    </row>
    <row r="16" spans="1:9" x14ac:dyDescent="0.25">
      <c r="A16" t="s">
        <v>272</v>
      </c>
      <c r="B16" t="s">
        <v>5062</v>
      </c>
      <c r="C16" t="s">
        <v>276</v>
      </c>
      <c r="D16">
        <v>26.525186179999999</v>
      </c>
      <c r="E16" t="s">
        <v>273</v>
      </c>
      <c r="F16">
        <v>112.4479913</v>
      </c>
      <c r="G16" t="s">
        <v>274</v>
      </c>
      <c r="H16">
        <v>51344</v>
      </c>
      <c r="I16" t="s">
        <v>275</v>
      </c>
    </row>
    <row r="17" spans="1:9" x14ac:dyDescent="0.25">
      <c r="A17" t="s">
        <v>272</v>
      </c>
      <c r="B17" t="s">
        <v>5811</v>
      </c>
      <c r="C17" t="s">
        <v>276</v>
      </c>
      <c r="D17">
        <v>27.81584153</v>
      </c>
      <c r="E17" t="s">
        <v>273</v>
      </c>
      <c r="F17">
        <v>113.2562065</v>
      </c>
      <c r="G17" t="s">
        <v>274</v>
      </c>
      <c r="H17">
        <v>22674</v>
      </c>
      <c r="I17" t="s">
        <v>275</v>
      </c>
    </row>
    <row r="18" spans="1:9" x14ac:dyDescent="0.25">
      <c r="A18" t="s">
        <v>272</v>
      </c>
      <c r="B18" t="s">
        <v>5063</v>
      </c>
      <c r="C18" t="s">
        <v>276</v>
      </c>
      <c r="D18">
        <v>27.40802686</v>
      </c>
      <c r="E18" t="s">
        <v>273</v>
      </c>
      <c r="F18">
        <v>112.6394011</v>
      </c>
      <c r="G18" t="s">
        <v>274</v>
      </c>
      <c r="H18">
        <v>30819</v>
      </c>
      <c r="I18" t="s">
        <v>275</v>
      </c>
    </row>
    <row r="19" spans="1:9" x14ac:dyDescent="0.25">
      <c r="A19" t="s">
        <v>272</v>
      </c>
      <c r="B19" t="s">
        <v>4783</v>
      </c>
      <c r="C19" t="s">
        <v>276</v>
      </c>
      <c r="D19">
        <v>29.125381310000002</v>
      </c>
      <c r="E19" t="s">
        <v>273</v>
      </c>
      <c r="F19">
        <v>111.75604490000001</v>
      </c>
      <c r="G19" t="s">
        <v>274</v>
      </c>
      <c r="H19">
        <v>23114</v>
      </c>
      <c r="I19" t="s">
        <v>275</v>
      </c>
    </row>
    <row r="20" spans="1:9" x14ac:dyDescent="0.25">
      <c r="A20" t="s">
        <v>272</v>
      </c>
      <c r="B20" t="s">
        <v>4897</v>
      </c>
      <c r="C20" t="s">
        <v>276</v>
      </c>
      <c r="D20">
        <v>28.039982859999999</v>
      </c>
      <c r="E20" t="s">
        <v>273</v>
      </c>
      <c r="F20">
        <v>113.2291831</v>
      </c>
      <c r="G20" t="s">
        <v>274</v>
      </c>
      <c r="H20">
        <v>20041</v>
      </c>
      <c r="I20" t="s">
        <v>275</v>
      </c>
    </row>
    <row r="21" spans="1:9" x14ac:dyDescent="0.25">
      <c r="A21" t="s">
        <v>272</v>
      </c>
      <c r="B21" t="s">
        <v>5589</v>
      </c>
      <c r="C21" t="s">
        <v>276</v>
      </c>
      <c r="D21">
        <v>25.821725059999999</v>
      </c>
      <c r="E21" t="s">
        <v>273</v>
      </c>
      <c r="F21">
        <v>111.9823725</v>
      </c>
      <c r="G21" t="s">
        <v>274</v>
      </c>
      <c r="H21">
        <v>54777</v>
      </c>
      <c r="I21" t="s">
        <v>275</v>
      </c>
    </row>
    <row r="22" spans="1:9" x14ac:dyDescent="0.25">
      <c r="A22" t="s">
        <v>272</v>
      </c>
      <c r="B22" t="s">
        <v>4965</v>
      </c>
      <c r="C22" t="s">
        <v>276</v>
      </c>
      <c r="D22">
        <v>25.866599140000002</v>
      </c>
      <c r="E22" t="s">
        <v>273</v>
      </c>
      <c r="F22">
        <v>113.412442</v>
      </c>
      <c r="G22" t="s">
        <v>274</v>
      </c>
      <c r="H22">
        <v>9669</v>
      </c>
      <c r="I22" t="s">
        <v>275</v>
      </c>
    </row>
    <row r="23" spans="1:9" x14ac:dyDescent="0.25">
      <c r="A23" t="s">
        <v>272</v>
      </c>
      <c r="B23" t="s">
        <v>5064</v>
      </c>
      <c r="C23" t="s">
        <v>276</v>
      </c>
      <c r="D23">
        <v>27.22908576</v>
      </c>
      <c r="E23" t="s">
        <v>273</v>
      </c>
      <c r="F23">
        <v>113.0210044</v>
      </c>
      <c r="G23" t="s">
        <v>274</v>
      </c>
      <c r="H23">
        <v>20591</v>
      </c>
      <c r="I23" t="s">
        <v>275</v>
      </c>
    </row>
    <row r="24" spans="1:9" x14ac:dyDescent="0.25">
      <c r="A24" t="s">
        <v>272</v>
      </c>
      <c r="B24" t="s">
        <v>4966</v>
      </c>
      <c r="C24" t="s">
        <v>276</v>
      </c>
      <c r="D24">
        <v>26.3449688</v>
      </c>
      <c r="E24" t="s">
        <v>273</v>
      </c>
      <c r="F24">
        <v>113.27827689999999</v>
      </c>
      <c r="G24" t="s">
        <v>274</v>
      </c>
      <c r="H24">
        <v>39869</v>
      </c>
      <c r="I24" t="s">
        <v>275</v>
      </c>
    </row>
    <row r="25" spans="1:9" x14ac:dyDescent="0.25">
      <c r="A25" t="s">
        <v>272</v>
      </c>
      <c r="B25" t="s">
        <v>4967</v>
      </c>
      <c r="C25" t="s">
        <v>276</v>
      </c>
      <c r="D25">
        <v>25.79681184</v>
      </c>
      <c r="E25" t="s">
        <v>273</v>
      </c>
      <c r="F25">
        <v>113.05004409999999</v>
      </c>
      <c r="G25" t="s">
        <v>274</v>
      </c>
      <c r="H25">
        <v>23885</v>
      </c>
      <c r="I25" t="s">
        <v>275</v>
      </c>
    </row>
    <row r="26" spans="1:9" x14ac:dyDescent="0.25">
      <c r="A26" t="s">
        <v>272</v>
      </c>
      <c r="B26" t="s">
        <v>4784</v>
      </c>
      <c r="C26" t="s">
        <v>276</v>
      </c>
      <c r="D26">
        <v>28.76556171</v>
      </c>
      <c r="E26" t="s">
        <v>273</v>
      </c>
      <c r="F26">
        <v>112.2607601</v>
      </c>
      <c r="G26" t="s">
        <v>274</v>
      </c>
      <c r="H26">
        <v>18531</v>
      </c>
      <c r="I26" t="s">
        <v>275</v>
      </c>
    </row>
    <row r="27" spans="1:9" x14ac:dyDescent="0.25">
      <c r="A27" t="s">
        <v>272</v>
      </c>
      <c r="B27" t="s">
        <v>4968</v>
      </c>
      <c r="C27" t="s">
        <v>276</v>
      </c>
      <c r="D27">
        <v>25.796322360000001</v>
      </c>
      <c r="E27" t="s">
        <v>273</v>
      </c>
      <c r="F27">
        <v>113.1457552</v>
      </c>
      <c r="G27" t="s">
        <v>274</v>
      </c>
      <c r="H27">
        <v>36672</v>
      </c>
      <c r="I27" t="s">
        <v>275</v>
      </c>
    </row>
    <row r="28" spans="1:9" x14ac:dyDescent="0.25">
      <c r="A28" t="s">
        <v>272</v>
      </c>
      <c r="B28" t="s">
        <v>5262</v>
      </c>
      <c r="C28" t="s">
        <v>276</v>
      </c>
      <c r="D28">
        <v>27.574098769999999</v>
      </c>
      <c r="E28" t="s">
        <v>273</v>
      </c>
      <c r="F28">
        <v>111.6853449</v>
      </c>
      <c r="G28" t="s">
        <v>274</v>
      </c>
      <c r="H28">
        <v>35784</v>
      </c>
      <c r="I28" t="s">
        <v>275</v>
      </c>
    </row>
    <row r="29" spans="1:9" x14ac:dyDescent="0.25">
      <c r="A29" t="s">
        <v>272</v>
      </c>
      <c r="B29" t="s">
        <v>5590</v>
      </c>
      <c r="C29" t="s">
        <v>276</v>
      </c>
      <c r="D29">
        <v>25.58546033</v>
      </c>
      <c r="E29" t="s">
        <v>273</v>
      </c>
      <c r="F29">
        <v>111.7071517</v>
      </c>
      <c r="G29" t="s">
        <v>274</v>
      </c>
      <c r="H29">
        <v>32257</v>
      </c>
      <c r="I29" t="s">
        <v>275</v>
      </c>
    </row>
    <row r="30" spans="1:9" x14ac:dyDescent="0.25">
      <c r="A30" t="s">
        <v>272</v>
      </c>
      <c r="B30" t="s">
        <v>5591</v>
      </c>
      <c r="C30" t="s">
        <v>276</v>
      </c>
      <c r="D30">
        <v>25.49115424</v>
      </c>
      <c r="E30" t="s">
        <v>273</v>
      </c>
      <c r="F30">
        <v>111.7296661</v>
      </c>
      <c r="G30" t="s">
        <v>274</v>
      </c>
      <c r="H30">
        <v>26006</v>
      </c>
      <c r="I30" t="s">
        <v>275</v>
      </c>
    </row>
    <row r="31" spans="1:9" x14ac:dyDescent="0.25">
      <c r="A31" t="s">
        <v>272</v>
      </c>
      <c r="B31" t="s">
        <v>5592</v>
      </c>
      <c r="C31" t="s">
        <v>276</v>
      </c>
      <c r="D31">
        <v>24.944267979999999</v>
      </c>
      <c r="E31" t="s">
        <v>273</v>
      </c>
      <c r="F31">
        <v>111.5241347</v>
      </c>
      <c r="G31" t="s">
        <v>274</v>
      </c>
      <c r="H31">
        <v>42818</v>
      </c>
      <c r="I31" t="s">
        <v>275</v>
      </c>
    </row>
    <row r="32" spans="1:9" x14ac:dyDescent="0.25">
      <c r="A32" t="s">
        <v>272</v>
      </c>
      <c r="B32" t="s">
        <v>4898</v>
      </c>
      <c r="C32" t="s">
        <v>276</v>
      </c>
      <c r="D32">
        <v>28.230394690000001</v>
      </c>
      <c r="E32" t="s">
        <v>273</v>
      </c>
      <c r="F32">
        <v>112.7284733</v>
      </c>
      <c r="G32" t="s">
        <v>274</v>
      </c>
      <c r="H32">
        <v>38818</v>
      </c>
      <c r="I32" t="s">
        <v>275</v>
      </c>
    </row>
    <row r="33" spans="1:9" x14ac:dyDescent="0.25">
      <c r="A33" t="s">
        <v>272</v>
      </c>
      <c r="B33" t="s">
        <v>8215</v>
      </c>
      <c r="C33" t="s">
        <v>276</v>
      </c>
      <c r="D33">
        <v>26.191134770000001</v>
      </c>
      <c r="E33" t="s">
        <v>273</v>
      </c>
      <c r="F33">
        <v>112.6430076</v>
      </c>
      <c r="G33" t="s">
        <v>274</v>
      </c>
      <c r="H33">
        <v>31182</v>
      </c>
      <c r="I33" t="s">
        <v>275</v>
      </c>
    </row>
    <row r="34" spans="1:9" x14ac:dyDescent="0.25">
      <c r="A34" t="s">
        <v>272</v>
      </c>
      <c r="B34" t="s">
        <v>8216</v>
      </c>
      <c r="C34" t="s">
        <v>276</v>
      </c>
      <c r="D34">
        <v>28.20899519</v>
      </c>
      <c r="E34" t="s">
        <v>273</v>
      </c>
      <c r="F34">
        <v>110.18291600000001</v>
      </c>
      <c r="G34" t="s">
        <v>274</v>
      </c>
      <c r="H34">
        <v>40275</v>
      </c>
      <c r="I34" t="s">
        <v>275</v>
      </c>
    </row>
    <row r="35" spans="1:9" x14ac:dyDescent="0.25">
      <c r="A35" t="s">
        <v>272</v>
      </c>
      <c r="B35" t="s">
        <v>5417</v>
      </c>
      <c r="C35" t="s">
        <v>276</v>
      </c>
      <c r="D35">
        <v>27.469047060000001</v>
      </c>
      <c r="E35" t="s">
        <v>273</v>
      </c>
      <c r="F35">
        <v>112.9126351</v>
      </c>
      <c r="G35" t="s">
        <v>274</v>
      </c>
      <c r="H35">
        <v>29498</v>
      </c>
      <c r="I35" t="s">
        <v>275</v>
      </c>
    </row>
    <row r="36" spans="1:9" x14ac:dyDescent="0.25">
      <c r="A36" t="s">
        <v>272</v>
      </c>
      <c r="B36" t="s">
        <v>4969</v>
      </c>
      <c r="C36" t="s">
        <v>276</v>
      </c>
      <c r="D36">
        <v>25.406378520000001</v>
      </c>
      <c r="E36" t="s">
        <v>273</v>
      </c>
      <c r="F36">
        <v>113.0411804</v>
      </c>
      <c r="G36" t="s">
        <v>274</v>
      </c>
      <c r="H36">
        <v>11580</v>
      </c>
      <c r="I36" t="s">
        <v>275</v>
      </c>
    </row>
    <row r="37" spans="1:9" x14ac:dyDescent="0.25">
      <c r="A37" t="s">
        <v>272</v>
      </c>
      <c r="B37" t="s">
        <v>8217</v>
      </c>
      <c r="C37" t="s">
        <v>276</v>
      </c>
      <c r="D37">
        <v>26.416500729999999</v>
      </c>
      <c r="E37" t="s">
        <v>273</v>
      </c>
      <c r="F37">
        <v>112.01064479999999</v>
      </c>
      <c r="G37" t="s">
        <v>274</v>
      </c>
      <c r="H37">
        <v>55677</v>
      </c>
      <c r="I37" t="s">
        <v>275</v>
      </c>
    </row>
    <row r="38" spans="1:9" x14ac:dyDescent="0.25">
      <c r="A38" t="s">
        <v>272</v>
      </c>
      <c r="B38" t="s">
        <v>8218</v>
      </c>
      <c r="C38" t="s">
        <v>276</v>
      </c>
      <c r="D38">
        <v>28.678963339999999</v>
      </c>
      <c r="E38" t="s">
        <v>273</v>
      </c>
      <c r="F38">
        <v>113.0287774</v>
      </c>
      <c r="G38" t="s">
        <v>274</v>
      </c>
      <c r="H38">
        <v>28213</v>
      </c>
      <c r="I38" t="s">
        <v>275</v>
      </c>
    </row>
    <row r="39" spans="1:9" x14ac:dyDescent="0.25">
      <c r="A39" t="s">
        <v>272</v>
      </c>
      <c r="B39" t="s">
        <v>5692</v>
      </c>
      <c r="C39" t="s">
        <v>276</v>
      </c>
      <c r="D39">
        <v>28.940428650000001</v>
      </c>
      <c r="E39" t="s">
        <v>273</v>
      </c>
      <c r="F39">
        <v>113.0073944</v>
      </c>
      <c r="G39" t="s">
        <v>274</v>
      </c>
      <c r="H39">
        <v>19684</v>
      </c>
      <c r="I39" t="s">
        <v>275</v>
      </c>
    </row>
    <row r="40" spans="1:9" x14ac:dyDescent="0.25">
      <c r="A40" t="s">
        <v>272</v>
      </c>
      <c r="B40" t="s">
        <v>5418</v>
      </c>
      <c r="C40" t="s">
        <v>276</v>
      </c>
      <c r="D40">
        <v>27.911258660000001</v>
      </c>
      <c r="E40" t="s">
        <v>273</v>
      </c>
      <c r="F40">
        <v>112.37767460000001</v>
      </c>
      <c r="G40" t="s">
        <v>274</v>
      </c>
      <c r="H40">
        <v>37361</v>
      </c>
      <c r="I40" t="s">
        <v>275</v>
      </c>
    </row>
    <row r="41" spans="1:9" x14ac:dyDescent="0.25">
      <c r="A41" t="s">
        <v>272</v>
      </c>
      <c r="B41" t="s">
        <v>5812</v>
      </c>
      <c r="C41" t="s">
        <v>276</v>
      </c>
      <c r="D41">
        <v>27.783814750000001</v>
      </c>
      <c r="E41" t="s">
        <v>273</v>
      </c>
      <c r="F41">
        <v>113.68675760000001</v>
      </c>
      <c r="G41" t="s">
        <v>274</v>
      </c>
      <c r="H41">
        <v>35806</v>
      </c>
      <c r="I41" t="s">
        <v>275</v>
      </c>
    </row>
    <row r="42" spans="1:9" x14ac:dyDescent="0.25">
      <c r="A42" t="s">
        <v>272</v>
      </c>
      <c r="B42" t="s">
        <v>5263</v>
      </c>
      <c r="C42" t="s">
        <v>276</v>
      </c>
      <c r="D42">
        <v>28.052832859999999</v>
      </c>
      <c r="E42" t="s">
        <v>273</v>
      </c>
      <c r="F42">
        <v>111.2863857</v>
      </c>
      <c r="G42" t="s">
        <v>274</v>
      </c>
      <c r="H42">
        <v>51444</v>
      </c>
      <c r="I42" t="s">
        <v>275</v>
      </c>
    </row>
    <row r="43" spans="1:9" x14ac:dyDescent="0.25">
      <c r="A43" t="s">
        <v>272</v>
      </c>
      <c r="B43" t="s">
        <v>5693</v>
      </c>
      <c r="C43" t="s">
        <v>276</v>
      </c>
      <c r="D43">
        <v>29.06112173</v>
      </c>
      <c r="E43" t="s">
        <v>273</v>
      </c>
      <c r="F43">
        <v>113.30995729999999</v>
      </c>
      <c r="G43" t="s">
        <v>274</v>
      </c>
      <c r="H43">
        <v>30624</v>
      </c>
      <c r="I43" t="s">
        <v>275</v>
      </c>
    </row>
    <row r="44" spans="1:9" x14ac:dyDescent="0.25">
      <c r="A44" t="s">
        <v>272</v>
      </c>
      <c r="B44" t="s">
        <v>5694</v>
      </c>
      <c r="C44" t="s">
        <v>276</v>
      </c>
      <c r="D44">
        <v>29.250094929999999</v>
      </c>
      <c r="E44" t="s">
        <v>273</v>
      </c>
      <c r="F44">
        <v>113.4181313</v>
      </c>
      <c r="G44" t="s">
        <v>274</v>
      </c>
      <c r="H44">
        <v>21974</v>
      </c>
      <c r="I44" t="s">
        <v>275</v>
      </c>
    </row>
    <row r="45" spans="1:9" x14ac:dyDescent="0.25">
      <c r="A45" t="s">
        <v>272</v>
      </c>
      <c r="B45" t="s">
        <v>5593</v>
      </c>
      <c r="C45" t="s">
        <v>276</v>
      </c>
      <c r="D45">
        <v>26.404777060000001</v>
      </c>
      <c r="E45" t="s">
        <v>273</v>
      </c>
      <c r="F45">
        <v>111.2943982</v>
      </c>
      <c r="G45" t="s">
        <v>274</v>
      </c>
      <c r="H45">
        <v>130256</v>
      </c>
      <c r="I45" t="s">
        <v>275</v>
      </c>
    </row>
    <row r="46" spans="1:9" x14ac:dyDescent="0.25">
      <c r="A46" t="s">
        <v>272</v>
      </c>
      <c r="B46" t="s">
        <v>4785</v>
      </c>
      <c r="C46" t="s">
        <v>276</v>
      </c>
      <c r="D46">
        <v>29.435932510000001</v>
      </c>
      <c r="E46" t="s">
        <v>273</v>
      </c>
      <c r="F46">
        <v>111.8748966</v>
      </c>
      <c r="G46" t="s">
        <v>274</v>
      </c>
      <c r="H46">
        <v>18087</v>
      </c>
      <c r="I46" t="s">
        <v>275</v>
      </c>
    </row>
    <row r="47" spans="1:9" x14ac:dyDescent="0.25">
      <c r="A47" t="s">
        <v>272</v>
      </c>
      <c r="B47" t="s">
        <v>8219</v>
      </c>
      <c r="C47" t="s">
        <v>276</v>
      </c>
      <c r="D47">
        <v>29.64408384</v>
      </c>
      <c r="E47" t="s">
        <v>273</v>
      </c>
      <c r="F47">
        <v>111.12335539999999</v>
      </c>
      <c r="G47" t="s">
        <v>274</v>
      </c>
      <c r="H47">
        <v>27821</v>
      </c>
      <c r="I47" t="s">
        <v>275</v>
      </c>
    </row>
    <row r="48" spans="1:9" x14ac:dyDescent="0.25">
      <c r="A48" t="s">
        <v>272</v>
      </c>
      <c r="B48" t="s">
        <v>8220</v>
      </c>
      <c r="C48" t="s">
        <v>276</v>
      </c>
      <c r="D48">
        <v>29.49797805</v>
      </c>
      <c r="E48" t="s">
        <v>273</v>
      </c>
      <c r="F48">
        <v>113.4019345</v>
      </c>
      <c r="G48" t="s">
        <v>274</v>
      </c>
      <c r="H48">
        <v>15238</v>
      </c>
      <c r="I48" t="s">
        <v>275</v>
      </c>
    </row>
    <row r="49" spans="1:9" x14ac:dyDescent="0.25">
      <c r="A49" t="s">
        <v>272</v>
      </c>
      <c r="B49" t="s">
        <v>4970</v>
      </c>
      <c r="C49" t="s">
        <v>276</v>
      </c>
      <c r="D49">
        <v>25.119980590000001</v>
      </c>
      <c r="E49" t="s">
        <v>273</v>
      </c>
      <c r="F49">
        <v>112.8764221</v>
      </c>
      <c r="G49" t="s">
        <v>274</v>
      </c>
      <c r="H49">
        <v>19282</v>
      </c>
      <c r="I49" t="s">
        <v>275</v>
      </c>
    </row>
    <row r="50" spans="1:9" x14ac:dyDescent="0.25">
      <c r="A50" t="s">
        <v>272</v>
      </c>
      <c r="B50" t="s">
        <v>5065</v>
      </c>
      <c r="C50" t="s">
        <v>276</v>
      </c>
      <c r="D50">
        <v>26.28649493</v>
      </c>
      <c r="E50" t="s">
        <v>273</v>
      </c>
      <c r="F50">
        <v>112.39903579999999</v>
      </c>
      <c r="G50" t="s">
        <v>274</v>
      </c>
      <c r="H50">
        <v>37530</v>
      </c>
      <c r="I50" t="s">
        <v>275</v>
      </c>
    </row>
    <row r="51" spans="1:9" x14ac:dyDescent="0.25">
      <c r="A51" t="s">
        <v>272</v>
      </c>
      <c r="B51" t="s">
        <v>5813</v>
      </c>
      <c r="C51" t="s">
        <v>276</v>
      </c>
      <c r="D51">
        <v>27.736064020000001</v>
      </c>
      <c r="E51" t="s">
        <v>273</v>
      </c>
      <c r="F51">
        <v>113.40505810000001</v>
      </c>
      <c r="G51" t="s">
        <v>274</v>
      </c>
      <c r="H51">
        <v>35099</v>
      </c>
      <c r="I51" t="s">
        <v>275</v>
      </c>
    </row>
    <row r="52" spans="1:9" x14ac:dyDescent="0.25">
      <c r="A52" t="s">
        <v>272</v>
      </c>
      <c r="B52" t="s">
        <v>5594</v>
      </c>
      <c r="C52" t="s">
        <v>276</v>
      </c>
      <c r="D52">
        <v>25.7360623</v>
      </c>
      <c r="E52" t="s">
        <v>273</v>
      </c>
      <c r="F52">
        <v>112.0727936</v>
      </c>
      <c r="G52" t="s">
        <v>274</v>
      </c>
      <c r="H52">
        <v>26462</v>
      </c>
      <c r="I52" t="s">
        <v>275</v>
      </c>
    </row>
    <row r="53" spans="1:9" x14ac:dyDescent="0.25">
      <c r="A53" t="s">
        <v>272</v>
      </c>
      <c r="B53" t="s">
        <v>5066</v>
      </c>
      <c r="C53" t="s">
        <v>276</v>
      </c>
      <c r="D53">
        <v>26.746507179999998</v>
      </c>
      <c r="E53" t="s">
        <v>273</v>
      </c>
      <c r="F53">
        <v>113.0366739</v>
      </c>
      <c r="G53" t="s">
        <v>274</v>
      </c>
      <c r="H53">
        <v>41073</v>
      </c>
      <c r="I53" t="s">
        <v>275</v>
      </c>
    </row>
    <row r="54" spans="1:9" x14ac:dyDescent="0.25">
      <c r="A54" t="s">
        <v>272</v>
      </c>
      <c r="B54" t="s">
        <v>5168</v>
      </c>
      <c r="C54" t="s">
        <v>276</v>
      </c>
      <c r="D54">
        <v>26.99755729</v>
      </c>
      <c r="E54" t="s">
        <v>273</v>
      </c>
      <c r="F54">
        <v>109.7914629</v>
      </c>
      <c r="G54" t="s">
        <v>274</v>
      </c>
      <c r="H54">
        <v>14651</v>
      </c>
      <c r="I54" t="s">
        <v>275</v>
      </c>
    </row>
    <row r="55" spans="1:9" x14ac:dyDescent="0.25">
      <c r="A55" t="s">
        <v>272</v>
      </c>
      <c r="B55" t="s">
        <v>4899</v>
      </c>
      <c r="C55" t="s">
        <v>276</v>
      </c>
      <c r="D55">
        <v>28.156308589999998</v>
      </c>
      <c r="E55" t="s">
        <v>273</v>
      </c>
      <c r="F55">
        <v>112.4617743</v>
      </c>
      <c r="G55" t="s">
        <v>274</v>
      </c>
      <c r="H55">
        <v>59085</v>
      </c>
      <c r="I55" t="s">
        <v>275</v>
      </c>
    </row>
    <row r="56" spans="1:9" x14ac:dyDescent="0.25">
      <c r="A56" t="s">
        <v>272</v>
      </c>
      <c r="B56" t="s">
        <v>5521</v>
      </c>
      <c r="C56" t="s">
        <v>276</v>
      </c>
      <c r="D56">
        <v>28.609416410000001</v>
      </c>
      <c r="E56" t="s">
        <v>273</v>
      </c>
      <c r="F56">
        <v>112.5392573</v>
      </c>
      <c r="G56" t="s">
        <v>274</v>
      </c>
      <c r="H56">
        <v>19482</v>
      </c>
      <c r="I56" t="s">
        <v>275</v>
      </c>
    </row>
    <row r="57" spans="1:9" x14ac:dyDescent="0.25">
      <c r="A57" t="s">
        <v>272</v>
      </c>
      <c r="B57" t="s">
        <v>5169</v>
      </c>
      <c r="C57" t="s">
        <v>276</v>
      </c>
      <c r="D57">
        <v>27.581033170000001</v>
      </c>
      <c r="E57" t="s">
        <v>273</v>
      </c>
      <c r="F57">
        <v>110.59075559999999</v>
      </c>
      <c r="G57" t="s">
        <v>274</v>
      </c>
      <c r="H57">
        <v>5113</v>
      </c>
      <c r="I57" t="s">
        <v>275</v>
      </c>
    </row>
    <row r="58" spans="1:9" x14ac:dyDescent="0.25">
      <c r="A58" t="s">
        <v>272</v>
      </c>
      <c r="B58" t="s">
        <v>5695</v>
      </c>
      <c r="C58" t="s">
        <v>276</v>
      </c>
      <c r="D58">
        <v>29.35906404</v>
      </c>
      <c r="E58" t="s">
        <v>273</v>
      </c>
      <c r="F58">
        <v>112.5017067</v>
      </c>
      <c r="G58" t="s">
        <v>274</v>
      </c>
      <c r="H58">
        <v>37347</v>
      </c>
      <c r="I58" t="s">
        <v>275</v>
      </c>
    </row>
    <row r="59" spans="1:9" x14ac:dyDescent="0.25">
      <c r="A59" t="s">
        <v>272</v>
      </c>
      <c r="B59" t="s">
        <v>8221</v>
      </c>
      <c r="C59" t="s">
        <v>276</v>
      </c>
      <c r="D59">
        <v>28.437875900000002</v>
      </c>
      <c r="E59" t="s">
        <v>273</v>
      </c>
      <c r="F59">
        <v>113.06066490000001</v>
      </c>
      <c r="G59" t="s">
        <v>274</v>
      </c>
      <c r="H59">
        <v>45476</v>
      </c>
      <c r="I59" t="s">
        <v>275</v>
      </c>
    </row>
    <row r="60" spans="1:9" x14ac:dyDescent="0.25">
      <c r="A60" t="s">
        <v>272</v>
      </c>
      <c r="B60" t="s">
        <v>8222</v>
      </c>
      <c r="C60" t="s">
        <v>276</v>
      </c>
      <c r="D60">
        <v>27.076915769999999</v>
      </c>
      <c r="E60" t="s">
        <v>273</v>
      </c>
      <c r="F60">
        <v>111.12179260000001</v>
      </c>
      <c r="G60" t="s">
        <v>274</v>
      </c>
      <c r="H60">
        <v>37074</v>
      </c>
      <c r="I60" t="s">
        <v>275</v>
      </c>
    </row>
    <row r="61" spans="1:9" x14ac:dyDescent="0.25">
      <c r="A61" t="s">
        <v>272</v>
      </c>
      <c r="B61" t="s">
        <v>4900</v>
      </c>
      <c r="C61" t="s">
        <v>276</v>
      </c>
      <c r="D61">
        <v>28.269484439999999</v>
      </c>
      <c r="E61" t="s">
        <v>273</v>
      </c>
      <c r="F61">
        <v>113.41402650000001</v>
      </c>
      <c r="G61" t="s">
        <v>274</v>
      </c>
      <c r="H61">
        <v>47158</v>
      </c>
      <c r="I61" t="s">
        <v>275</v>
      </c>
    </row>
    <row r="62" spans="1:9" x14ac:dyDescent="0.25">
      <c r="A62" t="s">
        <v>272</v>
      </c>
      <c r="B62" t="s">
        <v>5522</v>
      </c>
      <c r="C62" t="s">
        <v>276</v>
      </c>
      <c r="D62">
        <v>29.16531707</v>
      </c>
      <c r="E62" t="s">
        <v>273</v>
      </c>
      <c r="F62">
        <v>112.71599000000001</v>
      </c>
      <c r="G62" t="s">
        <v>274</v>
      </c>
      <c r="H62">
        <v>14774</v>
      </c>
      <c r="I62" t="s">
        <v>275</v>
      </c>
    </row>
    <row r="63" spans="1:9" x14ac:dyDescent="0.25">
      <c r="A63" t="s">
        <v>272</v>
      </c>
      <c r="B63" t="s">
        <v>5453</v>
      </c>
      <c r="C63" t="s">
        <v>276</v>
      </c>
      <c r="D63">
        <v>28.516045850000001</v>
      </c>
      <c r="E63" t="s">
        <v>273</v>
      </c>
      <c r="F63">
        <v>109.29931000000001</v>
      </c>
      <c r="G63" t="s">
        <v>274</v>
      </c>
      <c r="H63">
        <v>21860</v>
      </c>
      <c r="I63" t="s">
        <v>275</v>
      </c>
    </row>
    <row r="64" spans="1:9" x14ac:dyDescent="0.25">
      <c r="A64" t="s">
        <v>272</v>
      </c>
      <c r="B64" t="s">
        <v>5454</v>
      </c>
      <c r="C64" t="s">
        <v>276</v>
      </c>
      <c r="D64">
        <v>28.806097250000001</v>
      </c>
      <c r="E64" t="s">
        <v>273</v>
      </c>
      <c r="F64">
        <v>109.4060722</v>
      </c>
      <c r="G64" t="s">
        <v>274</v>
      </c>
      <c r="H64">
        <v>13898</v>
      </c>
      <c r="I64" t="s">
        <v>275</v>
      </c>
    </row>
    <row r="65" spans="1:9" x14ac:dyDescent="0.25">
      <c r="A65" t="s">
        <v>272</v>
      </c>
      <c r="B65" t="s">
        <v>5696</v>
      </c>
      <c r="C65" t="s">
        <v>276</v>
      </c>
      <c r="D65">
        <v>28.523262880000001</v>
      </c>
      <c r="E65" t="s">
        <v>273</v>
      </c>
      <c r="F65">
        <v>113.134722</v>
      </c>
      <c r="G65" t="s">
        <v>274</v>
      </c>
      <c r="H65">
        <v>24142</v>
      </c>
      <c r="I65" t="s">
        <v>275</v>
      </c>
    </row>
    <row r="66" spans="1:9" x14ac:dyDescent="0.25">
      <c r="A66" t="s">
        <v>272</v>
      </c>
      <c r="B66" t="s">
        <v>5170</v>
      </c>
      <c r="C66" t="s">
        <v>276</v>
      </c>
      <c r="D66">
        <v>27.182279739999998</v>
      </c>
      <c r="E66" t="s">
        <v>273</v>
      </c>
      <c r="F66">
        <v>109.5260255</v>
      </c>
      <c r="G66" t="s">
        <v>274</v>
      </c>
      <c r="H66">
        <v>13496</v>
      </c>
      <c r="I66" t="s">
        <v>275</v>
      </c>
    </row>
    <row r="67" spans="1:9" x14ac:dyDescent="0.25">
      <c r="A67" t="s">
        <v>272</v>
      </c>
      <c r="B67" t="s">
        <v>5171</v>
      </c>
      <c r="C67" t="s">
        <v>276</v>
      </c>
      <c r="D67">
        <v>26.220587869999999</v>
      </c>
      <c r="E67" t="s">
        <v>273</v>
      </c>
      <c r="F67">
        <v>109.5113006</v>
      </c>
      <c r="G67" t="s">
        <v>274</v>
      </c>
      <c r="H67">
        <v>14398</v>
      </c>
      <c r="I67" t="s">
        <v>275</v>
      </c>
    </row>
    <row r="68" spans="1:9" x14ac:dyDescent="0.25">
      <c r="A68" t="s">
        <v>272</v>
      </c>
      <c r="B68" t="s">
        <v>5172</v>
      </c>
      <c r="C68" t="s">
        <v>276</v>
      </c>
      <c r="D68">
        <v>27.390439730000001</v>
      </c>
      <c r="E68" t="s">
        <v>273</v>
      </c>
      <c r="F68">
        <v>109.2851752</v>
      </c>
      <c r="G68" t="s">
        <v>274</v>
      </c>
      <c r="H68">
        <v>11593</v>
      </c>
      <c r="I68" t="s">
        <v>275</v>
      </c>
    </row>
    <row r="69" spans="1:9" x14ac:dyDescent="0.25">
      <c r="A69" t="s">
        <v>272</v>
      </c>
      <c r="B69" t="s">
        <v>5697</v>
      </c>
      <c r="C69" t="s">
        <v>276</v>
      </c>
      <c r="D69">
        <v>29.007689039999999</v>
      </c>
      <c r="E69" t="s">
        <v>273</v>
      </c>
      <c r="F69">
        <v>113.3885578</v>
      </c>
      <c r="G69" t="s">
        <v>274</v>
      </c>
      <c r="H69">
        <v>29379</v>
      </c>
      <c r="I69" t="s">
        <v>275</v>
      </c>
    </row>
    <row r="70" spans="1:9" x14ac:dyDescent="0.25">
      <c r="A70" t="s">
        <v>272</v>
      </c>
      <c r="B70" t="s">
        <v>5067</v>
      </c>
      <c r="C70" t="s">
        <v>276</v>
      </c>
      <c r="D70">
        <v>26.972026410000002</v>
      </c>
      <c r="E70" t="s">
        <v>273</v>
      </c>
      <c r="F70">
        <v>111.7561724</v>
      </c>
      <c r="G70" t="s">
        <v>274</v>
      </c>
      <c r="H70">
        <v>68334</v>
      </c>
      <c r="I70" t="s">
        <v>275</v>
      </c>
    </row>
    <row r="71" spans="1:9" x14ac:dyDescent="0.25">
      <c r="A71" t="s">
        <v>272</v>
      </c>
      <c r="B71" t="s">
        <v>5814</v>
      </c>
      <c r="C71" t="s">
        <v>276</v>
      </c>
      <c r="D71">
        <v>26.921054399999999</v>
      </c>
      <c r="E71" t="s">
        <v>273</v>
      </c>
      <c r="F71">
        <v>113.3134134</v>
      </c>
      <c r="G71" t="s">
        <v>274</v>
      </c>
      <c r="H71">
        <v>55632</v>
      </c>
      <c r="I71" t="s">
        <v>275</v>
      </c>
    </row>
    <row r="72" spans="1:9" x14ac:dyDescent="0.25">
      <c r="A72" t="s">
        <v>272</v>
      </c>
      <c r="B72" t="s">
        <v>4786</v>
      </c>
      <c r="C72" t="s">
        <v>276</v>
      </c>
      <c r="D72">
        <v>29.208795609999999</v>
      </c>
      <c r="E72" t="s">
        <v>273</v>
      </c>
      <c r="F72">
        <v>111.6087692</v>
      </c>
      <c r="G72" t="s">
        <v>274</v>
      </c>
      <c r="H72">
        <v>15591</v>
      </c>
      <c r="I72" t="s">
        <v>275</v>
      </c>
    </row>
    <row r="73" spans="1:9" x14ac:dyDescent="0.25">
      <c r="A73" t="s">
        <v>272</v>
      </c>
      <c r="B73" t="s">
        <v>5595</v>
      </c>
      <c r="C73" t="s">
        <v>276</v>
      </c>
      <c r="D73">
        <v>26.309660399999999</v>
      </c>
      <c r="E73" t="s">
        <v>273</v>
      </c>
      <c r="F73">
        <v>111.5719752</v>
      </c>
      <c r="G73" t="s">
        <v>274</v>
      </c>
      <c r="H73">
        <v>12750</v>
      </c>
      <c r="I73" t="s">
        <v>275</v>
      </c>
    </row>
    <row r="74" spans="1:9" x14ac:dyDescent="0.25">
      <c r="A74" t="s">
        <v>272</v>
      </c>
      <c r="B74" t="s">
        <v>4787</v>
      </c>
      <c r="C74" t="s">
        <v>276</v>
      </c>
      <c r="D74">
        <v>28.91786239</v>
      </c>
      <c r="E74" t="s">
        <v>273</v>
      </c>
      <c r="F74">
        <v>111.8957389</v>
      </c>
      <c r="G74" t="s">
        <v>274</v>
      </c>
      <c r="H74">
        <v>20037</v>
      </c>
      <c r="I74" t="s">
        <v>275</v>
      </c>
    </row>
    <row r="75" spans="1:9" x14ac:dyDescent="0.25">
      <c r="A75" t="s">
        <v>272</v>
      </c>
      <c r="B75" t="s">
        <v>5523</v>
      </c>
      <c r="C75" t="s">
        <v>276</v>
      </c>
      <c r="D75">
        <v>28.444218500000002</v>
      </c>
      <c r="E75" t="s">
        <v>273</v>
      </c>
      <c r="F75">
        <v>112.41925620000001</v>
      </c>
      <c r="G75" t="s">
        <v>274</v>
      </c>
      <c r="H75">
        <v>49027</v>
      </c>
      <c r="I75" t="s">
        <v>275</v>
      </c>
    </row>
    <row r="76" spans="1:9" x14ac:dyDescent="0.25">
      <c r="A76" t="s">
        <v>272</v>
      </c>
      <c r="B76" t="s">
        <v>5264</v>
      </c>
      <c r="C76" t="s">
        <v>276</v>
      </c>
      <c r="D76">
        <v>27.8558539</v>
      </c>
      <c r="E76" t="s">
        <v>273</v>
      </c>
      <c r="F76">
        <v>111.3582732</v>
      </c>
      <c r="G76" t="s">
        <v>274</v>
      </c>
      <c r="H76">
        <v>50651</v>
      </c>
      <c r="I76" t="s">
        <v>275</v>
      </c>
    </row>
    <row r="77" spans="1:9" x14ac:dyDescent="0.25">
      <c r="A77" t="s">
        <v>272</v>
      </c>
      <c r="B77" t="s">
        <v>5698</v>
      </c>
      <c r="C77" t="s">
        <v>276</v>
      </c>
      <c r="D77">
        <v>29.446613849999999</v>
      </c>
      <c r="E77" t="s">
        <v>273</v>
      </c>
      <c r="F77">
        <v>112.42469800000001</v>
      </c>
      <c r="G77" t="s">
        <v>274</v>
      </c>
      <c r="H77">
        <v>45689</v>
      </c>
      <c r="I77" t="s">
        <v>275</v>
      </c>
    </row>
    <row r="78" spans="1:9" x14ac:dyDescent="0.25">
      <c r="A78" t="s">
        <v>272</v>
      </c>
      <c r="B78" t="s">
        <v>4788</v>
      </c>
      <c r="C78" t="s">
        <v>276</v>
      </c>
      <c r="D78">
        <v>28.847213320000002</v>
      </c>
      <c r="E78" t="s">
        <v>273</v>
      </c>
      <c r="F78">
        <v>111.65534940000001</v>
      </c>
      <c r="G78" t="s">
        <v>274</v>
      </c>
      <c r="H78">
        <v>23531</v>
      </c>
      <c r="I78" t="s">
        <v>275</v>
      </c>
    </row>
    <row r="79" spans="1:9" x14ac:dyDescent="0.25">
      <c r="A79" t="s">
        <v>272</v>
      </c>
      <c r="B79" t="s">
        <v>5068</v>
      </c>
      <c r="C79" t="s">
        <v>276</v>
      </c>
      <c r="D79">
        <v>26.917307520000001</v>
      </c>
      <c r="E79" t="s">
        <v>273</v>
      </c>
      <c r="F79">
        <v>113.2001559</v>
      </c>
      <c r="G79" t="s">
        <v>274</v>
      </c>
      <c r="H79">
        <v>28076</v>
      </c>
      <c r="I79" t="s">
        <v>275</v>
      </c>
    </row>
    <row r="80" spans="1:9" x14ac:dyDescent="0.25">
      <c r="A80" t="s">
        <v>272</v>
      </c>
      <c r="B80" t="s">
        <v>5524</v>
      </c>
      <c r="C80" t="s">
        <v>276</v>
      </c>
      <c r="D80">
        <v>29.046504160000001</v>
      </c>
      <c r="E80" t="s">
        <v>273</v>
      </c>
      <c r="F80">
        <v>112.42692479999999</v>
      </c>
      <c r="G80" t="s">
        <v>274</v>
      </c>
      <c r="H80">
        <v>80854</v>
      </c>
      <c r="I80" t="s">
        <v>275</v>
      </c>
    </row>
    <row r="81" spans="1:9" x14ac:dyDescent="0.25">
      <c r="A81" t="s">
        <v>272</v>
      </c>
      <c r="B81" t="s">
        <v>5699</v>
      </c>
      <c r="C81" t="s">
        <v>276</v>
      </c>
      <c r="D81">
        <v>28.932701139999999</v>
      </c>
      <c r="E81" t="s">
        <v>273</v>
      </c>
      <c r="F81">
        <v>113.4439543</v>
      </c>
      <c r="G81" t="s">
        <v>274</v>
      </c>
      <c r="H81">
        <v>17630</v>
      </c>
      <c r="I81" t="s">
        <v>275</v>
      </c>
    </row>
    <row r="82" spans="1:9" x14ac:dyDescent="0.25">
      <c r="A82" t="s">
        <v>272</v>
      </c>
      <c r="B82" t="s">
        <v>4789</v>
      </c>
      <c r="C82" t="s">
        <v>276</v>
      </c>
      <c r="D82">
        <v>29.72106844</v>
      </c>
      <c r="E82" t="s">
        <v>273</v>
      </c>
      <c r="F82">
        <v>111.8163321</v>
      </c>
      <c r="G82" t="s">
        <v>274</v>
      </c>
      <c r="H82">
        <v>20097</v>
      </c>
      <c r="I82" t="s">
        <v>275</v>
      </c>
    </row>
    <row r="83" spans="1:9" x14ac:dyDescent="0.25">
      <c r="A83" t="s">
        <v>272</v>
      </c>
      <c r="B83" t="s">
        <v>5596</v>
      </c>
      <c r="C83" t="s">
        <v>276</v>
      </c>
      <c r="D83">
        <v>25.138966109999998</v>
      </c>
      <c r="E83" t="s">
        <v>273</v>
      </c>
      <c r="F83">
        <v>111.7161303</v>
      </c>
      <c r="G83" t="s">
        <v>274</v>
      </c>
      <c r="H83">
        <v>25231</v>
      </c>
      <c r="I83" t="s">
        <v>275</v>
      </c>
    </row>
    <row r="84" spans="1:9" x14ac:dyDescent="0.25">
      <c r="A84" t="s">
        <v>272</v>
      </c>
      <c r="B84" t="s">
        <v>4790</v>
      </c>
      <c r="C84" t="s">
        <v>276</v>
      </c>
      <c r="D84">
        <v>28.65928177</v>
      </c>
      <c r="E84" t="s">
        <v>273</v>
      </c>
      <c r="F84">
        <v>111.1390104</v>
      </c>
      <c r="G84" t="s">
        <v>274</v>
      </c>
      <c r="H84">
        <v>22414</v>
      </c>
      <c r="I84" t="s">
        <v>275</v>
      </c>
    </row>
    <row r="85" spans="1:9" x14ac:dyDescent="0.25">
      <c r="A85" t="s">
        <v>272</v>
      </c>
      <c r="B85" t="s">
        <v>5419</v>
      </c>
      <c r="C85" t="s">
        <v>276</v>
      </c>
      <c r="D85">
        <v>27.400508030000001</v>
      </c>
      <c r="E85" t="s">
        <v>273</v>
      </c>
      <c r="F85">
        <v>112.84210539999999</v>
      </c>
      <c r="G85" t="s">
        <v>274</v>
      </c>
      <c r="H85">
        <v>33894</v>
      </c>
      <c r="I85" t="s">
        <v>275</v>
      </c>
    </row>
    <row r="86" spans="1:9" x14ac:dyDescent="0.25">
      <c r="A86" t="s">
        <v>272</v>
      </c>
      <c r="B86" t="s">
        <v>5597</v>
      </c>
      <c r="C86" t="s">
        <v>276</v>
      </c>
      <c r="D86">
        <v>26.099101789999999</v>
      </c>
      <c r="E86" t="s">
        <v>273</v>
      </c>
      <c r="F86">
        <v>111.8244668</v>
      </c>
      <c r="G86" t="s">
        <v>274</v>
      </c>
      <c r="H86">
        <v>8292</v>
      </c>
      <c r="I86" t="s">
        <v>275</v>
      </c>
    </row>
    <row r="87" spans="1:9" x14ac:dyDescent="0.25">
      <c r="A87" t="s">
        <v>272</v>
      </c>
      <c r="B87" t="s">
        <v>5314</v>
      </c>
      <c r="C87" t="s">
        <v>276</v>
      </c>
      <c r="D87">
        <v>26.274931519999999</v>
      </c>
      <c r="E87" t="s">
        <v>273</v>
      </c>
      <c r="F87">
        <v>110.05897109999999</v>
      </c>
      <c r="G87" t="s">
        <v>274</v>
      </c>
      <c r="H87">
        <v>5382</v>
      </c>
      <c r="I87" t="s">
        <v>275</v>
      </c>
    </row>
    <row r="88" spans="1:9" x14ac:dyDescent="0.25">
      <c r="A88" t="s">
        <v>272</v>
      </c>
      <c r="B88" t="s">
        <v>5525</v>
      </c>
      <c r="C88" t="s">
        <v>276</v>
      </c>
      <c r="D88">
        <v>28.671701859999999</v>
      </c>
      <c r="E88" t="s">
        <v>273</v>
      </c>
      <c r="F88">
        <v>112.3484105</v>
      </c>
      <c r="G88" t="s">
        <v>274</v>
      </c>
      <c r="H88">
        <v>79371</v>
      </c>
      <c r="I88" t="s">
        <v>275</v>
      </c>
    </row>
    <row r="89" spans="1:9" x14ac:dyDescent="0.25">
      <c r="A89" t="s">
        <v>272</v>
      </c>
      <c r="B89" t="s">
        <v>5069</v>
      </c>
      <c r="C89" t="s">
        <v>276</v>
      </c>
      <c r="D89">
        <v>27.323502000000001</v>
      </c>
      <c r="E89" t="s">
        <v>273</v>
      </c>
      <c r="F89">
        <v>112.8864635</v>
      </c>
      <c r="G89" t="s">
        <v>274</v>
      </c>
      <c r="H89">
        <v>30479</v>
      </c>
      <c r="I89" t="s">
        <v>275</v>
      </c>
    </row>
    <row r="90" spans="1:9" x14ac:dyDescent="0.25">
      <c r="A90" t="s">
        <v>272</v>
      </c>
      <c r="B90" t="s">
        <v>5526</v>
      </c>
      <c r="C90" t="s">
        <v>276</v>
      </c>
      <c r="D90">
        <v>29.129793920000001</v>
      </c>
      <c r="E90" t="s">
        <v>273</v>
      </c>
      <c r="F90">
        <v>112.2426509</v>
      </c>
      <c r="G90" t="s">
        <v>274</v>
      </c>
      <c r="H90">
        <v>33558</v>
      </c>
      <c r="I90" t="s">
        <v>275</v>
      </c>
    </row>
    <row r="91" spans="1:9" x14ac:dyDescent="0.25">
      <c r="A91" t="s">
        <v>272</v>
      </c>
      <c r="B91" t="s">
        <v>5700</v>
      </c>
      <c r="C91" t="s">
        <v>276</v>
      </c>
      <c r="D91">
        <v>28.645937889999999</v>
      </c>
      <c r="E91" t="s">
        <v>273</v>
      </c>
      <c r="F91">
        <v>112.9700832</v>
      </c>
      <c r="G91" t="s">
        <v>274</v>
      </c>
      <c r="H91">
        <v>21413</v>
      </c>
      <c r="I91" t="s">
        <v>275</v>
      </c>
    </row>
    <row r="92" spans="1:9" x14ac:dyDescent="0.25">
      <c r="A92" t="s">
        <v>272</v>
      </c>
      <c r="B92" t="s">
        <v>5701</v>
      </c>
      <c r="C92" t="s">
        <v>276</v>
      </c>
      <c r="D92">
        <v>28.856229450000001</v>
      </c>
      <c r="E92" t="s">
        <v>273</v>
      </c>
      <c r="F92">
        <v>113.2849645</v>
      </c>
      <c r="G92" t="s">
        <v>274</v>
      </c>
      <c r="H92">
        <v>28963</v>
      </c>
      <c r="I92" t="s">
        <v>275</v>
      </c>
    </row>
    <row r="93" spans="1:9" x14ac:dyDescent="0.25">
      <c r="A93" t="s">
        <v>272</v>
      </c>
      <c r="B93" t="s">
        <v>5315</v>
      </c>
      <c r="C93" t="s">
        <v>276</v>
      </c>
      <c r="D93">
        <v>26.576883580000001</v>
      </c>
      <c r="E93" t="s">
        <v>273</v>
      </c>
      <c r="F93">
        <v>110.1507131</v>
      </c>
      <c r="G93" t="s">
        <v>274</v>
      </c>
      <c r="H93">
        <v>44265</v>
      </c>
      <c r="I93" t="s">
        <v>275</v>
      </c>
    </row>
    <row r="94" spans="1:9" x14ac:dyDescent="0.25">
      <c r="A94" t="s">
        <v>272</v>
      </c>
      <c r="B94" t="s">
        <v>5702</v>
      </c>
      <c r="C94" t="s">
        <v>276</v>
      </c>
      <c r="D94">
        <v>28.713188110000001</v>
      </c>
      <c r="E94" t="s">
        <v>273</v>
      </c>
      <c r="F94">
        <v>113.93500210000001</v>
      </c>
      <c r="G94" t="s">
        <v>274</v>
      </c>
      <c r="H94">
        <v>67073</v>
      </c>
      <c r="I94" t="s">
        <v>275</v>
      </c>
    </row>
    <row r="95" spans="1:9" x14ac:dyDescent="0.25">
      <c r="A95" t="s">
        <v>272</v>
      </c>
      <c r="B95" t="s">
        <v>8223</v>
      </c>
      <c r="C95" t="s">
        <v>276</v>
      </c>
      <c r="D95">
        <v>28.35146645</v>
      </c>
      <c r="E95" t="s">
        <v>273</v>
      </c>
      <c r="F95">
        <v>111.7524367</v>
      </c>
      <c r="G95" t="s">
        <v>274</v>
      </c>
      <c r="H95">
        <v>43111</v>
      </c>
      <c r="I95" t="s">
        <v>275</v>
      </c>
    </row>
    <row r="96" spans="1:9" x14ac:dyDescent="0.25">
      <c r="A96" t="s">
        <v>272</v>
      </c>
      <c r="B96" t="s">
        <v>8224</v>
      </c>
      <c r="C96" t="s">
        <v>276</v>
      </c>
      <c r="D96">
        <v>29.270903629999999</v>
      </c>
      <c r="E96" t="s">
        <v>273</v>
      </c>
      <c r="F96">
        <v>113.37070900000001</v>
      </c>
      <c r="G96" t="s">
        <v>274</v>
      </c>
      <c r="H96">
        <v>24580</v>
      </c>
      <c r="I96" t="s">
        <v>275</v>
      </c>
    </row>
    <row r="97" spans="1:9" x14ac:dyDescent="0.25">
      <c r="A97" t="s">
        <v>272</v>
      </c>
      <c r="B97" t="s">
        <v>5316</v>
      </c>
      <c r="C97" t="s">
        <v>276</v>
      </c>
      <c r="D97">
        <v>27.197637820000001</v>
      </c>
      <c r="E97" t="s">
        <v>273</v>
      </c>
      <c r="F97">
        <v>111.3247239</v>
      </c>
      <c r="G97" t="s">
        <v>274</v>
      </c>
      <c r="H97">
        <v>39262</v>
      </c>
      <c r="I97" t="s">
        <v>275</v>
      </c>
    </row>
    <row r="98" spans="1:9" x14ac:dyDescent="0.25">
      <c r="A98" t="s">
        <v>272</v>
      </c>
      <c r="B98" t="s">
        <v>5527</v>
      </c>
      <c r="C98" t="s">
        <v>276</v>
      </c>
      <c r="D98">
        <v>28.936433569999998</v>
      </c>
      <c r="E98" t="s">
        <v>273</v>
      </c>
      <c r="F98">
        <v>112.76008640000001</v>
      </c>
      <c r="G98" t="s">
        <v>274</v>
      </c>
      <c r="H98">
        <v>22837</v>
      </c>
      <c r="I98" t="s">
        <v>275</v>
      </c>
    </row>
    <row r="99" spans="1:9" x14ac:dyDescent="0.25">
      <c r="A99" t="s">
        <v>272</v>
      </c>
      <c r="B99" t="s">
        <v>5703</v>
      </c>
      <c r="C99" t="s">
        <v>276</v>
      </c>
      <c r="D99">
        <v>29.356870520000001</v>
      </c>
      <c r="E99" t="s">
        <v>273</v>
      </c>
      <c r="F99">
        <v>112.6823839</v>
      </c>
      <c r="G99" t="s">
        <v>274</v>
      </c>
      <c r="H99">
        <v>29692</v>
      </c>
      <c r="I99" t="s">
        <v>275</v>
      </c>
    </row>
    <row r="100" spans="1:9" x14ac:dyDescent="0.25">
      <c r="A100" t="s">
        <v>272</v>
      </c>
      <c r="B100" t="s">
        <v>5815</v>
      </c>
      <c r="C100" t="s">
        <v>276</v>
      </c>
      <c r="D100">
        <v>27.571692819999999</v>
      </c>
      <c r="E100" t="s">
        <v>273</v>
      </c>
      <c r="F100">
        <v>113.36205080000001</v>
      </c>
      <c r="G100" t="s">
        <v>274</v>
      </c>
      <c r="H100">
        <v>57804</v>
      </c>
      <c r="I100" t="s">
        <v>275</v>
      </c>
    </row>
    <row r="101" spans="1:9" x14ac:dyDescent="0.25">
      <c r="A101" t="s">
        <v>272</v>
      </c>
      <c r="B101" t="s">
        <v>5070</v>
      </c>
      <c r="C101" t="s">
        <v>276</v>
      </c>
      <c r="D101">
        <v>26.97962849</v>
      </c>
      <c r="E101" t="s">
        <v>273</v>
      </c>
      <c r="F101">
        <v>112.6826638</v>
      </c>
      <c r="G101" t="s">
        <v>274</v>
      </c>
      <c r="H101">
        <v>24544</v>
      </c>
      <c r="I101" t="s">
        <v>275</v>
      </c>
    </row>
    <row r="102" spans="1:9" x14ac:dyDescent="0.25">
      <c r="A102" t="s">
        <v>272</v>
      </c>
      <c r="B102" t="s">
        <v>5071</v>
      </c>
      <c r="C102" t="s">
        <v>276</v>
      </c>
      <c r="D102">
        <v>26.78853676</v>
      </c>
      <c r="E102" t="s">
        <v>273</v>
      </c>
      <c r="F102">
        <v>112.7739272</v>
      </c>
      <c r="G102" t="s">
        <v>274</v>
      </c>
      <c r="H102">
        <v>29992</v>
      </c>
      <c r="I102" t="s">
        <v>275</v>
      </c>
    </row>
    <row r="103" spans="1:9" x14ac:dyDescent="0.25">
      <c r="A103" t="s">
        <v>272</v>
      </c>
      <c r="B103" t="s">
        <v>5455</v>
      </c>
      <c r="C103" t="s">
        <v>276</v>
      </c>
      <c r="D103">
        <v>27.78042902</v>
      </c>
      <c r="E103" t="s">
        <v>273</v>
      </c>
      <c r="F103">
        <v>109.393342</v>
      </c>
      <c r="G103" t="s">
        <v>274</v>
      </c>
      <c r="H103">
        <v>11399</v>
      </c>
      <c r="I103" t="s">
        <v>275</v>
      </c>
    </row>
    <row r="104" spans="1:9" x14ac:dyDescent="0.25">
      <c r="A104" t="s">
        <v>272</v>
      </c>
      <c r="B104" t="s">
        <v>4901</v>
      </c>
      <c r="C104" t="s">
        <v>276</v>
      </c>
      <c r="D104">
        <v>28.48475333</v>
      </c>
      <c r="E104" t="s">
        <v>273</v>
      </c>
      <c r="F104">
        <v>112.8972358</v>
      </c>
      <c r="G104" t="s">
        <v>274</v>
      </c>
      <c r="H104">
        <v>42089</v>
      </c>
      <c r="I104" t="s">
        <v>275</v>
      </c>
    </row>
    <row r="105" spans="1:9" x14ac:dyDescent="0.25">
      <c r="A105" t="s">
        <v>272</v>
      </c>
      <c r="B105" t="s">
        <v>5265</v>
      </c>
      <c r="C105" t="s">
        <v>276</v>
      </c>
      <c r="D105">
        <v>27.63973069</v>
      </c>
      <c r="E105" t="s">
        <v>273</v>
      </c>
      <c r="F105">
        <v>111.10694290000001</v>
      </c>
      <c r="G105" t="s">
        <v>274</v>
      </c>
      <c r="H105">
        <v>24296</v>
      </c>
      <c r="I105" t="s">
        <v>275</v>
      </c>
    </row>
    <row r="106" spans="1:9" x14ac:dyDescent="0.25">
      <c r="A106" t="s">
        <v>272</v>
      </c>
      <c r="B106" t="s">
        <v>4902</v>
      </c>
      <c r="C106" t="s">
        <v>276</v>
      </c>
      <c r="D106">
        <v>28.03049983</v>
      </c>
      <c r="E106" t="s">
        <v>273</v>
      </c>
      <c r="F106">
        <v>113.5623647</v>
      </c>
      <c r="G106" t="s">
        <v>274</v>
      </c>
      <c r="H106">
        <v>41047</v>
      </c>
      <c r="I106" t="s">
        <v>275</v>
      </c>
    </row>
    <row r="107" spans="1:9" x14ac:dyDescent="0.25">
      <c r="A107" t="s">
        <v>272</v>
      </c>
      <c r="B107" t="s">
        <v>4971</v>
      </c>
      <c r="C107" t="s">
        <v>276</v>
      </c>
      <c r="D107">
        <v>26.014421120000002</v>
      </c>
      <c r="E107" t="s">
        <v>273</v>
      </c>
      <c r="F107">
        <v>113.1951545</v>
      </c>
      <c r="G107" t="s">
        <v>274</v>
      </c>
      <c r="H107">
        <v>26350</v>
      </c>
      <c r="I107" t="s">
        <v>275</v>
      </c>
    </row>
    <row r="108" spans="1:9" x14ac:dyDescent="0.25">
      <c r="A108" t="s">
        <v>272</v>
      </c>
      <c r="B108" t="s">
        <v>4903</v>
      </c>
      <c r="C108" t="s">
        <v>276</v>
      </c>
      <c r="D108">
        <v>28.040104629999998</v>
      </c>
      <c r="E108" t="s">
        <v>273</v>
      </c>
      <c r="F108">
        <v>113.7740299</v>
      </c>
      <c r="G108" t="s">
        <v>274</v>
      </c>
      <c r="H108">
        <v>56167</v>
      </c>
      <c r="I108" t="s">
        <v>275</v>
      </c>
    </row>
    <row r="109" spans="1:9" x14ac:dyDescent="0.25">
      <c r="A109" t="s">
        <v>272</v>
      </c>
      <c r="B109" t="s">
        <v>4791</v>
      </c>
      <c r="C109" t="s">
        <v>276</v>
      </c>
      <c r="D109">
        <v>29.670002749999998</v>
      </c>
      <c r="E109" t="s">
        <v>273</v>
      </c>
      <c r="F109">
        <v>111.65482230000001</v>
      </c>
      <c r="G109" t="s">
        <v>274</v>
      </c>
      <c r="H109">
        <v>69166</v>
      </c>
      <c r="I109" t="s">
        <v>275</v>
      </c>
    </row>
    <row r="110" spans="1:9" x14ac:dyDescent="0.25">
      <c r="A110" t="s">
        <v>272</v>
      </c>
      <c r="B110" t="s">
        <v>5317</v>
      </c>
      <c r="C110" t="s">
        <v>276</v>
      </c>
      <c r="D110">
        <v>27.364629140000002</v>
      </c>
      <c r="E110" t="s">
        <v>273</v>
      </c>
      <c r="F110">
        <v>111.64286389999999</v>
      </c>
      <c r="G110" t="s">
        <v>274</v>
      </c>
      <c r="H110">
        <v>64306</v>
      </c>
      <c r="I110" t="s">
        <v>275</v>
      </c>
    </row>
    <row r="111" spans="1:9" x14ac:dyDescent="0.25">
      <c r="A111" t="s">
        <v>272</v>
      </c>
      <c r="B111" t="s">
        <v>5779</v>
      </c>
      <c r="C111" t="s">
        <v>276</v>
      </c>
      <c r="D111">
        <v>29.498060809999998</v>
      </c>
      <c r="E111" t="s">
        <v>273</v>
      </c>
      <c r="F111">
        <v>109.98567389999999</v>
      </c>
      <c r="G111" t="s">
        <v>274</v>
      </c>
      <c r="H111">
        <v>14801</v>
      </c>
      <c r="I111" t="s">
        <v>275</v>
      </c>
    </row>
    <row r="112" spans="1:9" x14ac:dyDescent="0.25">
      <c r="A112" t="s">
        <v>272</v>
      </c>
      <c r="B112" t="s">
        <v>4792</v>
      </c>
      <c r="C112" t="s">
        <v>276</v>
      </c>
      <c r="D112">
        <v>29.236138740000001</v>
      </c>
      <c r="E112" t="s">
        <v>273</v>
      </c>
      <c r="F112">
        <v>112.1574086</v>
      </c>
      <c r="G112" t="s">
        <v>274</v>
      </c>
      <c r="H112">
        <v>21423</v>
      </c>
      <c r="I112" t="s">
        <v>275</v>
      </c>
    </row>
    <row r="113" spans="1:9" x14ac:dyDescent="0.25">
      <c r="A113" t="s">
        <v>272</v>
      </c>
      <c r="B113" t="s">
        <v>5173</v>
      </c>
      <c r="C113" t="s">
        <v>276</v>
      </c>
      <c r="D113">
        <v>28.02581593</v>
      </c>
      <c r="E113" t="s">
        <v>273</v>
      </c>
      <c r="F113">
        <v>110.15957450000001</v>
      </c>
      <c r="G113" t="s">
        <v>274</v>
      </c>
      <c r="H113">
        <v>78122</v>
      </c>
      <c r="I113" t="s">
        <v>275</v>
      </c>
    </row>
    <row r="114" spans="1:9" x14ac:dyDescent="0.25">
      <c r="A114" t="s">
        <v>272</v>
      </c>
      <c r="B114" t="s">
        <v>4972</v>
      </c>
      <c r="C114" t="s">
        <v>276</v>
      </c>
      <c r="D114">
        <v>25.55299029</v>
      </c>
      <c r="E114" t="s">
        <v>273</v>
      </c>
      <c r="F114">
        <v>112.3817882</v>
      </c>
      <c r="G114" t="s">
        <v>274</v>
      </c>
      <c r="H114">
        <v>13809</v>
      </c>
      <c r="I114" t="s">
        <v>275</v>
      </c>
    </row>
    <row r="115" spans="1:9" x14ac:dyDescent="0.25">
      <c r="A115" t="s">
        <v>272</v>
      </c>
      <c r="B115" t="s">
        <v>4973</v>
      </c>
      <c r="C115" t="s">
        <v>276</v>
      </c>
      <c r="D115">
        <v>25.8070539</v>
      </c>
      <c r="E115" t="s">
        <v>273</v>
      </c>
      <c r="F115">
        <v>112.4460438</v>
      </c>
      <c r="G115" t="s">
        <v>274</v>
      </c>
      <c r="H115">
        <v>55525</v>
      </c>
      <c r="I115" t="s">
        <v>275</v>
      </c>
    </row>
    <row r="116" spans="1:9" x14ac:dyDescent="0.25">
      <c r="A116" t="s">
        <v>272</v>
      </c>
      <c r="B116" t="s">
        <v>5318</v>
      </c>
      <c r="C116" t="s">
        <v>276</v>
      </c>
      <c r="D116">
        <v>26.738029770000001</v>
      </c>
      <c r="E116" t="s">
        <v>273</v>
      </c>
      <c r="F116">
        <v>110.8178107</v>
      </c>
      <c r="G116" t="s">
        <v>274</v>
      </c>
      <c r="H116">
        <v>35448</v>
      </c>
      <c r="I116" t="s">
        <v>275</v>
      </c>
    </row>
    <row r="117" spans="1:9" x14ac:dyDescent="0.25">
      <c r="A117" t="s">
        <v>272</v>
      </c>
      <c r="B117" t="s">
        <v>5704</v>
      </c>
      <c r="C117" t="s">
        <v>276</v>
      </c>
      <c r="D117">
        <v>28.603123270000001</v>
      </c>
      <c r="E117" t="s">
        <v>273</v>
      </c>
      <c r="F117">
        <v>113.04419249999999</v>
      </c>
      <c r="G117" t="s">
        <v>274</v>
      </c>
      <c r="H117">
        <v>25124</v>
      </c>
      <c r="I117" t="s">
        <v>275</v>
      </c>
    </row>
    <row r="118" spans="1:9" x14ac:dyDescent="0.25">
      <c r="A118" t="s">
        <v>272</v>
      </c>
      <c r="B118" t="s">
        <v>5816</v>
      </c>
      <c r="C118" t="s">
        <v>276</v>
      </c>
      <c r="D118">
        <v>27.426587120000001</v>
      </c>
      <c r="E118" t="s">
        <v>273</v>
      </c>
      <c r="F118">
        <v>113.4829701</v>
      </c>
      <c r="G118" t="s">
        <v>274</v>
      </c>
      <c r="H118">
        <v>44857</v>
      </c>
      <c r="I118" t="s">
        <v>275</v>
      </c>
    </row>
    <row r="119" spans="1:9" x14ac:dyDescent="0.25">
      <c r="A119" t="s">
        <v>272</v>
      </c>
      <c r="B119" t="s">
        <v>4793</v>
      </c>
      <c r="C119" t="s">
        <v>276</v>
      </c>
      <c r="D119">
        <v>25.357299999999999</v>
      </c>
      <c r="E119" t="s">
        <v>273</v>
      </c>
      <c r="F119">
        <v>112.482</v>
      </c>
      <c r="G119" t="s">
        <v>274</v>
      </c>
      <c r="H119">
        <v>17137</v>
      </c>
      <c r="I119" t="s">
        <v>275</v>
      </c>
    </row>
    <row r="120" spans="1:9" x14ac:dyDescent="0.25">
      <c r="A120" t="s">
        <v>272</v>
      </c>
      <c r="B120" t="s">
        <v>4793</v>
      </c>
      <c r="C120" t="s">
        <v>276</v>
      </c>
      <c r="D120">
        <v>29.596482550000001</v>
      </c>
      <c r="E120" t="s">
        <v>273</v>
      </c>
      <c r="F120">
        <v>111.3816839</v>
      </c>
      <c r="G120" t="s">
        <v>274</v>
      </c>
      <c r="H120">
        <v>109522</v>
      </c>
      <c r="I120" t="s">
        <v>275</v>
      </c>
    </row>
    <row r="121" spans="1:9" x14ac:dyDescent="0.25">
      <c r="A121" t="s">
        <v>272</v>
      </c>
      <c r="B121" t="s">
        <v>4974</v>
      </c>
      <c r="C121" t="s">
        <v>276</v>
      </c>
      <c r="D121">
        <v>25.705147090000001</v>
      </c>
      <c r="E121" t="s">
        <v>273</v>
      </c>
      <c r="F121">
        <v>113.4026538</v>
      </c>
      <c r="G121" t="s">
        <v>274</v>
      </c>
      <c r="H121">
        <v>11965</v>
      </c>
      <c r="I121" t="s">
        <v>275</v>
      </c>
    </row>
    <row r="122" spans="1:9" x14ac:dyDescent="0.25">
      <c r="A122" t="s">
        <v>272</v>
      </c>
      <c r="B122" t="s">
        <v>4904</v>
      </c>
      <c r="C122" t="s">
        <v>276</v>
      </c>
      <c r="D122">
        <v>28.310073110000001</v>
      </c>
      <c r="E122" t="s">
        <v>273</v>
      </c>
      <c r="F122">
        <v>113.2762547</v>
      </c>
      <c r="G122" t="s">
        <v>274</v>
      </c>
      <c r="H122">
        <v>36837</v>
      </c>
      <c r="I122" t="s">
        <v>275</v>
      </c>
    </row>
    <row r="123" spans="1:9" x14ac:dyDescent="0.25">
      <c r="A123" t="s">
        <v>272</v>
      </c>
      <c r="B123" t="s">
        <v>4905</v>
      </c>
      <c r="C123" t="s">
        <v>276</v>
      </c>
      <c r="D123">
        <v>28.319269139999999</v>
      </c>
      <c r="E123" t="s">
        <v>273</v>
      </c>
      <c r="F123">
        <v>113.5534469</v>
      </c>
      <c r="G123" t="s">
        <v>274</v>
      </c>
      <c r="H123">
        <v>53841</v>
      </c>
      <c r="I123" t="s">
        <v>275</v>
      </c>
    </row>
    <row r="124" spans="1:9" x14ac:dyDescent="0.25">
      <c r="A124" t="s">
        <v>272</v>
      </c>
      <c r="B124" t="s">
        <v>5598</v>
      </c>
      <c r="C124" t="s">
        <v>276</v>
      </c>
      <c r="D124">
        <v>25.492240580000001</v>
      </c>
      <c r="E124" t="s">
        <v>273</v>
      </c>
      <c r="F124">
        <v>112.0882563</v>
      </c>
      <c r="G124" t="s">
        <v>274</v>
      </c>
      <c r="H124">
        <v>13467</v>
      </c>
      <c r="I124" t="s">
        <v>275</v>
      </c>
    </row>
    <row r="125" spans="1:9" x14ac:dyDescent="0.25">
      <c r="A125" t="s">
        <v>272</v>
      </c>
      <c r="B125" t="s">
        <v>5456</v>
      </c>
      <c r="C125" t="s">
        <v>276</v>
      </c>
      <c r="D125">
        <v>29.416030039999999</v>
      </c>
      <c r="E125" t="s">
        <v>273</v>
      </c>
      <c r="F125">
        <v>109.6395685</v>
      </c>
      <c r="G125" t="s">
        <v>274</v>
      </c>
      <c r="H125">
        <v>17722</v>
      </c>
      <c r="I125" t="s">
        <v>275</v>
      </c>
    </row>
    <row r="126" spans="1:9" x14ac:dyDescent="0.25">
      <c r="A126" t="s">
        <v>272</v>
      </c>
      <c r="B126" t="s">
        <v>4794</v>
      </c>
      <c r="C126" t="s">
        <v>276</v>
      </c>
      <c r="D126">
        <v>28.707086199999999</v>
      </c>
      <c r="E126" t="s">
        <v>273</v>
      </c>
      <c r="F126">
        <v>112.0220961</v>
      </c>
      <c r="G126" t="s">
        <v>274</v>
      </c>
      <c r="H126">
        <v>16845</v>
      </c>
      <c r="I126" t="s">
        <v>275</v>
      </c>
    </row>
    <row r="127" spans="1:9" x14ac:dyDescent="0.25">
      <c r="A127" t="s">
        <v>272</v>
      </c>
      <c r="B127" t="s">
        <v>5319</v>
      </c>
      <c r="C127" t="s">
        <v>276</v>
      </c>
      <c r="D127">
        <v>27.43468549</v>
      </c>
      <c r="E127" t="s">
        <v>273</v>
      </c>
      <c r="F127">
        <v>111.553558</v>
      </c>
      <c r="G127" t="s">
        <v>274</v>
      </c>
      <c r="H127">
        <v>43551</v>
      </c>
      <c r="I127" t="s">
        <v>275</v>
      </c>
    </row>
    <row r="128" spans="1:9" x14ac:dyDescent="0.25">
      <c r="A128" t="s">
        <v>272</v>
      </c>
      <c r="B128" t="s">
        <v>5599</v>
      </c>
      <c r="C128" t="s">
        <v>276</v>
      </c>
      <c r="D128">
        <v>25.064384690000001</v>
      </c>
      <c r="E128" t="s">
        <v>273</v>
      </c>
      <c r="F128">
        <v>111.003749</v>
      </c>
      <c r="G128" t="s">
        <v>274</v>
      </c>
      <c r="H128">
        <v>25912</v>
      </c>
      <c r="I128" t="s">
        <v>275</v>
      </c>
    </row>
    <row r="129" spans="1:9" x14ac:dyDescent="0.25">
      <c r="A129" t="s">
        <v>272</v>
      </c>
      <c r="B129" t="s">
        <v>5174</v>
      </c>
      <c r="C129" t="s">
        <v>276</v>
      </c>
      <c r="D129">
        <v>26.701007480000001</v>
      </c>
      <c r="E129" t="s">
        <v>273</v>
      </c>
      <c r="F129">
        <v>109.4202773</v>
      </c>
      <c r="G129" t="s">
        <v>274</v>
      </c>
      <c r="H129">
        <v>16930</v>
      </c>
      <c r="I129" t="s">
        <v>275</v>
      </c>
    </row>
    <row r="130" spans="1:9" x14ac:dyDescent="0.25">
      <c r="A130" t="s">
        <v>272</v>
      </c>
      <c r="B130" t="s">
        <v>4906</v>
      </c>
      <c r="C130" t="s">
        <v>276</v>
      </c>
      <c r="D130">
        <v>28.184963329999999</v>
      </c>
      <c r="E130" t="s">
        <v>273</v>
      </c>
      <c r="F130">
        <v>112.3583235</v>
      </c>
      <c r="G130" t="s">
        <v>274</v>
      </c>
      <c r="H130">
        <v>26835</v>
      </c>
      <c r="I130" t="s">
        <v>275</v>
      </c>
    </row>
    <row r="131" spans="1:9" x14ac:dyDescent="0.25">
      <c r="A131" t="s">
        <v>272</v>
      </c>
      <c r="B131" t="s">
        <v>5600</v>
      </c>
      <c r="C131" t="s">
        <v>276</v>
      </c>
      <c r="D131">
        <v>26.640374829999999</v>
      </c>
      <c r="E131" t="s">
        <v>273</v>
      </c>
      <c r="F131">
        <v>111.769273</v>
      </c>
      <c r="G131" t="s">
        <v>274</v>
      </c>
      <c r="H131">
        <v>27369</v>
      </c>
      <c r="I131" t="s">
        <v>275</v>
      </c>
    </row>
    <row r="132" spans="1:9" x14ac:dyDescent="0.25">
      <c r="A132" t="s">
        <v>272</v>
      </c>
      <c r="B132" t="s">
        <v>5320</v>
      </c>
      <c r="C132" t="s">
        <v>276</v>
      </c>
      <c r="D132">
        <v>26.676818820000001</v>
      </c>
      <c r="E132" t="s">
        <v>273</v>
      </c>
      <c r="F132">
        <v>110.7500568</v>
      </c>
      <c r="G132" t="s">
        <v>274</v>
      </c>
      <c r="H132">
        <v>24039</v>
      </c>
      <c r="I132" t="s">
        <v>275</v>
      </c>
    </row>
    <row r="133" spans="1:9" x14ac:dyDescent="0.25">
      <c r="A133" t="s">
        <v>272</v>
      </c>
      <c r="B133" t="s">
        <v>5528</v>
      </c>
      <c r="C133" t="s">
        <v>276</v>
      </c>
      <c r="D133">
        <v>28.242785609999999</v>
      </c>
      <c r="E133" t="s">
        <v>273</v>
      </c>
      <c r="F133">
        <v>111.8879802</v>
      </c>
      <c r="G133" t="s">
        <v>274</v>
      </c>
      <c r="H133">
        <v>86362</v>
      </c>
      <c r="I133" t="s">
        <v>275</v>
      </c>
    </row>
    <row r="134" spans="1:9" x14ac:dyDescent="0.25">
      <c r="A134" t="s">
        <v>272</v>
      </c>
      <c r="B134" t="s">
        <v>4907</v>
      </c>
      <c r="C134" t="s">
        <v>276</v>
      </c>
      <c r="D134">
        <v>28.446950340000001</v>
      </c>
      <c r="E134" t="s">
        <v>273</v>
      </c>
      <c r="F134">
        <v>113.8946251</v>
      </c>
      <c r="G134" t="s">
        <v>274</v>
      </c>
      <c r="H134">
        <v>21748</v>
      </c>
      <c r="I134" t="s">
        <v>275</v>
      </c>
    </row>
    <row r="135" spans="1:9" x14ac:dyDescent="0.25">
      <c r="A135" t="s">
        <v>272</v>
      </c>
      <c r="B135" t="s">
        <v>4795</v>
      </c>
      <c r="C135" t="s">
        <v>276</v>
      </c>
      <c r="D135">
        <v>29.684933340000001</v>
      </c>
      <c r="E135" t="s">
        <v>273</v>
      </c>
      <c r="F135">
        <v>112.06204580000001</v>
      </c>
      <c r="G135" t="s">
        <v>274</v>
      </c>
      <c r="H135">
        <v>17485</v>
      </c>
      <c r="I135" t="s">
        <v>275</v>
      </c>
    </row>
    <row r="136" spans="1:9" x14ac:dyDescent="0.25">
      <c r="A136" t="s">
        <v>272</v>
      </c>
      <c r="B136" t="s">
        <v>5072</v>
      </c>
      <c r="C136" t="s">
        <v>276</v>
      </c>
      <c r="D136">
        <v>26.922548110000001</v>
      </c>
      <c r="E136" t="s">
        <v>273</v>
      </c>
      <c r="F136">
        <v>112.5240194</v>
      </c>
      <c r="G136" t="s">
        <v>274</v>
      </c>
      <c r="H136">
        <v>27810</v>
      </c>
      <c r="I136" t="s">
        <v>275</v>
      </c>
    </row>
    <row r="137" spans="1:9" x14ac:dyDescent="0.25">
      <c r="A137" t="s">
        <v>272</v>
      </c>
      <c r="B137" t="s">
        <v>5175</v>
      </c>
      <c r="C137" t="s">
        <v>276</v>
      </c>
      <c r="D137">
        <v>27.855592439999999</v>
      </c>
      <c r="E137" t="s">
        <v>273</v>
      </c>
      <c r="F137">
        <v>110.4036332</v>
      </c>
      <c r="G137" t="s">
        <v>274</v>
      </c>
      <c r="H137">
        <v>45179</v>
      </c>
      <c r="I137" t="s">
        <v>275</v>
      </c>
    </row>
    <row r="138" spans="1:9" x14ac:dyDescent="0.25">
      <c r="A138" t="s">
        <v>272</v>
      </c>
      <c r="B138" t="s">
        <v>5705</v>
      </c>
      <c r="C138" t="s">
        <v>276</v>
      </c>
      <c r="D138">
        <v>28.954212500000001</v>
      </c>
      <c r="E138" t="s">
        <v>273</v>
      </c>
      <c r="F138">
        <v>113.2555979</v>
      </c>
      <c r="G138" t="s">
        <v>274</v>
      </c>
      <c r="H138">
        <v>11545</v>
      </c>
      <c r="I138" t="s">
        <v>275</v>
      </c>
    </row>
    <row r="139" spans="1:9" x14ac:dyDescent="0.25">
      <c r="A139" t="s">
        <v>272</v>
      </c>
      <c r="B139" t="s">
        <v>4796</v>
      </c>
      <c r="C139" t="s">
        <v>276</v>
      </c>
      <c r="D139">
        <v>29.416223309999999</v>
      </c>
      <c r="E139" t="s">
        <v>273</v>
      </c>
      <c r="F139">
        <v>112.1305605</v>
      </c>
      <c r="G139" t="s">
        <v>274</v>
      </c>
      <c r="H139">
        <v>21980</v>
      </c>
      <c r="I139" t="s">
        <v>275</v>
      </c>
    </row>
    <row r="140" spans="1:9" x14ac:dyDescent="0.25">
      <c r="A140" t="s">
        <v>272</v>
      </c>
      <c r="B140" t="s">
        <v>5457</v>
      </c>
      <c r="C140" t="s">
        <v>276</v>
      </c>
      <c r="D140">
        <v>28.031651419999999</v>
      </c>
      <c r="E140" t="s">
        <v>273</v>
      </c>
      <c r="F140">
        <v>110.0013862</v>
      </c>
      <c r="G140" t="s">
        <v>274</v>
      </c>
      <c r="H140">
        <v>15590</v>
      </c>
      <c r="I140" t="s">
        <v>275</v>
      </c>
    </row>
    <row r="141" spans="1:9" x14ac:dyDescent="0.25">
      <c r="A141" t="s">
        <v>272</v>
      </c>
      <c r="B141" t="s">
        <v>5529</v>
      </c>
      <c r="C141" t="s">
        <v>276</v>
      </c>
      <c r="D141">
        <v>28.492889989999998</v>
      </c>
      <c r="E141" t="s">
        <v>273</v>
      </c>
      <c r="F141">
        <v>111.8613548</v>
      </c>
      <c r="G141" t="s">
        <v>274</v>
      </c>
      <c r="H141">
        <v>57999</v>
      </c>
      <c r="I141" t="s">
        <v>275</v>
      </c>
    </row>
    <row r="142" spans="1:9" x14ac:dyDescent="0.25">
      <c r="A142" t="s">
        <v>272</v>
      </c>
      <c r="B142" t="s">
        <v>4797</v>
      </c>
      <c r="C142" t="s">
        <v>276</v>
      </c>
      <c r="D142">
        <v>29.205503459999999</v>
      </c>
      <c r="E142" t="s">
        <v>273</v>
      </c>
      <c r="F142">
        <v>111.7496773</v>
      </c>
      <c r="G142" t="s">
        <v>274</v>
      </c>
      <c r="H142">
        <v>10427</v>
      </c>
      <c r="I142" t="s">
        <v>275</v>
      </c>
    </row>
    <row r="143" spans="1:9" x14ac:dyDescent="0.25">
      <c r="A143" t="s">
        <v>272</v>
      </c>
      <c r="B143" t="s">
        <v>5601</v>
      </c>
      <c r="C143" t="s">
        <v>276</v>
      </c>
      <c r="D143">
        <v>25.03286228</v>
      </c>
      <c r="E143" t="s">
        <v>273</v>
      </c>
      <c r="F143">
        <v>111.5479129</v>
      </c>
      <c r="G143" t="s">
        <v>274</v>
      </c>
      <c r="H143">
        <v>28314</v>
      </c>
      <c r="I143" t="s">
        <v>275</v>
      </c>
    </row>
    <row r="144" spans="1:9" x14ac:dyDescent="0.25">
      <c r="A144" t="s">
        <v>272</v>
      </c>
      <c r="B144" t="s">
        <v>5602</v>
      </c>
      <c r="C144" t="s">
        <v>276</v>
      </c>
      <c r="D144">
        <v>26.428153640000001</v>
      </c>
      <c r="E144" t="s">
        <v>273</v>
      </c>
      <c r="F144">
        <v>111.1108249</v>
      </c>
      <c r="G144" t="s">
        <v>274</v>
      </c>
      <c r="H144">
        <v>31176</v>
      </c>
      <c r="I144" t="s">
        <v>275</v>
      </c>
    </row>
    <row r="145" spans="1:9" x14ac:dyDescent="0.25">
      <c r="A145" t="s">
        <v>272</v>
      </c>
      <c r="B145" t="s">
        <v>5321</v>
      </c>
      <c r="C145" t="s">
        <v>276</v>
      </c>
      <c r="D145">
        <v>26.343925259999999</v>
      </c>
      <c r="E145" t="s">
        <v>273</v>
      </c>
      <c r="F145">
        <v>110.2108161</v>
      </c>
      <c r="G145" t="s">
        <v>274</v>
      </c>
      <c r="H145">
        <v>22848</v>
      </c>
      <c r="I145" t="s">
        <v>275</v>
      </c>
    </row>
    <row r="146" spans="1:9" x14ac:dyDescent="0.25">
      <c r="A146" t="s">
        <v>272</v>
      </c>
      <c r="B146" t="s">
        <v>5458</v>
      </c>
      <c r="C146" t="s">
        <v>276</v>
      </c>
      <c r="D146">
        <v>28.35776177</v>
      </c>
      <c r="E146" t="s">
        <v>273</v>
      </c>
      <c r="F146">
        <v>109.94810889999999</v>
      </c>
      <c r="G146" t="s">
        <v>274</v>
      </c>
      <c r="H146">
        <v>3386</v>
      </c>
      <c r="I146" t="s">
        <v>275</v>
      </c>
    </row>
    <row r="147" spans="1:9" x14ac:dyDescent="0.25">
      <c r="A147" t="s">
        <v>272</v>
      </c>
      <c r="B147" t="s">
        <v>5603</v>
      </c>
      <c r="C147" t="s">
        <v>276</v>
      </c>
      <c r="D147">
        <v>25.54233455</v>
      </c>
      <c r="E147" t="s">
        <v>273</v>
      </c>
      <c r="F147">
        <v>111.5914315</v>
      </c>
      <c r="G147" t="s">
        <v>274</v>
      </c>
      <c r="H147">
        <v>73908</v>
      </c>
      <c r="I147" t="s">
        <v>275</v>
      </c>
    </row>
    <row r="148" spans="1:9" x14ac:dyDescent="0.25">
      <c r="A148" t="s">
        <v>272</v>
      </c>
      <c r="B148" t="s">
        <v>4908</v>
      </c>
      <c r="C148" t="s">
        <v>276</v>
      </c>
      <c r="D148">
        <v>28.018410670000002</v>
      </c>
      <c r="E148" t="s">
        <v>273</v>
      </c>
      <c r="F148">
        <v>112.7206225</v>
      </c>
      <c r="G148" t="s">
        <v>274</v>
      </c>
      <c r="H148">
        <v>44317</v>
      </c>
      <c r="I148" t="s">
        <v>275</v>
      </c>
    </row>
    <row r="149" spans="1:9" x14ac:dyDescent="0.25">
      <c r="A149" t="s">
        <v>272</v>
      </c>
      <c r="B149" t="s">
        <v>5073</v>
      </c>
      <c r="C149" t="s">
        <v>276</v>
      </c>
      <c r="D149">
        <v>26.522792939999999</v>
      </c>
      <c r="E149" t="s">
        <v>273</v>
      </c>
      <c r="F149">
        <v>113.0806383</v>
      </c>
      <c r="G149" t="s">
        <v>274</v>
      </c>
      <c r="H149">
        <v>28903</v>
      </c>
      <c r="I149" t="s">
        <v>275</v>
      </c>
    </row>
    <row r="150" spans="1:9" x14ac:dyDescent="0.25">
      <c r="A150" t="s">
        <v>272</v>
      </c>
      <c r="B150" t="s">
        <v>4975</v>
      </c>
      <c r="C150" t="s">
        <v>276</v>
      </c>
      <c r="D150">
        <v>25.410321740000001</v>
      </c>
      <c r="E150" t="s">
        <v>273</v>
      </c>
      <c r="F150">
        <v>113.66649990000001</v>
      </c>
      <c r="G150" t="s">
        <v>274</v>
      </c>
      <c r="H150">
        <v>27684</v>
      </c>
      <c r="I150" t="s">
        <v>275</v>
      </c>
    </row>
    <row r="151" spans="1:9" x14ac:dyDescent="0.25">
      <c r="A151" t="s">
        <v>272</v>
      </c>
      <c r="B151" t="s">
        <v>5604</v>
      </c>
      <c r="C151" t="s">
        <v>276</v>
      </c>
      <c r="D151">
        <v>25.858137639999999</v>
      </c>
      <c r="E151" t="s">
        <v>273</v>
      </c>
      <c r="F151">
        <v>112.2831857</v>
      </c>
      <c r="G151" t="s">
        <v>274</v>
      </c>
      <c r="H151">
        <v>14552</v>
      </c>
      <c r="I151" t="s">
        <v>275</v>
      </c>
    </row>
    <row r="152" spans="1:9" x14ac:dyDescent="0.25">
      <c r="A152" t="s">
        <v>272</v>
      </c>
      <c r="B152" t="s">
        <v>5074</v>
      </c>
      <c r="C152" t="s">
        <v>276</v>
      </c>
      <c r="D152">
        <v>27.003219850000001</v>
      </c>
      <c r="E152" t="s">
        <v>273</v>
      </c>
      <c r="F152">
        <v>112.80687330000001</v>
      </c>
      <c r="G152" t="s">
        <v>274</v>
      </c>
      <c r="H152">
        <v>49253</v>
      </c>
      <c r="I152" t="s">
        <v>275</v>
      </c>
    </row>
    <row r="153" spans="1:9" x14ac:dyDescent="0.25">
      <c r="A153" t="s">
        <v>272</v>
      </c>
      <c r="B153" t="s">
        <v>5605</v>
      </c>
      <c r="C153" t="s">
        <v>276</v>
      </c>
      <c r="D153">
        <v>26.823898660000001</v>
      </c>
      <c r="E153" t="s">
        <v>273</v>
      </c>
      <c r="F153">
        <v>111.3654512</v>
      </c>
      <c r="G153" t="s">
        <v>274</v>
      </c>
      <c r="H153">
        <v>26966</v>
      </c>
      <c r="I153" t="s">
        <v>275</v>
      </c>
    </row>
    <row r="154" spans="1:9" x14ac:dyDescent="0.25">
      <c r="A154" t="s">
        <v>272</v>
      </c>
      <c r="B154" t="s">
        <v>5075</v>
      </c>
      <c r="C154" t="s">
        <v>276</v>
      </c>
      <c r="D154">
        <v>26.52034136</v>
      </c>
      <c r="E154" t="s">
        <v>273</v>
      </c>
      <c r="F154">
        <v>112.9349545</v>
      </c>
      <c r="G154" t="s">
        <v>274</v>
      </c>
      <c r="H154">
        <v>39634</v>
      </c>
      <c r="I154" t="s">
        <v>275</v>
      </c>
    </row>
    <row r="155" spans="1:9" x14ac:dyDescent="0.25">
      <c r="A155" t="s">
        <v>272</v>
      </c>
      <c r="B155" t="s">
        <v>4976</v>
      </c>
      <c r="C155" t="s">
        <v>276</v>
      </c>
      <c r="D155">
        <v>25.93815725</v>
      </c>
      <c r="E155" t="s">
        <v>273</v>
      </c>
      <c r="F155">
        <v>113.8640877</v>
      </c>
      <c r="G155" t="s">
        <v>274</v>
      </c>
      <c r="H155">
        <v>17823</v>
      </c>
      <c r="I155" t="s">
        <v>275</v>
      </c>
    </row>
    <row r="156" spans="1:9" x14ac:dyDescent="0.25">
      <c r="A156" t="s">
        <v>272</v>
      </c>
      <c r="B156" t="s">
        <v>4909</v>
      </c>
      <c r="C156" t="s">
        <v>276</v>
      </c>
      <c r="D156">
        <v>27.95988526</v>
      </c>
      <c r="E156" t="s">
        <v>273</v>
      </c>
      <c r="F156">
        <v>112.6375463</v>
      </c>
      <c r="G156" t="s">
        <v>274</v>
      </c>
      <c r="H156">
        <v>34966</v>
      </c>
      <c r="I156" t="s">
        <v>275</v>
      </c>
    </row>
    <row r="157" spans="1:9" x14ac:dyDescent="0.25">
      <c r="A157" t="s">
        <v>272</v>
      </c>
      <c r="B157" t="s">
        <v>4910</v>
      </c>
      <c r="C157" t="s">
        <v>276</v>
      </c>
      <c r="D157">
        <v>28.07351912</v>
      </c>
      <c r="E157" t="s">
        <v>273</v>
      </c>
      <c r="F157">
        <v>112.9400835</v>
      </c>
      <c r="G157" t="s">
        <v>274</v>
      </c>
      <c r="H157">
        <v>50344</v>
      </c>
      <c r="I157" t="s">
        <v>275</v>
      </c>
    </row>
    <row r="158" spans="1:9" x14ac:dyDescent="0.25">
      <c r="A158" t="s">
        <v>272</v>
      </c>
      <c r="B158" t="s">
        <v>5606</v>
      </c>
      <c r="C158" t="s">
        <v>276</v>
      </c>
      <c r="D158">
        <v>24.84282975</v>
      </c>
      <c r="E158" t="s">
        <v>273</v>
      </c>
      <c r="F158">
        <v>111.7211492</v>
      </c>
      <c r="G158" t="s">
        <v>274</v>
      </c>
      <c r="H158">
        <v>23676</v>
      </c>
      <c r="I158" t="s">
        <v>275</v>
      </c>
    </row>
    <row r="159" spans="1:9" x14ac:dyDescent="0.25">
      <c r="A159" t="s">
        <v>272</v>
      </c>
      <c r="B159" t="s">
        <v>4911</v>
      </c>
      <c r="C159" t="s">
        <v>276</v>
      </c>
      <c r="D159">
        <v>28.471273719999999</v>
      </c>
      <c r="E159" t="s">
        <v>273</v>
      </c>
      <c r="F159">
        <v>114.0515917</v>
      </c>
      <c r="G159" t="s">
        <v>274</v>
      </c>
      <c r="H159">
        <v>20042</v>
      </c>
      <c r="I159" t="s">
        <v>275</v>
      </c>
    </row>
    <row r="160" spans="1:9" x14ac:dyDescent="0.25">
      <c r="A160" t="s">
        <v>272</v>
      </c>
      <c r="B160" t="s">
        <v>5322</v>
      </c>
      <c r="C160" t="s">
        <v>276</v>
      </c>
      <c r="D160">
        <v>27.484677690000002</v>
      </c>
      <c r="E160" t="s">
        <v>273</v>
      </c>
      <c r="F160">
        <v>111.3803884</v>
      </c>
      <c r="G160" t="s">
        <v>274</v>
      </c>
      <c r="H160">
        <v>34691</v>
      </c>
      <c r="I160" t="s">
        <v>275</v>
      </c>
    </row>
    <row r="161" spans="1:9" x14ac:dyDescent="0.25">
      <c r="A161" t="s">
        <v>272</v>
      </c>
      <c r="B161" t="s">
        <v>4798</v>
      </c>
      <c r="C161" t="s">
        <v>276</v>
      </c>
      <c r="D161">
        <v>29.74232795</v>
      </c>
      <c r="E161" t="s">
        <v>273</v>
      </c>
      <c r="F161">
        <v>111.6655325</v>
      </c>
      <c r="G161" t="s">
        <v>274</v>
      </c>
      <c r="H161">
        <v>33632</v>
      </c>
      <c r="I161" t="s">
        <v>275</v>
      </c>
    </row>
    <row r="162" spans="1:9" x14ac:dyDescent="0.25">
      <c r="A162" t="s">
        <v>272</v>
      </c>
      <c r="B162" t="s">
        <v>4912</v>
      </c>
      <c r="C162" t="s">
        <v>276</v>
      </c>
      <c r="D162">
        <v>27.99065366</v>
      </c>
      <c r="E162" t="s">
        <v>273</v>
      </c>
      <c r="F162">
        <v>113.70561840000001</v>
      </c>
      <c r="G162" t="s">
        <v>274</v>
      </c>
      <c r="H162">
        <v>78431</v>
      </c>
      <c r="I162" t="s">
        <v>275</v>
      </c>
    </row>
    <row r="163" spans="1:9" x14ac:dyDescent="0.25">
      <c r="A163" t="s">
        <v>272</v>
      </c>
      <c r="B163" t="s">
        <v>5076</v>
      </c>
      <c r="C163" t="s">
        <v>276</v>
      </c>
      <c r="D163">
        <v>26.26566502</v>
      </c>
      <c r="E163" t="s">
        <v>273</v>
      </c>
      <c r="F163">
        <v>113.0190728</v>
      </c>
      <c r="G163" t="s">
        <v>274</v>
      </c>
      <c r="H163">
        <v>29570</v>
      </c>
      <c r="I163" t="s">
        <v>275</v>
      </c>
    </row>
    <row r="164" spans="1:9" x14ac:dyDescent="0.25">
      <c r="A164" t="s">
        <v>272</v>
      </c>
      <c r="B164" t="s">
        <v>5607</v>
      </c>
      <c r="C164" t="s">
        <v>276</v>
      </c>
      <c r="D164">
        <v>26.38181149</v>
      </c>
      <c r="E164" t="s">
        <v>273</v>
      </c>
      <c r="F164">
        <v>111.8918427</v>
      </c>
      <c r="G164" t="s">
        <v>274</v>
      </c>
      <c r="H164">
        <v>42453</v>
      </c>
      <c r="I164" t="s">
        <v>275</v>
      </c>
    </row>
    <row r="165" spans="1:9" x14ac:dyDescent="0.25">
      <c r="A165" t="s">
        <v>272</v>
      </c>
      <c r="B165" t="s">
        <v>5323</v>
      </c>
      <c r="C165" t="s">
        <v>276</v>
      </c>
      <c r="D165">
        <v>26.88104766</v>
      </c>
      <c r="E165" t="s">
        <v>273</v>
      </c>
      <c r="F165">
        <v>110.9192987</v>
      </c>
      <c r="G165" t="s">
        <v>274</v>
      </c>
      <c r="H165">
        <v>52401</v>
      </c>
      <c r="I165" t="s">
        <v>275</v>
      </c>
    </row>
    <row r="166" spans="1:9" x14ac:dyDescent="0.25">
      <c r="A166" t="s">
        <v>272</v>
      </c>
      <c r="B166" t="s">
        <v>5324</v>
      </c>
      <c r="C166" t="s">
        <v>276</v>
      </c>
      <c r="D166">
        <v>26.702612049999999</v>
      </c>
      <c r="E166" t="s">
        <v>273</v>
      </c>
      <c r="F166">
        <v>110.5349137</v>
      </c>
      <c r="G166" t="s">
        <v>274</v>
      </c>
      <c r="H166">
        <v>64070</v>
      </c>
      <c r="I166" t="s">
        <v>275</v>
      </c>
    </row>
    <row r="167" spans="1:9" x14ac:dyDescent="0.25">
      <c r="A167" t="s">
        <v>272</v>
      </c>
      <c r="B167" t="s">
        <v>5459</v>
      </c>
      <c r="C167" t="s">
        <v>276</v>
      </c>
      <c r="D167">
        <v>28.92903892</v>
      </c>
      <c r="E167" t="s">
        <v>273</v>
      </c>
      <c r="F167">
        <v>109.5534531</v>
      </c>
      <c r="G167" t="s">
        <v>274</v>
      </c>
      <c r="H167">
        <v>11574</v>
      </c>
      <c r="I167" t="s">
        <v>275</v>
      </c>
    </row>
    <row r="168" spans="1:9" x14ac:dyDescent="0.25">
      <c r="A168" t="s">
        <v>272</v>
      </c>
      <c r="B168" t="s">
        <v>5077</v>
      </c>
      <c r="C168" t="s">
        <v>276</v>
      </c>
      <c r="D168">
        <v>27.160244630000001</v>
      </c>
      <c r="E168" t="s">
        <v>273</v>
      </c>
      <c r="F168">
        <v>112.7007311</v>
      </c>
      <c r="G168" t="s">
        <v>274</v>
      </c>
      <c r="H168">
        <v>24961</v>
      </c>
      <c r="I168" t="s">
        <v>275</v>
      </c>
    </row>
    <row r="169" spans="1:9" x14ac:dyDescent="0.25">
      <c r="A169" t="s">
        <v>272</v>
      </c>
      <c r="B169" t="s">
        <v>5706</v>
      </c>
      <c r="C169" t="s">
        <v>276</v>
      </c>
      <c r="D169">
        <v>29.637332010000002</v>
      </c>
      <c r="E169" t="s">
        <v>273</v>
      </c>
      <c r="F169">
        <v>113.6114832</v>
      </c>
      <c r="G169" t="s">
        <v>274</v>
      </c>
      <c r="H169">
        <v>15280</v>
      </c>
      <c r="I169" t="s">
        <v>275</v>
      </c>
    </row>
    <row r="170" spans="1:9" x14ac:dyDescent="0.25">
      <c r="A170" t="s">
        <v>272</v>
      </c>
      <c r="B170" t="s">
        <v>5176</v>
      </c>
      <c r="C170" t="s">
        <v>276</v>
      </c>
      <c r="D170">
        <v>28.09800838</v>
      </c>
      <c r="E170" t="s">
        <v>273</v>
      </c>
      <c r="F170">
        <v>110.7346261</v>
      </c>
      <c r="G170" t="s">
        <v>274</v>
      </c>
      <c r="H170">
        <v>38438</v>
      </c>
      <c r="I170" t="s">
        <v>275</v>
      </c>
    </row>
    <row r="171" spans="1:9" x14ac:dyDescent="0.25">
      <c r="A171" t="s">
        <v>272</v>
      </c>
      <c r="B171" t="s">
        <v>4913</v>
      </c>
      <c r="C171" t="s">
        <v>276</v>
      </c>
      <c r="D171">
        <v>28.194849779999998</v>
      </c>
      <c r="E171" t="s">
        <v>273</v>
      </c>
      <c r="F171">
        <v>113.0576118</v>
      </c>
      <c r="G171" t="s">
        <v>274</v>
      </c>
      <c r="H171">
        <v>111479</v>
      </c>
      <c r="I171" t="s">
        <v>275</v>
      </c>
    </row>
    <row r="172" spans="1:9" x14ac:dyDescent="0.25">
      <c r="A172" t="s">
        <v>272</v>
      </c>
      <c r="B172" t="s">
        <v>5817</v>
      </c>
      <c r="C172" t="s">
        <v>276</v>
      </c>
      <c r="D172">
        <v>27.629813989999999</v>
      </c>
      <c r="E172" t="s">
        <v>273</v>
      </c>
      <c r="F172">
        <v>113.5761028</v>
      </c>
      <c r="G172" t="s">
        <v>274</v>
      </c>
      <c r="H172">
        <v>40437</v>
      </c>
      <c r="I172" t="s">
        <v>275</v>
      </c>
    </row>
    <row r="173" spans="1:9" x14ac:dyDescent="0.25">
      <c r="A173" t="s">
        <v>272</v>
      </c>
      <c r="B173" t="s">
        <v>5079</v>
      </c>
      <c r="C173" t="s">
        <v>276</v>
      </c>
      <c r="D173">
        <v>27.29422289</v>
      </c>
      <c r="E173" t="s">
        <v>273</v>
      </c>
      <c r="F173">
        <v>112.61361890000001</v>
      </c>
      <c r="G173" t="s">
        <v>274</v>
      </c>
      <c r="H173">
        <v>18113</v>
      </c>
      <c r="I173" t="s">
        <v>275</v>
      </c>
    </row>
    <row r="174" spans="1:9" x14ac:dyDescent="0.25">
      <c r="A174" t="s">
        <v>272</v>
      </c>
      <c r="B174" t="s">
        <v>4914</v>
      </c>
      <c r="C174" t="s">
        <v>276</v>
      </c>
      <c r="D174">
        <v>28.083046620000001</v>
      </c>
      <c r="E174" t="s">
        <v>273</v>
      </c>
      <c r="F174">
        <v>112.5611892</v>
      </c>
      <c r="G174" t="s">
        <v>274</v>
      </c>
      <c r="H174">
        <v>38190</v>
      </c>
      <c r="I174" t="s">
        <v>275</v>
      </c>
    </row>
    <row r="175" spans="1:9" x14ac:dyDescent="0.25">
      <c r="A175" t="s">
        <v>272</v>
      </c>
      <c r="B175" t="s">
        <v>5078</v>
      </c>
      <c r="C175" t="s">
        <v>276</v>
      </c>
      <c r="D175">
        <v>26.462248410000001</v>
      </c>
      <c r="E175" t="s">
        <v>273</v>
      </c>
      <c r="F175">
        <v>113.13565</v>
      </c>
      <c r="G175" t="s">
        <v>274</v>
      </c>
      <c r="H175">
        <v>30087</v>
      </c>
      <c r="I175" t="s">
        <v>275</v>
      </c>
    </row>
    <row r="176" spans="1:9" x14ac:dyDescent="0.25">
      <c r="A176" t="s">
        <v>272</v>
      </c>
      <c r="B176" t="s">
        <v>5325</v>
      </c>
      <c r="C176" t="s">
        <v>276</v>
      </c>
      <c r="D176">
        <v>27.078626069999999</v>
      </c>
      <c r="E176" t="s">
        <v>273</v>
      </c>
      <c r="F176">
        <v>110.5977254</v>
      </c>
      <c r="G176" t="s">
        <v>274</v>
      </c>
      <c r="H176">
        <v>85479</v>
      </c>
      <c r="I176" t="s">
        <v>275</v>
      </c>
    </row>
    <row r="177" spans="1:9" x14ac:dyDescent="0.25">
      <c r="A177" t="s">
        <v>272</v>
      </c>
      <c r="B177" t="s">
        <v>5530</v>
      </c>
      <c r="C177" t="s">
        <v>276</v>
      </c>
      <c r="D177">
        <v>28.431123670000002</v>
      </c>
      <c r="E177" t="s">
        <v>273</v>
      </c>
      <c r="F177">
        <v>111.2173906</v>
      </c>
      <c r="G177" t="s">
        <v>274</v>
      </c>
      <c r="H177">
        <v>126164</v>
      </c>
      <c r="I177" t="s">
        <v>275</v>
      </c>
    </row>
    <row r="178" spans="1:9" x14ac:dyDescent="0.25">
      <c r="A178" t="s">
        <v>272</v>
      </c>
      <c r="B178" t="s">
        <v>5707</v>
      </c>
      <c r="C178" t="s">
        <v>276</v>
      </c>
      <c r="D178">
        <v>29.68409582</v>
      </c>
      <c r="E178" t="s">
        <v>273</v>
      </c>
      <c r="F178">
        <v>112.8508296</v>
      </c>
      <c r="G178" t="s">
        <v>274</v>
      </c>
      <c r="H178">
        <v>75824</v>
      </c>
      <c r="I178" t="s">
        <v>275</v>
      </c>
    </row>
    <row r="179" spans="1:9" x14ac:dyDescent="0.25">
      <c r="A179" t="s">
        <v>272</v>
      </c>
      <c r="B179" t="s">
        <v>5708</v>
      </c>
      <c r="C179" t="s">
        <v>276</v>
      </c>
      <c r="D179">
        <v>28.782894129999999</v>
      </c>
      <c r="E179" t="s">
        <v>273</v>
      </c>
      <c r="F179">
        <v>112.9703094</v>
      </c>
      <c r="G179" t="s">
        <v>274</v>
      </c>
      <c r="H179">
        <v>26534</v>
      </c>
      <c r="I179" t="s">
        <v>275</v>
      </c>
    </row>
    <row r="180" spans="1:9" x14ac:dyDescent="0.25">
      <c r="A180" t="s">
        <v>272</v>
      </c>
      <c r="B180" t="s">
        <v>4915</v>
      </c>
      <c r="C180" t="s">
        <v>276</v>
      </c>
      <c r="D180">
        <v>28.188183389999999</v>
      </c>
      <c r="E180" t="s">
        <v>273</v>
      </c>
      <c r="F180">
        <v>113.41090819999999</v>
      </c>
      <c r="G180" t="s">
        <v>274</v>
      </c>
      <c r="H180">
        <v>41369</v>
      </c>
      <c r="I180" t="s">
        <v>275</v>
      </c>
    </row>
    <row r="181" spans="1:9" x14ac:dyDescent="0.25">
      <c r="A181" t="s">
        <v>272</v>
      </c>
      <c r="B181" t="s">
        <v>5780</v>
      </c>
      <c r="C181" t="s">
        <v>276</v>
      </c>
      <c r="D181">
        <v>29.56392477</v>
      </c>
      <c r="E181" t="s">
        <v>273</v>
      </c>
      <c r="F181">
        <v>111.03716660000001</v>
      </c>
      <c r="G181" t="s">
        <v>274</v>
      </c>
      <c r="H181">
        <v>25814</v>
      </c>
      <c r="I181" t="s">
        <v>275</v>
      </c>
    </row>
    <row r="182" spans="1:9" x14ac:dyDescent="0.25">
      <c r="A182" t="s">
        <v>272</v>
      </c>
      <c r="B182" t="s">
        <v>5266</v>
      </c>
      <c r="C182" t="s">
        <v>276</v>
      </c>
      <c r="D182">
        <v>27.692000220000001</v>
      </c>
      <c r="E182" t="s">
        <v>273</v>
      </c>
      <c r="F182">
        <v>111.84141820000001</v>
      </c>
      <c r="G182" t="s">
        <v>274</v>
      </c>
      <c r="H182">
        <v>47803</v>
      </c>
      <c r="I182" t="s">
        <v>275</v>
      </c>
    </row>
    <row r="183" spans="1:9" x14ac:dyDescent="0.25">
      <c r="A183" t="s">
        <v>272</v>
      </c>
      <c r="B183" t="s">
        <v>5460</v>
      </c>
      <c r="C183" t="s">
        <v>276</v>
      </c>
      <c r="D183">
        <v>28.683288999999998</v>
      </c>
      <c r="E183" t="s">
        <v>273</v>
      </c>
      <c r="F183">
        <v>109.810537</v>
      </c>
      <c r="G183" t="s">
        <v>274</v>
      </c>
      <c r="H183">
        <v>12473</v>
      </c>
      <c r="I183" t="s">
        <v>275</v>
      </c>
    </row>
    <row r="184" spans="1:9" x14ac:dyDescent="0.25">
      <c r="A184" t="s">
        <v>272</v>
      </c>
      <c r="B184" t="s">
        <v>5608</v>
      </c>
      <c r="C184" t="s">
        <v>276</v>
      </c>
      <c r="D184">
        <v>26.50256469</v>
      </c>
      <c r="E184" t="s">
        <v>273</v>
      </c>
      <c r="F184">
        <v>111.47641400000001</v>
      </c>
      <c r="G184" t="s">
        <v>274</v>
      </c>
      <c r="H184">
        <v>37342</v>
      </c>
      <c r="I184" t="s">
        <v>275</v>
      </c>
    </row>
    <row r="185" spans="1:9" x14ac:dyDescent="0.25">
      <c r="A185" t="s">
        <v>272</v>
      </c>
      <c r="B185" t="s">
        <v>5267</v>
      </c>
      <c r="C185" t="s">
        <v>276</v>
      </c>
      <c r="D185">
        <v>27.688605559999999</v>
      </c>
      <c r="E185" t="s">
        <v>273</v>
      </c>
      <c r="F185">
        <v>111.583217</v>
      </c>
      <c r="G185" t="s">
        <v>274</v>
      </c>
      <c r="H185">
        <v>20685</v>
      </c>
      <c r="I185" t="s">
        <v>275</v>
      </c>
    </row>
    <row r="186" spans="1:9" x14ac:dyDescent="0.25">
      <c r="A186" t="s">
        <v>272</v>
      </c>
      <c r="B186" t="s">
        <v>5177</v>
      </c>
      <c r="C186" t="s">
        <v>276</v>
      </c>
      <c r="D186">
        <v>26.068277299999998</v>
      </c>
      <c r="E186" t="s">
        <v>273</v>
      </c>
      <c r="F186">
        <v>109.5294888</v>
      </c>
      <c r="G186" t="s">
        <v>274</v>
      </c>
      <c r="H186">
        <v>13067</v>
      </c>
      <c r="I186" t="s">
        <v>275</v>
      </c>
    </row>
    <row r="187" spans="1:9" x14ac:dyDescent="0.25">
      <c r="A187" t="s">
        <v>272</v>
      </c>
      <c r="B187" t="s">
        <v>5326</v>
      </c>
      <c r="C187" t="s">
        <v>276</v>
      </c>
      <c r="D187">
        <v>27.220801219999998</v>
      </c>
      <c r="E187" t="s">
        <v>273</v>
      </c>
      <c r="F187">
        <v>111.5819803</v>
      </c>
      <c r="G187" t="s">
        <v>274</v>
      </c>
      <c r="H187">
        <v>18586</v>
      </c>
      <c r="I187" t="s">
        <v>275</v>
      </c>
    </row>
    <row r="188" spans="1:9" x14ac:dyDescent="0.25">
      <c r="A188" t="s">
        <v>272</v>
      </c>
      <c r="B188" t="s">
        <v>5268</v>
      </c>
      <c r="C188" t="s">
        <v>276</v>
      </c>
      <c r="D188">
        <v>27.805251049999999</v>
      </c>
      <c r="E188" t="s">
        <v>273</v>
      </c>
      <c r="F188">
        <v>111.9100779</v>
      </c>
      <c r="G188" t="s">
        <v>274</v>
      </c>
      <c r="H188">
        <v>29404</v>
      </c>
      <c r="I188" t="s">
        <v>275</v>
      </c>
    </row>
    <row r="189" spans="1:9" x14ac:dyDescent="0.25">
      <c r="A189" t="s">
        <v>272</v>
      </c>
      <c r="B189" t="s">
        <v>5781</v>
      </c>
      <c r="C189" t="s">
        <v>276</v>
      </c>
      <c r="D189">
        <v>29.27844576</v>
      </c>
      <c r="E189" t="s">
        <v>273</v>
      </c>
      <c r="F189">
        <v>111.19153609999999</v>
      </c>
      <c r="G189" t="s">
        <v>274</v>
      </c>
      <c r="H189">
        <v>9137</v>
      </c>
      <c r="I189" t="s">
        <v>275</v>
      </c>
    </row>
    <row r="190" spans="1:9" x14ac:dyDescent="0.25">
      <c r="A190" t="s">
        <v>272</v>
      </c>
      <c r="B190" t="s">
        <v>4799</v>
      </c>
      <c r="C190" t="s">
        <v>276</v>
      </c>
      <c r="D190">
        <v>29.80131394</v>
      </c>
      <c r="E190" t="s">
        <v>273</v>
      </c>
      <c r="F190">
        <v>111.4509347</v>
      </c>
      <c r="G190" t="s">
        <v>274</v>
      </c>
      <c r="H190">
        <v>12719</v>
      </c>
      <c r="I190" t="s">
        <v>275</v>
      </c>
    </row>
    <row r="191" spans="1:9" x14ac:dyDescent="0.25">
      <c r="A191" t="s">
        <v>272</v>
      </c>
      <c r="B191" t="s">
        <v>4977</v>
      </c>
      <c r="C191" t="s">
        <v>276</v>
      </c>
      <c r="D191">
        <v>25.659099999999999</v>
      </c>
      <c r="E191" t="s">
        <v>273</v>
      </c>
      <c r="F191">
        <v>112.657</v>
      </c>
      <c r="G191" t="s">
        <v>274</v>
      </c>
      <c r="H191">
        <v>32217</v>
      </c>
      <c r="I191" t="s">
        <v>275</v>
      </c>
    </row>
    <row r="192" spans="1:9" x14ac:dyDescent="0.25">
      <c r="A192" t="s">
        <v>272</v>
      </c>
      <c r="B192" t="s">
        <v>5420</v>
      </c>
      <c r="C192" t="s">
        <v>276</v>
      </c>
      <c r="D192">
        <v>27.86363935</v>
      </c>
      <c r="E192" t="s">
        <v>273</v>
      </c>
      <c r="F192">
        <v>112.1803326</v>
      </c>
      <c r="G192" t="s">
        <v>274</v>
      </c>
      <c r="H192">
        <v>32364</v>
      </c>
      <c r="I192" t="s">
        <v>275</v>
      </c>
    </row>
    <row r="193" spans="1:9" x14ac:dyDescent="0.25">
      <c r="A193" t="s">
        <v>272</v>
      </c>
      <c r="B193" t="s">
        <v>5709</v>
      </c>
      <c r="C193" t="s">
        <v>276</v>
      </c>
      <c r="D193">
        <v>28.88759924</v>
      </c>
      <c r="E193" t="s">
        <v>273</v>
      </c>
      <c r="F193">
        <v>113.1060031</v>
      </c>
      <c r="G193" t="s">
        <v>274</v>
      </c>
      <c r="H193">
        <v>14965</v>
      </c>
      <c r="I193" t="s">
        <v>275</v>
      </c>
    </row>
    <row r="194" spans="1:9" x14ac:dyDescent="0.25">
      <c r="A194" t="s">
        <v>272</v>
      </c>
      <c r="B194" t="s">
        <v>5080</v>
      </c>
      <c r="C194" t="s">
        <v>276</v>
      </c>
      <c r="D194">
        <v>26.586889429999999</v>
      </c>
      <c r="E194" t="s">
        <v>273</v>
      </c>
      <c r="F194">
        <v>112.81169730000001</v>
      </c>
      <c r="G194" t="s">
        <v>274</v>
      </c>
      <c r="H194">
        <v>19500</v>
      </c>
      <c r="I194" t="s">
        <v>275</v>
      </c>
    </row>
    <row r="195" spans="1:9" x14ac:dyDescent="0.25">
      <c r="A195" t="s">
        <v>272</v>
      </c>
      <c r="B195" t="s">
        <v>4978</v>
      </c>
      <c r="C195" t="s">
        <v>276</v>
      </c>
      <c r="D195">
        <v>25.920056639999999</v>
      </c>
      <c r="E195" t="s">
        <v>273</v>
      </c>
      <c r="F195">
        <v>113.1687388</v>
      </c>
      <c r="G195" t="s">
        <v>274</v>
      </c>
      <c r="H195">
        <v>27186</v>
      </c>
      <c r="I195" t="s">
        <v>275</v>
      </c>
    </row>
    <row r="196" spans="1:9" x14ac:dyDescent="0.25">
      <c r="A196" t="s">
        <v>272</v>
      </c>
      <c r="B196" t="s">
        <v>5269</v>
      </c>
      <c r="C196" t="s">
        <v>276</v>
      </c>
      <c r="D196">
        <v>27.777736839999999</v>
      </c>
      <c r="E196" t="s">
        <v>273</v>
      </c>
      <c r="F196">
        <v>110.8630903</v>
      </c>
      <c r="G196" t="s">
        <v>274</v>
      </c>
      <c r="H196">
        <v>17483</v>
      </c>
      <c r="I196" t="s">
        <v>275</v>
      </c>
    </row>
    <row r="197" spans="1:9" x14ac:dyDescent="0.25">
      <c r="A197" t="s">
        <v>272</v>
      </c>
      <c r="B197" t="s">
        <v>4800</v>
      </c>
      <c r="C197" t="s">
        <v>276</v>
      </c>
      <c r="D197">
        <v>28.668530619999999</v>
      </c>
      <c r="E197" t="s">
        <v>273</v>
      </c>
      <c r="F197">
        <v>111.80797579999999</v>
      </c>
      <c r="G197" t="s">
        <v>274</v>
      </c>
      <c r="H197">
        <v>23759</v>
      </c>
      <c r="I197" t="s">
        <v>275</v>
      </c>
    </row>
    <row r="198" spans="1:9" x14ac:dyDescent="0.25">
      <c r="A198" t="s">
        <v>272</v>
      </c>
      <c r="B198" t="s">
        <v>5818</v>
      </c>
      <c r="C198" t="s">
        <v>276</v>
      </c>
      <c r="D198">
        <v>27.822899939999999</v>
      </c>
      <c r="E198" t="s">
        <v>273</v>
      </c>
      <c r="F198">
        <v>113.38462509999999</v>
      </c>
      <c r="G198" t="s">
        <v>274</v>
      </c>
      <c r="H198">
        <v>30205</v>
      </c>
      <c r="I198" t="s">
        <v>275</v>
      </c>
    </row>
    <row r="199" spans="1:9" x14ac:dyDescent="0.25">
      <c r="A199" t="s">
        <v>272</v>
      </c>
      <c r="B199" t="s">
        <v>5270</v>
      </c>
      <c r="C199" t="s">
        <v>276</v>
      </c>
      <c r="D199">
        <v>27.651901989999999</v>
      </c>
      <c r="E199" t="s">
        <v>273</v>
      </c>
      <c r="F199">
        <v>111.7625558</v>
      </c>
      <c r="G199" t="s">
        <v>274</v>
      </c>
      <c r="H199">
        <v>22532</v>
      </c>
      <c r="I199" t="s">
        <v>275</v>
      </c>
    </row>
    <row r="200" spans="1:9" x14ac:dyDescent="0.25">
      <c r="A200" t="s">
        <v>272</v>
      </c>
      <c r="B200" t="s">
        <v>5081</v>
      </c>
      <c r="C200" t="s">
        <v>276</v>
      </c>
      <c r="D200">
        <v>26.83466305</v>
      </c>
      <c r="E200" t="s">
        <v>273</v>
      </c>
      <c r="F200">
        <v>111.9994923</v>
      </c>
      <c r="G200" t="s">
        <v>274</v>
      </c>
      <c r="H200">
        <v>52853</v>
      </c>
      <c r="I200" t="s">
        <v>275</v>
      </c>
    </row>
    <row r="201" spans="1:9" x14ac:dyDescent="0.25">
      <c r="A201" t="s">
        <v>272</v>
      </c>
      <c r="B201" t="s">
        <v>4979</v>
      </c>
      <c r="C201" t="s">
        <v>276</v>
      </c>
      <c r="D201">
        <v>25.326699999999999</v>
      </c>
      <c r="E201" t="s">
        <v>273</v>
      </c>
      <c r="F201">
        <v>112.688</v>
      </c>
      <c r="G201" t="s">
        <v>274</v>
      </c>
      <c r="H201">
        <v>14139</v>
      </c>
      <c r="I201" t="s">
        <v>275</v>
      </c>
    </row>
    <row r="202" spans="1:9" x14ac:dyDescent="0.25">
      <c r="A202" t="s">
        <v>272</v>
      </c>
      <c r="B202" t="s">
        <v>5609</v>
      </c>
      <c r="C202" t="s">
        <v>276</v>
      </c>
      <c r="D202">
        <v>26.04969762</v>
      </c>
      <c r="E202" t="s">
        <v>273</v>
      </c>
      <c r="F202">
        <v>111.5385619</v>
      </c>
      <c r="G202" t="s">
        <v>274</v>
      </c>
      <c r="H202">
        <v>37364</v>
      </c>
      <c r="I202" t="s">
        <v>275</v>
      </c>
    </row>
    <row r="203" spans="1:9" x14ac:dyDescent="0.25">
      <c r="A203" t="s">
        <v>272</v>
      </c>
      <c r="B203" t="s">
        <v>5271</v>
      </c>
      <c r="C203" t="s">
        <v>276</v>
      </c>
      <c r="D203">
        <v>27.971889099999999</v>
      </c>
      <c r="E203" t="s">
        <v>273</v>
      </c>
      <c r="F203">
        <v>111.7571518</v>
      </c>
      <c r="G203" t="s">
        <v>274</v>
      </c>
      <c r="H203">
        <v>53244</v>
      </c>
      <c r="I203" t="s">
        <v>275</v>
      </c>
    </row>
    <row r="204" spans="1:9" x14ac:dyDescent="0.25">
      <c r="A204" t="s">
        <v>272</v>
      </c>
      <c r="B204" t="s">
        <v>4916</v>
      </c>
      <c r="C204" t="s">
        <v>276</v>
      </c>
      <c r="D204">
        <v>28.520996</v>
      </c>
      <c r="E204" t="s">
        <v>273</v>
      </c>
      <c r="F204">
        <v>113.2367495</v>
      </c>
      <c r="G204" t="s">
        <v>274</v>
      </c>
      <c r="H204">
        <v>22825</v>
      </c>
      <c r="I204" t="s">
        <v>275</v>
      </c>
    </row>
    <row r="205" spans="1:9" x14ac:dyDescent="0.25">
      <c r="A205" t="s">
        <v>272</v>
      </c>
      <c r="B205" t="s">
        <v>5178</v>
      </c>
      <c r="C205" t="s">
        <v>276</v>
      </c>
      <c r="D205">
        <v>27.18293963</v>
      </c>
      <c r="E205" t="s">
        <v>273</v>
      </c>
      <c r="F205">
        <v>109.137457</v>
      </c>
      <c r="G205" t="s">
        <v>274</v>
      </c>
      <c r="H205">
        <v>13302</v>
      </c>
      <c r="I205" t="s">
        <v>275</v>
      </c>
    </row>
    <row r="206" spans="1:9" x14ac:dyDescent="0.25">
      <c r="A206" t="s">
        <v>272</v>
      </c>
      <c r="B206" t="s">
        <v>5461</v>
      </c>
      <c r="C206" t="s">
        <v>276</v>
      </c>
      <c r="D206">
        <v>28.78320231</v>
      </c>
      <c r="E206" t="s">
        <v>273</v>
      </c>
      <c r="F206">
        <v>109.9722412</v>
      </c>
      <c r="G206" t="s">
        <v>274</v>
      </c>
      <c r="H206">
        <v>22261</v>
      </c>
      <c r="I206" t="s">
        <v>275</v>
      </c>
    </row>
    <row r="207" spans="1:9" x14ac:dyDescent="0.25">
      <c r="A207" t="s">
        <v>272</v>
      </c>
      <c r="B207" t="s">
        <v>5710</v>
      </c>
      <c r="C207" t="s">
        <v>276</v>
      </c>
      <c r="D207">
        <v>28.491566899999999</v>
      </c>
      <c r="E207" t="s">
        <v>273</v>
      </c>
      <c r="F207">
        <v>113.7149739</v>
      </c>
      <c r="G207" t="s">
        <v>274</v>
      </c>
      <c r="H207">
        <v>18274</v>
      </c>
      <c r="I207" t="s">
        <v>275</v>
      </c>
    </row>
    <row r="208" spans="1:9" x14ac:dyDescent="0.25">
      <c r="A208" t="s">
        <v>272</v>
      </c>
      <c r="B208" t="s">
        <v>4801</v>
      </c>
      <c r="C208" t="s">
        <v>276</v>
      </c>
      <c r="D208">
        <v>28.662763510000001</v>
      </c>
      <c r="E208" t="s">
        <v>273</v>
      </c>
      <c r="F208">
        <v>109.59658159999999</v>
      </c>
      <c r="G208" t="s">
        <v>274</v>
      </c>
      <c r="H208">
        <v>15661</v>
      </c>
      <c r="I208" t="s">
        <v>275</v>
      </c>
    </row>
    <row r="209" spans="1:9" x14ac:dyDescent="0.25">
      <c r="A209" t="s">
        <v>272</v>
      </c>
      <c r="B209" t="s">
        <v>4801</v>
      </c>
      <c r="C209" t="s">
        <v>276</v>
      </c>
      <c r="D209">
        <v>29.837453249999999</v>
      </c>
      <c r="E209" t="s">
        <v>273</v>
      </c>
      <c r="F209">
        <v>111.8349515</v>
      </c>
      <c r="G209" t="s">
        <v>274</v>
      </c>
      <c r="H209">
        <v>28283</v>
      </c>
      <c r="I209" t="s">
        <v>275</v>
      </c>
    </row>
    <row r="210" spans="1:9" x14ac:dyDescent="0.25">
      <c r="A210" t="s">
        <v>272</v>
      </c>
      <c r="B210" t="s">
        <v>5711</v>
      </c>
      <c r="C210" t="s">
        <v>276</v>
      </c>
      <c r="D210">
        <v>29.17668321</v>
      </c>
      <c r="E210" t="s">
        <v>273</v>
      </c>
      <c r="F210">
        <v>113.3193157</v>
      </c>
      <c r="G210" t="s">
        <v>274</v>
      </c>
      <c r="H210">
        <v>51797</v>
      </c>
      <c r="I210" t="s">
        <v>275</v>
      </c>
    </row>
    <row r="211" spans="1:9" x14ac:dyDescent="0.25">
      <c r="A211" t="s">
        <v>272</v>
      </c>
      <c r="B211" t="s">
        <v>8225</v>
      </c>
      <c r="C211" t="s">
        <v>276</v>
      </c>
      <c r="D211">
        <v>26.713939289999999</v>
      </c>
      <c r="E211" t="s">
        <v>273</v>
      </c>
      <c r="F211">
        <v>109.78395500000001</v>
      </c>
      <c r="G211" t="s">
        <v>274</v>
      </c>
      <c r="H211">
        <v>19615</v>
      </c>
      <c r="I211" t="s">
        <v>275</v>
      </c>
    </row>
    <row r="212" spans="1:9" x14ac:dyDescent="0.25">
      <c r="A212" t="s">
        <v>272</v>
      </c>
      <c r="B212" t="s">
        <v>8226</v>
      </c>
      <c r="C212" t="s">
        <v>276</v>
      </c>
      <c r="D212">
        <v>27.46599436</v>
      </c>
      <c r="E212" t="s">
        <v>273</v>
      </c>
      <c r="F212">
        <v>111.97082640000001</v>
      </c>
      <c r="G212" t="s">
        <v>274</v>
      </c>
      <c r="H212">
        <v>74134</v>
      </c>
      <c r="I212" t="s">
        <v>275</v>
      </c>
    </row>
    <row r="213" spans="1:9" x14ac:dyDescent="0.25">
      <c r="A213" t="s">
        <v>272</v>
      </c>
      <c r="B213" t="s">
        <v>5819</v>
      </c>
      <c r="C213" t="s">
        <v>276</v>
      </c>
      <c r="D213">
        <v>27.45401244</v>
      </c>
      <c r="E213" t="s">
        <v>273</v>
      </c>
      <c r="F213">
        <v>113.2018108</v>
      </c>
      <c r="G213" t="s">
        <v>274</v>
      </c>
      <c r="H213">
        <v>18608</v>
      </c>
      <c r="I213" t="s">
        <v>275</v>
      </c>
    </row>
    <row r="214" spans="1:9" x14ac:dyDescent="0.25">
      <c r="A214" t="s">
        <v>272</v>
      </c>
      <c r="B214" t="s">
        <v>5082</v>
      </c>
      <c r="C214" t="s">
        <v>276</v>
      </c>
      <c r="D214">
        <v>27.090132870000001</v>
      </c>
      <c r="E214" t="s">
        <v>273</v>
      </c>
      <c r="F214">
        <v>113.0625416</v>
      </c>
      <c r="G214" t="s">
        <v>274</v>
      </c>
      <c r="H214">
        <v>28012</v>
      </c>
      <c r="I214" t="s">
        <v>275</v>
      </c>
    </row>
    <row r="215" spans="1:9" x14ac:dyDescent="0.25">
      <c r="A215" t="s">
        <v>272</v>
      </c>
      <c r="B215" t="s">
        <v>4802</v>
      </c>
      <c r="C215" t="s">
        <v>276</v>
      </c>
      <c r="D215">
        <v>29.892912190000001</v>
      </c>
      <c r="E215" t="s">
        <v>273</v>
      </c>
      <c r="F215">
        <v>111.3654947</v>
      </c>
      <c r="G215" t="s">
        <v>274</v>
      </c>
      <c r="H215">
        <v>17324</v>
      </c>
      <c r="I215" t="s">
        <v>275</v>
      </c>
    </row>
    <row r="216" spans="1:9" x14ac:dyDescent="0.25">
      <c r="A216" t="s">
        <v>272</v>
      </c>
      <c r="B216" t="s">
        <v>5462</v>
      </c>
      <c r="C216" t="s">
        <v>276</v>
      </c>
      <c r="D216">
        <v>28.172834300000002</v>
      </c>
      <c r="E216" t="s">
        <v>273</v>
      </c>
      <c r="F216">
        <v>109.6648546</v>
      </c>
      <c r="G216" t="s">
        <v>274</v>
      </c>
      <c r="H216">
        <v>9891</v>
      </c>
      <c r="I216" t="s">
        <v>275</v>
      </c>
    </row>
    <row r="217" spans="1:9" x14ac:dyDescent="0.25">
      <c r="A217" t="s">
        <v>272</v>
      </c>
      <c r="B217" t="s">
        <v>5610</v>
      </c>
      <c r="C217" t="s">
        <v>276</v>
      </c>
      <c r="D217">
        <v>25.577342980000001</v>
      </c>
      <c r="E217" t="s">
        <v>273</v>
      </c>
      <c r="F217">
        <v>111.8003267</v>
      </c>
      <c r="G217" t="s">
        <v>274</v>
      </c>
      <c r="H217">
        <v>26956</v>
      </c>
      <c r="I217" t="s">
        <v>275</v>
      </c>
    </row>
    <row r="218" spans="1:9" x14ac:dyDescent="0.25">
      <c r="A218" t="s">
        <v>272</v>
      </c>
      <c r="B218" t="s">
        <v>5327</v>
      </c>
      <c r="C218" t="s">
        <v>276</v>
      </c>
      <c r="D218">
        <v>27.257093919999999</v>
      </c>
      <c r="E218" t="s">
        <v>273</v>
      </c>
      <c r="F218">
        <v>111.583258</v>
      </c>
      <c r="G218" t="s">
        <v>274</v>
      </c>
      <c r="H218">
        <v>27695</v>
      </c>
      <c r="I218" t="s">
        <v>275</v>
      </c>
    </row>
    <row r="219" spans="1:9" x14ac:dyDescent="0.25">
      <c r="A219" t="s">
        <v>272</v>
      </c>
      <c r="B219" t="s">
        <v>5179</v>
      </c>
      <c r="C219" t="s">
        <v>276</v>
      </c>
      <c r="D219">
        <v>27.858055669999999</v>
      </c>
      <c r="E219" t="s">
        <v>273</v>
      </c>
      <c r="F219">
        <v>109.8015321</v>
      </c>
      <c r="G219" t="s">
        <v>274</v>
      </c>
      <c r="H219">
        <v>66887</v>
      </c>
      <c r="I219" t="s">
        <v>275</v>
      </c>
    </row>
    <row r="220" spans="1:9" x14ac:dyDescent="0.25">
      <c r="A220" t="s">
        <v>272</v>
      </c>
      <c r="B220" t="s">
        <v>5463</v>
      </c>
      <c r="C220" t="s">
        <v>276</v>
      </c>
      <c r="D220">
        <v>28.656280779999999</v>
      </c>
      <c r="E220" t="s">
        <v>273</v>
      </c>
      <c r="F220">
        <v>110.198635</v>
      </c>
      <c r="G220" t="s">
        <v>274</v>
      </c>
      <c r="H220">
        <v>7653</v>
      </c>
      <c r="I220" t="s">
        <v>275</v>
      </c>
    </row>
    <row r="221" spans="1:9" x14ac:dyDescent="0.25">
      <c r="A221" t="s">
        <v>272</v>
      </c>
      <c r="B221" t="s">
        <v>5083</v>
      </c>
      <c r="C221" t="s">
        <v>276</v>
      </c>
      <c r="D221">
        <v>27.009464059999999</v>
      </c>
      <c r="E221" t="s">
        <v>273</v>
      </c>
      <c r="F221">
        <v>113.17665409999999</v>
      </c>
      <c r="G221" t="s">
        <v>274</v>
      </c>
      <c r="H221">
        <v>22065</v>
      </c>
      <c r="I221" t="s">
        <v>275</v>
      </c>
    </row>
    <row r="222" spans="1:9" x14ac:dyDescent="0.25">
      <c r="A222" t="s">
        <v>272</v>
      </c>
      <c r="B222" t="s">
        <v>5712</v>
      </c>
      <c r="C222" t="s">
        <v>276</v>
      </c>
      <c r="D222">
        <v>28.517521460000001</v>
      </c>
      <c r="E222" t="s">
        <v>273</v>
      </c>
      <c r="F222">
        <v>113.0097023</v>
      </c>
      <c r="G222" t="s">
        <v>274</v>
      </c>
      <c r="H222">
        <v>23630</v>
      </c>
      <c r="I222" t="s">
        <v>275</v>
      </c>
    </row>
    <row r="223" spans="1:9" x14ac:dyDescent="0.25">
      <c r="A223" t="s">
        <v>272</v>
      </c>
      <c r="B223" t="s">
        <v>5820</v>
      </c>
      <c r="C223" t="s">
        <v>276</v>
      </c>
      <c r="D223">
        <v>26.979582050000001</v>
      </c>
      <c r="E223" t="s">
        <v>273</v>
      </c>
      <c r="F223">
        <v>113.7971036</v>
      </c>
      <c r="G223" t="s">
        <v>274</v>
      </c>
      <c r="H223">
        <v>18632</v>
      </c>
      <c r="I223" t="s">
        <v>275</v>
      </c>
    </row>
    <row r="224" spans="1:9" x14ac:dyDescent="0.25">
      <c r="A224" t="s">
        <v>272</v>
      </c>
      <c r="B224" t="s">
        <v>8227</v>
      </c>
      <c r="C224" t="s">
        <v>276</v>
      </c>
      <c r="D224">
        <v>28.18744478</v>
      </c>
      <c r="E224" t="s">
        <v>273</v>
      </c>
      <c r="F224">
        <v>113.7985984</v>
      </c>
      <c r="G224" t="s">
        <v>274</v>
      </c>
      <c r="H224">
        <v>31329</v>
      </c>
      <c r="I224" t="s">
        <v>275</v>
      </c>
    </row>
    <row r="225" spans="1:9" x14ac:dyDescent="0.25">
      <c r="A225" t="s">
        <v>272</v>
      </c>
      <c r="B225" t="s">
        <v>8228</v>
      </c>
      <c r="C225" t="s">
        <v>276</v>
      </c>
      <c r="D225">
        <v>27.49520832</v>
      </c>
      <c r="E225" t="s">
        <v>273</v>
      </c>
      <c r="F225">
        <v>111.123566</v>
      </c>
      <c r="G225" t="s">
        <v>274</v>
      </c>
      <c r="H225">
        <v>73831</v>
      </c>
      <c r="I225" t="s">
        <v>275</v>
      </c>
    </row>
    <row r="226" spans="1:9" x14ac:dyDescent="0.25">
      <c r="A226" t="s">
        <v>272</v>
      </c>
      <c r="B226" t="s">
        <v>8229</v>
      </c>
      <c r="C226" t="s">
        <v>276</v>
      </c>
      <c r="D226">
        <v>28.4752364</v>
      </c>
      <c r="E226" t="s">
        <v>273</v>
      </c>
      <c r="F226">
        <v>113.3340421</v>
      </c>
      <c r="G226" t="s">
        <v>274</v>
      </c>
      <c r="H226">
        <v>21908</v>
      </c>
      <c r="I226" t="s">
        <v>275</v>
      </c>
    </row>
    <row r="227" spans="1:9" x14ac:dyDescent="0.25">
      <c r="A227" t="s">
        <v>272</v>
      </c>
      <c r="B227" t="s">
        <v>8230</v>
      </c>
      <c r="C227" t="s">
        <v>276</v>
      </c>
      <c r="D227">
        <v>26.61651479</v>
      </c>
      <c r="E227" t="s">
        <v>273</v>
      </c>
      <c r="F227">
        <v>110.8795233</v>
      </c>
      <c r="G227" t="s">
        <v>274</v>
      </c>
      <c r="H227">
        <v>33858</v>
      </c>
      <c r="I227" t="s">
        <v>275</v>
      </c>
    </row>
    <row r="228" spans="1:9" x14ac:dyDescent="0.25">
      <c r="A228" t="s">
        <v>272</v>
      </c>
      <c r="B228" t="s">
        <v>8231</v>
      </c>
      <c r="C228" t="s">
        <v>276</v>
      </c>
      <c r="D228">
        <v>28.418040390000002</v>
      </c>
      <c r="E228" t="s">
        <v>273</v>
      </c>
      <c r="F228">
        <v>112.0427301</v>
      </c>
      <c r="G228" t="s">
        <v>274</v>
      </c>
      <c r="H228">
        <v>25538</v>
      </c>
      <c r="I228" t="s">
        <v>275</v>
      </c>
    </row>
    <row r="229" spans="1:9" x14ac:dyDescent="0.25">
      <c r="A229" t="s">
        <v>272</v>
      </c>
      <c r="B229" t="s">
        <v>8232</v>
      </c>
      <c r="C229" t="s">
        <v>276</v>
      </c>
      <c r="D229">
        <v>29.17095939</v>
      </c>
      <c r="E229" t="s">
        <v>273</v>
      </c>
      <c r="F229">
        <v>110.95991960000001</v>
      </c>
      <c r="G229" t="s">
        <v>274</v>
      </c>
      <c r="H229">
        <v>12006</v>
      </c>
      <c r="I229" t="s">
        <v>275</v>
      </c>
    </row>
    <row r="230" spans="1:9" x14ac:dyDescent="0.25">
      <c r="A230" t="s">
        <v>272</v>
      </c>
      <c r="B230" t="s">
        <v>5328</v>
      </c>
      <c r="C230" t="s">
        <v>276</v>
      </c>
      <c r="D230">
        <v>26.960170720000001</v>
      </c>
      <c r="E230" t="s">
        <v>273</v>
      </c>
      <c r="F230">
        <v>110.68497259999999</v>
      </c>
      <c r="G230" t="s">
        <v>274</v>
      </c>
      <c r="H230">
        <v>106099</v>
      </c>
      <c r="I230" t="s">
        <v>275</v>
      </c>
    </row>
    <row r="231" spans="1:9" x14ac:dyDescent="0.25">
      <c r="A231" t="s">
        <v>272</v>
      </c>
      <c r="B231" t="s">
        <v>4980</v>
      </c>
      <c r="C231" t="s">
        <v>276</v>
      </c>
      <c r="D231">
        <v>26.077200000000001</v>
      </c>
      <c r="E231" t="s">
        <v>273</v>
      </c>
      <c r="F231">
        <v>112.9</v>
      </c>
      <c r="G231" t="s">
        <v>274</v>
      </c>
      <c r="H231">
        <v>29423</v>
      </c>
      <c r="I231" t="s">
        <v>275</v>
      </c>
    </row>
    <row r="232" spans="1:9" x14ac:dyDescent="0.25">
      <c r="A232" t="s">
        <v>272</v>
      </c>
      <c r="B232" t="s">
        <v>5611</v>
      </c>
      <c r="C232" t="s">
        <v>276</v>
      </c>
      <c r="D232">
        <v>26.553282939999999</v>
      </c>
      <c r="E232" t="s">
        <v>273</v>
      </c>
      <c r="F232">
        <v>111.6398681</v>
      </c>
      <c r="G232" t="s">
        <v>274</v>
      </c>
      <c r="H232">
        <v>13543</v>
      </c>
      <c r="I232" t="s">
        <v>275</v>
      </c>
    </row>
    <row r="233" spans="1:9" x14ac:dyDescent="0.25">
      <c r="A233" t="s">
        <v>272</v>
      </c>
      <c r="B233" t="s">
        <v>4917</v>
      </c>
      <c r="C233" t="s">
        <v>276</v>
      </c>
      <c r="D233">
        <v>28.082306819999999</v>
      </c>
      <c r="E233" t="s">
        <v>273</v>
      </c>
      <c r="F233">
        <v>113.44137449999999</v>
      </c>
      <c r="G233" t="s">
        <v>274</v>
      </c>
      <c r="H233">
        <v>16322</v>
      </c>
      <c r="I233" t="s">
        <v>275</v>
      </c>
    </row>
    <row r="234" spans="1:9" x14ac:dyDescent="0.25">
      <c r="A234" t="s">
        <v>272</v>
      </c>
      <c r="B234" t="s">
        <v>5180</v>
      </c>
      <c r="C234" t="s">
        <v>276</v>
      </c>
      <c r="D234">
        <v>27.506770230000001</v>
      </c>
      <c r="E234" t="s">
        <v>273</v>
      </c>
      <c r="F234">
        <v>110.5972246</v>
      </c>
      <c r="G234" t="s">
        <v>274</v>
      </c>
      <c r="H234">
        <v>20094</v>
      </c>
      <c r="I234" t="s">
        <v>275</v>
      </c>
    </row>
    <row r="235" spans="1:9" x14ac:dyDescent="0.25">
      <c r="A235" t="s">
        <v>272</v>
      </c>
      <c r="B235" t="s">
        <v>5612</v>
      </c>
      <c r="C235" t="s">
        <v>276</v>
      </c>
      <c r="D235">
        <v>25.40724883</v>
      </c>
      <c r="E235" t="s">
        <v>273</v>
      </c>
      <c r="F235">
        <v>111.6744187</v>
      </c>
      <c r="G235" t="s">
        <v>274</v>
      </c>
      <c r="H235">
        <v>41539</v>
      </c>
      <c r="I235" t="s">
        <v>275</v>
      </c>
    </row>
    <row r="236" spans="1:9" x14ac:dyDescent="0.25">
      <c r="A236" t="s">
        <v>272</v>
      </c>
      <c r="B236" t="s">
        <v>5531</v>
      </c>
      <c r="C236" t="s">
        <v>276</v>
      </c>
      <c r="D236">
        <v>28.96489673</v>
      </c>
      <c r="E236" t="s">
        <v>273</v>
      </c>
      <c r="F236">
        <v>112.39909350000001</v>
      </c>
      <c r="G236" t="s">
        <v>274</v>
      </c>
      <c r="H236">
        <v>58642</v>
      </c>
      <c r="I236" t="s">
        <v>275</v>
      </c>
    </row>
    <row r="237" spans="1:9" x14ac:dyDescent="0.25">
      <c r="A237" t="s">
        <v>272</v>
      </c>
      <c r="B237" t="s">
        <v>5613</v>
      </c>
      <c r="C237" t="s">
        <v>276</v>
      </c>
      <c r="D237">
        <v>26.808335790000001</v>
      </c>
      <c r="E237" t="s">
        <v>273</v>
      </c>
      <c r="F237">
        <v>111.6858525</v>
      </c>
      <c r="G237" t="s">
        <v>274</v>
      </c>
      <c r="H237">
        <v>27340</v>
      </c>
      <c r="I237" t="s">
        <v>275</v>
      </c>
    </row>
    <row r="238" spans="1:9" x14ac:dyDescent="0.25">
      <c r="A238" t="s">
        <v>272</v>
      </c>
      <c r="B238" t="s">
        <v>5181</v>
      </c>
      <c r="C238" t="s">
        <v>276</v>
      </c>
      <c r="D238">
        <v>27.56938139</v>
      </c>
      <c r="E238" t="s">
        <v>273</v>
      </c>
      <c r="F238">
        <v>109.85370229999999</v>
      </c>
      <c r="G238" t="s">
        <v>274</v>
      </c>
      <c r="H238">
        <v>8106</v>
      </c>
      <c r="I238" t="s">
        <v>275</v>
      </c>
    </row>
    <row r="239" spans="1:9" x14ac:dyDescent="0.25">
      <c r="A239" t="s">
        <v>272</v>
      </c>
      <c r="B239" t="s">
        <v>5084</v>
      </c>
      <c r="C239" t="s">
        <v>276</v>
      </c>
      <c r="D239">
        <v>26.202072269999999</v>
      </c>
      <c r="E239" t="s">
        <v>273</v>
      </c>
      <c r="F239">
        <v>112.8695567</v>
      </c>
      <c r="G239" t="s">
        <v>274</v>
      </c>
      <c r="H239">
        <v>33963</v>
      </c>
      <c r="I239" t="s">
        <v>275</v>
      </c>
    </row>
    <row r="240" spans="1:9" x14ac:dyDescent="0.25">
      <c r="A240" t="s">
        <v>272</v>
      </c>
      <c r="B240" t="s">
        <v>5713</v>
      </c>
      <c r="C240" t="s">
        <v>276</v>
      </c>
      <c r="D240">
        <v>29.132774550000001</v>
      </c>
      <c r="E240" t="s">
        <v>273</v>
      </c>
      <c r="F240">
        <v>113.4864134</v>
      </c>
      <c r="G240" t="s">
        <v>274</v>
      </c>
      <c r="H240">
        <v>24403</v>
      </c>
      <c r="I240" t="s">
        <v>275</v>
      </c>
    </row>
    <row r="241" spans="1:9" x14ac:dyDescent="0.25">
      <c r="A241" t="s">
        <v>272</v>
      </c>
      <c r="B241" t="s">
        <v>5182</v>
      </c>
      <c r="C241" t="s">
        <v>276</v>
      </c>
      <c r="D241">
        <v>27.113270740000001</v>
      </c>
      <c r="E241" t="s">
        <v>273</v>
      </c>
      <c r="F241">
        <v>109.1652923</v>
      </c>
      <c r="G241" t="s">
        <v>274</v>
      </c>
      <c r="H241">
        <v>10819</v>
      </c>
      <c r="I241" t="s">
        <v>275</v>
      </c>
    </row>
    <row r="242" spans="1:9" x14ac:dyDescent="0.25">
      <c r="A242" t="s">
        <v>272</v>
      </c>
      <c r="B242" t="s">
        <v>4803</v>
      </c>
      <c r="C242" t="s">
        <v>276</v>
      </c>
      <c r="D242">
        <v>29.574875550000002</v>
      </c>
      <c r="E242" t="s">
        <v>273</v>
      </c>
      <c r="F242">
        <v>112.26114370000001</v>
      </c>
      <c r="G242" t="s">
        <v>274</v>
      </c>
      <c r="H242">
        <v>21765</v>
      </c>
      <c r="I242" t="s">
        <v>275</v>
      </c>
    </row>
    <row r="243" spans="1:9" x14ac:dyDescent="0.25">
      <c r="A243" t="s">
        <v>272</v>
      </c>
      <c r="B243" t="s">
        <v>5782</v>
      </c>
      <c r="C243" t="s">
        <v>276</v>
      </c>
      <c r="D243">
        <v>29.60362224</v>
      </c>
      <c r="E243" t="s">
        <v>273</v>
      </c>
      <c r="F243">
        <v>110.4486047</v>
      </c>
      <c r="G243" t="s">
        <v>274</v>
      </c>
      <c r="H243">
        <v>14418</v>
      </c>
      <c r="I243" t="s">
        <v>275</v>
      </c>
    </row>
    <row r="244" spans="1:9" x14ac:dyDescent="0.25">
      <c r="A244" t="s">
        <v>272</v>
      </c>
      <c r="B244" t="s">
        <v>4918</v>
      </c>
      <c r="C244" t="s">
        <v>276</v>
      </c>
      <c r="D244">
        <v>28.340423220000002</v>
      </c>
      <c r="E244" t="s">
        <v>273</v>
      </c>
      <c r="F244">
        <v>113.92048939999999</v>
      </c>
      <c r="G244" t="s">
        <v>274</v>
      </c>
      <c r="H244">
        <v>26501</v>
      </c>
      <c r="I244" t="s">
        <v>275</v>
      </c>
    </row>
    <row r="245" spans="1:9" x14ac:dyDescent="0.25">
      <c r="A245" t="s">
        <v>272</v>
      </c>
      <c r="B245" t="s">
        <v>4981</v>
      </c>
      <c r="C245" t="s">
        <v>276</v>
      </c>
      <c r="D245">
        <v>25.682091029999999</v>
      </c>
      <c r="E245" t="s">
        <v>273</v>
      </c>
      <c r="F245">
        <v>112.28261999999999</v>
      </c>
      <c r="G245" t="s">
        <v>274</v>
      </c>
      <c r="H245">
        <v>26790</v>
      </c>
      <c r="I245" t="s">
        <v>275</v>
      </c>
    </row>
    <row r="246" spans="1:9" x14ac:dyDescent="0.25">
      <c r="A246" t="s">
        <v>272</v>
      </c>
      <c r="B246" t="s">
        <v>5783</v>
      </c>
      <c r="C246" t="s">
        <v>276</v>
      </c>
      <c r="D246">
        <v>29.464238510000001</v>
      </c>
      <c r="E246" t="s">
        <v>273</v>
      </c>
      <c r="F246">
        <v>111.2763535</v>
      </c>
      <c r="G246" t="s">
        <v>274</v>
      </c>
      <c r="H246">
        <v>13804</v>
      </c>
      <c r="I246" t="s">
        <v>275</v>
      </c>
    </row>
    <row r="247" spans="1:9" x14ac:dyDescent="0.25">
      <c r="A247" t="s">
        <v>272</v>
      </c>
      <c r="B247" t="s">
        <v>5183</v>
      </c>
      <c r="C247" t="s">
        <v>276</v>
      </c>
      <c r="D247">
        <v>26.807009900000001</v>
      </c>
      <c r="E247" t="s">
        <v>273</v>
      </c>
      <c r="F247">
        <v>109.5952818</v>
      </c>
      <c r="G247" t="s">
        <v>274</v>
      </c>
      <c r="H247">
        <v>18687</v>
      </c>
      <c r="I247" t="s">
        <v>275</v>
      </c>
    </row>
    <row r="248" spans="1:9" x14ac:dyDescent="0.25">
      <c r="A248" t="s">
        <v>272</v>
      </c>
      <c r="B248" t="s">
        <v>5714</v>
      </c>
      <c r="C248" t="s">
        <v>276</v>
      </c>
      <c r="D248">
        <v>29.539849180000001</v>
      </c>
      <c r="E248" t="s">
        <v>273</v>
      </c>
      <c r="F248">
        <v>112.8940996</v>
      </c>
      <c r="G248" t="s">
        <v>274</v>
      </c>
      <c r="H248">
        <v>35492</v>
      </c>
      <c r="I248" t="s">
        <v>275</v>
      </c>
    </row>
    <row r="249" spans="1:9" x14ac:dyDescent="0.25">
      <c r="A249" t="s">
        <v>272</v>
      </c>
      <c r="B249" t="s">
        <v>4804</v>
      </c>
      <c r="C249" t="s">
        <v>276</v>
      </c>
      <c r="D249">
        <v>29.575687299999998</v>
      </c>
      <c r="E249" t="s">
        <v>273</v>
      </c>
      <c r="F249">
        <v>112.0272059</v>
      </c>
      <c r="G249" t="s">
        <v>274</v>
      </c>
      <c r="H249">
        <v>17452</v>
      </c>
      <c r="I249" t="s">
        <v>275</v>
      </c>
    </row>
    <row r="250" spans="1:9" x14ac:dyDescent="0.25">
      <c r="A250" t="s">
        <v>272</v>
      </c>
      <c r="B250" t="s">
        <v>5085</v>
      </c>
      <c r="C250" t="s">
        <v>276</v>
      </c>
      <c r="D250">
        <v>26.966172440000001</v>
      </c>
      <c r="E250" t="s">
        <v>273</v>
      </c>
      <c r="F250">
        <v>111.8322519</v>
      </c>
      <c r="G250" t="s">
        <v>274</v>
      </c>
      <c r="H250">
        <v>34115</v>
      </c>
      <c r="I250" t="s">
        <v>275</v>
      </c>
    </row>
    <row r="251" spans="1:9" x14ac:dyDescent="0.25">
      <c r="A251" t="s">
        <v>272</v>
      </c>
      <c r="B251" t="s">
        <v>5086</v>
      </c>
      <c r="C251" t="s">
        <v>276</v>
      </c>
      <c r="D251">
        <v>26.371755919999998</v>
      </c>
      <c r="E251" t="s">
        <v>273</v>
      </c>
      <c r="F251">
        <v>112.20898800000001</v>
      </c>
      <c r="G251" t="s">
        <v>274</v>
      </c>
      <c r="H251">
        <v>37453</v>
      </c>
      <c r="I251" t="s">
        <v>275</v>
      </c>
    </row>
    <row r="252" spans="1:9" x14ac:dyDescent="0.25">
      <c r="A252" t="s">
        <v>272</v>
      </c>
      <c r="B252" t="s">
        <v>4919</v>
      </c>
      <c r="C252" t="s">
        <v>276</v>
      </c>
      <c r="D252">
        <v>27.911139169999998</v>
      </c>
      <c r="E252" t="s">
        <v>273</v>
      </c>
      <c r="F252">
        <v>113.3490121</v>
      </c>
      <c r="G252" t="s">
        <v>274</v>
      </c>
      <c r="H252">
        <v>24449</v>
      </c>
      <c r="I252" t="s">
        <v>275</v>
      </c>
    </row>
    <row r="253" spans="1:9" x14ac:dyDescent="0.25">
      <c r="A253" t="s">
        <v>272</v>
      </c>
      <c r="B253" t="s">
        <v>8233</v>
      </c>
      <c r="C253" t="s">
        <v>276</v>
      </c>
      <c r="D253">
        <v>26.92159036</v>
      </c>
      <c r="E253" t="s">
        <v>273</v>
      </c>
      <c r="F253">
        <v>112.0604577</v>
      </c>
      <c r="G253" t="s">
        <v>274</v>
      </c>
      <c r="H253">
        <v>42835</v>
      </c>
      <c r="I253" t="s">
        <v>275</v>
      </c>
    </row>
    <row r="254" spans="1:9" x14ac:dyDescent="0.25">
      <c r="A254" t="s">
        <v>272</v>
      </c>
      <c r="B254" t="s">
        <v>8234</v>
      </c>
      <c r="C254" t="s">
        <v>276</v>
      </c>
      <c r="D254">
        <v>26.737356349999999</v>
      </c>
      <c r="E254" t="s">
        <v>273</v>
      </c>
      <c r="F254">
        <v>112.90259210000001</v>
      </c>
      <c r="G254" t="s">
        <v>274</v>
      </c>
      <c r="H254">
        <v>39881</v>
      </c>
      <c r="I254" t="s">
        <v>275</v>
      </c>
    </row>
    <row r="255" spans="1:9" x14ac:dyDescent="0.25">
      <c r="A255" t="s">
        <v>272</v>
      </c>
      <c r="B255" t="s">
        <v>4805</v>
      </c>
      <c r="C255" t="s">
        <v>276</v>
      </c>
      <c r="D255">
        <v>29.056201699999999</v>
      </c>
      <c r="E255" t="s">
        <v>273</v>
      </c>
      <c r="F255">
        <v>111.9876208</v>
      </c>
      <c r="G255" t="s">
        <v>274</v>
      </c>
      <c r="H255">
        <v>31400</v>
      </c>
      <c r="I255" t="s">
        <v>275</v>
      </c>
    </row>
    <row r="256" spans="1:9" x14ac:dyDescent="0.25">
      <c r="A256" t="s">
        <v>272</v>
      </c>
      <c r="B256" t="s">
        <v>4806</v>
      </c>
      <c r="C256" t="s">
        <v>276</v>
      </c>
      <c r="D256">
        <v>29.103493149999998</v>
      </c>
      <c r="E256" t="s">
        <v>273</v>
      </c>
      <c r="F256">
        <v>111.6162033</v>
      </c>
      <c r="G256" t="s">
        <v>274</v>
      </c>
      <c r="H256">
        <v>29200</v>
      </c>
      <c r="I256" t="s">
        <v>275</v>
      </c>
    </row>
    <row r="257" spans="1:9" x14ac:dyDescent="0.25">
      <c r="A257" t="s">
        <v>272</v>
      </c>
      <c r="B257" t="s">
        <v>5184</v>
      </c>
      <c r="C257" t="s">
        <v>276</v>
      </c>
      <c r="D257">
        <v>28.010614690000001</v>
      </c>
      <c r="E257" t="s">
        <v>273</v>
      </c>
      <c r="F257">
        <v>110.6203443</v>
      </c>
      <c r="G257" t="s">
        <v>274</v>
      </c>
      <c r="H257">
        <v>29627</v>
      </c>
      <c r="I257" t="s">
        <v>275</v>
      </c>
    </row>
    <row r="258" spans="1:9" x14ac:dyDescent="0.25">
      <c r="A258" t="s">
        <v>272</v>
      </c>
      <c r="B258" t="s">
        <v>4807</v>
      </c>
      <c r="C258" t="s">
        <v>276</v>
      </c>
      <c r="D258">
        <v>28.91237881</v>
      </c>
      <c r="E258" t="s">
        <v>273</v>
      </c>
      <c r="F258">
        <v>111.0404296</v>
      </c>
      <c r="G258" t="s">
        <v>274</v>
      </c>
      <c r="H258">
        <v>20512</v>
      </c>
      <c r="I258" t="s">
        <v>275</v>
      </c>
    </row>
    <row r="259" spans="1:9" x14ac:dyDescent="0.25">
      <c r="A259" t="s">
        <v>272</v>
      </c>
      <c r="B259" t="s">
        <v>5614</v>
      </c>
      <c r="C259" t="s">
        <v>276</v>
      </c>
      <c r="D259">
        <v>26.48715967</v>
      </c>
      <c r="E259" t="s">
        <v>273</v>
      </c>
      <c r="F259">
        <v>111.8857332</v>
      </c>
      <c r="G259" t="s">
        <v>274</v>
      </c>
      <c r="H259">
        <v>32380</v>
      </c>
      <c r="I259" t="s">
        <v>275</v>
      </c>
    </row>
    <row r="260" spans="1:9" x14ac:dyDescent="0.25">
      <c r="A260" t="s">
        <v>272</v>
      </c>
      <c r="B260" t="s">
        <v>8235</v>
      </c>
      <c r="C260" t="s">
        <v>276</v>
      </c>
      <c r="D260">
        <v>28.579480579999998</v>
      </c>
      <c r="E260" t="s">
        <v>273</v>
      </c>
      <c r="F260">
        <v>110.9019102</v>
      </c>
      <c r="G260" t="s">
        <v>274</v>
      </c>
      <c r="H260">
        <v>44298</v>
      </c>
      <c r="I260" t="s">
        <v>275</v>
      </c>
    </row>
    <row r="261" spans="1:9" x14ac:dyDescent="0.25">
      <c r="A261" t="s">
        <v>272</v>
      </c>
      <c r="B261" t="s">
        <v>8236</v>
      </c>
      <c r="C261" t="s">
        <v>276</v>
      </c>
      <c r="D261">
        <v>27.88196129</v>
      </c>
      <c r="E261" t="s">
        <v>273</v>
      </c>
      <c r="F261">
        <v>113.5015542</v>
      </c>
      <c r="G261" t="s">
        <v>274</v>
      </c>
      <c r="H261">
        <v>11807</v>
      </c>
      <c r="I261" t="s">
        <v>275</v>
      </c>
    </row>
    <row r="262" spans="1:9" x14ac:dyDescent="0.25">
      <c r="A262" t="s">
        <v>272</v>
      </c>
      <c r="B262" t="s">
        <v>4920</v>
      </c>
      <c r="C262" t="s">
        <v>276</v>
      </c>
      <c r="D262">
        <v>28.326250659999999</v>
      </c>
      <c r="E262" t="s">
        <v>273</v>
      </c>
      <c r="F262">
        <v>113.7275226</v>
      </c>
      <c r="G262" t="s">
        <v>274</v>
      </c>
      <c r="H262">
        <v>53155</v>
      </c>
      <c r="I262" t="s">
        <v>275</v>
      </c>
    </row>
    <row r="263" spans="1:9" x14ac:dyDescent="0.25">
      <c r="A263" t="s">
        <v>272</v>
      </c>
      <c r="B263" t="s">
        <v>5464</v>
      </c>
      <c r="C263" t="s">
        <v>276</v>
      </c>
      <c r="D263">
        <v>29.17049695</v>
      </c>
      <c r="E263" t="s">
        <v>273</v>
      </c>
      <c r="F263">
        <v>109.30191120000001</v>
      </c>
      <c r="G263" t="s">
        <v>274</v>
      </c>
      <c r="H263">
        <v>17646</v>
      </c>
      <c r="I263" t="s">
        <v>275</v>
      </c>
    </row>
    <row r="264" spans="1:9" x14ac:dyDescent="0.25">
      <c r="A264" t="s">
        <v>272</v>
      </c>
      <c r="B264" t="s">
        <v>5087</v>
      </c>
      <c r="C264" t="s">
        <v>276</v>
      </c>
      <c r="D264">
        <v>26.573470499999999</v>
      </c>
      <c r="E264" t="s">
        <v>273</v>
      </c>
      <c r="F264">
        <v>112.20844719999999</v>
      </c>
      <c r="G264" t="s">
        <v>274</v>
      </c>
      <c r="H264">
        <v>36615</v>
      </c>
      <c r="I264" t="s">
        <v>275</v>
      </c>
    </row>
    <row r="265" spans="1:9" x14ac:dyDescent="0.25">
      <c r="A265" t="s">
        <v>272</v>
      </c>
      <c r="B265" t="s">
        <v>5715</v>
      </c>
      <c r="C265" t="s">
        <v>276</v>
      </c>
      <c r="D265">
        <v>28.81031548</v>
      </c>
      <c r="E265" t="s">
        <v>273</v>
      </c>
      <c r="F265">
        <v>113.0692669</v>
      </c>
      <c r="G265" t="s">
        <v>274</v>
      </c>
      <c r="H265">
        <v>56412</v>
      </c>
      <c r="I265" t="s">
        <v>275</v>
      </c>
    </row>
    <row r="266" spans="1:9" x14ac:dyDescent="0.25">
      <c r="A266" t="s">
        <v>272</v>
      </c>
      <c r="B266" t="s">
        <v>5185</v>
      </c>
      <c r="C266" t="s">
        <v>276</v>
      </c>
      <c r="D266">
        <v>27.749889790000001</v>
      </c>
      <c r="E266" t="s">
        <v>273</v>
      </c>
      <c r="F266">
        <v>109.4841471</v>
      </c>
      <c r="G266" t="s">
        <v>274</v>
      </c>
      <c r="H266">
        <v>14254</v>
      </c>
      <c r="I266" t="s">
        <v>275</v>
      </c>
    </row>
    <row r="267" spans="1:9" x14ac:dyDescent="0.25">
      <c r="A267" t="s">
        <v>272</v>
      </c>
      <c r="B267" t="s">
        <v>5088</v>
      </c>
      <c r="C267" t="s">
        <v>276</v>
      </c>
      <c r="D267">
        <v>26.667372449999998</v>
      </c>
      <c r="E267" t="s">
        <v>273</v>
      </c>
      <c r="F267">
        <v>112.06407160000001</v>
      </c>
      <c r="G267" t="s">
        <v>274</v>
      </c>
      <c r="H267">
        <v>41994</v>
      </c>
      <c r="I267" t="s">
        <v>275</v>
      </c>
    </row>
    <row r="268" spans="1:9" x14ac:dyDescent="0.25">
      <c r="A268" t="s">
        <v>272</v>
      </c>
      <c r="B268" t="s">
        <v>4921</v>
      </c>
      <c r="C268" t="s">
        <v>276</v>
      </c>
      <c r="D268">
        <v>28.34310661</v>
      </c>
      <c r="E268" t="s">
        <v>273</v>
      </c>
      <c r="F268">
        <v>113.2198271</v>
      </c>
      <c r="G268" t="s">
        <v>274</v>
      </c>
      <c r="H268">
        <v>21565</v>
      </c>
      <c r="I268" t="s">
        <v>275</v>
      </c>
    </row>
    <row r="269" spans="1:9" x14ac:dyDescent="0.25">
      <c r="A269" t="s">
        <v>272</v>
      </c>
      <c r="B269" t="s">
        <v>5716</v>
      </c>
      <c r="C269" t="s">
        <v>276</v>
      </c>
      <c r="D269">
        <v>28.736822780000001</v>
      </c>
      <c r="E269" t="s">
        <v>273</v>
      </c>
      <c r="F269">
        <v>113.0743221</v>
      </c>
      <c r="G269" t="s">
        <v>274</v>
      </c>
      <c r="H269">
        <v>31141</v>
      </c>
      <c r="I269" t="s">
        <v>275</v>
      </c>
    </row>
    <row r="270" spans="1:9" x14ac:dyDescent="0.25">
      <c r="A270" t="s">
        <v>272</v>
      </c>
      <c r="B270" t="s">
        <v>5465</v>
      </c>
      <c r="C270" t="s">
        <v>276</v>
      </c>
      <c r="D270">
        <v>28.594924070000001</v>
      </c>
      <c r="E270" t="s">
        <v>273</v>
      </c>
      <c r="F270">
        <v>109.9486686</v>
      </c>
      <c r="G270" t="s">
        <v>274</v>
      </c>
      <c r="H270">
        <v>29945</v>
      </c>
      <c r="I270" t="s">
        <v>275</v>
      </c>
    </row>
    <row r="271" spans="1:9" x14ac:dyDescent="0.25">
      <c r="A271" t="s">
        <v>272</v>
      </c>
      <c r="B271" t="s">
        <v>5821</v>
      </c>
      <c r="C271" t="s">
        <v>276</v>
      </c>
      <c r="D271">
        <v>27.553958040000001</v>
      </c>
      <c r="E271" t="s">
        <v>273</v>
      </c>
      <c r="F271">
        <v>113.0034634</v>
      </c>
      <c r="G271" t="s">
        <v>274</v>
      </c>
      <c r="H271">
        <v>19713</v>
      </c>
      <c r="I271" t="s">
        <v>275</v>
      </c>
    </row>
    <row r="272" spans="1:9" x14ac:dyDescent="0.25">
      <c r="A272" t="s">
        <v>272</v>
      </c>
      <c r="B272" t="s">
        <v>5329</v>
      </c>
      <c r="C272" t="s">
        <v>276</v>
      </c>
      <c r="D272">
        <v>27.07699805</v>
      </c>
      <c r="E272" t="s">
        <v>273</v>
      </c>
      <c r="F272">
        <v>111.4997934</v>
      </c>
      <c r="G272" t="s">
        <v>274</v>
      </c>
      <c r="H272">
        <v>53544</v>
      </c>
      <c r="I272" t="s">
        <v>275</v>
      </c>
    </row>
    <row r="273" spans="1:9" x14ac:dyDescent="0.25">
      <c r="A273" t="s">
        <v>272</v>
      </c>
      <c r="B273" t="s">
        <v>4808</v>
      </c>
      <c r="C273" t="s">
        <v>276</v>
      </c>
      <c r="D273">
        <v>29.09064691</v>
      </c>
      <c r="E273" t="s">
        <v>273</v>
      </c>
      <c r="F273">
        <v>111.91235330000001</v>
      </c>
      <c r="G273" t="s">
        <v>274</v>
      </c>
      <c r="H273">
        <v>36675</v>
      </c>
      <c r="I273" t="s">
        <v>275</v>
      </c>
    </row>
    <row r="274" spans="1:9" x14ac:dyDescent="0.25">
      <c r="A274" t="s">
        <v>272</v>
      </c>
      <c r="B274" t="s">
        <v>4982</v>
      </c>
      <c r="C274" t="s">
        <v>276</v>
      </c>
      <c r="D274">
        <v>25.757300000000001</v>
      </c>
      <c r="E274" t="s">
        <v>273</v>
      </c>
      <c r="F274">
        <v>112.565</v>
      </c>
      <c r="G274" t="s">
        <v>274</v>
      </c>
      <c r="H274">
        <v>14713</v>
      </c>
      <c r="I274" t="s">
        <v>275</v>
      </c>
    </row>
    <row r="275" spans="1:9" x14ac:dyDescent="0.25">
      <c r="A275" t="s">
        <v>272</v>
      </c>
      <c r="B275" t="s">
        <v>4809</v>
      </c>
      <c r="C275" t="s">
        <v>276</v>
      </c>
      <c r="D275">
        <v>29.26102985</v>
      </c>
      <c r="E275" t="s">
        <v>273</v>
      </c>
      <c r="F275">
        <v>112.0434873</v>
      </c>
      <c r="G275" t="s">
        <v>274</v>
      </c>
      <c r="H275">
        <v>29276</v>
      </c>
      <c r="I275" t="s">
        <v>275</v>
      </c>
    </row>
    <row r="276" spans="1:9" x14ac:dyDescent="0.25">
      <c r="A276" t="s">
        <v>272</v>
      </c>
      <c r="B276" t="s">
        <v>5532</v>
      </c>
      <c r="C276" t="s">
        <v>276</v>
      </c>
      <c r="D276">
        <v>29.15907923</v>
      </c>
      <c r="E276" t="s">
        <v>273</v>
      </c>
      <c r="F276">
        <v>112.6151723</v>
      </c>
      <c r="G276" t="s">
        <v>274</v>
      </c>
      <c r="H276">
        <v>38898</v>
      </c>
      <c r="I276" t="s">
        <v>275</v>
      </c>
    </row>
    <row r="277" spans="1:9" x14ac:dyDescent="0.25">
      <c r="A277" t="s">
        <v>272</v>
      </c>
      <c r="B277" t="s">
        <v>4810</v>
      </c>
      <c r="C277" t="s">
        <v>276</v>
      </c>
      <c r="D277">
        <v>29.05923392</v>
      </c>
      <c r="E277" t="s">
        <v>273</v>
      </c>
      <c r="F277">
        <v>111.61899699999999</v>
      </c>
      <c r="G277" t="s">
        <v>274</v>
      </c>
      <c r="H277">
        <v>17139</v>
      </c>
      <c r="I277" t="s">
        <v>275</v>
      </c>
    </row>
    <row r="278" spans="1:9" x14ac:dyDescent="0.25">
      <c r="A278" t="s">
        <v>272</v>
      </c>
      <c r="B278" t="s">
        <v>5330</v>
      </c>
      <c r="C278" t="s">
        <v>276</v>
      </c>
      <c r="D278">
        <v>27.338156640000001</v>
      </c>
      <c r="E278" t="s">
        <v>273</v>
      </c>
      <c r="F278">
        <v>111.7468239</v>
      </c>
      <c r="G278" t="s">
        <v>274</v>
      </c>
      <c r="H278">
        <v>45815</v>
      </c>
      <c r="I278" t="s">
        <v>275</v>
      </c>
    </row>
    <row r="279" spans="1:9" x14ac:dyDescent="0.25">
      <c r="A279" t="s">
        <v>272</v>
      </c>
      <c r="B279" t="s">
        <v>5615</v>
      </c>
      <c r="C279" t="s">
        <v>276</v>
      </c>
      <c r="D279">
        <v>25.910140930000001</v>
      </c>
      <c r="E279" t="s">
        <v>273</v>
      </c>
      <c r="F279">
        <v>111.4865882</v>
      </c>
      <c r="G279" t="s">
        <v>274</v>
      </c>
      <c r="H279">
        <v>9055</v>
      </c>
      <c r="I279" t="s">
        <v>275</v>
      </c>
    </row>
    <row r="280" spans="1:9" x14ac:dyDescent="0.25">
      <c r="A280" t="s">
        <v>272</v>
      </c>
      <c r="B280" t="s">
        <v>8237</v>
      </c>
      <c r="C280" t="s">
        <v>276</v>
      </c>
      <c r="D280">
        <v>29.6481508</v>
      </c>
      <c r="E280" t="s">
        <v>273</v>
      </c>
      <c r="F280">
        <v>111.57797859999999</v>
      </c>
      <c r="G280" t="s">
        <v>274</v>
      </c>
      <c r="H280">
        <v>42872</v>
      </c>
      <c r="I280" t="s">
        <v>275</v>
      </c>
    </row>
    <row r="281" spans="1:9" x14ac:dyDescent="0.25">
      <c r="A281" t="s">
        <v>272</v>
      </c>
      <c r="B281" t="s">
        <v>8238</v>
      </c>
      <c r="C281" t="s">
        <v>276</v>
      </c>
      <c r="D281">
        <v>27.741219539999999</v>
      </c>
      <c r="E281" t="s">
        <v>273</v>
      </c>
      <c r="F281">
        <v>112.8344833</v>
      </c>
      <c r="G281" t="s">
        <v>274</v>
      </c>
      <c r="H281">
        <v>35818</v>
      </c>
      <c r="I281" t="s">
        <v>275</v>
      </c>
    </row>
    <row r="282" spans="1:9" x14ac:dyDescent="0.25">
      <c r="A282" t="s">
        <v>272</v>
      </c>
      <c r="B282" t="s">
        <v>5466</v>
      </c>
      <c r="C282" t="s">
        <v>276</v>
      </c>
      <c r="D282">
        <v>28.166486160000002</v>
      </c>
      <c r="E282" t="s">
        <v>273</v>
      </c>
      <c r="F282">
        <v>109.48899539999999</v>
      </c>
      <c r="G282" t="s">
        <v>274</v>
      </c>
      <c r="H282">
        <v>13399</v>
      </c>
      <c r="I282" t="s">
        <v>275</v>
      </c>
    </row>
    <row r="283" spans="1:9" x14ac:dyDescent="0.25">
      <c r="A283" t="s">
        <v>272</v>
      </c>
      <c r="B283" t="s">
        <v>5421</v>
      </c>
      <c r="C283" t="s">
        <v>276</v>
      </c>
      <c r="D283">
        <v>27.96977012</v>
      </c>
      <c r="E283" t="s">
        <v>273</v>
      </c>
      <c r="F283">
        <v>112.8558017</v>
      </c>
      <c r="G283" t="s">
        <v>274</v>
      </c>
      <c r="H283">
        <v>13388</v>
      </c>
      <c r="I283" t="s">
        <v>275</v>
      </c>
    </row>
    <row r="284" spans="1:9" x14ac:dyDescent="0.25">
      <c r="A284" t="s">
        <v>272</v>
      </c>
      <c r="B284" t="s">
        <v>5717</v>
      </c>
      <c r="C284" t="s">
        <v>276</v>
      </c>
      <c r="D284">
        <v>28.681687230000001</v>
      </c>
      <c r="E284" t="s">
        <v>273</v>
      </c>
      <c r="F284">
        <v>112.7970734</v>
      </c>
      <c r="G284" t="s">
        <v>274</v>
      </c>
      <c r="H284">
        <v>62138</v>
      </c>
      <c r="I284" t="s">
        <v>275</v>
      </c>
    </row>
    <row r="285" spans="1:9" x14ac:dyDescent="0.25">
      <c r="A285" t="s">
        <v>272</v>
      </c>
      <c r="B285" t="s">
        <v>5616</v>
      </c>
      <c r="C285" t="s">
        <v>276</v>
      </c>
      <c r="D285">
        <v>24.723387089999999</v>
      </c>
      <c r="E285" t="s">
        <v>273</v>
      </c>
      <c r="F285">
        <v>111.5011674</v>
      </c>
      <c r="G285" t="s">
        <v>274</v>
      </c>
      <c r="H285">
        <v>18892</v>
      </c>
      <c r="I285" t="s">
        <v>275</v>
      </c>
    </row>
    <row r="286" spans="1:9" x14ac:dyDescent="0.25">
      <c r="A286" t="s">
        <v>272</v>
      </c>
      <c r="B286" t="s">
        <v>5331</v>
      </c>
      <c r="C286" t="s">
        <v>276</v>
      </c>
      <c r="D286">
        <v>27.191561839999999</v>
      </c>
      <c r="E286" t="s">
        <v>273</v>
      </c>
      <c r="F286">
        <v>110.8610422</v>
      </c>
      <c r="G286" t="s">
        <v>274</v>
      </c>
      <c r="H286">
        <v>45001</v>
      </c>
      <c r="I286" t="s">
        <v>275</v>
      </c>
    </row>
    <row r="287" spans="1:9" x14ac:dyDescent="0.25">
      <c r="A287" t="s">
        <v>272</v>
      </c>
      <c r="B287" t="s">
        <v>5533</v>
      </c>
      <c r="C287" t="s">
        <v>276</v>
      </c>
      <c r="D287">
        <v>28.379737290000001</v>
      </c>
      <c r="E287" t="s">
        <v>273</v>
      </c>
      <c r="F287">
        <v>112.50084680000001</v>
      </c>
      <c r="G287" t="s">
        <v>274</v>
      </c>
      <c r="H287">
        <v>68985</v>
      </c>
      <c r="I287" t="s">
        <v>275</v>
      </c>
    </row>
    <row r="288" spans="1:9" x14ac:dyDescent="0.25">
      <c r="A288" t="s">
        <v>272</v>
      </c>
      <c r="B288" t="s">
        <v>4922</v>
      </c>
      <c r="C288" t="s">
        <v>276</v>
      </c>
      <c r="D288">
        <v>28.178605099999999</v>
      </c>
      <c r="E288" t="s">
        <v>273</v>
      </c>
      <c r="F288">
        <v>112.1990294</v>
      </c>
      <c r="G288" t="s">
        <v>274</v>
      </c>
      <c r="H288">
        <v>41388</v>
      </c>
      <c r="I288" t="s">
        <v>275</v>
      </c>
    </row>
    <row r="289" spans="1:9" x14ac:dyDescent="0.25">
      <c r="A289" t="s">
        <v>272</v>
      </c>
      <c r="B289" t="s">
        <v>5617</v>
      </c>
      <c r="C289" t="s">
        <v>276</v>
      </c>
      <c r="D289">
        <v>26.231187370000001</v>
      </c>
      <c r="E289" t="s">
        <v>273</v>
      </c>
      <c r="F289">
        <v>111.32782330000001</v>
      </c>
      <c r="G289" t="s">
        <v>274</v>
      </c>
      <c r="H289">
        <v>27337</v>
      </c>
      <c r="I289" t="s">
        <v>275</v>
      </c>
    </row>
    <row r="290" spans="1:9" x14ac:dyDescent="0.25">
      <c r="A290" t="s">
        <v>272</v>
      </c>
      <c r="B290" t="s">
        <v>4983</v>
      </c>
      <c r="C290" t="s">
        <v>276</v>
      </c>
      <c r="D290">
        <v>25.958784099999999</v>
      </c>
      <c r="E290" t="s">
        <v>273</v>
      </c>
      <c r="F290">
        <v>112.64604869999999</v>
      </c>
      <c r="G290" t="s">
        <v>274</v>
      </c>
      <c r="H290">
        <v>15158</v>
      </c>
      <c r="I290" t="s">
        <v>275</v>
      </c>
    </row>
    <row r="291" spans="1:9" x14ac:dyDescent="0.25">
      <c r="A291" t="s">
        <v>272</v>
      </c>
      <c r="B291" t="s">
        <v>5272</v>
      </c>
      <c r="C291" t="s">
        <v>276</v>
      </c>
      <c r="D291">
        <v>27.616290320000001</v>
      </c>
      <c r="E291" t="s">
        <v>273</v>
      </c>
      <c r="F291">
        <v>111.4323086</v>
      </c>
      <c r="G291" t="s">
        <v>274</v>
      </c>
      <c r="H291">
        <v>23249</v>
      </c>
      <c r="I291" t="s">
        <v>275</v>
      </c>
    </row>
    <row r="292" spans="1:9" x14ac:dyDescent="0.25">
      <c r="A292" t="s">
        <v>272</v>
      </c>
      <c r="B292" t="s">
        <v>5718</v>
      </c>
      <c r="C292" t="s">
        <v>276</v>
      </c>
      <c r="D292">
        <v>28.854991299999998</v>
      </c>
      <c r="E292" t="s">
        <v>273</v>
      </c>
      <c r="F292">
        <v>113.0260085</v>
      </c>
      <c r="G292" t="s">
        <v>274</v>
      </c>
      <c r="H292">
        <v>8762</v>
      </c>
      <c r="I292" t="s">
        <v>275</v>
      </c>
    </row>
    <row r="293" spans="1:9" x14ac:dyDescent="0.25">
      <c r="A293" t="s">
        <v>272</v>
      </c>
      <c r="B293" t="s">
        <v>5467</v>
      </c>
      <c r="C293" t="s">
        <v>276</v>
      </c>
      <c r="D293">
        <v>27.998689859999999</v>
      </c>
      <c r="E293" t="s">
        <v>273</v>
      </c>
      <c r="F293">
        <v>109.8777937</v>
      </c>
      <c r="G293" t="s">
        <v>274</v>
      </c>
      <c r="H293">
        <v>22899</v>
      </c>
      <c r="I293" t="s">
        <v>275</v>
      </c>
    </row>
    <row r="294" spans="1:9" x14ac:dyDescent="0.25">
      <c r="A294" t="s">
        <v>272</v>
      </c>
      <c r="B294" t="s">
        <v>5186</v>
      </c>
      <c r="C294" t="s">
        <v>276</v>
      </c>
      <c r="D294">
        <v>27.279465089999999</v>
      </c>
      <c r="E294" t="s">
        <v>273</v>
      </c>
      <c r="F294">
        <v>109.2307508</v>
      </c>
      <c r="G294" t="s">
        <v>274</v>
      </c>
      <c r="H294">
        <v>7751</v>
      </c>
      <c r="I294" t="s">
        <v>275</v>
      </c>
    </row>
    <row r="295" spans="1:9" x14ac:dyDescent="0.25">
      <c r="A295" t="s">
        <v>272</v>
      </c>
      <c r="B295" t="s">
        <v>5273</v>
      </c>
      <c r="C295" t="s">
        <v>276</v>
      </c>
      <c r="D295">
        <v>27.534223579999999</v>
      </c>
      <c r="E295" t="s">
        <v>273</v>
      </c>
      <c r="F295">
        <v>111.87224740000001</v>
      </c>
      <c r="G295" t="s">
        <v>274</v>
      </c>
      <c r="H295">
        <v>42406</v>
      </c>
      <c r="I295" t="s">
        <v>275</v>
      </c>
    </row>
    <row r="296" spans="1:9" x14ac:dyDescent="0.25">
      <c r="A296" t="s">
        <v>272</v>
      </c>
      <c r="B296" t="s">
        <v>5618</v>
      </c>
      <c r="C296" t="s">
        <v>276</v>
      </c>
      <c r="D296">
        <v>25.6564668</v>
      </c>
      <c r="E296" t="s">
        <v>273</v>
      </c>
      <c r="F296">
        <v>112.038374</v>
      </c>
      <c r="G296" t="s">
        <v>274</v>
      </c>
      <c r="H296">
        <v>38617</v>
      </c>
      <c r="I296" t="s">
        <v>275</v>
      </c>
    </row>
    <row r="297" spans="1:9" x14ac:dyDescent="0.25">
      <c r="A297" t="s">
        <v>272</v>
      </c>
      <c r="B297" t="s">
        <v>5468</v>
      </c>
      <c r="C297" t="s">
        <v>276</v>
      </c>
      <c r="D297">
        <v>28.2165009</v>
      </c>
      <c r="E297" t="s">
        <v>273</v>
      </c>
      <c r="F297">
        <v>109.8000892</v>
      </c>
      <c r="G297" t="s">
        <v>274</v>
      </c>
      <c r="H297">
        <v>9031</v>
      </c>
      <c r="I297" t="s">
        <v>275</v>
      </c>
    </row>
    <row r="298" spans="1:9" x14ac:dyDescent="0.25">
      <c r="A298" t="s">
        <v>272</v>
      </c>
      <c r="B298" t="s">
        <v>5332</v>
      </c>
      <c r="C298" t="s">
        <v>276</v>
      </c>
      <c r="D298">
        <v>27.262913999999999</v>
      </c>
      <c r="E298" t="s">
        <v>273</v>
      </c>
      <c r="F298">
        <v>110.9656669</v>
      </c>
      <c r="G298" t="s">
        <v>274</v>
      </c>
      <c r="H298">
        <v>52998</v>
      </c>
      <c r="I298" t="s">
        <v>275</v>
      </c>
    </row>
    <row r="299" spans="1:9" x14ac:dyDescent="0.25">
      <c r="A299" t="s">
        <v>272</v>
      </c>
      <c r="B299" t="s">
        <v>8239</v>
      </c>
      <c r="C299" t="s">
        <v>276</v>
      </c>
      <c r="D299">
        <v>25.508082300000002</v>
      </c>
      <c r="E299" t="s">
        <v>273</v>
      </c>
      <c r="F299">
        <v>112.7024131</v>
      </c>
      <c r="G299" t="s">
        <v>274</v>
      </c>
      <c r="H299">
        <v>26661</v>
      </c>
      <c r="I299" t="s">
        <v>275</v>
      </c>
    </row>
    <row r="300" spans="1:9" x14ac:dyDescent="0.25">
      <c r="A300" t="s">
        <v>272</v>
      </c>
      <c r="B300" t="s">
        <v>8240</v>
      </c>
      <c r="C300" t="s">
        <v>276</v>
      </c>
      <c r="D300">
        <v>27.402028430000001</v>
      </c>
      <c r="E300" t="s">
        <v>273</v>
      </c>
      <c r="F300">
        <v>112.4175537</v>
      </c>
      <c r="G300" t="s">
        <v>274</v>
      </c>
      <c r="H300">
        <v>47967</v>
      </c>
      <c r="I300" t="s">
        <v>275</v>
      </c>
    </row>
    <row r="301" spans="1:9" x14ac:dyDescent="0.25">
      <c r="A301" t="s">
        <v>272</v>
      </c>
      <c r="B301" t="s">
        <v>5089</v>
      </c>
      <c r="C301" t="s">
        <v>276</v>
      </c>
      <c r="D301">
        <v>26.502009220000001</v>
      </c>
      <c r="E301" t="s">
        <v>273</v>
      </c>
      <c r="F301">
        <v>112.2571315</v>
      </c>
      <c r="G301" t="s">
        <v>274</v>
      </c>
      <c r="H301">
        <v>31254</v>
      </c>
      <c r="I301" t="s">
        <v>275</v>
      </c>
    </row>
    <row r="302" spans="1:9" x14ac:dyDescent="0.25">
      <c r="A302" t="s">
        <v>272</v>
      </c>
      <c r="B302" t="s">
        <v>5090</v>
      </c>
      <c r="C302" t="s">
        <v>276</v>
      </c>
      <c r="D302">
        <v>28.925745679999999</v>
      </c>
      <c r="E302" t="s">
        <v>273</v>
      </c>
      <c r="F302">
        <v>113.8582505</v>
      </c>
      <c r="G302" t="s">
        <v>274</v>
      </c>
      <c r="H302">
        <v>31585</v>
      </c>
      <c r="I302" t="s">
        <v>275</v>
      </c>
    </row>
    <row r="303" spans="1:9" x14ac:dyDescent="0.25">
      <c r="A303" t="s">
        <v>272</v>
      </c>
      <c r="B303" t="s">
        <v>5090</v>
      </c>
      <c r="C303" t="s">
        <v>276</v>
      </c>
      <c r="D303">
        <v>26.80779441</v>
      </c>
      <c r="E303" t="s">
        <v>273</v>
      </c>
      <c r="F303">
        <v>112.1008133</v>
      </c>
      <c r="G303" t="s">
        <v>274</v>
      </c>
      <c r="H303">
        <v>209836</v>
      </c>
      <c r="I303" t="s">
        <v>275</v>
      </c>
    </row>
    <row r="304" spans="1:9" x14ac:dyDescent="0.25">
      <c r="A304" t="s">
        <v>272</v>
      </c>
      <c r="B304" t="s">
        <v>5091</v>
      </c>
      <c r="C304" t="s">
        <v>276</v>
      </c>
      <c r="D304">
        <v>26.836285029999999</v>
      </c>
      <c r="E304" t="s">
        <v>273</v>
      </c>
      <c r="F304">
        <v>112.8297566</v>
      </c>
      <c r="G304" t="s">
        <v>274</v>
      </c>
      <c r="H304">
        <v>38514</v>
      </c>
      <c r="I304" t="s">
        <v>275</v>
      </c>
    </row>
    <row r="305" spans="1:9" x14ac:dyDescent="0.25">
      <c r="A305" t="s">
        <v>272</v>
      </c>
      <c r="B305" t="s">
        <v>5274</v>
      </c>
      <c r="C305" t="s">
        <v>276</v>
      </c>
      <c r="D305">
        <v>27.57863407</v>
      </c>
      <c r="E305" t="s">
        <v>273</v>
      </c>
      <c r="F305">
        <v>112.0323712</v>
      </c>
      <c r="G305" t="s">
        <v>274</v>
      </c>
      <c r="H305">
        <v>43639</v>
      </c>
      <c r="I305" t="s">
        <v>275</v>
      </c>
    </row>
    <row r="306" spans="1:9" x14ac:dyDescent="0.25">
      <c r="A306" t="s">
        <v>272</v>
      </c>
      <c r="B306" t="s">
        <v>5092</v>
      </c>
      <c r="C306" t="s">
        <v>276</v>
      </c>
      <c r="D306">
        <v>27.19353864</v>
      </c>
      <c r="E306" t="s">
        <v>273</v>
      </c>
      <c r="F306">
        <v>112.2664161</v>
      </c>
      <c r="G306" t="s">
        <v>274</v>
      </c>
      <c r="H306">
        <v>56014</v>
      </c>
      <c r="I306" t="s">
        <v>275</v>
      </c>
    </row>
    <row r="307" spans="1:9" x14ac:dyDescent="0.25">
      <c r="A307" t="s">
        <v>272</v>
      </c>
      <c r="B307" t="s">
        <v>5469</v>
      </c>
      <c r="C307" t="s">
        <v>276</v>
      </c>
      <c r="D307">
        <v>28.715399609999999</v>
      </c>
      <c r="E307" t="s">
        <v>273</v>
      </c>
      <c r="F307">
        <v>109.88380069999999</v>
      </c>
      <c r="G307" t="s">
        <v>274</v>
      </c>
      <c r="H307">
        <v>11690</v>
      </c>
      <c r="I307" t="s">
        <v>275</v>
      </c>
    </row>
    <row r="308" spans="1:9" x14ac:dyDescent="0.25">
      <c r="A308" t="s">
        <v>272</v>
      </c>
      <c r="B308" t="s">
        <v>5333</v>
      </c>
      <c r="C308" t="s">
        <v>276</v>
      </c>
      <c r="D308">
        <v>26.87142463</v>
      </c>
      <c r="E308" t="s">
        <v>273</v>
      </c>
      <c r="F308">
        <v>110.4701843</v>
      </c>
      <c r="G308" t="s">
        <v>274</v>
      </c>
      <c r="H308">
        <v>26389</v>
      </c>
      <c r="I308" t="s">
        <v>275</v>
      </c>
    </row>
    <row r="309" spans="1:9" x14ac:dyDescent="0.25">
      <c r="A309" t="s">
        <v>272</v>
      </c>
      <c r="B309" t="s">
        <v>5470</v>
      </c>
      <c r="C309" t="s">
        <v>276</v>
      </c>
      <c r="D309">
        <v>29.300437070000001</v>
      </c>
      <c r="E309" t="s">
        <v>273</v>
      </c>
      <c r="F309">
        <v>109.607184</v>
      </c>
      <c r="G309" t="s">
        <v>274</v>
      </c>
      <c r="H309">
        <v>20059</v>
      </c>
      <c r="I309" t="s">
        <v>275</v>
      </c>
    </row>
    <row r="310" spans="1:9" x14ac:dyDescent="0.25">
      <c r="A310" t="s">
        <v>272</v>
      </c>
      <c r="B310" t="s">
        <v>5784</v>
      </c>
      <c r="C310" t="s">
        <v>276</v>
      </c>
      <c r="D310">
        <v>29.072325410000001</v>
      </c>
      <c r="E310" t="s">
        <v>273</v>
      </c>
      <c r="F310">
        <v>110.36087259999999</v>
      </c>
      <c r="G310" t="s">
        <v>274</v>
      </c>
      <c r="H310">
        <v>18903</v>
      </c>
      <c r="I310" t="s">
        <v>275</v>
      </c>
    </row>
    <row r="311" spans="1:9" x14ac:dyDescent="0.25">
      <c r="A311" t="s">
        <v>272</v>
      </c>
      <c r="B311" t="s">
        <v>5534</v>
      </c>
      <c r="C311" t="s">
        <v>276</v>
      </c>
      <c r="D311">
        <v>29.261061099999999</v>
      </c>
      <c r="E311" t="s">
        <v>273</v>
      </c>
      <c r="F311">
        <v>112.63666360000001</v>
      </c>
      <c r="G311" t="s">
        <v>274</v>
      </c>
      <c r="H311">
        <v>66708</v>
      </c>
      <c r="I311" t="s">
        <v>275</v>
      </c>
    </row>
    <row r="312" spans="1:9" x14ac:dyDescent="0.25">
      <c r="A312" t="s">
        <v>272</v>
      </c>
      <c r="B312" t="s">
        <v>5275</v>
      </c>
      <c r="C312" t="s">
        <v>276</v>
      </c>
      <c r="D312">
        <v>27.2729909</v>
      </c>
      <c r="E312" t="s">
        <v>273</v>
      </c>
      <c r="F312">
        <v>112.0891055</v>
      </c>
      <c r="G312" t="s">
        <v>274</v>
      </c>
      <c r="H312">
        <v>57546</v>
      </c>
      <c r="I312" t="s">
        <v>275</v>
      </c>
    </row>
    <row r="313" spans="1:9" x14ac:dyDescent="0.25">
      <c r="A313" t="s">
        <v>272</v>
      </c>
      <c r="B313" t="s">
        <v>4923</v>
      </c>
      <c r="C313" t="s">
        <v>276</v>
      </c>
      <c r="D313">
        <v>28.042662119999999</v>
      </c>
      <c r="E313" t="s">
        <v>273</v>
      </c>
      <c r="F313">
        <v>112.6132758</v>
      </c>
      <c r="G313" t="s">
        <v>274</v>
      </c>
      <c r="H313">
        <v>38618</v>
      </c>
      <c r="I313" t="s">
        <v>275</v>
      </c>
    </row>
    <row r="314" spans="1:9" x14ac:dyDescent="0.25">
      <c r="A314" t="s">
        <v>272</v>
      </c>
      <c r="B314" t="s">
        <v>4924</v>
      </c>
      <c r="C314" t="s">
        <v>276</v>
      </c>
      <c r="D314">
        <v>28.181493020000001</v>
      </c>
      <c r="E314" t="s">
        <v>273</v>
      </c>
      <c r="F314">
        <v>112.09625629999999</v>
      </c>
      <c r="G314" t="s">
        <v>274</v>
      </c>
      <c r="H314">
        <v>47717</v>
      </c>
      <c r="I314" t="s">
        <v>275</v>
      </c>
    </row>
    <row r="315" spans="1:9" x14ac:dyDescent="0.25">
      <c r="A315" t="s">
        <v>272</v>
      </c>
      <c r="B315" t="s">
        <v>4984</v>
      </c>
      <c r="C315" t="s">
        <v>276</v>
      </c>
      <c r="D315">
        <v>25.65112259</v>
      </c>
      <c r="E315" t="s">
        <v>273</v>
      </c>
      <c r="F315">
        <v>113.4899827</v>
      </c>
      <c r="G315" t="s">
        <v>274</v>
      </c>
      <c r="H315">
        <v>9847</v>
      </c>
      <c r="I315" t="s">
        <v>275</v>
      </c>
    </row>
    <row r="316" spans="1:9" x14ac:dyDescent="0.25">
      <c r="A316" t="s">
        <v>272</v>
      </c>
      <c r="B316" t="s">
        <v>5822</v>
      </c>
      <c r="C316" t="s">
        <v>276</v>
      </c>
      <c r="D316">
        <v>27.245868959999999</v>
      </c>
      <c r="E316" t="s">
        <v>273</v>
      </c>
      <c r="F316">
        <v>113.6961222</v>
      </c>
      <c r="G316" t="s">
        <v>274</v>
      </c>
      <c r="H316">
        <v>37422</v>
      </c>
      <c r="I316" t="s">
        <v>275</v>
      </c>
    </row>
    <row r="317" spans="1:9" x14ac:dyDescent="0.25">
      <c r="A317" t="s">
        <v>272</v>
      </c>
      <c r="B317" t="s">
        <v>5719</v>
      </c>
      <c r="C317" t="s">
        <v>276</v>
      </c>
      <c r="D317">
        <v>29.793242280000001</v>
      </c>
      <c r="E317" t="s">
        <v>273</v>
      </c>
      <c r="F317">
        <v>113.5427822</v>
      </c>
      <c r="G317" t="s">
        <v>274</v>
      </c>
      <c r="H317">
        <v>9743</v>
      </c>
      <c r="I317" t="s">
        <v>275</v>
      </c>
    </row>
    <row r="318" spans="1:9" x14ac:dyDescent="0.25">
      <c r="A318" t="s">
        <v>272</v>
      </c>
      <c r="B318" t="s">
        <v>4925</v>
      </c>
      <c r="C318" t="s">
        <v>276</v>
      </c>
      <c r="D318">
        <v>28.237686</v>
      </c>
      <c r="E318" t="s">
        <v>273</v>
      </c>
      <c r="F318">
        <v>113.1937052</v>
      </c>
      <c r="G318" t="s">
        <v>274</v>
      </c>
      <c r="H318">
        <v>82636</v>
      </c>
      <c r="I318" t="s">
        <v>275</v>
      </c>
    </row>
    <row r="319" spans="1:9" x14ac:dyDescent="0.25">
      <c r="A319" t="s">
        <v>272</v>
      </c>
      <c r="B319" t="s">
        <v>5187</v>
      </c>
      <c r="C319" t="s">
        <v>276</v>
      </c>
      <c r="D319">
        <v>27.642645300000002</v>
      </c>
      <c r="E319" t="s">
        <v>273</v>
      </c>
      <c r="F319">
        <v>109.9450635</v>
      </c>
      <c r="G319" t="s">
        <v>274</v>
      </c>
      <c r="H319">
        <v>12048</v>
      </c>
      <c r="I319" t="s">
        <v>275</v>
      </c>
    </row>
    <row r="320" spans="1:9" x14ac:dyDescent="0.25">
      <c r="A320" t="s">
        <v>272</v>
      </c>
      <c r="B320" t="s">
        <v>5334</v>
      </c>
      <c r="C320" t="s">
        <v>276</v>
      </c>
      <c r="D320">
        <v>26.49198371</v>
      </c>
      <c r="E320" t="s">
        <v>273</v>
      </c>
      <c r="F320">
        <v>110.98972689999999</v>
      </c>
      <c r="G320" t="s">
        <v>274</v>
      </c>
      <c r="H320">
        <v>24613</v>
      </c>
      <c r="I320" t="s">
        <v>275</v>
      </c>
    </row>
    <row r="321" spans="1:9" x14ac:dyDescent="0.25">
      <c r="A321" t="s">
        <v>272</v>
      </c>
      <c r="B321" t="s">
        <v>5188</v>
      </c>
      <c r="C321" t="s">
        <v>276</v>
      </c>
      <c r="D321">
        <v>27.427665139999998</v>
      </c>
      <c r="E321" t="s">
        <v>273</v>
      </c>
      <c r="F321">
        <v>110.468197</v>
      </c>
      <c r="G321" t="s">
        <v>274</v>
      </c>
      <c r="H321">
        <v>30910</v>
      </c>
      <c r="I321" t="s">
        <v>275</v>
      </c>
    </row>
    <row r="322" spans="1:9" x14ac:dyDescent="0.25">
      <c r="A322" t="s">
        <v>272</v>
      </c>
      <c r="B322" t="s">
        <v>5535</v>
      </c>
      <c r="C322" t="s">
        <v>276</v>
      </c>
      <c r="D322">
        <v>29.007316150000001</v>
      </c>
      <c r="E322" t="s">
        <v>273</v>
      </c>
      <c r="F322">
        <v>112.5769123</v>
      </c>
      <c r="G322" t="s">
        <v>274</v>
      </c>
      <c r="H322">
        <v>65157</v>
      </c>
      <c r="I322" t="s">
        <v>275</v>
      </c>
    </row>
    <row r="323" spans="1:9" x14ac:dyDescent="0.25">
      <c r="A323" t="s">
        <v>272</v>
      </c>
      <c r="B323" t="s">
        <v>4985</v>
      </c>
      <c r="C323" t="s">
        <v>276</v>
      </c>
      <c r="D323">
        <v>26.208060799999998</v>
      </c>
      <c r="E323" t="s">
        <v>273</v>
      </c>
      <c r="F323">
        <v>113.1454912</v>
      </c>
      <c r="G323" t="s">
        <v>274</v>
      </c>
      <c r="H323">
        <v>27234</v>
      </c>
      <c r="I323" t="s">
        <v>275</v>
      </c>
    </row>
    <row r="324" spans="1:9" x14ac:dyDescent="0.25">
      <c r="A324" t="s">
        <v>272</v>
      </c>
      <c r="B324" t="s">
        <v>5619</v>
      </c>
      <c r="C324" t="s">
        <v>276</v>
      </c>
      <c r="D324">
        <v>26.498897280000001</v>
      </c>
      <c r="E324" t="s">
        <v>273</v>
      </c>
      <c r="F324">
        <v>112.1563664</v>
      </c>
      <c r="G324" t="s">
        <v>274</v>
      </c>
      <c r="H324">
        <v>24281</v>
      </c>
      <c r="I324" t="s">
        <v>275</v>
      </c>
    </row>
    <row r="325" spans="1:9" x14ac:dyDescent="0.25">
      <c r="A325" t="s">
        <v>272</v>
      </c>
      <c r="B325" t="s">
        <v>5335</v>
      </c>
      <c r="C325" t="s">
        <v>276</v>
      </c>
      <c r="D325">
        <v>27.011167360000002</v>
      </c>
      <c r="E325" t="s">
        <v>273</v>
      </c>
      <c r="F325">
        <v>110.84697300000001</v>
      </c>
      <c r="G325" t="s">
        <v>274</v>
      </c>
      <c r="H325">
        <v>86548</v>
      </c>
      <c r="I325" t="s">
        <v>275</v>
      </c>
    </row>
    <row r="326" spans="1:9" x14ac:dyDescent="0.25">
      <c r="A326" t="s">
        <v>272</v>
      </c>
      <c r="B326" t="s">
        <v>4986</v>
      </c>
      <c r="C326" t="s">
        <v>276</v>
      </c>
      <c r="D326">
        <v>25.136305849999999</v>
      </c>
      <c r="E326" t="s">
        <v>273</v>
      </c>
      <c r="F326">
        <v>112.7271358</v>
      </c>
      <c r="G326" t="s">
        <v>274</v>
      </c>
      <c r="H326">
        <v>34164</v>
      </c>
      <c r="I326" t="s">
        <v>275</v>
      </c>
    </row>
    <row r="327" spans="1:9" x14ac:dyDescent="0.25">
      <c r="A327" t="s">
        <v>272</v>
      </c>
      <c r="B327" t="s">
        <v>5720</v>
      </c>
      <c r="C327" t="s">
        <v>276</v>
      </c>
      <c r="D327">
        <v>29.032060749999999</v>
      </c>
      <c r="E327" t="s">
        <v>273</v>
      </c>
      <c r="F327">
        <v>113.1235776</v>
      </c>
      <c r="G327" t="s">
        <v>274</v>
      </c>
      <c r="H327">
        <v>45859</v>
      </c>
      <c r="I327" t="s">
        <v>275</v>
      </c>
    </row>
    <row r="328" spans="1:9" x14ac:dyDescent="0.25">
      <c r="A328" t="s">
        <v>272</v>
      </c>
      <c r="B328" t="s">
        <v>4811</v>
      </c>
      <c r="C328" t="s">
        <v>276</v>
      </c>
      <c r="D328">
        <v>29.613339159999999</v>
      </c>
      <c r="E328" t="s">
        <v>273</v>
      </c>
      <c r="F328">
        <v>112.1326792</v>
      </c>
      <c r="G328" t="s">
        <v>274</v>
      </c>
      <c r="H328">
        <v>34018</v>
      </c>
      <c r="I328" t="s">
        <v>275</v>
      </c>
    </row>
    <row r="329" spans="1:9" x14ac:dyDescent="0.25">
      <c r="A329" t="s">
        <v>272</v>
      </c>
      <c r="B329" t="s">
        <v>4812</v>
      </c>
      <c r="C329" t="s">
        <v>276</v>
      </c>
      <c r="D329">
        <v>29.17833079</v>
      </c>
      <c r="E329" t="s">
        <v>273</v>
      </c>
      <c r="F329">
        <v>111.15976499999999</v>
      </c>
      <c r="G329" t="s">
        <v>274</v>
      </c>
      <c r="H329">
        <v>16600</v>
      </c>
      <c r="I329" t="s">
        <v>275</v>
      </c>
    </row>
    <row r="330" spans="1:9" x14ac:dyDescent="0.25">
      <c r="A330" t="s">
        <v>272</v>
      </c>
      <c r="B330" t="s">
        <v>5093</v>
      </c>
      <c r="C330" t="s">
        <v>276</v>
      </c>
      <c r="D330">
        <v>26.212158509999998</v>
      </c>
      <c r="E330" t="s">
        <v>273</v>
      </c>
      <c r="F330">
        <v>112.9563216</v>
      </c>
      <c r="G330" t="s">
        <v>274</v>
      </c>
      <c r="H330">
        <v>21916</v>
      </c>
      <c r="I330" t="s">
        <v>275</v>
      </c>
    </row>
    <row r="331" spans="1:9" x14ac:dyDescent="0.25">
      <c r="A331" t="s">
        <v>272</v>
      </c>
      <c r="B331" t="s">
        <v>5620</v>
      </c>
      <c r="C331" t="s">
        <v>276</v>
      </c>
      <c r="D331">
        <v>26.223749590000001</v>
      </c>
      <c r="E331" t="s">
        <v>273</v>
      </c>
      <c r="F331">
        <v>111.468023</v>
      </c>
      <c r="G331" t="s">
        <v>274</v>
      </c>
      <c r="H331">
        <v>23991</v>
      </c>
      <c r="I331" t="s">
        <v>275</v>
      </c>
    </row>
    <row r="332" spans="1:9" x14ac:dyDescent="0.25">
      <c r="A332" t="s">
        <v>272</v>
      </c>
      <c r="B332" t="s">
        <v>5336</v>
      </c>
      <c r="C332" t="s">
        <v>276</v>
      </c>
      <c r="D332">
        <v>26.98750858</v>
      </c>
      <c r="E332" t="s">
        <v>273</v>
      </c>
      <c r="F332">
        <v>111.1612748</v>
      </c>
      <c r="G332" t="s">
        <v>274</v>
      </c>
      <c r="H332">
        <v>55611</v>
      </c>
      <c r="I332" t="s">
        <v>275</v>
      </c>
    </row>
    <row r="333" spans="1:9" x14ac:dyDescent="0.25">
      <c r="A333" t="s">
        <v>272</v>
      </c>
      <c r="B333" t="s">
        <v>4813</v>
      </c>
      <c r="C333" t="s">
        <v>276</v>
      </c>
      <c r="D333">
        <v>28.758122409999999</v>
      </c>
      <c r="E333" t="s">
        <v>273</v>
      </c>
      <c r="F333">
        <v>111.6601393</v>
      </c>
      <c r="G333" t="s">
        <v>274</v>
      </c>
      <c r="H333">
        <v>23229</v>
      </c>
      <c r="I333" t="s">
        <v>275</v>
      </c>
    </row>
    <row r="334" spans="1:9" x14ac:dyDescent="0.25">
      <c r="A334" t="s">
        <v>272</v>
      </c>
      <c r="B334" t="s">
        <v>5337</v>
      </c>
      <c r="C334" t="s">
        <v>276</v>
      </c>
      <c r="D334">
        <v>26.92670781</v>
      </c>
      <c r="E334" t="s">
        <v>273</v>
      </c>
      <c r="F334">
        <v>110.4018636</v>
      </c>
      <c r="G334" t="s">
        <v>274</v>
      </c>
      <c r="H334">
        <v>16276</v>
      </c>
      <c r="I334" t="s">
        <v>275</v>
      </c>
    </row>
    <row r="335" spans="1:9" x14ac:dyDescent="0.25">
      <c r="A335" t="s">
        <v>272</v>
      </c>
      <c r="B335" t="s">
        <v>5823</v>
      </c>
      <c r="C335" t="s">
        <v>276</v>
      </c>
      <c r="D335">
        <v>27.3576199</v>
      </c>
      <c r="E335" t="s">
        <v>273</v>
      </c>
      <c r="F335">
        <v>113.53849959999999</v>
      </c>
      <c r="G335" t="s">
        <v>274</v>
      </c>
      <c r="H335">
        <v>60014</v>
      </c>
      <c r="I335" t="s">
        <v>275</v>
      </c>
    </row>
    <row r="336" spans="1:9" x14ac:dyDescent="0.25">
      <c r="A336" t="s">
        <v>272</v>
      </c>
      <c r="B336" t="s">
        <v>5094</v>
      </c>
      <c r="C336" t="s">
        <v>276</v>
      </c>
      <c r="D336">
        <v>26.89546722</v>
      </c>
      <c r="E336" t="s">
        <v>273</v>
      </c>
      <c r="F336">
        <v>111.8777967</v>
      </c>
      <c r="G336" t="s">
        <v>274</v>
      </c>
      <c r="H336">
        <v>43870</v>
      </c>
      <c r="I336" t="s">
        <v>275</v>
      </c>
    </row>
    <row r="337" spans="1:9" x14ac:dyDescent="0.25">
      <c r="A337" t="s">
        <v>272</v>
      </c>
      <c r="B337" t="s">
        <v>5189</v>
      </c>
      <c r="C337" t="s">
        <v>276</v>
      </c>
      <c r="D337">
        <v>27.729798819999999</v>
      </c>
      <c r="E337" t="s">
        <v>273</v>
      </c>
      <c r="F337">
        <v>110.3923425</v>
      </c>
      <c r="G337" t="s">
        <v>274</v>
      </c>
      <c r="H337">
        <v>19056</v>
      </c>
      <c r="I337" t="s">
        <v>275</v>
      </c>
    </row>
    <row r="338" spans="1:9" x14ac:dyDescent="0.25">
      <c r="A338" t="s">
        <v>272</v>
      </c>
      <c r="B338" t="s">
        <v>4926</v>
      </c>
      <c r="C338" t="s">
        <v>276</v>
      </c>
      <c r="D338">
        <v>28.115145519999999</v>
      </c>
      <c r="E338" t="s">
        <v>273</v>
      </c>
      <c r="F338">
        <v>113.13960280000001</v>
      </c>
      <c r="G338" t="s">
        <v>274</v>
      </c>
      <c r="H338">
        <v>80833</v>
      </c>
      <c r="I338" t="s">
        <v>275</v>
      </c>
    </row>
    <row r="339" spans="1:9" x14ac:dyDescent="0.25">
      <c r="A339" t="s">
        <v>272</v>
      </c>
      <c r="B339" t="s">
        <v>5621</v>
      </c>
      <c r="C339" t="s">
        <v>276</v>
      </c>
      <c r="D339">
        <v>26.647779709999998</v>
      </c>
      <c r="E339" t="s">
        <v>273</v>
      </c>
      <c r="F339">
        <v>111.6927882</v>
      </c>
      <c r="G339" t="s">
        <v>274</v>
      </c>
      <c r="H339">
        <v>28748</v>
      </c>
      <c r="I339" t="s">
        <v>275</v>
      </c>
    </row>
    <row r="340" spans="1:9" x14ac:dyDescent="0.25">
      <c r="A340" t="s">
        <v>272</v>
      </c>
      <c r="B340" t="s">
        <v>5190</v>
      </c>
      <c r="C340" t="s">
        <v>276</v>
      </c>
      <c r="D340">
        <v>27.35972349</v>
      </c>
      <c r="E340" t="s">
        <v>273</v>
      </c>
      <c r="F340">
        <v>109.16939790000001</v>
      </c>
      <c r="G340" t="s">
        <v>274</v>
      </c>
      <c r="H340">
        <v>78243</v>
      </c>
      <c r="I340" t="s">
        <v>275</v>
      </c>
    </row>
    <row r="341" spans="1:9" x14ac:dyDescent="0.25">
      <c r="A341" t="s">
        <v>272</v>
      </c>
      <c r="B341" t="s">
        <v>5824</v>
      </c>
      <c r="C341" t="s">
        <v>276</v>
      </c>
      <c r="D341">
        <v>26.567958109999999</v>
      </c>
      <c r="E341" t="s">
        <v>273</v>
      </c>
      <c r="F341">
        <v>113.60480130000001</v>
      </c>
      <c r="G341" t="s">
        <v>274</v>
      </c>
      <c r="H341">
        <v>16322</v>
      </c>
      <c r="I341" t="s">
        <v>275</v>
      </c>
    </row>
    <row r="342" spans="1:9" x14ac:dyDescent="0.25">
      <c r="A342" t="s">
        <v>272</v>
      </c>
      <c r="B342" t="s">
        <v>8241</v>
      </c>
      <c r="C342" t="s">
        <v>276</v>
      </c>
      <c r="D342">
        <v>26.828219430000001</v>
      </c>
      <c r="E342" t="s">
        <v>273</v>
      </c>
      <c r="F342">
        <v>112.97704299999999</v>
      </c>
      <c r="G342" t="s">
        <v>274</v>
      </c>
      <c r="H342">
        <v>39122</v>
      </c>
      <c r="I342" t="s">
        <v>275</v>
      </c>
    </row>
    <row r="343" spans="1:9" x14ac:dyDescent="0.25">
      <c r="A343" t="s">
        <v>272</v>
      </c>
      <c r="B343" t="s">
        <v>8242</v>
      </c>
      <c r="C343" t="s">
        <v>276</v>
      </c>
      <c r="D343">
        <v>27.686591010000001</v>
      </c>
      <c r="E343" t="s">
        <v>273</v>
      </c>
      <c r="F343">
        <v>110.16701430000001</v>
      </c>
      <c r="G343" t="s">
        <v>274</v>
      </c>
      <c r="H343">
        <v>16888</v>
      </c>
      <c r="I343" t="s">
        <v>275</v>
      </c>
    </row>
    <row r="344" spans="1:9" x14ac:dyDescent="0.25">
      <c r="A344" t="s">
        <v>272</v>
      </c>
      <c r="B344" t="s">
        <v>8243</v>
      </c>
      <c r="C344" t="s">
        <v>276</v>
      </c>
      <c r="D344">
        <v>26.746486440000002</v>
      </c>
      <c r="E344" t="s">
        <v>273</v>
      </c>
      <c r="F344">
        <v>111.4434152</v>
      </c>
      <c r="G344" t="s">
        <v>274</v>
      </c>
      <c r="H344">
        <v>13596</v>
      </c>
      <c r="I344" t="s">
        <v>275</v>
      </c>
    </row>
    <row r="345" spans="1:9" x14ac:dyDescent="0.25">
      <c r="A345" t="s">
        <v>272</v>
      </c>
      <c r="B345" t="s">
        <v>5622</v>
      </c>
      <c r="C345" t="s">
        <v>276</v>
      </c>
      <c r="D345">
        <v>26.718495990000001</v>
      </c>
      <c r="E345" t="s">
        <v>273</v>
      </c>
      <c r="F345">
        <v>111.4992079</v>
      </c>
      <c r="G345" t="s">
        <v>274</v>
      </c>
      <c r="H345">
        <v>13223</v>
      </c>
      <c r="I345" t="s">
        <v>275</v>
      </c>
    </row>
    <row r="346" spans="1:9" x14ac:dyDescent="0.25">
      <c r="A346" t="s">
        <v>272</v>
      </c>
      <c r="B346" t="s">
        <v>5422</v>
      </c>
      <c r="C346" t="s">
        <v>276</v>
      </c>
      <c r="D346">
        <v>27.50889763</v>
      </c>
      <c r="E346" t="s">
        <v>273</v>
      </c>
      <c r="F346">
        <v>112.76291139999999</v>
      </c>
      <c r="G346" t="s">
        <v>274</v>
      </c>
      <c r="H346">
        <v>41683</v>
      </c>
      <c r="I346" t="s">
        <v>275</v>
      </c>
    </row>
    <row r="347" spans="1:9" x14ac:dyDescent="0.25">
      <c r="A347" t="s">
        <v>272</v>
      </c>
      <c r="B347" t="s">
        <v>4987</v>
      </c>
      <c r="C347" t="s">
        <v>276</v>
      </c>
      <c r="D347">
        <v>25.78523341</v>
      </c>
      <c r="E347" t="s">
        <v>273</v>
      </c>
      <c r="F347">
        <v>112.8822535</v>
      </c>
      <c r="G347" t="s">
        <v>274</v>
      </c>
      <c r="H347">
        <v>23638</v>
      </c>
      <c r="I347" t="s">
        <v>275</v>
      </c>
    </row>
    <row r="348" spans="1:9" x14ac:dyDescent="0.25">
      <c r="A348" t="s">
        <v>272</v>
      </c>
      <c r="B348" t="s">
        <v>4814</v>
      </c>
      <c r="C348" t="s">
        <v>276</v>
      </c>
      <c r="D348">
        <v>28.729225679999999</v>
      </c>
      <c r="E348" t="s">
        <v>273</v>
      </c>
      <c r="F348">
        <v>111.5858398</v>
      </c>
      <c r="G348" t="s">
        <v>274</v>
      </c>
      <c r="H348">
        <v>13960</v>
      </c>
      <c r="I348" t="s">
        <v>275</v>
      </c>
    </row>
    <row r="349" spans="1:9" x14ac:dyDescent="0.25">
      <c r="A349" t="s">
        <v>272</v>
      </c>
      <c r="B349" t="s">
        <v>5338</v>
      </c>
      <c r="C349" t="s">
        <v>276</v>
      </c>
      <c r="D349">
        <v>26.921043900000001</v>
      </c>
      <c r="E349" t="s">
        <v>273</v>
      </c>
      <c r="F349">
        <v>110.55193199999999</v>
      </c>
      <c r="G349" t="s">
        <v>274</v>
      </c>
      <c r="H349">
        <v>30883</v>
      </c>
      <c r="I349" t="s">
        <v>275</v>
      </c>
    </row>
    <row r="350" spans="1:9" x14ac:dyDescent="0.25">
      <c r="A350" t="s">
        <v>272</v>
      </c>
      <c r="B350" t="s">
        <v>5338</v>
      </c>
      <c r="C350" t="s">
        <v>276</v>
      </c>
      <c r="D350">
        <v>28.54667675</v>
      </c>
      <c r="E350" t="s">
        <v>273</v>
      </c>
      <c r="F350">
        <v>109.483924</v>
      </c>
      <c r="G350" t="s">
        <v>274</v>
      </c>
      <c r="H350">
        <v>110376</v>
      </c>
      <c r="I350" t="s">
        <v>275</v>
      </c>
    </row>
    <row r="351" spans="1:9" x14ac:dyDescent="0.25">
      <c r="A351" t="s">
        <v>272</v>
      </c>
      <c r="B351" t="s">
        <v>4927</v>
      </c>
      <c r="C351" t="s">
        <v>276</v>
      </c>
      <c r="D351">
        <v>28.221672439999999</v>
      </c>
      <c r="E351" t="s">
        <v>273</v>
      </c>
      <c r="F351">
        <v>112.4653677</v>
      </c>
      <c r="G351" t="s">
        <v>274</v>
      </c>
      <c r="H351">
        <v>34640</v>
      </c>
      <c r="I351" t="s">
        <v>275</v>
      </c>
    </row>
    <row r="352" spans="1:9" x14ac:dyDescent="0.25">
      <c r="A352" t="s">
        <v>272</v>
      </c>
      <c r="B352" t="s">
        <v>5339</v>
      </c>
      <c r="C352" t="s">
        <v>276</v>
      </c>
      <c r="D352">
        <v>26.709791580000001</v>
      </c>
      <c r="E352" t="s">
        <v>273</v>
      </c>
      <c r="F352">
        <v>111.1075453</v>
      </c>
      <c r="G352" t="s">
        <v>274</v>
      </c>
      <c r="H352">
        <v>73474</v>
      </c>
      <c r="I352" t="s">
        <v>275</v>
      </c>
    </row>
    <row r="353" spans="1:9" x14ac:dyDescent="0.25">
      <c r="A353" t="s">
        <v>272</v>
      </c>
      <c r="B353" t="s">
        <v>5623</v>
      </c>
      <c r="C353" t="s">
        <v>276</v>
      </c>
      <c r="D353">
        <v>25.160566500000002</v>
      </c>
      <c r="E353" t="s">
        <v>273</v>
      </c>
      <c r="F353">
        <v>111.3366205</v>
      </c>
      <c r="G353" t="s">
        <v>274</v>
      </c>
      <c r="H353">
        <v>11696</v>
      </c>
      <c r="I353" t="s">
        <v>275</v>
      </c>
    </row>
    <row r="354" spans="1:9" x14ac:dyDescent="0.25">
      <c r="A354" t="s">
        <v>272</v>
      </c>
      <c r="B354" t="s">
        <v>5536</v>
      </c>
      <c r="C354" t="s">
        <v>276</v>
      </c>
      <c r="D354">
        <v>28.302994909999999</v>
      </c>
      <c r="E354" t="s">
        <v>273</v>
      </c>
      <c r="F354">
        <v>112.218518</v>
      </c>
      <c r="G354" t="s">
        <v>274</v>
      </c>
      <c r="H354">
        <v>117510</v>
      </c>
      <c r="I354" t="s">
        <v>275</v>
      </c>
    </row>
    <row r="355" spans="1:9" x14ac:dyDescent="0.25">
      <c r="A355" t="s">
        <v>272</v>
      </c>
      <c r="B355" t="s">
        <v>4928</v>
      </c>
      <c r="C355" t="s">
        <v>276</v>
      </c>
      <c r="D355">
        <v>27.99419567</v>
      </c>
      <c r="E355" t="s">
        <v>273</v>
      </c>
      <c r="F355">
        <v>112.32570629999999</v>
      </c>
      <c r="G355" t="s">
        <v>274</v>
      </c>
      <c r="H355">
        <v>49960</v>
      </c>
      <c r="I355" t="s">
        <v>275</v>
      </c>
    </row>
    <row r="356" spans="1:9" x14ac:dyDescent="0.25">
      <c r="A356" t="s">
        <v>272</v>
      </c>
      <c r="B356" t="s">
        <v>5825</v>
      </c>
      <c r="C356" t="s">
        <v>276</v>
      </c>
      <c r="D356">
        <v>26.914295719999998</v>
      </c>
      <c r="E356" t="s">
        <v>273</v>
      </c>
      <c r="F356">
        <v>113.4298077</v>
      </c>
      <c r="G356" t="s">
        <v>274</v>
      </c>
      <c r="H356">
        <v>26415</v>
      </c>
      <c r="I356" t="s">
        <v>275</v>
      </c>
    </row>
    <row r="357" spans="1:9" x14ac:dyDescent="0.25">
      <c r="A357" t="s">
        <v>272</v>
      </c>
      <c r="B357" t="s">
        <v>5826</v>
      </c>
      <c r="C357" t="s">
        <v>276</v>
      </c>
      <c r="D357">
        <v>26.604407770000002</v>
      </c>
      <c r="E357" t="s">
        <v>273</v>
      </c>
      <c r="F357">
        <v>113.680058</v>
      </c>
      <c r="G357" t="s">
        <v>274</v>
      </c>
      <c r="H357">
        <v>23176</v>
      </c>
      <c r="I357" t="s">
        <v>275</v>
      </c>
    </row>
    <row r="358" spans="1:9" x14ac:dyDescent="0.25">
      <c r="A358" t="s">
        <v>272</v>
      </c>
      <c r="B358" t="s">
        <v>5471</v>
      </c>
      <c r="C358" t="s">
        <v>276</v>
      </c>
      <c r="D358">
        <v>28.510465929999999</v>
      </c>
      <c r="E358" t="s">
        <v>273</v>
      </c>
      <c r="F358">
        <v>109.752667</v>
      </c>
      <c r="G358" t="s">
        <v>274</v>
      </c>
      <c r="H358">
        <v>15236</v>
      </c>
      <c r="I358" t="s">
        <v>275</v>
      </c>
    </row>
    <row r="359" spans="1:9" x14ac:dyDescent="0.25">
      <c r="A359" t="s">
        <v>272</v>
      </c>
      <c r="B359" t="s">
        <v>5340</v>
      </c>
      <c r="C359" t="s">
        <v>276</v>
      </c>
      <c r="D359">
        <v>27.172246990000001</v>
      </c>
      <c r="E359" t="s">
        <v>273</v>
      </c>
      <c r="F359">
        <v>111.85659149999999</v>
      </c>
      <c r="G359" t="s">
        <v>274</v>
      </c>
      <c r="H359">
        <v>42727</v>
      </c>
      <c r="I359" t="s">
        <v>275</v>
      </c>
    </row>
    <row r="360" spans="1:9" x14ac:dyDescent="0.25">
      <c r="A360" t="s">
        <v>272</v>
      </c>
      <c r="B360" t="s">
        <v>4815</v>
      </c>
      <c r="C360" t="s">
        <v>276</v>
      </c>
      <c r="D360">
        <v>29.90122092</v>
      </c>
      <c r="E360" t="s">
        <v>273</v>
      </c>
      <c r="F360">
        <v>111.4503464</v>
      </c>
      <c r="G360" t="s">
        <v>274</v>
      </c>
      <c r="H360">
        <v>13818</v>
      </c>
      <c r="I360" t="s">
        <v>275</v>
      </c>
    </row>
    <row r="361" spans="1:9" x14ac:dyDescent="0.25">
      <c r="A361" t="s">
        <v>272</v>
      </c>
      <c r="B361" t="s">
        <v>5191</v>
      </c>
      <c r="C361" t="s">
        <v>276</v>
      </c>
      <c r="D361">
        <v>27.877251560000001</v>
      </c>
      <c r="E361" t="s">
        <v>273</v>
      </c>
      <c r="F361">
        <v>110.257379</v>
      </c>
      <c r="G361" t="s">
        <v>274</v>
      </c>
      <c r="H361">
        <v>19885</v>
      </c>
      <c r="I361" t="s">
        <v>275</v>
      </c>
    </row>
    <row r="362" spans="1:9" x14ac:dyDescent="0.25">
      <c r="A362" t="s">
        <v>272</v>
      </c>
      <c r="B362" t="s">
        <v>5827</v>
      </c>
      <c r="C362" t="s">
        <v>276</v>
      </c>
      <c r="D362">
        <v>26.943718730000001</v>
      </c>
      <c r="E362" t="s">
        <v>273</v>
      </c>
      <c r="F362">
        <v>113.7131727</v>
      </c>
      <c r="G362" t="s">
        <v>274</v>
      </c>
      <c r="H362">
        <v>22603</v>
      </c>
      <c r="I362" t="s">
        <v>275</v>
      </c>
    </row>
    <row r="363" spans="1:9" x14ac:dyDescent="0.25">
      <c r="A363" t="s">
        <v>272</v>
      </c>
      <c r="B363" t="s">
        <v>4816</v>
      </c>
      <c r="C363" t="s">
        <v>276</v>
      </c>
      <c r="D363">
        <v>30.00907467</v>
      </c>
      <c r="E363" t="s">
        <v>273</v>
      </c>
      <c r="F363">
        <v>110.7390585</v>
      </c>
      <c r="G363" t="s">
        <v>274</v>
      </c>
      <c r="H363">
        <v>25947</v>
      </c>
      <c r="I363" t="s">
        <v>275</v>
      </c>
    </row>
    <row r="364" spans="1:9" x14ac:dyDescent="0.25">
      <c r="A364" t="s">
        <v>272</v>
      </c>
      <c r="B364" t="s">
        <v>5423</v>
      </c>
      <c r="C364" t="s">
        <v>276</v>
      </c>
      <c r="D364">
        <v>27.854306139999998</v>
      </c>
      <c r="E364" t="s">
        <v>273</v>
      </c>
      <c r="F364">
        <v>112.081169</v>
      </c>
      <c r="G364" t="s">
        <v>274</v>
      </c>
      <c r="H364">
        <v>44825</v>
      </c>
      <c r="I364" t="s">
        <v>275</v>
      </c>
    </row>
    <row r="365" spans="1:9" x14ac:dyDescent="0.25">
      <c r="A365" t="s">
        <v>272</v>
      </c>
      <c r="B365" t="s">
        <v>4929</v>
      </c>
      <c r="C365" t="s">
        <v>276</v>
      </c>
      <c r="D365">
        <v>28.12041005</v>
      </c>
      <c r="E365" t="s">
        <v>273</v>
      </c>
      <c r="F365">
        <v>113.3138462</v>
      </c>
      <c r="G365" t="s">
        <v>274</v>
      </c>
      <c r="H365">
        <v>52998</v>
      </c>
      <c r="I365" t="s">
        <v>275</v>
      </c>
    </row>
    <row r="366" spans="1:9" x14ac:dyDescent="0.25">
      <c r="A366" t="s">
        <v>272</v>
      </c>
      <c r="B366" t="s">
        <v>5624</v>
      </c>
      <c r="C366" t="s">
        <v>276</v>
      </c>
      <c r="D366">
        <v>25.75531222</v>
      </c>
      <c r="E366" t="s">
        <v>273</v>
      </c>
      <c r="F366">
        <v>111.7133882</v>
      </c>
      <c r="G366" t="s">
        <v>274</v>
      </c>
      <c r="H366">
        <v>16357</v>
      </c>
      <c r="I366" t="s">
        <v>275</v>
      </c>
    </row>
    <row r="367" spans="1:9" x14ac:dyDescent="0.25">
      <c r="A367" t="s">
        <v>272</v>
      </c>
      <c r="B367" t="s">
        <v>5095</v>
      </c>
      <c r="C367" t="s">
        <v>276</v>
      </c>
      <c r="D367">
        <v>26.947667930000001</v>
      </c>
      <c r="E367" t="s">
        <v>273</v>
      </c>
      <c r="F367">
        <v>111.68249779999999</v>
      </c>
      <c r="G367" t="s">
        <v>274</v>
      </c>
      <c r="H367">
        <v>33998</v>
      </c>
      <c r="I367" t="s">
        <v>275</v>
      </c>
    </row>
    <row r="368" spans="1:9" x14ac:dyDescent="0.25">
      <c r="A368" t="s">
        <v>272</v>
      </c>
      <c r="B368" t="s">
        <v>4817</v>
      </c>
      <c r="C368" t="s">
        <v>276</v>
      </c>
      <c r="D368">
        <v>28.789871510000001</v>
      </c>
      <c r="E368" t="s">
        <v>273</v>
      </c>
      <c r="F368">
        <v>112.2271542</v>
      </c>
      <c r="G368" t="s">
        <v>274</v>
      </c>
      <c r="H368">
        <v>48538</v>
      </c>
      <c r="I368" t="s">
        <v>275</v>
      </c>
    </row>
    <row r="369" spans="1:9" x14ac:dyDescent="0.25">
      <c r="A369" t="s">
        <v>272</v>
      </c>
      <c r="B369" t="s">
        <v>8244</v>
      </c>
      <c r="C369" t="s">
        <v>276</v>
      </c>
      <c r="D369">
        <v>26.6561299</v>
      </c>
      <c r="E369" t="s">
        <v>273</v>
      </c>
      <c r="F369">
        <v>112.9097311</v>
      </c>
      <c r="G369" t="s">
        <v>274</v>
      </c>
      <c r="H369">
        <v>49100</v>
      </c>
      <c r="I369" t="s">
        <v>275</v>
      </c>
    </row>
    <row r="370" spans="1:9" x14ac:dyDescent="0.25">
      <c r="A370" t="s">
        <v>272</v>
      </c>
      <c r="B370" t="s">
        <v>8245</v>
      </c>
      <c r="C370" t="s">
        <v>276</v>
      </c>
      <c r="D370">
        <v>27.16951169</v>
      </c>
      <c r="E370" t="s">
        <v>273</v>
      </c>
      <c r="F370">
        <v>110.37375950000001</v>
      </c>
      <c r="G370" t="s">
        <v>274</v>
      </c>
      <c r="H370">
        <v>12001</v>
      </c>
      <c r="I370" t="s">
        <v>275</v>
      </c>
    </row>
    <row r="371" spans="1:9" x14ac:dyDescent="0.25">
      <c r="A371" t="s">
        <v>272</v>
      </c>
      <c r="B371" t="s">
        <v>5192</v>
      </c>
      <c r="C371" t="s">
        <v>276</v>
      </c>
      <c r="D371">
        <v>27.682070670000002</v>
      </c>
      <c r="E371" t="s">
        <v>273</v>
      </c>
      <c r="F371">
        <v>109.7437439</v>
      </c>
      <c r="G371" t="s">
        <v>274</v>
      </c>
      <c r="H371">
        <v>16559</v>
      </c>
      <c r="I371" t="s">
        <v>275</v>
      </c>
    </row>
    <row r="372" spans="1:9" x14ac:dyDescent="0.25">
      <c r="A372" t="s">
        <v>272</v>
      </c>
      <c r="B372" t="s">
        <v>8246</v>
      </c>
      <c r="C372" t="s">
        <v>276</v>
      </c>
      <c r="D372">
        <v>28.290079859999999</v>
      </c>
      <c r="E372" t="s">
        <v>273</v>
      </c>
      <c r="F372">
        <v>111.40264670000001</v>
      </c>
      <c r="G372" t="s">
        <v>274</v>
      </c>
      <c r="H372">
        <v>51073</v>
      </c>
      <c r="I372" t="s">
        <v>275</v>
      </c>
    </row>
    <row r="373" spans="1:9" x14ac:dyDescent="0.25">
      <c r="A373" t="s">
        <v>272</v>
      </c>
      <c r="B373" t="s">
        <v>8247</v>
      </c>
      <c r="C373" t="s">
        <v>276</v>
      </c>
      <c r="D373">
        <v>29.732757800000002</v>
      </c>
      <c r="E373" t="s">
        <v>273</v>
      </c>
      <c r="F373">
        <v>113.4429698</v>
      </c>
      <c r="G373" t="s">
        <v>274</v>
      </c>
      <c r="H373">
        <v>21547</v>
      </c>
      <c r="I373" t="s">
        <v>275</v>
      </c>
    </row>
    <row r="374" spans="1:9" x14ac:dyDescent="0.25">
      <c r="A374" t="s">
        <v>272</v>
      </c>
      <c r="B374" t="s">
        <v>5424</v>
      </c>
      <c r="C374" t="s">
        <v>276</v>
      </c>
      <c r="D374">
        <v>27.8726895</v>
      </c>
      <c r="E374" t="s">
        <v>273</v>
      </c>
      <c r="F374">
        <v>112.79186</v>
      </c>
      <c r="G374" t="s">
        <v>274</v>
      </c>
      <c r="H374">
        <v>46353</v>
      </c>
      <c r="I374" t="s">
        <v>275</v>
      </c>
    </row>
    <row r="375" spans="1:9" x14ac:dyDescent="0.25">
      <c r="A375" t="s">
        <v>272</v>
      </c>
      <c r="B375" t="s">
        <v>5193</v>
      </c>
      <c r="C375" t="s">
        <v>276</v>
      </c>
      <c r="D375">
        <v>27.131010799999999</v>
      </c>
      <c r="E375" t="s">
        <v>273</v>
      </c>
      <c r="F375">
        <v>109.73954999999999</v>
      </c>
      <c r="G375" t="s">
        <v>274</v>
      </c>
      <c r="H375">
        <v>17702</v>
      </c>
      <c r="I375" t="s">
        <v>275</v>
      </c>
    </row>
    <row r="376" spans="1:9" x14ac:dyDescent="0.25">
      <c r="A376" t="s">
        <v>272</v>
      </c>
      <c r="B376" t="s">
        <v>5785</v>
      </c>
      <c r="C376" t="s">
        <v>276</v>
      </c>
      <c r="D376">
        <v>29.502179250000001</v>
      </c>
      <c r="E376" t="s">
        <v>273</v>
      </c>
      <c r="F376">
        <v>110.73936399999999</v>
      </c>
      <c r="G376" t="s">
        <v>274</v>
      </c>
      <c r="H376">
        <v>44630</v>
      </c>
      <c r="I376" t="s">
        <v>275</v>
      </c>
    </row>
    <row r="377" spans="1:9" x14ac:dyDescent="0.25">
      <c r="A377" t="s">
        <v>272</v>
      </c>
      <c r="B377" t="s">
        <v>5341</v>
      </c>
      <c r="C377" t="s">
        <v>276</v>
      </c>
      <c r="D377">
        <v>27.079633309999998</v>
      </c>
      <c r="E377" t="s">
        <v>273</v>
      </c>
      <c r="F377">
        <v>111.8209203</v>
      </c>
      <c r="G377" t="s">
        <v>274</v>
      </c>
      <c r="H377">
        <v>37758</v>
      </c>
      <c r="I377" t="s">
        <v>275</v>
      </c>
    </row>
    <row r="378" spans="1:9" x14ac:dyDescent="0.25">
      <c r="A378" t="s">
        <v>272</v>
      </c>
      <c r="B378" t="s">
        <v>4818</v>
      </c>
      <c r="C378" t="s">
        <v>276</v>
      </c>
      <c r="D378">
        <v>28.801811650000001</v>
      </c>
      <c r="E378" t="s">
        <v>273</v>
      </c>
      <c r="F378">
        <v>111.352171</v>
      </c>
      <c r="G378" t="s">
        <v>274</v>
      </c>
      <c r="H378">
        <v>20437</v>
      </c>
      <c r="I378" t="s">
        <v>275</v>
      </c>
    </row>
    <row r="379" spans="1:9" x14ac:dyDescent="0.25">
      <c r="A379" t="s">
        <v>272</v>
      </c>
      <c r="B379" t="s">
        <v>5625</v>
      </c>
      <c r="C379" t="s">
        <v>276</v>
      </c>
      <c r="D379">
        <v>25.79980716</v>
      </c>
      <c r="E379" t="s">
        <v>273</v>
      </c>
      <c r="F379">
        <v>112.1524572</v>
      </c>
      <c r="G379" t="s">
        <v>274</v>
      </c>
      <c r="H379">
        <v>17267</v>
      </c>
      <c r="I379" t="s">
        <v>275</v>
      </c>
    </row>
    <row r="380" spans="1:9" x14ac:dyDescent="0.25">
      <c r="A380" t="s">
        <v>272</v>
      </c>
      <c r="B380" t="s">
        <v>5096</v>
      </c>
      <c r="C380" t="s">
        <v>276</v>
      </c>
      <c r="D380">
        <v>26.970042280000001</v>
      </c>
      <c r="E380" t="s">
        <v>273</v>
      </c>
      <c r="F380">
        <v>112.5646088</v>
      </c>
      <c r="G380" t="s">
        <v>274</v>
      </c>
      <c r="H380">
        <v>17113</v>
      </c>
      <c r="I380" t="s">
        <v>275</v>
      </c>
    </row>
    <row r="381" spans="1:9" x14ac:dyDescent="0.25">
      <c r="A381" t="s">
        <v>272</v>
      </c>
      <c r="B381" t="s">
        <v>4930</v>
      </c>
      <c r="C381" t="s">
        <v>276</v>
      </c>
      <c r="D381">
        <v>28.219489070000002</v>
      </c>
      <c r="E381" t="s">
        <v>273</v>
      </c>
      <c r="F381">
        <v>113.5129196</v>
      </c>
      <c r="G381" t="s">
        <v>274</v>
      </c>
      <c r="H381">
        <v>22695</v>
      </c>
      <c r="I381" t="s">
        <v>275</v>
      </c>
    </row>
    <row r="382" spans="1:9" x14ac:dyDescent="0.25">
      <c r="A382" t="s">
        <v>272</v>
      </c>
      <c r="B382" t="s">
        <v>5786</v>
      </c>
      <c r="C382" t="s">
        <v>276</v>
      </c>
      <c r="D382">
        <v>29.293315379999999</v>
      </c>
      <c r="E382" t="s">
        <v>273</v>
      </c>
      <c r="F382">
        <v>110.35094239999999</v>
      </c>
      <c r="G382" t="s">
        <v>274</v>
      </c>
      <c r="H382">
        <v>21390</v>
      </c>
      <c r="I382" t="s">
        <v>275</v>
      </c>
    </row>
    <row r="383" spans="1:9" x14ac:dyDescent="0.25">
      <c r="A383" t="s">
        <v>272</v>
      </c>
      <c r="B383" t="s">
        <v>4819</v>
      </c>
      <c r="C383" t="s">
        <v>276</v>
      </c>
      <c r="D383">
        <v>29.152626290000001</v>
      </c>
      <c r="E383" t="s">
        <v>273</v>
      </c>
      <c r="F383">
        <v>111.49097</v>
      </c>
      <c r="G383" t="s">
        <v>274</v>
      </c>
      <c r="H383">
        <v>26307</v>
      </c>
      <c r="I383" t="s">
        <v>275</v>
      </c>
    </row>
    <row r="384" spans="1:9" x14ac:dyDescent="0.25">
      <c r="A384" t="s">
        <v>272</v>
      </c>
      <c r="B384" t="s">
        <v>4820</v>
      </c>
      <c r="C384" t="s">
        <v>276</v>
      </c>
      <c r="D384">
        <v>29.492855240000001</v>
      </c>
      <c r="E384" t="s">
        <v>273</v>
      </c>
      <c r="F384">
        <v>111.4121871</v>
      </c>
      <c r="G384" t="s">
        <v>274</v>
      </c>
      <c r="H384">
        <v>43154</v>
      </c>
      <c r="I384" t="s">
        <v>275</v>
      </c>
    </row>
    <row r="385" spans="1:9" x14ac:dyDescent="0.25">
      <c r="A385" t="s">
        <v>272</v>
      </c>
      <c r="B385" t="s">
        <v>5828</v>
      </c>
      <c r="C385" t="s">
        <v>276</v>
      </c>
      <c r="D385">
        <v>27.551867550000001</v>
      </c>
      <c r="E385" t="s">
        <v>273</v>
      </c>
      <c r="F385">
        <v>113.42667059999999</v>
      </c>
      <c r="G385" t="s">
        <v>274</v>
      </c>
      <c r="H385">
        <v>21376</v>
      </c>
      <c r="I385" t="s">
        <v>275</v>
      </c>
    </row>
    <row r="386" spans="1:9" x14ac:dyDescent="0.25">
      <c r="A386" t="s">
        <v>272</v>
      </c>
      <c r="B386" t="s">
        <v>5721</v>
      </c>
      <c r="C386" t="s">
        <v>276</v>
      </c>
      <c r="D386">
        <v>28.59673094</v>
      </c>
      <c r="E386" t="s">
        <v>273</v>
      </c>
      <c r="F386">
        <v>113.84291399999999</v>
      </c>
      <c r="G386" t="s">
        <v>274</v>
      </c>
      <c r="H386">
        <v>43271</v>
      </c>
      <c r="I386" t="s">
        <v>275</v>
      </c>
    </row>
    <row r="387" spans="1:9" x14ac:dyDescent="0.25">
      <c r="A387" t="s">
        <v>272</v>
      </c>
      <c r="B387" t="s">
        <v>5097</v>
      </c>
      <c r="C387" t="s">
        <v>276</v>
      </c>
      <c r="D387">
        <v>27.056976160000001</v>
      </c>
      <c r="E387" t="s">
        <v>273</v>
      </c>
      <c r="F387">
        <v>112.5696037</v>
      </c>
      <c r="G387" t="s">
        <v>274</v>
      </c>
      <c r="H387">
        <v>38211</v>
      </c>
      <c r="I387" t="s">
        <v>275</v>
      </c>
    </row>
    <row r="388" spans="1:9" x14ac:dyDescent="0.25">
      <c r="A388" t="s">
        <v>272</v>
      </c>
      <c r="B388" t="s">
        <v>5626</v>
      </c>
      <c r="C388" t="s">
        <v>276</v>
      </c>
      <c r="D388">
        <v>25.996572459999999</v>
      </c>
      <c r="E388" t="s">
        <v>273</v>
      </c>
      <c r="F388">
        <v>112.1496715</v>
      </c>
      <c r="G388" t="s">
        <v>274</v>
      </c>
      <c r="H388">
        <v>14537</v>
      </c>
      <c r="I388" t="s">
        <v>275</v>
      </c>
    </row>
    <row r="389" spans="1:9" x14ac:dyDescent="0.25">
      <c r="A389" t="s">
        <v>272</v>
      </c>
      <c r="B389" t="s">
        <v>5342</v>
      </c>
      <c r="C389" t="s">
        <v>276</v>
      </c>
      <c r="D389">
        <v>27.351486319999999</v>
      </c>
      <c r="E389" t="s">
        <v>273</v>
      </c>
      <c r="F389">
        <v>111.92357320000001</v>
      </c>
      <c r="G389" t="s">
        <v>274</v>
      </c>
      <c r="H389">
        <v>21124</v>
      </c>
      <c r="I389" t="s">
        <v>275</v>
      </c>
    </row>
    <row r="390" spans="1:9" x14ac:dyDescent="0.25">
      <c r="A390" t="s">
        <v>272</v>
      </c>
      <c r="B390" t="s">
        <v>5194</v>
      </c>
      <c r="C390" t="s">
        <v>276</v>
      </c>
      <c r="D390">
        <v>27.534594909999999</v>
      </c>
      <c r="E390" t="s">
        <v>273</v>
      </c>
      <c r="F390">
        <v>110.3721616</v>
      </c>
      <c r="G390" t="s">
        <v>274</v>
      </c>
      <c r="H390">
        <v>7743</v>
      </c>
      <c r="I390" t="s">
        <v>275</v>
      </c>
    </row>
    <row r="391" spans="1:9" x14ac:dyDescent="0.25">
      <c r="A391" t="s">
        <v>272</v>
      </c>
      <c r="B391" t="s">
        <v>5098</v>
      </c>
      <c r="C391" t="s">
        <v>276</v>
      </c>
      <c r="D391">
        <v>27.200346079999999</v>
      </c>
      <c r="E391" t="s">
        <v>273</v>
      </c>
      <c r="F391">
        <v>112.56137630000001</v>
      </c>
      <c r="G391" t="s">
        <v>274</v>
      </c>
      <c r="H391">
        <v>30390</v>
      </c>
      <c r="I391" t="s">
        <v>275</v>
      </c>
    </row>
    <row r="392" spans="1:9" x14ac:dyDescent="0.25">
      <c r="A392" t="s">
        <v>272</v>
      </c>
      <c r="B392" t="s">
        <v>5829</v>
      </c>
      <c r="C392" t="s">
        <v>276</v>
      </c>
      <c r="D392">
        <v>26.607144649999999</v>
      </c>
      <c r="E392" t="s">
        <v>273</v>
      </c>
      <c r="F392">
        <v>113.4603092</v>
      </c>
      <c r="G392" t="s">
        <v>274</v>
      </c>
      <c r="H392">
        <v>28241</v>
      </c>
      <c r="I392" t="s">
        <v>275</v>
      </c>
    </row>
    <row r="393" spans="1:9" x14ac:dyDescent="0.25">
      <c r="A393" t="s">
        <v>272</v>
      </c>
      <c r="B393" t="s">
        <v>5099</v>
      </c>
      <c r="C393" t="s">
        <v>276</v>
      </c>
      <c r="D393">
        <v>26.862143759999999</v>
      </c>
      <c r="E393" t="s">
        <v>273</v>
      </c>
      <c r="F393">
        <v>112.2085539</v>
      </c>
      <c r="G393" t="s">
        <v>274</v>
      </c>
      <c r="H393">
        <v>38624</v>
      </c>
      <c r="I393" t="s">
        <v>275</v>
      </c>
    </row>
    <row r="394" spans="1:9" x14ac:dyDescent="0.25">
      <c r="A394" t="s">
        <v>272</v>
      </c>
      <c r="B394" t="s">
        <v>5627</v>
      </c>
      <c r="C394" t="s">
        <v>276</v>
      </c>
      <c r="D394">
        <v>26.428866979999999</v>
      </c>
      <c r="E394" t="s">
        <v>273</v>
      </c>
      <c r="F394">
        <v>112.1003821</v>
      </c>
      <c r="G394" t="s">
        <v>274</v>
      </c>
      <c r="H394">
        <v>24728</v>
      </c>
      <c r="I394" t="s">
        <v>275</v>
      </c>
    </row>
    <row r="395" spans="1:9" x14ac:dyDescent="0.25">
      <c r="A395" t="s">
        <v>272</v>
      </c>
      <c r="B395" t="s">
        <v>5195</v>
      </c>
      <c r="C395" t="s">
        <v>276</v>
      </c>
      <c r="D395">
        <v>27.96732209</v>
      </c>
      <c r="E395" t="s">
        <v>273</v>
      </c>
      <c r="F395">
        <v>110.2161789</v>
      </c>
      <c r="G395" t="s">
        <v>274</v>
      </c>
      <c r="H395">
        <v>13274</v>
      </c>
      <c r="I395" t="s">
        <v>275</v>
      </c>
    </row>
    <row r="396" spans="1:9" x14ac:dyDescent="0.25">
      <c r="A396" t="s">
        <v>272</v>
      </c>
      <c r="B396" t="s">
        <v>5343</v>
      </c>
      <c r="C396" t="s">
        <v>276</v>
      </c>
      <c r="D396">
        <v>26.864218350000002</v>
      </c>
      <c r="E396" t="s">
        <v>273</v>
      </c>
      <c r="F396">
        <v>111.13367599999999</v>
      </c>
      <c r="G396" t="s">
        <v>274</v>
      </c>
      <c r="H396">
        <v>38696</v>
      </c>
      <c r="I396" t="s">
        <v>275</v>
      </c>
    </row>
    <row r="397" spans="1:9" x14ac:dyDescent="0.25">
      <c r="A397" t="s">
        <v>272</v>
      </c>
      <c r="B397" t="s">
        <v>5628</v>
      </c>
      <c r="C397" t="s">
        <v>276</v>
      </c>
      <c r="D397">
        <v>26.261231899999999</v>
      </c>
      <c r="E397" t="s">
        <v>273</v>
      </c>
      <c r="F397">
        <v>112.0695223</v>
      </c>
      <c r="G397" t="s">
        <v>274</v>
      </c>
      <c r="H397">
        <v>13805</v>
      </c>
      <c r="I397" t="s">
        <v>275</v>
      </c>
    </row>
    <row r="398" spans="1:9" x14ac:dyDescent="0.25">
      <c r="A398" t="s">
        <v>272</v>
      </c>
      <c r="B398" t="s">
        <v>4931</v>
      </c>
      <c r="C398" t="s">
        <v>276</v>
      </c>
      <c r="D398">
        <v>27.915622419999998</v>
      </c>
      <c r="E398" t="s">
        <v>273</v>
      </c>
      <c r="F398">
        <v>113.6757959</v>
      </c>
      <c r="G398" t="s">
        <v>274</v>
      </c>
      <c r="H398">
        <v>54757</v>
      </c>
      <c r="I398" t="s">
        <v>275</v>
      </c>
    </row>
    <row r="399" spans="1:9" x14ac:dyDescent="0.25">
      <c r="A399" t="s">
        <v>272</v>
      </c>
      <c r="B399" t="s">
        <v>4932</v>
      </c>
      <c r="C399" t="s">
        <v>276</v>
      </c>
      <c r="D399">
        <v>28.45621985</v>
      </c>
      <c r="E399" t="s">
        <v>273</v>
      </c>
      <c r="F399">
        <v>112.7425839</v>
      </c>
      <c r="G399" t="s">
        <v>274</v>
      </c>
      <c r="H399">
        <v>51657</v>
      </c>
      <c r="I399" t="s">
        <v>275</v>
      </c>
    </row>
    <row r="400" spans="1:9" x14ac:dyDescent="0.25">
      <c r="A400" t="s">
        <v>272</v>
      </c>
      <c r="B400" t="s">
        <v>5722</v>
      </c>
      <c r="C400" t="s">
        <v>276</v>
      </c>
      <c r="D400">
        <v>28.602187050000001</v>
      </c>
      <c r="E400" t="s">
        <v>273</v>
      </c>
      <c r="F400">
        <v>112.85393569999999</v>
      </c>
      <c r="G400" t="s">
        <v>274</v>
      </c>
      <c r="H400">
        <v>26484</v>
      </c>
      <c r="I400" t="s">
        <v>275</v>
      </c>
    </row>
    <row r="401" spans="1:9" x14ac:dyDescent="0.25">
      <c r="A401" t="s">
        <v>272</v>
      </c>
      <c r="B401" t="s">
        <v>4988</v>
      </c>
      <c r="C401" t="s">
        <v>276</v>
      </c>
      <c r="D401">
        <v>25.40534465</v>
      </c>
      <c r="E401" t="s">
        <v>273</v>
      </c>
      <c r="F401">
        <v>113.59787420000001</v>
      </c>
      <c r="G401" t="s">
        <v>274</v>
      </c>
      <c r="H401">
        <v>17248</v>
      </c>
      <c r="I401" t="s">
        <v>275</v>
      </c>
    </row>
    <row r="402" spans="1:9" x14ac:dyDescent="0.25">
      <c r="A402" t="s">
        <v>272</v>
      </c>
      <c r="B402" t="s">
        <v>5100</v>
      </c>
      <c r="C402" t="s">
        <v>276</v>
      </c>
      <c r="D402">
        <v>26.976036929999999</v>
      </c>
      <c r="E402" t="s">
        <v>273</v>
      </c>
      <c r="F402">
        <v>112.12294369999999</v>
      </c>
      <c r="G402" t="s">
        <v>274</v>
      </c>
      <c r="H402">
        <v>59713</v>
      </c>
      <c r="I402" t="s">
        <v>275</v>
      </c>
    </row>
    <row r="403" spans="1:9" x14ac:dyDescent="0.25">
      <c r="A403" t="s">
        <v>272</v>
      </c>
      <c r="B403" t="s">
        <v>5629</v>
      </c>
      <c r="C403" t="s">
        <v>276</v>
      </c>
      <c r="D403">
        <v>26.40371596</v>
      </c>
      <c r="E403" t="s">
        <v>273</v>
      </c>
      <c r="F403">
        <v>111.44107169999999</v>
      </c>
      <c r="G403" t="s">
        <v>274</v>
      </c>
      <c r="H403">
        <v>44880</v>
      </c>
      <c r="I403" t="s">
        <v>275</v>
      </c>
    </row>
    <row r="404" spans="1:9" x14ac:dyDescent="0.25">
      <c r="A404" t="s">
        <v>272</v>
      </c>
      <c r="B404" t="s">
        <v>4989</v>
      </c>
      <c r="C404" t="s">
        <v>276</v>
      </c>
      <c r="D404">
        <v>26.286068100000001</v>
      </c>
      <c r="E404" t="s">
        <v>273</v>
      </c>
      <c r="F404">
        <v>113.177516</v>
      </c>
      <c r="G404" t="s">
        <v>274</v>
      </c>
      <c r="H404">
        <v>18091</v>
      </c>
      <c r="I404" t="s">
        <v>275</v>
      </c>
    </row>
    <row r="405" spans="1:9" x14ac:dyDescent="0.25">
      <c r="A405" t="s">
        <v>272</v>
      </c>
      <c r="B405" t="s">
        <v>5196</v>
      </c>
      <c r="C405" t="s">
        <v>276</v>
      </c>
      <c r="D405">
        <v>26.268937990000001</v>
      </c>
      <c r="E405" t="s">
        <v>273</v>
      </c>
      <c r="F405">
        <v>109.728979</v>
      </c>
      <c r="G405" t="s">
        <v>274</v>
      </c>
      <c r="H405">
        <v>14412</v>
      </c>
      <c r="I405" t="s">
        <v>275</v>
      </c>
    </row>
    <row r="406" spans="1:9" x14ac:dyDescent="0.25">
      <c r="A406" t="s">
        <v>272</v>
      </c>
      <c r="B406" t="s">
        <v>5344</v>
      </c>
      <c r="C406" t="s">
        <v>276</v>
      </c>
      <c r="D406">
        <v>26.87666192</v>
      </c>
      <c r="E406" t="s">
        <v>273</v>
      </c>
      <c r="F406">
        <v>110.73578569999999</v>
      </c>
      <c r="G406" t="s">
        <v>274</v>
      </c>
      <c r="H406">
        <v>38623</v>
      </c>
      <c r="I406" t="s">
        <v>275</v>
      </c>
    </row>
    <row r="407" spans="1:9" x14ac:dyDescent="0.25">
      <c r="A407" t="s">
        <v>272</v>
      </c>
      <c r="B407" t="s">
        <v>5276</v>
      </c>
      <c r="C407" t="s">
        <v>276</v>
      </c>
      <c r="D407">
        <v>27.469323150000001</v>
      </c>
      <c r="E407" t="s">
        <v>273</v>
      </c>
      <c r="F407">
        <v>112.4133301</v>
      </c>
      <c r="G407" t="s">
        <v>274</v>
      </c>
      <c r="H407">
        <v>32887</v>
      </c>
      <c r="I407" t="s">
        <v>275</v>
      </c>
    </row>
    <row r="408" spans="1:9" x14ac:dyDescent="0.25">
      <c r="A408" t="s">
        <v>272</v>
      </c>
      <c r="B408" t="s">
        <v>5197</v>
      </c>
      <c r="C408" t="s">
        <v>276</v>
      </c>
      <c r="D408">
        <v>27.740271450000002</v>
      </c>
      <c r="E408" t="s">
        <v>273</v>
      </c>
      <c r="F408">
        <v>109.57431920000001</v>
      </c>
      <c r="G408" t="s">
        <v>274</v>
      </c>
      <c r="H408">
        <v>17061</v>
      </c>
      <c r="I408" t="s">
        <v>275</v>
      </c>
    </row>
    <row r="409" spans="1:9" x14ac:dyDescent="0.25">
      <c r="A409" t="s">
        <v>272</v>
      </c>
      <c r="B409" t="s">
        <v>4990</v>
      </c>
      <c r="C409" t="s">
        <v>276</v>
      </c>
      <c r="D409">
        <v>25.421800000000001</v>
      </c>
      <c r="E409" t="s">
        <v>273</v>
      </c>
      <c r="F409">
        <v>112.712</v>
      </c>
      <c r="G409" t="s">
        <v>274</v>
      </c>
      <c r="H409">
        <v>21761</v>
      </c>
      <c r="I409" t="s">
        <v>275</v>
      </c>
    </row>
    <row r="410" spans="1:9" x14ac:dyDescent="0.25">
      <c r="A410" t="s">
        <v>272</v>
      </c>
      <c r="B410" t="s">
        <v>4933</v>
      </c>
      <c r="C410" t="s">
        <v>276</v>
      </c>
      <c r="D410">
        <v>28.56798715</v>
      </c>
      <c r="E410" t="s">
        <v>273</v>
      </c>
      <c r="F410">
        <v>113.3689206</v>
      </c>
      <c r="G410" t="s">
        <v>274</v>
      </c>
      <c r="H410">
        <v>48614</v>
      </c>
      <c r="I410" t="s">
        <v>275</v>
      </c>
    </row>
    <row r="411" spans="1:9" x14ac:dyDescent="0.25">
      <c r="A411" t="s">
        <v>272</v>
      </c>
      <c r="B411" t="s">
        <v>5101</v>
      </c>
      <c r="C411" t="s">
        <v>276</v>
      </c>
      <c r="D411">
        <v>27.129574789999999</v>
      </c>
      <c r="E411" t="s">
        <v>273</v>
      </c>
      <c r="F411">
        <v>112.10201549999999</v>
      </c>
      <c r="G411" t="s">
        <v>274</v>
      </c>
      <c r="H411">
        <v>70784</v>
      </c>
      <c r="I411" t="s">
        <v>275</v>
      </c>
    </row>
    <row r="412" spans="1:9" x14ac:dyDescent="0.25">
      <c r="A412" t="s">
        <v>272</v>
      </c>
      <c r="B412" t="s">
        <v>5630</v>
      </c>
      <c r="C412" t="s">
        <v>276</v>
      </c>
      <c r="D412">
        <v>26.040344860000001</v>
      </c>
      <c r="E412" t="s">
        <v>273</v>
      </c>
      <c r="F412">
        <v>112.2899482</v>
      </c>
      <c r="G412" t="s">
        <v>274</v>
      </c>
      <c r="H412">
        <v>8384</v>
      </c>
      <c r="I412" t="s">
        <v>275</v>
      </c>
    </row>
    <row r="413" spans="1:9" x14ac:dyDescent="0.25">
      <c r="A413" t="s">
        <v>272</v>
      </c>
      <c r="B413" t="s">
        <v>5723</v>
      </c>
      <c r="C413" t="s">
        <v>276</v>
      </c>
      <c r="D413">
        <v>28.543927190000002</v>
      </c>
      <c r="E413" t="s">
        <v>273</v>
      </c>
      <c r="F413">
        <v>112.92967899999999</v>
      </c>
      <c r="G413" t="s">
        <v>274</v>
      </c>
      <c r="H413">
        <v>31592</v>
      </c>
      <c r="I413" t="s">
        <v>275</v>
      </c>
    </row>
    <row r="414" spans="1:9" x14ac:dyDescent="0.25">
      <c r="A414" t="s">
        <v>272</v>
      </c>
      <c r="B414" t="s">
        <v>4821</v>
      </c>
      <c r="C414" t="s">
        <v>276</v>
      </c>
      <c r="D414">
        <v>29.85449113</v>
      </c>
      <c r="E414" t="s">
        <v>273</v>
      </c>
      <c r="F414">
        <v>111.6047947</v>
      </c>
      <c r="G414" t="s">
        <v>274</v>
      </c>
      <c r="H414">
        <v>25654</v>
      </c>
      <c r="I414" t="s">
        <v>275</v>
      </c>
    </row>
    <row r="415" spans="1:9" x14ac:dyDescent="0.25">
      <c r="A415" t="s">
        <v>272</v>
      </c>
      <c r="B415" t="s">
        <v>5537</v>
      </c>
      <c r="C415" t="s">
        <v>276</v>
      </c>
      <c r="D415">
        <v>29.106330159999999</v>
      </c>
      <c r="E415" t="s">
        <v>273</v>
      </c>
      <c r="F415">
        <v>112.6294157</v>
      </c>
      <c r="G415" t="s">
        <v>274</v>
      </c>
      <c r="H415">
        <v>18828</v>
      </c>
      <c r="I415" t="s">
        <v>275</v>
      </c>
    </row>
    <row r="416" spans="1:9" x14ac:dyDescent="0.25">
      <c r="A416" t="s">
        <v>272</v>
      </c>
      <c r="B416" t="s">
        <v>5537</v>
      </c>
      <c r="C416" t="s">
        <v>276</v>
      </c>
      <c r="D416">
        <v>25.71918196</v>
      </c>
      <c r="E416" t="s">
        <v>273</v>
      </c>
      <c r="F416">
        <v>112.1711078</v>
      </c>
      <c r="G416" t="s">
        <v>274</v>
      </c>
      <c r="H416">
        <v>18770</v>
      </c>
      <c r="I416" t="s">
        <v>275</v>
      </c>
    </row>
    <row r="417" spans="1:9" x14ac:dyDescent="0.25">
      <c r="A417" t="s">
        <v>272</v>
      </c>
      <c r="B417" t="s">
        <v>4991</v>
      </c>
      <c r="C417" t="s">
        <v>276</v>
      </c>
      <c r="D417">
        <v>25.6182622</v>
      </c>
      <c r="E417" t="s">
        <v>273</v>
      </c>
      <c r="F417">
        <v>112.2884336</v>
      </c>
      <c r="G417" t="s">
        <v>274</v>
      </c>
      <c r="H417">
        <v>11094</v>
      </c>
      <c r="I417" t="s">
        <v>275</v>
      </c>
    </row>
    <row r="418" spans="1:9" x14ac:dyDescent="0.25">
      <c r="A418" t="s">
        <v>272</v>
      </c>
      <c r="B418" t="s">
        <v>5102</v>
      </c>
      <c r="C418" t="s">
        <v>276</v>
      </c>
      <c r="D418">
        <v>26.69351876</v>
      </c>
      <c r="E418" t="s">
        <v>273</v>
      </c>
      <c r="F418">
        <v>112.175258</v>
      </c>
      <c r="G418" t="s">
        <v>274</v>
      </c>
      <c r="H418">
        <v>41829</v>
      </c>
      <c r="I418" t="s">
        <v>275</v>
      </c>
    </row>
    <row r="419" spans="1:9" x14ac:dyDescent="0.25">
      <c r="A419" t="s">
        <v>272</v>
      </c>
      <c r="B419" t="s">
        <v>8248</v>
      </c>
      <c r="C419" t="s">
        <v>276</v>
      </c>
      <c r="D419">
        <v>27.542247960000001</v>
      </c>
      <c r="E419" t="s">
        <v>273</v>
      </c>
      <c r="F419">
        <v>111.9490579</v>
      </c>
      <c r="G419" t="s">
        <v>274</v>
      </c>
      <c r="H419">
        <v>50791</v>
      </c>
      <c r="I419" t="s">
        <v>275</v>
      </c>
    </row>
    <row r="420" spans="1:9" x14ac:dyDescent="0.25">
      <c r="A420" t="s">
        <v>272</v>
      </c>
      <c r="B420" t="s">
        <v>8249</v>
      </c>
      <c r="C420" t="s">
        <v>276</v>
      </c>
      <c r="D420">
        <v>28.009576639999999</v>
      </c>
      <c r="E420" t="s">
        <v>273</v>
      </c>
      <c r="F420">
        <v>112.440372</v>
      </c>
      <c r="G420" t="s">
        <v>274</v>
      </c>
      <c r="H420">
        <v>27567</v>
      </c>
      <c r="I420" t="s">
        <v>275</v>
      </c>
    </row>
    <row r="421" spans="1:9" x14ac:dyDescent="0.25">
      <c r="A421" t="s">
        <v>272</v>
      </c>
      <c r="B421" t="s">
        <v>5277</v>
      </c>
      <c r="C421" t="s">
        <v>276</v>
      </c>
      <c r="D421">
        <v>26.414018280000001</v>
      </c>
      <c r="E421" t="s">
        <v>273</v>
      </c>
      <c r="F421">
        <v>110.87328340000001</v>
      </c>
      <c r="G421" t="s">
        <v>274</v>
      </c>
      <c r="H421">
        <v>151682</v>
      </c>
      <c r="I421" t="s">
        <v>275</v>
      </c>
    </row>
    <row r="422" spans="1:9" x14ac:dyDescent="0.25">
      <c r="A422" t="s">
        <v>272</v>
      </c>
      <c r="B422" t="s">
        <v>5345</v>
      </c>
      <c r="C422" t="s">
        <v>276</v>
      </c>
      <c r="D422">
        <v>27.590856609999999</v>
      </c>
      <c r="E422" t="s">
        <v>273</v>
      </c>
      <c r="F422">
        <v>110.926295</v>
      </c>
      <c r="G422" t="s">
        <v>274</v>
      </c>
      <c r="H422">
        <v>61419</v>
      </c>
      <c r="I422" t="s">
        <v>275</v>
      </c>
    </row>
    <row r="423" spans="1:9" x14ac:dyDescent="0.25">
      <c r="A423" t="s">
        <v>272</v>
      </c>
      <c r="B423" t="s">
        <v>5103</v>
      </c>
      <c r="C423" t="s">
        <v>276</v>
      </c>
      <c r="D423">
        <v>26.606006350000001</v>
      </c>
      <c r="E423" t="s">
        <v>273</v>
      </c>
      <c r="F423">
        <v>112.38377149999999</v>
      </c>
      <c r="G423" t="s">
        <v>274</v>
      </c>
      <c r="H423">
        <v>26497</v>
      </c>
      <c r="I423" t="s">
        <v>275</v>
      </c>
    </row>
    <row r="424" spans="1:9" x14ac:dyDescent="0.25">
      <c r="A424" t="s">
        <v>272</v>
      </c>
      <c r="B424" t="s">
        <v>5346</v>
      </c>
      <c r="C424" t="s">
        <v>276</v>
      </c>
      <c r="D424">
        <v>27.054254459999999</v>
      </c>
      <c r="E424" t="s">
        <v>273</v>
      </c>
      <c r="F424">
        <v>110.3368013</v>
      </c>
      <c r="G424" t="s">
        <v>274</v>
      </c>
      <c r="H424">
        <v>14205</v>
      </c>
      <c r="I424" t="s">
        <v>275</v>
      </c>
    </row>
    <row r="425" spans="1:9" x14ac:dyDescent="0.25">
      <c r="A425" t="s">
        <v>272</v>
      </c>
      <c r="B425" t="s">
        <v>5104</v>
      </c>
      <c r="C425" t="s">
        <v>276</v>
      </c>
      <c r="D425">
        <v>27.289654339999998</v>
      </c>
      <c r="E425" t="s">
        <v>273</v>
      </c>
      <c r="F425">
        <v>112.321878</v>
      </c>
      <c r="G425" t="s">
        <v>274</v>
      </c>
      <c r="H425">
        <v>32625</v>
      </c>
      <c r="I425" t="s">
        <v>275</v>
      </c>
    </row>
    <row r="426" spans="1:9" x14ac:dyDescent="0.25">
      <c r="A426" t="s">
        <v>272</v>
      </c>
      <c r="B426" t="s">
        <v>4934</v>
      </c>
      <c r="C426" t="s">
        <v>276</v>
      </c>
      <c r="D426">
        <v>28.29993795</v>
      </c>
      <c r="E426" t="s">
        <v>273</v>
      </c>
      <c r="F426">
        <v>112.6705426</v>
      </c>
      <c r="G426" t="s">
        <v>274</v>
      </c>
      <c r="H426">
        <v>30842</v>
      </c>
      <c r="I426" t="s">
        <v>275</v>
      </c>
    </row>
    <row r="427" spans="1:9" x14ac:dyDescent="0.25">
      <c r="A427" t="s">
        <v>272</v>
      </c>
      <c r="B427" t="s">
        <v>5198</v>
      </c>
      <c r="C427" t="s">
        <v>276</v>
      </c>
      <c r="D427">
        <v>27.01058806</v>
      </c>
      <c r="E427" t="s">
        <v>273</v>
      </c>
      <c r="F427">
        <v>109.8751936</v>
      </c>
      <c r="G427" t="s">
        <v>274</v>
      </c>
      <c r="H427">
        <v>17059</v>
      </c>
      <c r="I427" t="s">
        <v>275</v>
      </c>
    </row>
    <row r="428" spans="1:9" x14ac:dyDescent="0.25">
      <c r="A428" t="s">
        <v>272</v>
      </c>
      <c r="B428" t="s">
        <v>5278</v>
      </c>
      <c r="C428" t="s">
        <v>276</v>
      </c>
      <c r="D428">
        <v>27.61190161</v>
      </c>
      <c r="E428" t="s">
        <v>273</v>
      </c>
      <c r="F428">
        <v>111.48989039999999</v>
      </c>
      <c r="G428" t="s">
        <v>274</v>
      </c>
      <c r="H428">
        <v>17468</v>
      </c>
      <c r="I428" t="s">
        <v>275</v>
      </c>
    </row>
    <row r="429" spans="1:9" x14ac:dyDescent="0.25">
      <c r="A429" t="s">
        <v>272</v>
      </c>
      <c r="B429" t="s">
        <v>4992</v>
      </c>
      <c r="C429" t="s">
        <v>276</v>
      </c>
      <c r="D429">
        <v>26.417245999999999</v>
      </c>
      <c r="E429" t="s">
        <v>273</v>
      </c>
      <c r="F429">
        <v>113.47020190000001</v>
      </c>
      <c r="G429" t="s">
        <v>274</v>
      </c>
      <c r="H429">
        <v>38264</v>
      </c>
      <c r="I429" t="s">
        <v>275</v>
      </c>
    </row>
    <row r="430" spans="1:9" x14ac:dyDescent="0.25">
      <c r="A430" t="s">
        <v>272</v>
      </c>
      <c r="B430" t="s">
        <v>5279</v>
      </c>
      <c r="C430" t="s">
        <v>276</v>
      </c>
      <c r="D430">
        <v>27.981506979999999</v>
      </c>
      <c r="E430" t="s">
        <v>273</v>
      </c>
      <c r="F430">
        <v>111.4257401</v>
      </c>
      <c r="G430" t="s">
        <v>274</v>
      </c>
      <c r="H430">
        <v>39135</v>
      </c>
      <c r="I430" t="s">
        <v>275</v>
      </c>
    </row>
    <row r="431" spans="1:9" x14ac:dyDescent="0.25">
      <c r="A431" t="s">
        <v>272</v>
      </c>
      <c r="B431" t="s">
        <v>5830</v>
      </c>
      <c r="C431" t="s">
        <v>276</v>
      </c>
      <c r="D431">
        <v>27.192090619999998</v>
      </c>
      <c r="E431" t="s">
        <v>273</v>
      </c>
      <c r="F431">
        <v>113.54532500000001</v>
      </c>
      <c r="G431" t="s">
        <v>274</v>
      </c>
      <c r="H431">
        <v>28654</v>
      </c>
      <c r="I431" t="s">
        <v>275</v>
      </c>
    </row>
    <row r="432" spans="1:9" x14ac:dyDescent="0.25">
      <c r="A432" t="s">
        <v>272</v>
      </c>
      <c r="B432" t="s">
        <v>5347</v>
      </c>
      <c r="C432" t="s">
        <v>276</v>
      </c>
      <c r="D432">
        <v>27.095766149999999</v>
      </c>
      <c r="E432" t="s">
        <v>273</v>
      </c>
      <c r="F432">
        <v>111.3724129</v>
      </c>
      <c r="G432" t="s">
        <v>274</v>
      </c>
      <c r="H432">
        <v>52077</v>
      </c>
      <c r="I432" t="s">
        <v>275</v>
      </c>
    </row>
    <row r="433" spans="1:9" x14ac:dyDescent="0.25">
      <c r="A433" t="s">
        <v>272</v>
      </c>
      <c r="B433" t="s">
        <v>5348</v>
      </c>
      <c r="C433" t="s">
        <v>276</v>
      </c>
      <c r="D433">
        <v>27.11612027</v>
      </c>
      <c r="E433" t="s">
        <v>273</v>
      </c>
      <c r="F433">
        <v>111.6538583</v>
      </c>
      <c r="G433" t="s">
        <v>274</v>
      </c>
      <c r="H433">
        <v>25848</v>
      </c>
      <c r="I433" t="s">
        <v>275</v>
      </c>
    </row>
    <row r="434" spans="1:9" x14ac:dyDescent="0.25">
      <c r="A434" t="s">
        <v>272</v>
      </c>
      <c r="B434" t="s">
        <v>4822</v>
      </c>
      <c r="C434" t="s">
        <v>276</v>
      </c>
      <c r="D434">
        <v>29.191734619999998</v>
      </c>
      <c r="E434" t="s">
        <v>273</v>
      </c>
      <c r="F434">
        <v>111.27910439999999</v>
      </c>
      <c r="G434" t="s">
        <v>274</v>
      </c>
      <c r="H434">
        <v>18861</v>
      </c>
      <c r="I434" t="s">
        <v>275</v>
      </c>
    </row>
    <row r="435" spans="1:9" x14ac:dyDescent="0.25">
      <c r="A435" t="s">
        <v>272</v>
      </c>
      <c r="B435" t="s">
        <v>5472</v>
      </c>
      <c r="C435" t="s">
        <v>276</v>
      </c>
      <c r="D435">
        <v>28.329737770000001</v>
      </c>
      <c r="E435" t="s">
        <v>273</v>
      </c>
      <c r="F435">
        <v>109.3984707</v>
      </c>
      <c r="G435" t="s">
        <v>274</v>
      </c>
      <c r="H435">
        <v>15731</v>
      </c>
      <c r="I435" t="s">
        <v>275</v>
      </c>
    </row>
    <row r="436" spans="1:9" x14ac:dyDescent="0.25">
      <c r="A436" t="s">
        <v>272</v>
      </c>
      <c r="B436" t="s">
        <v>5473</v>
      </c>
      <c r="C436" t="s">
        <v>276</v>
      </c>
      <c r="D436">
        <v>28.10783571</v>
      </c>
      <c r="E436" t="s">
        <v>273</v>
      </c>
      <c r="F436">
        <v>109.5731557</v>
      </c>
      <c r="G436" t="s">
        <v>274</v>
      </c>
      <c r="H436">
        <v>20299</v>
      </c>
      <c r="I436" t="s">
        <v>275</v>
      </c>
    </row>
    <row r="437" spans="1:9" x14ac:dyDescent="0.25">
      <c r="A437" t="s">
        <v>272</v>
      </c>
      <c r="B437" t="s">
        <v>5349</v>
      </c>
      <c r="C437" t="s">
        <v>276</v>
      </c>
      <c r="D437">
        <v>27.386780229999999</v>
      </c>
      <c r="E437" t="s">
        <v>273</v>
      </c>
      <c r="F437">
        <v>111.2359933</v>
      </c>
      <c r="G437" t="s">
        <v>274</v>
      </c>
      <c r="H437">
        <v>51107</v>
      </c>
      <c r="I437" t="s">
        <v>275</v>
      </c>
    </row>
    <row r="438" spans="1:9" x14ac:dyDescent="0.25">
      <c r="A438" t="s">
        <v>272</v>
      </c>
      <c r="B438" t="s">
        <v>5831</v>
      </c>
      <c r="C438" t="s">
        <v>276</v>
      </c>
      <c r="D438">
        <v>27.52656988</v>
      </c>
      <c r="E438" t="s">
        <v>273</v>
      </c>
      <c r="F438">
        <v>113.2554186</v>
      </c>
      <c r="G438" t="s">
        <v>274</v>
      </c>
      <c r="H438">
        <v>35792</v>
      </c>
      <c r="I438" t="s">
        <v>275</v>
      </c>
    </row>
    <row r="439" spans="1:9" x14ac:dyDescent="0.25">
      <c r="A439" t="s">
        <v>272</v>
      </c>
      <c r="B439" t="s">
        <v>5199</v>
      </c>
      <c r="C439" t="s">
        <v>276</v>
      </c>
      <c r="D439">
        <v>28.030898910000001</v>
      </c>
      <c r="E439" t="s">
        <v>273</v>
      </c>
      <c r="F439">
        <v>110.52221419999999</v>
      </c>
      <c r="G439" t="s">
        <v>274</v>
      </c>
      <c r="H439">
        <v>19882</v>
      </c>
      <c r="I439" t="s">
        <v>275</v>
      </c>
    </row>
    <row r="440" spans="1:9" x14ac:dyDescent="0.25">
      <c r="A440" t="s">
        <v>272</v>
      </c>
      <c r="B440" t="s">
        <v>4823</v>
      </c>
      <c r="C440" t="s">
        <v>276</v>
      </c>
      <c r="D440">
        <v>28.689919410000002</v>
      </c>
      <c r="E440" t="s">
        <v>273</v>
      </c>
      <c r="F440">
        <v>112.1398569</v>
      </c>
      <c r="G440" t="s">
        <v>274</v>
      </c>
      <c r="H440">
        <v>25619</v>
      </c>
      <c r="I440" t="s">
        <v>275</v>
      </c>
    </row>
    <row r="441" spans="1:9" x14ac:dyDescent="0.25">
      <c r="A441" t="s">
        <v>272</v>
      </c>
      <c r="B441" t="s">
        <v>4935</v>
      </c>
      <c r="C441" t="s">
        <v>276</v>
      </c>
      <c r="D441">
        <v>28.602328020000002</v>
      </c>
      <c r="E441" t="s">
        <v>273</v>
      </c>
      <c r="F441">
        <v>113.22354350000001</v>
      </c>
      <c r="G441" t="s">
        <v>274</v>
      </c>
      <c r="H441">
        <v>32956</v>
      </c>
      <c r="I441" t="s">
        <v>275</v>
      </c>
    </row>
    <row r="442" spans="1:9" x14ac:dyDescent="0.25">
      <c r="A442" t="s">
        <v>272</v>
      </c>
      <c r="B442" t="s">
        <v>5105</v>
      </c>
      <c r="C442" t="s">
        <v>276</v>
      </c>
      <c r="D442">
        <v>27.250527630000001</v>
      </c>
      <c r="E442" t="s">
        <v>273</v>
      </c>
      <c r="F442">
        <v>112.8294223</v>
      </c>
      <c r="G442" t="s">
        <v>274</v>
      </c>
      <c r="H442">
        <v>80254</v>
      </c>
      <c r="I442" t="s">
        <v>275</v>
      </c>
    </row>
    <row r="443" spans="1:9" x14ac:dyDescent="0.25">
      <c r="A443" t="s">
        <v>272</v>
      </c>
      <c r="B443" t="s">
        <v>5538</v>
      </c>
      <c r="C443" t="s">
        <v>276</v>
      </c>
      <c r="D443">
        <v>28.278779499999999</v>
      </c>
      <c r="E443" t="s">
        <v>273</v>
      </c>
      <c r="F443">
        <v>110.8516869</v>
      </c>
      <c r="G443" t="s">
        <v>274</v>
      </c>
      <c r="H443">
        <v>17842</v>
      </c>
      <c r="I443" t="s">
        <v>275</v>
      </c>
    </row>
    <row r="444" spans="1:9" x14ac:dyDescent="0.25">
      <c r="A444" t="s">
        <v>272</v>
      </c>
      <c r="B444" t="s">
        <v>5106</v>
      </c>
      <c r="C444" t="s">
        <v>276</v>
      </c>
      <c r="D444">
        <v>27.06389738</v>
      </c>
      <c r="E444" t="s">
        <v>273</v>
      </c>
      <c r="F444">
        <v>112.180724</v>
      </c>
      <c r="G444" t="s">
        <v>274</v>
      </c>
      <c r="H444">
        <v>43618</v>
      </c>
      <c r="I444" t="s">
        <v>275</v>
      </c>
    </row>
    <row r="445" spans="1:9" x14ac:dyDescent="0.25">
      <c r="A445" t="s">
        <v>272</v>
      </c>
      <c r="B445" t="s">
        <v>5474</v>
      </c>
      <c r="C445" t="s">
        <v>276</v>
      </c>
      <c r="D445">
        <v>28.083366120000001</v>
      </c>
      <c r="E445" t="s">
        <v>273</v>
      </c>
      <c r="F445">
        <v>109.36182410000001</v>
      </c>
      <c r="G445" t="s">
        <v>274</v>
      </c>
      <c r="H445">
        <v>16364</v>
      </c>
      <c r="I445" t="s">
        <v>275</v>
      </c>
    </row>
    <row r="446" spans="1:9" x14ac:dyDescent="0.25">
      <c r="A446" t="s">
        <v>272</v>
      </c>
      <c r="B446" t="s">
        <v>5539</v>
      </c>
      <c r="C446" t="s">
        <v>276</v>
      </c>
      <c r="D446">
        <v>29.43591584</v>
      </c>
      <c r="E446" t="s">
        <v>273</v>
      </c>
      <c r="F446">
        <v>112.32781540000001</v>
      </c>
      <c r="G446" t="s">
        <v>274</v>
      </c>
      <c r="H446">
        <v>42569</v>
      </c>
      <c r="I446" t="s">
        <v>275</v>
      </c>
    </row>
    <row r="447" spans="1:9" x14ac:dyDescent="0.25">
      <c r="A447" t="s">
        <v>272</v>
      </c>
      <c r="B447" t="s">
        <v>5200</v>
      </c>
      <c r="C447" t="s">
        <v>276</v>
      </c>
      <c r="D447">
        <v>26.970851679999999</v>
      </c>
      <c r="E447" t="s">
        <v>273</v>
      </c>
      <c r="F447">
        <v>109.6147564</v>
      </c>
      <c r="G447" t="s">
        <v>274</v>
      </c>
      <c r="H447">
        <v>10461</v>
      </c>
      <c r="I447" t="s">
        <v>275</v>
      </c>
    </row>
    <row r="448" spans="1:9" x14ac:dyDescent="0.25">
      <c r="A448" t="s">
        <v>272</v>
      </c>
      <c r="B448" t="s">
        <v>5350</v>
      </c>
      <c r="C448" t="s">
        <v>276</v>
      </c>
      <c r="D448">
        <v>26.323542610000001</v>
      </c>
      <c r="E448" t="s">
        <v>273</v>
      </c>
      <c r="F448">
        <v>110.7746515</v>
      </c>
      <c r="G448" t="s">
        <v>274</v>
      </c>
      <c r="H448">
        <v>26790</v>
      </c>
      <c r="I448" t="s">
        <v>275</v>
      </c>
    </row>
    <row r="449" spans="1:9" x14ac:dyDescent="0.25">
      <c r="A449" t="s">
        <v>272</v>
      </c>
      <c r="B449" t="s">
        <v>5280</v>
      </c>
      <c r="C449" t="s">
        <v>276</v>
      </c>
      <c r="D449">
        <v>27.982590429999998</v>
      </c>
      <c r="E449" t="s">
        <v>273</v>
      </c>
      <c r="F449">
        <v>111.12139259999999</v>
      </c>
      <c r="G449" t="s">
        <v>274</v>
      </c>
      <c r="H449">
        <v>46264</v>
      </c>
      <c r="I449" t="s">
        <v>275</v>
      </c>
    </row>
    <row r="450" spans="1:9" x14ac:dyDescent="0.25">
      <c r="A450" t="s">
        <v>272</v>
      </c>
      <c r="B450" t="s">
        <v>5201</v>
      </c>
      <c r="C450" t="s">
        <v>276</v>
      </c>
      <c r="D450">
        <v>27.907603569999999</v>
      </c>
      <c r="E450" t="s">
        <v>273</v>
      </c>
      <c r="F450">
        <v>109.92581920000001</v>
      </c>
      <c r="G450" t="s">
        <v>274</v>
      </c>
      <c r="H450">
        <v>22803</v>
      </c>
      <c r="I450" t="s">
        <v>275</v>
      </c>
    </row>
    <row r="451" spans="1:9" x14ac:dyDescent="0.25">
      <c r="A451" t="s">
        <v>272</v>
      </c>
      <c r="B451" t="s">
        <v>5540</v>
      </c>
      <c r="C451" t="s">
        <v>276</v>
      </c>
      <c r="D451">
        <v>28.602660279999998</v>
      </c>
      <c r="E451" t="s">
        <v>273</v>
      </c>
      <c r="F451">
        <v>112.4631017</v>
      </c>
      <c r="G451" t="s">
        <v>274</v>
      </c>
      <c r="H451">
        <v>72056</v>
      </c>
      <c r="I451" t="s">
        <v>275</v>
      </c>
    </row>
    <row r="452" spans="1:9" x14ac:dyDescent="0.25">
      <c r="A452" t="s">
        <v>272</v>
      </c>
      <c r="B452" t="s">
        <v>4936</v>
      </c>
      <c r="C452" t="s">
        <v>276</v>
      </c>
      <c r="D452">
        <v>28.061990179999999</v>
      </c>
      <c r="E452" t="s">
        <v>273</v>
      </c>
      <c r="F452">
        <v>112.1816041</v>
      </c>
      <c r="G452" t="s">
        <v>274</v>
      </c>
      <c r="H452">
        <v>42387</v>
      </c>
      <c r="I452" t="s">
        <v>275</v>
      </c>
    </row>
    <row r="453" spans="1:9" x14ac:dyDescent="0.25">
      <c r="A453" t="s">
        <v>272</v>
      </c>
      <c r="B453" t="s">
        <v>5351</v>
      </c>
      <c r="C453" t="s">
        <v>276</v>
      </c>
      <c r="D453">
        <v>27.216116400000001</v>
      </c>
      <c r="E453" t="s">
        <v>273</v>
      </c>
      <c r="F453">
        <v>110.77576999999999</v>
      </c>
      <c r="G453" t="s">
        <v>274</v>
      </c>
      <c r="H453">
        <v>24180</v>
      </c>
      <c r="I453" t="s">
        <v>275</v>
      </c>
    </row>
    <row r="454" spans="1:9" x14ac:dyDescent="0.25">
      <c r="A454" t="s">
        <v>272</v>
      </c>
      <c r="B454" t="s">
        <v>5541</v>
      </c>
      <c r="C454" t="s">
        <v>276</v>
      </c>
      <c r="D454">
        <v>28.093090109999999</v>
      </c>
      <c r="E454" t="s">
        <v>273</v>
      </c>
      <c r="F454">
        <v>111.5501306</v>
      </c>
      <c r="G454" t="s">
        <v>274</v>
      </c>
      <c r="H454">
        <v>43417</v>
      </c>
      <c r="I454" t="s">
        <v>275</v>
      </c>
    </row>
    <row r="455" spans="1:9" x14ac:dyDescent="0.25">
      <c r="A455" t="s">
        <v>272</v>
      </c>
      <c r="B455" t="s">
        <v>5832</v>
      </c>
      <c r="C455" t="s">
        <v>276</v>
      </c>
      <c r="D455">
        <v>27.68453414</v>
      </c>
      <c r="E455" t="s">
        <v>273</v>
      </c>
      <c r="F455">
        <v>113.06359809999999</v>
      </c>
      <c r="G455" t="s">
        <v>274</v>
      </c>
      <c r="H455">
        <v>29514</v>
      </c>
      <c r="I455" t="s">
        <v>275</v>
      </c>
    </row>
    <row r="456" spans="1:9" x14ac:dyDescent="0.25">
      <c r="A456" t="s">
        <v>272</v>
      </c>
      <c r="B456" t="s">
        <v>4824</v>
      </c>
      <c r="C456" t="s">
        <v>276</v>
      </c>
      <c r="D456">
        <v>29.261951199999999</v>
      </c>
      <c r="E456" t="s">
        <v>273</v>
      </c>
      <c r="F456">
        <v>111.6185184</v>
      </c>
      <c r="G456" t="s">
        <v>274</v>
      </c>
      <c r="H456">
        <v>13330</v>
      </c>
      <c r="I456" t="s">
        <v>275</v>
      </c>
    </row>
    <row r="457" spans="1:9" x14ac:dyDescent="0.25">
      <c r="A457" t="s">
        <v>272</v>
      </c>
      <c r="B457" t="s">
        <v>4825</v>
      </c>
      <c r="C457" t="s">
        <v>276</v>
      </c>
      <c r="D457">
        <v>29.790397160000001</v>
      </c>
      <c r="E457" t="s">
        <v>273</v>
      </c>
      <c r="F457">
        <v>111.7602973</v>
      </c>
      <c r="G457" t="s">
        <v>274</v>
      </c>
      <c r="H457">
        <v>18444</v>
      </c>
      <c r="I457" t="s">
        <v>275</v>
      </c>
    </row>
    <row r="458" spans="1:9" x14ac:dyDescent="0.25">
      <c r="A458" t="s">
        <v>272</v>
      </c>
      <c r="B458" t="s">
        <v>4993</v>
      </c>
      <c r="C458" t="s">
        <v>276</v>
      </c>
      <c r="D458">
        <v>25.978483300000001</v>
      </c>
      <c r="E458" t="s">
        <v>273</v>
      </c>
      <c r="F458">
        <v>112.7471731</v>
      </c>
      <c r="G458" t="s">
        <v>274</v>
      </c>
      <c r="H458">
        <v>25954</v>
      </c>
      <c r="I458" t="s">
        <v>275</v>
      </c>
    </row>
    <row r="459" spans="1:9" x14ac:dyDescent="0.25">
      <c r="A459" t="s">
        <v>272</v>
      </c>
      <c r="B459" t="s">
        <v>5542</v>
      </c>
      <c r="C459" t="s">
        <v>276</v>
      </c>
      <c r="D459">
        <v>28.49543757</v>
      </c>
      <c r="E459" t="s">
        <v>273</v>
      </c>
      <c r="F459">
        <v>111.4816831</v>
      </c>
      <c r="G459" t="s">
        <v>274</v>
      </c>
      <c r="H459">
        <v>32164</v>
      </c>
      <c r="I459" t="s">
        <v>275</v>
      </c>
    </row>
    <row r="460" spans="1:9" x14ac:dyDescent="0.25">
      <c r="A460" t="s">
        <v>272</v>
      </c>
      <c r="B460" t="s">
        <v>5631</v>
      </c>
      <c r="C460" t="s">
        <v>276</v>
      </c>
      <c r="D460">
        <v>25.566529249999999</v>
      </c>
      <c r="E460" t="s">
        <v>273</v>
      </c>
      <c r="F460">
        <v>112.0612452</v>
      </c>
      <c r="G460" t="s">
        <v>274</v>
      </c>
      <c r="H460">
        <v>71255</v>
      </c>
      <c r="I460" t="s">
        <v>275</v>
      </c>
    </row>
    <row r="461" spans="1:9" x14ac:dyDescent="0.25">
      <c r="A461" t="s">
        <v>272</v>
      </c>
      <c r="B461" t="s">
        <v>5202</v>
      </c>
      <c r="C461" t="s">
        <v>276</v>
      </c>
      <c r="D461">
        <v>27.10935121</v>
      </c>
      <c r="E461" t="s">
        <v>273</v>
      </c>
      <c r="F461">
        <v>108.9491862</v>
      </c>
      <c r="G461" t="s">
        <v>274</v>
      </c>
      <c r="H461">
        <v>12313</v>
      </c>
      <c r="I461" t="s">
        <v>275</v>
      </c>
    </row>
    <row r="462" spans="1:9" x14ac:dyDescent="0.25">
      <c r="A462" t="s">
        <v>272</v>
      </c>
      <c r="B462" t="s">
        <v>5107</v>
      </c>
      <c r="C462" t="s">
        <v>276</v>
      </c>
      <c r="D462">
        <v>26.577489180000001</v>
      </c>
      <c r="E462" t="s">
        <v>273</v>
      </c>
      <c r="F462">
        <v>112.2892374</v>
      </c>
      <c r="G462" t="s">
        <v>274</v>
      </c>
      <c r="H462">
        <v>17298</v>
      </c>
      <c r="I462" t="s">
        <v>275</v>
      </c>
    </row>
    <row r="463" spans="1:9" x14ac:dyDescent="0.25">
      <c r="A463" t="s">
        <v>272</v>
      </c>
      <c r="B463" t="s">
        <v>5352</v>
      </c>
      <c r="C463" t="s">
        <v>276</v>
      </c>
      <c r="D463">
        <v>27.215224559999999</v>
      </c>
      <c r="E463" t="s">
        <v>273</v>
      </c>
      <c r="F463">
        <v>111.74278049999999</v>
      </c>
      <c r="G463" t="s">
        <v>274</v>
      </c>
      <c r="H463">
        <v>191761</v>
      </c>
      <c r="I463" t="s">
        <v>275</v>
      </c>
    </row>
    <row r="464" spans="1:9" x14ac:dyDescent="0.25">
      <c r="A464" t="s">
        <v>272</v>
      </c>
      <c r="B464" t="s">
        <v>5203</v>
      </c>
      <c r="C464" t="s">
        <v>276</v>
      </c>
      <c r="D464">
        <v>28.353944389999999</v>
      </c>
      <c r="E464" t="s">
        <v>273</v>
      </c>
      <c r="F464">
        <v>110.5566171</v>
      </c>
      <c r="G464" t="s">
        <v>274</v>
      </c>
      <c r="H464">
        <v>49869</v>
      </c>
      <c r="I464" t="s">
        <v>275</v>
      </c>
    </row>
    <row r="465" spans="1:9" x14ac:dyDescent="0.25">
      <c r="A465" t="s">
        <v>272</v>
      </c>
      <c r="B465" t="s">
        <v>5787</v>
      </c>
      <c r="C465" t="s">
        <v>276</v>
      </c>
      <c r="D465">
        <v>29.539573520000001</v>
      </c>
      <c r="E465" t="s">
        <v>273</v>
      </c>
      <c r="F465">
        <v>110.09117759999999</v>
      </c>
      <c r="G465" t="s">
        <v>274</v>
      </c>
      <c r="H465">
        <v>8882</v>
      </c>
      <c r="I465" t="s">
        <v>275</v>
      </c>
    </row>
    <row r="466" spans="1:9" x14ac:dyDescent="0.25">
      <c r="A466" t="s">
        <v>272</v>
      </c>
      <c r="B466" t="s">
        <v>4994</v>
      </c>
      <c r="C466" t="s">
        <v>276</v>
      </c>
      <c r="D466">
        <v>25.584294</v>
      </c>
      <c r="E466" t="s">
        <v>273</v>
      </c>
      <c r="F466">
        <v>113.0077727</v>
      </c>
      <c r="G466" t="s">
        <v>274</v>
      </c>
      <c r="H466">
        <v>47272</v>
      </c>
      <c r="I466" t="s">
        <v>275</v>
      </c>
    </row>
    <row r="467" spans="1:9" x14ac:dyDescent="0.25">
      <c r="A467" t="s">
        <v>272</v>
      </c>
      <c r="B467" t="s">
        <v>5724</v>
      </c>
      <c r="C467" t="s">
        <v>276</v>
      </c>
      <c r="D467">
        <v>29.377856909999998</v>
      </c>
      <c r="E467" t="s">
        <v>273</v>
      </c>
      <c r="F467">
        <v>112.751362</v>
      </c>
      <c r="G467" t="s">
        <v>274</v>
      </c>
      <c r="H467">
        <v>31627</v>
      </c>
      <c r="I467" t="s">
        <v>275</v>
      </c>
    </row>
    <row r="468" spans="1:9" x14ac:dyDescent="0.25">
      <c r="A468" t="s">
        <v>272</v>
      </c>
      <c r="B468" t="s">
        <v>5204</v>
      </c>
      <c r="C468" t="s">
        <v>276</v>
      </c>
      <c r="D468">
        <v>27.736520030000001</v>
      </c>
      <c r="E468" t="s">
        <v>273</v>
      </c>
      <c r="F468">
        <v>110.6820841</v>
      </c>
      <c r="G468" t="s">
        <v>274</v>
      </c>
      <c r="H468">
        <v>11771</v>
      </c>
      <c r="I468" t="s">
        <v>275</v>
      </c>
    </row>
    <row r="469" spans="1:9" x14ac:dyDescent="0.25">
      <c r="A469" t="s">
        <v>272</v>
      </c>
      <c r="B469" t="s">
        <v>4937</v>
      </c>
      <c r="C469" t="s">
        <v>276</v>
      </c>
      <c r="D469">
        <v>28.120075379999999</v>
      </c>
      <c r="E469" t="s">
        <v>273</v>
      </c>
      <c r="F469">
        <v>112.7606861</v>
      </c>
      <c r="G469" t="s">
        <v>274</v>
      </c>
      <c r="H469">
        <v>38139</v>
      </c>
      <c r="I469" t="s">
        <v>275</v>
      </c>
    </row>
    <row r="470" spans="1:9" x14ac:dyDescent="0.25">
      <c r="A470" t="s">
        <v>272</v>
      </c>
      <c r="B470" t="s">
        <v>5353</v>
      </c>
      <c r="C470" t="s">
        <v>276</v>
      </c>
      <c r="D470">
        <v>27.348949220000002</v>
      </c>
      <c r="E470" t="s">
        <v>273</v>
      </c>
      <c r="F470">
        <v>111.83628539999999</v>
      </c>
      <c r="G470" t="s">
        <v>274</v>
      </c>
      <c r="H470">
        <v>49431</v>
      </c>
      <c r="I470" t="s">
        <v>275</v>
      </c>
    </row>
    <row r="471" spans="1:9" x14ac:dyDescent="0.25">
      <c r="A471" t="s">
        <v>272</v>
      </c>
      <c r="B471" t="s">
        <v>4995</v>
      </c>
      <c r="C471" t="s">
        <v>276</v>
      </c>
      <c r="D471">
        <v>26.0805179</v>
      </c>
      <c r="E471" t="s">
        <v>273</v>
      </c>
      <c r="F471">
        <v>112.4678267</v>
      </c>
      <c r="G471" t="s">
        <v>274</v>
      </c>
      <c r="H471">
        <v>18706</v>
      </c>
      <c r="I471" t="s">
        <v>275</v>
      </c>
    </row>
    <row r="472" spans="1:9" x14ac:dyDescent="0.25">
      <c r="A472" t="s">
        <v>272</v>
      </c>
      <c r="B472" t="s">
        <v>5833</v>
      </c>
      <c r="C472" t="s">
        <v>276</v>
      </c>
      <c r="D472">
        <v>27.048469870000002</v>
      </c>
      <c r="E472" t="s">
        <v>273</v>
      </c>
      <c r="F472">
        <v>113.4983545</v>
      </c>
      <c r="G472" t="s">
        <v>274</v>
      </c>
      <c r="H472">
        <v>36392</v>
      </c>
      <c r="I472" t="s">
        <v>275</v>
      </c>
    </row>
    <row r="473" spans="1:9" x14ac:dyDescent="0.25">
      <c r="A473" t="s">
        <v>272</v>
      </c>
      <c r="B473" t="s">
        <v>5788</v>
      </c>
      <c r="C473" t="s">
        <v>276</v>
      </c>
      <c r="D473">
        <v>29.39891012</v>
      </c>
      <c r="E473" t="s">
        <v>273</v>
      </c>
      <c r="F473">
        <v>110.0005591</v>
      </c>
      <c r="G473" t="s">
        <v>274</v>
      </c>
      <c r="H473">
        <v>9469</v>
      </c>
      <c r="I473" t="s">
        <v>275</v>
      </c>
    </row>
    <row r="474" spans="1:9" x14ac:dyDescent="0.25">
      <c r="A474" t="s">
        <v>272</v>
      </c>
      <c r="B474" t="s">
        <v>4996</v>
      </c>
      <c r="C474" t="s">
        <v>276</v>
      </c>
      <c r="D474">
        <v>26.098640620000001</v>
      </c>
      <c r="E474" t="s">
        <v>273</v>
      </c>
      <c r="F474">
        <v>113.245054</v>
      </c>
      <c r="G474" t="s">
        <v>274</v>
      </c>
      <c r="H474">
        <v>15486</v>
      </c>
      <c r="I474" t="s">
        <v>275</v>
      </c>
    </row>
    <row r="475" spans="1:9" x14ac:dyDescent="0.25">
      <c r="A475" t="s">
        <v>272</v>
      </c>
      <c r="B475" t="s">
        <v>5475</v>
      </c>
      <c r="C475" t="s">
        <v>276</v>
      </c>
      <c r="D475">
        <v>27.936434460000001</v>
      </c>
      <c r="E475" t="s">
        <v>273</v>
      </c>
      <c r="F475">
        <v>109.5147455</v>
      </c>
      <c r="G475" t="s">
        <v>274</v>
      </c>
      <c r="H475">
        <v>17804</v>
      </c>
      <c r="I475" t="s">
        <v>275</v>
      </c>
    </row>
    <row r="476" spans="1:9" x14ac:dyDescent="0.25">
      <c r="A476" t="s">
        <v>272</v>
      </c>
      <c r="B476" t="s">
        <v>5108</v>
      </c>
      <c r="C476" t="s">
        <v>276</v>
      </c>
      <c r="D476">
        <v>26.639037909999999</v>
      </c>
      <c r="E476" t="s">
        <v>273</v>
      </c>
      <c r="F476">
        <v>112.7414491</v>
      </c>
      <c r="G476" t="s">
        <v>274</v>
      </c>
      <c r="H476">
        <v>25037</v>
      </c>
      <c r="I476" t="s">
        <v>275</v>
      </c>
    </row>
    <row r="477" spans="1:9" x14ac:dyDescent="0.25">
      <c r="A477" t="s">
        <v>272</v>
      </c>
      <c r="B477" t="s">
        <v>5789</v>
      </c>
      <c r="C477" t="s">
        <v>276</v>
      </c>
      <c r="D477">
        <v>29.35489875</v>
      </c>
      <c r="E477" t="s">
        <v>273</v>
      </c>
      <c r="F477">
        <v>110.0971826</v>
      </c>
      <c r="G477" t="s">
        <v>274</v>
      </c>
      <c r="H477">
        <v>16902</v>
      </c>
      <c r="I477" t="s">
        <v>275</v>
      </c>
    </row>
    <row r="478" spans="1:9" x14ac:dyDescent="0.25">
      <c r="A478" t="s">
        <v>272</v>
      </c>
      <c r="B478" t="s">
        <v>4826</v>
      </c>
      <c r="C478" t="s">
        <v>276</v>
      </c>
      <c r="D478">
        <v>29.08752608</v>
      </c>
      <c r="E478" t="s">
        <v>273</v>
      </c>
      <c r="F478">
        <v>111.1899536</v>
      </c>
      <c r="G478" t="s">
        <v>274</v>
      </c>
      <c r="H478">
        <v>14989</v>
      </c>
      <c r="I478" t="s">
        <v>275</v>
      </c>
    </row>
    <row r="479" spans="1:9" x14ac:dyDescent="0.25">
      <c r="A479" t="s">
        <v>272</v>
      </c>
      <c r="B479" t="s">
        <v>5725</v>
      </c>
      <c r="C479" t="s">
        <v>276</v>
      </c>
      <c r="D479">
        <v>28.58531516</v>
      </c>
      <c r="E479" t="s">
        <v>273</v>
      </c>
      <c r="F479">
        <v>113.1578525</v>
      </c>
      <c r="G479" t="s">
        <v>274</v>
      </c>
      <c r="H479">
        <v>19882</v>
      </c>
      <c r="I479" t="s">
        <v>275</v>
      </c>
    </row>
    <row r="480" spans="1:9" x14ac:dyDescent="0.25">
      <c r="A480" t="s">
        <v>272</v>
      </c>
      <c r="B480" t="s">
        <v>5109</v>
      </c>
      <c r="C480" t="s">
        <v>276</v>
      </c>
      <c r="D480">
        <v>26.625946710000001</v>
      </c>
      <c r="E480" t="s">
        <v>273</v>
      </c>
      <c r="F480">
        <v>112.4891037</v>
      </c>
      <c r="G480" t="s">
        <v>274</v>
      </c>
      <c r="H480">
        <v>59845</v>
      </c>
      <c r="I480" t="s">
        <v>275</v>
      </c>
    </row>
    <row r="481" spans="1:9" x14ac:dyDescent="0.25">
      <c r="A481" t="s">
        <v>272</v>
      </c>
      <c r="B481" t="s">
        <v>5632</v>
      </c>
      <c r="C481" t="s">
        <v>276</v>
      </c>
      <c r="D481">
        <v>26.714829129999998</v>
      </c>
      <c r="E481" t="s">
        <v>273</v>
      </c>
      <c r="F481">
        <v>111.8139051</v>
      </c>
      <c r="G481" t="s">
        <v>274</v>
      </c>
      <c r="H481">
        <v>43570</v>
      </c>
      <c r="I481" t="s">
        <v>275</v>
      </c>
    </row>
    <row r="482" spans="1:9" x14ac:dyDescent="0.25">
      <c r="A482" t="s">
        <v>272</v>
      </c>
      <c r="B482" t="s">
        <v>5354</v>
      </c>
      <c r="C482" t="s">
        <v>276</v>
      </c>
      <c r="D482">
        <v>27.028690600000001</v>
      </c>
      <c r="E482" t="s">
        <v>273</v>
      </c>
      <c r="F482">
        <v>111.6126598</v>
      </c>
      <c r="G482" t="s">
        <v>274</v>
      </c>
      <c r="H482">
        <v>50677</v>
      </c>
      <c r="I482" t="s">
        <v>275</v>
      </c>
    </row>
    <row r="483" spans="1:9" x14ac:dyDescent="0.25">
      <c r="A483" t="s">
        <v>272</v>
      </c>
      <c r="B483" t="s">
        <v>4827</v>
      </c>
      <c r="C483" t="s">
        <v>276</v>
      </c>
      <c r="D483">
        <v>29.594265239999999</v>
      </c>
      <c r="E483" t="s">
        <v>273</v>
      </c>
      <c r="F483">
        <v>111.76033510000001</v>
      </c>
      <c r="G483" t="s">
        <v>274</v>
      </c>
      <c r="H483">
        <v>24804</v>
      </c>
      <c r="I483" t="s">
        <v>275</v>
      </c>
    </row>
    <row r="484" spans="1:9" x14ac:dyDescent="0.25">
      <c r="A484" t="s">
        <v>272</v>
      </c>
      <c r="B484" t="s">
        <v>5205</v>
      </c>
      <c r="C484" t="s">
        <v>276</v>
      </c>
      <c r="D484">
        <v>26.881885390000001</v>
      </c>
      <c r="E484" t="s">
        <v>273</v>
      </c>
      <c r="F484">
        <v>109.699078</v>
      </c>
      <c r="G484" t="s">
        <v>274</v>
      </c>
      <c r="H484">
        <v>59129</v>
      </c>
      <c r="I484" t="s">
        <v>275</v>
      </c>
    </row>
    <row r="485" spans="1:9" x14ac:dyDescent="0.25">
      <c r="A485" t="s">
        <v>272</v>
      </c>
      <c r="B485" t="s">
        <v>5206</v>
      </c>
      <c r="C485" t="s">
        <v>276</v>
      </c>
      <c r="D485">
        <v>27.248165620000002</v>
      </c>
      <c r="E485" t="s">
        <v>273</v>
      </c>
      <c r="F485">
        <v>109.017315</v>
      </c>
      <c r="G485" t="s">
        <v>274</v>
      </c>
      <c r="H485">
        <v>6289</v>
      </c>
      <c r="I485" t="s">
        <v>275</v>
      </c>
    </row>
    <row r="486" spans="1:9" x14ac:dyDescent="0.25">
      <c r="A486" t="s">
        <v>272</v>
      </c>
      <c r="B486" t="s">
        <v>5726</v>
      </c>
      <c r="C486" t="s">
        <v>276</v>
      </c>
      <c r="D486">
        <v>28.581898509999998</v>
      </c>
      <c r="E486" t="s">
        <v>273</v>
      </c>
      <c r="F486">
        <v>112.7472416</v>
      </c>
      <c r="G486" t="s">
        <v>274</v>
      </c>
      <c r="H486">
        <v>65526</v>
      </c>
      <c r="I486" t="s">
        <v>275</v>
      </c>
    </row>
    <row r="487" spans="1:9" x14ac:dyDescent="0.25">
      <c r="A487" t="s">
        <v>272</v>
      </c>
      <c r="B487" t="s">
        <v>8250</v>
      </c>
      <c r="C487" t="s">
        <v>276</v>
      </c>
      <c r="D487">
        <v>26.570202349999999</v>
      </c>
      <c r="E487" t="s">
        <v>273</v>
      </c>
      <c r="F487">
        <v>113.2503648</v>
      </c>
      <c r="G487" t="s">
        <v>274</v>
      </c>
      <c r="H487">
        <v>14213</v>
      </c>
      <c r="I487" t="s">
        <v>275</v>
      </c>
    </row>
    <row r="488" spans="1:9" x14ac:dyDescent="0.25">
      <c r="A488" t="s">
        <v>272</v>
      </c>
      <c r="B488" t="s">
        <v>8251</v>
      </c>
      <c r="C488" t="s">
        <v>276</v>
      </c>
      <c r="D488">
        <v>26.707605600000001</v>
      </c>
      <c r="E488" t="s">
        <v>273</v>
      </c>
      <c r="F488">
        <v>111.9734409</v>
      </c>
      <c r="G488" t="s">
        <v>274</v>
      </c>
      <c r="H488">
        <v>37877</v>
      </c>
      <c r="I488" t="s">
        <v>275</v>
      </c>
    </row>
    <row r="489" spans="1:9" x14ac:dyDescent="0.25">
      <c r="A489" t="s">
        <v>272</v>
      </c>
      <c r="B489" t="s">
        <v>5355</v>
      </c>
      <c r="C489" t="s">
        <v>276</v>
      </c>
      <c r="D489">
        <v>27.017091099999998</v>
      </c>
      <c r="E489" t="s">
        <v>273</v>
      </c>
      <c r="F489">
        <v>111.9513457</v>
      </c>
      <c r="G489" t="s">
        <v>274</v>
      </c>
      <c r="H489">
        <v>57816</v>
      </c>
      <c r="I489" t="s">
        <v>275</v>
      </c>
    </row>
    <row r="490" spans="1:9" x14ac:dyDescent="0.25">
      <c r="A490" t="s">
        <v>272</v>
      </c>
      <c r="B490" t="s">
        <v>5633</v>
      </c>
      <c r="C490" t="s">
        <v>276</v>
      </c>
      <c r="D490">
        <v>26.19333816</v>
      </c>
      <c r="E490" t="s">
        <v>273</v>
      </c>
      <c r="F490">
        <v>111.71685340000001</v>
      </c>
      <c r="G490" t="s">
        <v>274</v>
      </c>
      <c r="H490">
        <v>23917</v>
      </c>
      <c r="I490" t="s">
        <v>275</v>
      </c>
    </row>
    <row r="491" spans="1:9" x14ac:dyDescent="0.25">
      <c r="A491" t="s">
        <v>272</v>
      </c>
      <c r="B491" t="s">
        <v>8252</v>
      </c>
      <c r="C491" t="s">
        <v>276</v>
      </c>
      <c r="D491">
        <v>29.003191269999999</v>
      </c>
      <c r="E491" t="s">
        <v>273</v>
      </c>
      <c r="F491">
        <v>109.8786202</v>
      </c>
      <c r="G491" t="s">
        <v>274</v>
      </c>
      <c r="H491">
        <v>86107</v>
      </c>
      <c r="I491" t="s">
        <v>275</v>
      </c>
    </row>
    <row r="492" spans="1:9" x14ac:dyDescent="0.25">
      <c r="A492" t="s">
        <v>272</v>
      </c>
      <c r="B492" t="s">
        <v>8253</v>
      </c>
      <c r="C492" t="s">
        <v>276</v>
      </c>
      <c r="D492">
        <v>29.37110577</v>
      </c>
      <c r="E492" t="s">
        <v>273</v>
      </c>
      <c r="F492">
        <v>111.18186679999999</v>
      </c>
      <c r="G492" t="s">
        <v>274</v>
      </c>
      <c r="H492">
        <v>23637</v>
      </c>
      <c r="I492" t="s">
        <v>275</v>
      </c>
    </row>
    <row r="493" spans="1:9" x14ac:dyDescent="0.25">
      <c r="A493" t="s">
        <v>272</v>
      </c>
      <c r="B493" t="s">
        <v>5790</v>
      </c>
      <c r="C493" t="s">
        <v>276</v>
      </c>
      <c r="D493">
        <v>29.442373700000001</v>
      </c>
      <c r="E493" t="s">
        <v>273</v>
      </c>
      <c r="F493">
        <v>111.0971736</v>
      </c>
      <c r="G493" t="s">
        <v>274</v>
      </c>
      <c r="H493">
        <v>119781</v>
      </c>
      <c r="I493" t="s">
        <v>275</v>
      </c>
    </row>
    <row r="494" spans="1:9" x14ac:dyDescent="0.25">
      <c r="A494" t="s">
        <v>272</v>
      </c>
      <c r="B494" t="s">
        <v>5425</v>
      </c>
      <c r="C494" t="s">
        <v>276</v>
      </c>
      <c r="D494">
        <v>27.594064070000002</v>
      </c>
      <c r="E494" t="s">
        <v>273</v>
      </c>
      <c r="F494">
        <v>112.41157200000001</v>
      </c>
      <c r="G494" t="s">
        <v>274</v>
      </c>
      <c r="H494">
        <v>22874</v>
      </c>
      <c r="I494" t="s">
        <v>275</v>
      </c>
    </row>
    <row r="495" spans="1:9" x14ac:dyDescent="0.25">
      <c r="A495" t="s">
        <v>272</v>
      </c>
      <c r="B495" t="s">
        <v>5834</v>
      </c>
      <c r="C495" t="s">
        <v>276</v>
      </c>
      <c r="D495">
        <v>27.860924270000002</v>
      </c>
      <c r="E495" t="s">
        <v>273</v>
      </c>
      <c r="F495">
        <v>113.6330231</v>
      </c>
      <c r="G495" t="s">
        <v>274</v>
      </c>
      <c r="H495">
        <v>75225</v>
      </c>
      <c r="I495" t="s">
        <v>275</v>
      </c>
    </row>
    <row r="496" spans="1:9" x14ac:dyDescent="0.25">
      <c r="A496" t="s">
        <v>272</v>
      </c>
      <c r="B496" t="s">
        <v>4997</v>
      </c>
      <c r="C496" t="s">
        <v>276</v>
      </c>
      <c r="D496">
        <v>25.55931717</v>
      </c>
      <c r="E496" t="s">
        <v>273</v>
      </c>
      <c r="F496">
        <v>113.2447768</v>
      </c>
      <c r="G496" t="s">
        <v>274</v>
      </c>
      <c r="H496">
        <v>21450</v>
      </c>
      <c r="I496" t="s">
        <v>275</v>
      </c>
    </row>
    <row r="497" spans="1:9" x14ac:dyDescent="0.25">
      <c r="A497" t="s">
        <v>272</v>
      </c>
      <c r="B497" t="s">
        <v>5356</v>
      </c>
      <c r="C497" t="s">
        <v>276</v>
      </c>
      <c r="D497">
        <v>27.340342530000001</v>
      </c>
      <c r="E497" t="s">
        <v>273</v>
      </c>
      <c r="F497">
        <v>110.8904412</v>
      </c>
      <c r="G497" t="s">
        <v>274</v>
      </c>
      <c r="H497">
        <v>53779</v>
      </c>
      <c r="I497" t="s">
        <v>275</v>
      </c>
    </row>
    <row r="498" spans="1:9" x14ac:dyDescent="0.25">
      <c r="A498" t="s">
        <v>272</v>
      </c>
      <c r="B498" t="s">
        <v>4998</v>
      </c>
      <c r="C498" t="s">
        <v>276</v>
      </c>
      <c r="D498">
        <v>25.971256199999999</v>
      </c>
      <c r="E498" t="s">
        <v>273</v>
      </c>
      <c r="F498">
        <v>112.48088989999999</v>
      </c>
      <c r="G498" t="s">
        <v>274</v>
      </c>
      <c r="H498">
        <v>44190</v>
      </c>
      <c r="I498" t="s">
        <v>275</v>
      </c>
    </row>
    <row r="499" spans="1:9" x14ac:dyDescent="0.25">
      <c r="A499" t="s">
        <v>272</v>
      </c>
      <c r="B499" t="s">
        <v>5357</v>
      </c>
      <c r="C499" t="s">
        <v>276</v>
      </c>
      <c r="D499">
        <v>27.237031179999999</v>
      </c>
      <c r="E499" t="s">
        <v>273</v>
      </c>
      <c r="F499">
        <v>111.94440760000001</v>
      </c>
      <c r="G499" t="s">
        <v>274</v>
      </c>
      <c r="H499">
        <v>13884</v>
      </c>
      <c r="I499" t="s">
        <v>275</v>
      </c>
    </row>
    <row r="500" spans="1:9" x14ac:dyDescent="0.25">
      <c r="A500" t="s">
        <v>272</v>
      </c>
      <c r="B500" t="s">
        <v>4938</v>
      </c>
      <c r="C500" t="s">
        <v>276</v>
      </c>
      <c r="D500">
        <v>27.995725109999999</v>
      </c>
      <c r="E500" t="s">
        <v>273</v>
      </c>
      <c r="F500">
        <v>112.10945100000001</v>
      </c>
      <c r="G500" t="s">
        <v>274</v>
      </c>
      <c r="H500">
        <v>48972</v>
      </c>
      <c r="I500" t="s">
        <v>275</v>
      </c>
    </row>
    <row r="501" spans="1:9" x14ac:dyDescent="0.25">
      <c r="A501" t="s">
        <v>272</v>
      </c>
      <c r="B501" t="s">
        <v>5110</v>
      </c>
      <c r="C501" t="s">
        <v>276</v>
      </c>
      <c r="D501">
        <v>26.71710049</v>
      </c>
      <c r="E501" t="s">
        <v>273</v>
      </c>
      <c r="F501">
        <v>112.4448223</v>
      </c>
      <c r="G501" t="s">
        <v>274</v>
      </c>
      <c r="H501">
        <v>36972</v>
      </c>
      <c r="I501" t="s">
        <v>275</v>
      </c>
    </row>
    <row r="502" spans="1:9" x14ac:dyDescent="0.25">
      <c r="A502" t="s">
        <v>272</v>
      </c>
      <c r="B502" t="s">
        <v>5358</v>
      </c>
      <c r="C502" t="s">
        <v>276</v>
      </c>
      <c r="D502">
        <v>27.293521550000001</v>
      </c>
      <c r="E502" t="s">
        <v>273</v>
      </c>
      <c r="F502">
        <v>111.8942236</v>
      </c>
      <c r="G502" t="s">
        <v>274</v>
      </c>
      <c r="H502">
        <v>30647</v>
      </c>
      <c r="I502" t="s">
        <v>275</v>
      </c>
    </row>
    <row r="503" spans="1:9" x14ac:dyDescent="0.25">
      <c r="A503" t="s">
        <v>272</v>
      </c>
      <c r="B503" t="s">
        <v>5634</v>
      </c>
      <c r="C503" t="s">
        <v>276</v>
      </c>
      <c r="D503">
        <v>25.88196048</v>
      </c>
      <c r="E503" t="s">
        <v>273</v>
      </c>
      <c r="F503">
        <v>112.06094539999999</v>
      </c>
      <c r="G503" t="s">
        <v>274</v>
      </c>
      <c r="H503">
        <v>40843</v>
      </c>
      <c r="I503" t="s">
        <v>275</v>
      </c>
    </row>
    <row r="504" spans="1:9" x14ac:dyDescent="0.25">
      <c r="A504" t="s">
        <v>272</v>
      </c>
      <c r="B504" t="s">
        <v>5359</v>
      </c>
      <c r="C504" t="s">
        <v>276</v>
      </c>
      <c r="D504">
        <v>26.794875739999998</v>
      </c>
      <c r="E504" t="s">
        <v>273</v>
      </c>
      <c r="F504">
        <v>110.4115068</v>
      </c>
      <c r="G504" t="s">
        <v>274</v>
      </c>
      <c r="H504">
        <v>18466</v>
      </c>
      <c r="I504" t="s">
        <v>275</v>
      </c>
    </row>
    <row r="505" spans="1:9" x14ac:dyDescent="0.25">
      <c r="A505" t="s">
        <v>272</v>
      </c>
      <c r="B505" t="s">
        <v>4828</v>
      </c>
      <c r="C505" t="s">
        <v>276</v>
      </c>
      <c r="D505">
        <v>29.664897369999998</v>
      </c>
      <c r="E505" t="s">
        <v>273</v>
      </c>
      <c r="F505">
        <v>111.7411503</v>
      </c>
      <c r="G505" t="s">
        <v>274</v>
      </c>
      <c r="H505">
        <v>199773</v>
      </c>
      <c r="I505" t="s">
        <v>275</v>
      </c>
    </row>
    <row r="506" spans="1:9" x14ac:dyDescent="0.25">
      <c r="A506" t="s">
        <v>272</v>
      </c>
      <c r="B506" t="s">
        <v>5476</v>
      </c>
      <c r="C506" t="s">
        <v>276</v>
      </c>
      <c r="D506">
        <v>28.849233590000001</v>
      </c>
      <c r="E506" t="s">
        <v>273</v>
      </c>
      <c r="F506">
        <v>109.2942876</v>
      </c>
      <c r="G506" t="s">
        <v>274</v>
      </c>
      <c r="H506">
        <v>29535</v>
      </c>
      <c r="I506" t="s">
        <v>275</v>
      </c>
    </row>
    <row r="507" spans="1:9" x14ac:dyDescent="0.25">
      <c r="A507" t="s">
        <v>272</v>
      </c>
      <c r="B507" t="s">
        <v>4999</v>
      </c>
      <c r="C507" t="s">
        <v>276</v>
      </c>
      <c r="D507">
        <v>25.21518081</v>
      </c>
      <c r="E507" t="s">
        <v>273</v>
      </c>
      <c r="F507">
        <v>112.9645739</v>
      </c>
      <c r="G507" t="s">
        <v>274</v>
      </c>
      <c r="H507">
        <v>31309</v>
      </c>
      <c r="I507" t="s">
        <v>275</v>
      </c>
    </row>
    <row r="508" spans="1:9" x14ac:dyDescent="0.25">
      <c r="A508" t="s">
        <v>272</v>
      </c>
      <c r="B508" t="s">
        <v>5791</v>
      </c>
      <c r="C508" t="s">
        <v>276</v>
      </c>
      <c r="D508">
        <v>29.406882339999999</v>
      </c>
      <c r="E508" t="s">
        <v>273</v>
      </c>
      <c r="F508">
        <v>110.1751137</v>
      </c>
      <c r="G508" t="s">
        <v>274</v>
      </c>
      <c r="H508">
        <v>81001</v>
      </c>
      <c r="I508" t="s">
        <v>275</v>
      </c>
    </row>
    <row r="509" spans="1:9" x14ac:dyDescent="0.25">
      <c r="A509" t="s">
        <v>272</v>
      </c>
      <c r="B509" t="s">
        <v>5000</v>
      </c>
      <c r="C509" t="s">
        <v>276</v>
      </c>
      <c r="D509">
        <v>26.182700000000001</v>
      </c>
      <c r="E509" t="s">
        <v>273</v>
      </c>
      <c r="F509">
        <v>113.337</v>
      </c>
      <c r="G509" t="s">
        <v>274</v>
      </c>
      <c r="H509">
        <v>22426</v>
      </c>
      <c r="I509" t="s">
        <v>275</v>
      </c>
    </row>
    <row r="510" spans="1:9" x14ac:dyDescent="0.25">
      <c r="A510" t="s">
        <v>272</v>
      </c>
      <c r="B510" t="s">
        <v>5635</v>
      </c>
      <c r="C510" t="s">
        <v>276</v>
      </c>
      <c r="D510">
        <v>25.963025120000001</v>
      </c>
      <c r="E510" t="s">
        <v>273</v>
      </c>
      <c r="F510">
        <v>111.6493657</v>
      </c>
      <c r="G510" t="s">
        <v>274</v>
      </c>
      <c r="H510">
        <v>70887</v>
      </c>
      <c r="I510" t="s">
        <v>275</v>
      </c>
    </row>
    <row r="511" spans="1:9" x14ac:dyDescent="0.25">
      <c r="A511" t="s">
        <v>272</v>
      </c>
      <c r="B511" t="s">
        <v>5207</v>
      </c>
      <c r="C511" t="s">
        <v>276</v>
      </c>
      <c r="D511">
        <v>26.0185092</v>
      </c>
      <c r="E511" t="s">
        <v>273</v>
      </c>
      <c r="F511">
        <v>109.7577105</v>
      </c>
      <c r="G511" t="s">
        <v>274</v>
      </c>
      <c r="H511">
        <v>8905</v>
      </c>
      <c r="I511" t="s">
        <v>275</v>
      </c>
    </row>
    <row r="512" spans="1:9" x14ac:dyDescent="0.25">
      <c r="A512" t="s">
        <v>272</v>
      </c>
      <c r="B512" t="s">
        <v>5835</v>
      </c>
      <c r="C512" t="s">
        <v>276</v>
      </c>
      <c r="D512">
        <v>27.451273839999999</v>
      </c>
      <c r="E512" t="s">
        <v>273</v>
      </c>
      <c r="F512">
        <v>113.0202881</v>
      </c>
      <c r="G512" t="s">
        <v>274</v>
      </c>
      <c r="H512">
        <v>42111</v>
      </c>
      <c r="I512" t="s">
        <v>275</v>
      </c>
    </row>
    <row r="513" spans="1:9" x14ac:dyDescent="0.25">
      <c r="A513" t="s">
        <v>272</v>
      </c>
      <c r="B513" t="s">
        <v>5426</v>
      </c>
      <c r="C513" t="s">
        <v>276</v>
      </c>
      <c r="D513">
        <v>27.83497135</v>
      </c>
      <c r="E513" t="s">
        <v>273</v>
      </c>
      <c r="F513">
        <v>112.528685</v>
      </c>
      <c r="G513" t="s">
        <v>274</v>
      </c>
      <c r="H513">
        <v>31533</v>
      </c>
      <c r="I513" t="s">
        <v>275</v>
      </c>
    </row>
    <row r="514" spans="1:9" x14ac:dyDescent="0.25">
      <c r="A514" t="s">
        <v>272</v>
      </c>
      <c r="B514" t="s">
        <v>4939</v>
      </c>
      <c r="C514" t="s">
        <v>276</v>
      </c>
      <c r="D514">
        <v>28.41580768</v>
      </c>
      <c r="E514" t="s">
        <v>273</v>
      </c>
      <c r="F514">
        <v>113.5266603</v>
      </c>
      <c r="G514" t="s">
        <v>274</v>
      </c>
      <c r="H514">
        <v>36808</v>
      </c>
      <c r="I514" t="s">
        <v>275</v>
      </c>
    </row>
    <row r="515" spans="1:9" x14ac:dyDescent="0.25">
      <c r="A515" t="s">
        <v>272</v>
      </c>
      <c r="B515" t="s">
        <v>5001</v>
      </c>
      <c r="C515" t="s">
        <v>276</v>
      </c>
      <c r="D515">
        <v>26.471073910000001</v>
      </c>
      <c r="E515" t="s">
        <v>273</v>
      </c>
      <c r="F515">
        <v>113.29508250000001</v>
      </c>
      <c r="G515" t="s">
        <v>274</v>
      </c>
      <c r="H515">
        <v>18438</v>
      </c>
      <c r="I515" t="s">
        <v>275</v>
      </c>
    </row>
    <row r="516" spans="1:9" x14ac:dyDescent="0.25">
      <c r="A516" t="s">
        <v>272</v>
      </c>
      <c r="B516" t="s">
        <v>5727</v>
      </c>
      <c r="C516" t="s">
        <v>276</v>
      </c>
      <c r="D516">
        <v>28.816838969999999</v>
      </c>
      <c r="E516" t="s">
        <v>273</v>
      </c>
      <c r="F516">
        <v>114.0432795</v>
      </c>
      <c r="G516" t="s">
        <v>274</v>
      </c>
      <c r="H516">
        <v>32763</v>
      </c>
      <c r="I516" t="s">
        <v>275</v>
      </c>
    </row>
    <row r="517" spans="1:9" x14ac:dyDescent="0.25">
      <c r="A517" t="s">
        <v>272</v>
      </c>
      <c r="B517" t="s">
        <v>5727</v>
      </c>
      <c r="C517" t="s">
        <v>276</v>
      </c>
      <c r="D517">
        <v>27.397454679999999</v>
      </c>
      <c r="E517" t="s">
        <v>273</v>
      </c>
      <c r="F517">
        <v>113.2014787</v>
      </c>
      <c r="G517" t="s">
        <v>274</v>
      </c>
      <c r="H517">
        <v>16575</v>
      </c>
      <c r="I517" t="s">
        <v>275</v>
      </c>
    </row>
    <row r="518" spans="1:9" x14ac:dyDescent="0.25">
      <c r="A518" t="s">
        <v>272</v>
      </c>
      <c r="B518" t="s">
        <v>5636</v>
      </c>
      <c r="C518" t="s">
        <v>276</v>
      </c>
      <c r="D518">
        <v>25.916627640000002</v>
      </c>
      <c r="E518" t="s">
        <v>273</v>
      </c>
      <c r="F518">
        <v>112.2096176</v>
      </c>
      <c r="G518" t="s">
        <v>274</v>
      </c>
      <c r="H518">
        <v>98496</v>
      </c>
      <c r="I518" t="s">
        <v>275</v>
      </c>
    </row>
    <row r="519" spans="1:9" x14ac:dyDescent="0.25">
      <c r="A519" t="s">
        <v>272</v>
      </c>
      <c r="B519" t="s">
        <v>8254</v>
      </c>
      <c r="C519" t="s">
        <v>276</v>
      </c>
      <c r="D519">
        <v>28.976647239999998</v>
      </c>
      <c r="E519" t="s">
        <v>273</v>
      </c>
      <c r="F519">
        <v>111.1313368</v>
      </c>
      <c r="G519" t="s">
        <v>274</v>
      </c>
      <c r="H519">
        <v>22618</v>
      </c>
      <c r="I519" t="s">
        <v>275</v>
      </c>
    </row>
    <row r="520" spans="1:9" x14ac:dyDescent="0.25">
      <c r="A520" t="s">
        <v>272</v>
      </c>
      <c r="B520" t="s">
        <v>8255</v>
      </c>
      <c r="C520" t="s">
        <v>276</v>
      </c>
      <c r="D520">
        <v>25.589966629999999</v>
      </c>
      <c r="E520" t="s">
        <v>273</v>
      </c>
      <c r="F520">
        <v>112.4904075</v>
      </c>
      <c r="G520" t="s">
        <v>274</v>
      </c>
      <c r="H520">
        <v>20518</v>
      </c>
      <c r="I520" t="s">
        <v>275</v>
      </c>
    </row>
    <row r="521" spans="1:9" x14ac:dyDescent="0.25">
      <c r="A521" t="s">
        <v>272</v>
      </c>
      <c r="B521" t="s">
        <v>8256</v>
      </c>
      <c r="C521" t="s">
        <v>276</v>
      </c>
      <c r="D521">
        <v>27.452739210000001</v>
      </c>
      <c r="E521" t="s">
        <v>273</v>
      </c>
      <c r="F521">
        <v>110.5382978</v>
      </c>
      <c r="G521" t="s">
        <v>274</v>
      </c>
      <c r="H521">
        <v>27325</v>
      </c>
      <c r="I521" t="s">
        <v>275</v>
      </c>
    </row>
    <row r="522" spans="1:9" x14ac:dyDescent="0.25">
      <c r="A522" t="s">
        <v>272</v>
      </c>
      <c r="B522" t="s">
        <v>8257</v>
      </c>
      <c r="C522" t="s">
        <v>276</v>
      </c>
      <c r="D522">
        <v>28.488102170000001</v>
      </c>
      <c r="E522" t="s">
        <v>273</v>
      </c>
      <c r="F522">
        <v>109.3834493</v>
      </c>
      <c r="G522" t="s">
        <v>274</v>
      </c>
      <c r="H522">
        <v>14599</v>
      </c>
      <c r="I522" t="s">
        <v>275</v>
      </c>
    </row>
    <row r="523" spans="1:9" x14ac:dyDescent="0.25">
      <c r="A523" t="s">
        <v>272</v>
      </c>
      <c r="B523" t="s">
        <v>8258</v>
      </c>
      <c r="C523" t="s">
        <v>276</v>
      </c>
      <c r="D523">
        <v>27.28166062</v>
      </c>
      <c r="E523" t="s">
        <v>273</v>
      </c>
      <c r="F523">
        <v>113.17537799999999</v>
      </c>
      <c r="G523" t="s">
        <v>274</v>
      </c>
      <c r="H523">
        <v>6866</v>
      </c>
      <c r="I523" t="s">
        <v>275</v>
      </c>
    </row>
    <row r="524" spans="1:9" x14ac:dyDescent="0.25">
      <c r="A524" t="s">
        <v>272</v>
      </c>
      <c r="B524" t="s">
        <v>4830</v>
      </c>
      <c r="C524" t="s">
        <v>276</v>
      </c>
      <c r="D524">
        <v>25.7567609</v>
      </c>
      <c r="E524" t="s">
        <v>273</v>
      </c>
      <c r="F524">
        <v>112.72547059999999</v>
      </c>
      <c r="G524" t="s">
        <v>274</v>
      </c>
      <c r="H524">
        <v>122976</v>
      </c>
      <c r="I524" t="s">
        <v>275</v>
      </c>
    </row>
    <row r="525" spans="1:9" x14ac:dyDescent="0.25">
      <c r="A525" t="s">
        <v>272</v>
      </c>
      <c r="B525" t="s">
        <v>8259</v>
      </c>
      <c r="C525" t="s">
        <v>276</v>
      </c>
      <c r="D525">
        <v>26.451990550000001</v>
      </c>
      <c r="E525" t="s">
        <v>273</v>
      </c>
      <c r="F525">
        <v>112.9970284</v>
      </c>
      <c r="G525" t="s">
        <v>274</v>
      </c>
      <c r="H525">
        <v>22508</v>
      </c>
      <c r="I525" t="s">
        <v>275</v>
      </c>
    </row>
    <row r="526" spans="1:9" x14ac:dyDescent="0.25">
      <c r="A526" t="s">
        <v>272</v>
      </c>
      <c r="B526" t="s">
        <v>8260</v>
      </c>
      <c r="C526" t="s">
        <v>276</v>
      </c>
      <c r="D526">
        <v>27.78531826</v>
      </c>
      <c r="E526" t="s">
        <v>273</v>
      </c>
      <c r="F526">
        <v>111.735859</v>
      </c>
      <c r="G526" t="s">
        <v>274</v>
      </c>
      <c r="H526">
        <v>64513</v>
      </c>
      <c r="I526" t="s">
        <v>275</v>
      </c>
    </row>
    <row r="527" spans="1:9" x14ac:dyDescent="0.25">
      <c r="A527" t="s">
        <v>272</v>
      </c>
      <c r="B527" t="s">
        <v>5792</v>
      </c>
      <c r="C527" t="s">
        <v>276</v>
      </c>
      <c r="D527">
        <v>29.24129125</v>
      </c>
      <c r="E527" t="s">
        <v>273</v>
      </c>
      <c r="F527">
        <v>111.0621594</v>
      </c>
      <c r="G527" t="s">
        <v>274</v>
      </c>
      <c r="H527">
        <v>12957</v>
      </c>
      <c r="I527" t="s">
        <v>275</v>
      </c>
    </row>
    <row r="528" spans="1:9" x14ac:dyDescent="0.25">
      <c r="A528" t="s">
        <v>272</v>
      </c>
      <c r="B528" t="s">
        <v>5793</v>
      </c>
      <c r="C528" t="s">
        <v>276</v>
      </c>
      <c r="D528">
        <v>29.716371559999999</v>
      </c>
      <c r="E528" t="s">
        <v>273</v>
      </c>
      <c r="F528">
        <v>110.1782632</v>
      </c>
      <c r="G528" t="s">
        <v>274</v>
      </c>
      <c r="H528">
        <v>6932</v>
      </c>
      <c r="I528" t="s">
        <v>275</v>
      </c>
    </row>
    <row r="529" spans="1:9" x14ac:dyDescent="0.25">
      <c r="A529" t="s">
        <v>272</v>
      </c>
      <c r="B529" t="s">
        <v>4829</v>
      </c>
      <c r="C529" t="s">
        <v>276</v>
      </c>
      <c r="D529">
        <v>28.754909909999999</v>
      </c>
      <c r="E529" t="s">
        <v>273</v>
      </c>
      <c r="F529">
        <v>112.09987580000001</v>
      </c>
      <c r="G529" t="s">
        <v>274</v>
      </c>
      <c r="H529">
        <v>24324</v>
      </c>
      <c r="I529" t="s">
        <v>275</v>
      </c>
    </row>
    <row r="530" spans="1:9" x14ac:dyDescent="0.25">
      <c r="A530" t="s">
        <v>272</v>
      </c>
      <c r="B530" t="s">
        <v>4940</v>
      </c>
      <c r="C530" t="s">
        <v>276</v>
      </c>
      <c r="D530">
        <v>28.03103338</v>
      </c>
      <c r="E530" t="s">
        <v>273</v>
      </c>
      <c r="F530">
        <v>111.94187049999999</v>
      </c>
      <c r="G530" t="s">
        <v>274</v>
      </c>
      <c r="H530">
        <v>17789</v>
      </c>
      <c r="I530" t="s">
        <v>275</v>
      </c>
    </row>
    <row r="531" spans="1:9" x14ac:dyDescent="0.25">
      <c r="A531" t="s">
        <v>272</v>
      </c>
      <c r="B531" t="s">
        <v>5477</v>
      </c>
      <c r="C531" t="s">
        <v>276</v>
      </c>
      <c r="D531">
        <v>28.883412809999999</v>
      </c>
      <c r="E531" t="s">
        <v>273</v>
      </c>
      <c r="F531">
        <v>109.42954229999999</v>
      </c>
      <c r="G531" t="s">
        <v>274</v>
      </c>
      <c r="H531">
        <v>5867</v>
      </c>
      <c r="I531" t="s">
        <v>275</v>
      </c>
    </row>
    <row r="532" spans="1:9" x14ac:dyDescent="0.25">
      <c r="A532" t="s">
        <v>272</v>
      </c>
      <c r="B532" t="s">
        <v>5361</v>
      </c>
      <c r="C532" t="s">
        <v>276</v>
      </c>
      <c r="D532">
        <v>26.675419850000001</v>
      </c>
      <c r="E532" t="s">
        <v>273</v>
      </c>
      <c r="F532">
        <v>110.6758591</v>
      </c>
      <c r="G532" t="s">
        <v>274</v>
      </c>
      <c r="H532">
        <v>31863</v>
      </c>
      <c r="I532" t="s">
        <v>275</v>
      </c>
    </row>
    <row r="533" spans="1:9" x14ac:dyDescent="0.25">
      <c r="A533" t="s">
        <v>272</v>
      </c>
      <c r="B533" t="s">
        <v>5360</v>
      </c>
      <c r="C533" t="s">
        <v>276</v>
      </c>
      <c r="D533">
        <v>27.495111850000001</v>
      </c>
      <c r="E533" t="s">
        <v>273</v>
      </c>
      <c r="F533">
        <v>111.2788534</v>
      </c>
      <c r="G533" t="s">
        <v>274</v>
      </c>
      <c r="H533">
        <v>52234</v>
      </c>
      <c r="I533" t="s">
        <v>275</v>
      </c>
    </row>
    <row r="534" spans="1:9" x14ac:dyDescent="0.25">
      <c r="A534" t="s">
        <v>272</v>
      </c>
      <c r="B534" t="s">
        <v>4831</v>
      </c>
      <c r="C534" t="s">
        <v>276</v>
      </c>
      <c r="D534">
        <v>28.923210350000002</v>
      </c>
      <c r="E534" t="s">
        <v>273</v>
      </c>
      <c r="F534">
        <v>111.9573496</v>
      </c>
      <c r="G534" t="s">
        <v>274</v>
      </c>
      <c r="H534">
        <v>119413</v>
      </c>
      <c r="I534" t="s">
        <v>275</v>
      </c>
    </row>
    <row r="535" spans="1:9" x14ac:dyDescent="0.25">
      <c r="A535" t="s">
        <v>272</v>
      </c>
      <c r="B535" t="s">
        <v>5836</v>
      </c>
      <c r="C535" t="s">
        <v>276</v>
      </c>
      <c r="D535">
        <v>27.15950248</v>
      </c>
      <c r="E535" t="s">
        <v>273</v>
      </c>
      <c r="F535">
        <v>113.7063775</v>
      </c>
      <c r="G535" t="s">
        <v>274</v>
      </c>
      <c r="H535">
        <v>23798</v>
      </c>
      <c r="I535" t="s">
        <v>275</v>
      </c>
    </row>
    <row r="536" spans="1:9" x14ac:dyDescent="0.25">
      <c r="A536" t="s">
        <v>272</v>
      </c>
      <c r="B536" t="s">
        <v>5728</v>
      </c>
      <c r="C536" t="s">
        <v>276</v>
      </c>
      <c r="D536">
        <v>29.597675219999999</v>
      </c>
      <c r="E536" t="s">
        <v>273</v>
      </c>
      <c r="F536">
        <v>113.30742290000001</v>
      </c>
      <c r="G536" t="s">
        <v>274</v>
      </c>
      <c r="H536">
        <v>18294</v>
      </c>
      <c r="I536" t="s">
        <v>275</v>
      </c>
    </row>
    <row r="537" spans="1:9" x14ac:dyDescent="0.25">
      <c r="A537" t="s">
        <v>272</v>
      </c>
      <c r="B537" t="s">
        <v>5543</v>
      </c>
      <c r="C537" t="s">
        <v>276</v>
      </c>
      <c r="D537">
        <v>28.44062516</v>
      </c>
      <c r="E537" t="s">
        <v>273</v>
      </c>
      <c r="F537">
        <v>111.9589507</v>
      </c>
      <c r="G537" t="s">
        <v>274</v>
      </c>
      <c r="H537">
        <v>28289</v>
      </c>
      <c r="I537" t="s">
        <v>275</v>
      </c>
    </row>
    <row r="538" spans="1:9" x14ac:dyDescent="0.25">
      <c r="A538" t="s">
        <v>272</v>
      </c>
      <c r="B538" t="s">
        <v>5478</v>
      </c>
      <c r="C538" t="s">
        <v>276</v>
      </c>
      <c r="D538">
        <v>28.456007830000001</v>
      </c>
      <c r="E538" t="s">
        <v>273</v>
      </c>
      <c r="F538">
        <v>109.6781134</v>
      </c>
      <c r="G538" t="s">
        <v>274</v>
      </c>
      <c r="H538">
        <v>5246</v>
      </c>
      <c r="I538" t="s">
        <v>275</v>
      </c>
    </row>
    <row r="539" spans="1:9" x14ac:dyDescent="0.25">
      <c r="A539" t="s">
        <v>272</v>
      </c>
      <c r="B539" t="s">
        <v>5208</v>
      </c>
      <c r="C539" t="s">
        <v>276</v>
      </c>
      <c r="D539">
        <v>27.922430869999999</v>
      </c>
      <c r="E539" t="s">
        <v>273</v>
      </c>
      <c r="F539">
        <v>110.58419240000001</v>
      </c>
      <c r="G539" t="s">
        <v>274</v>
      </c>
      <c r="H539">
        <v>134987</v>
      </c>
      <c r="I539" t="s">
        <v>275</v>
      </c>
    </row>
    <row r="540" spans="1:9" x14ac:dyDescent="0.25">
      <c r="A540" t="s">
        <v>272</v>
      </c>
      <c r="B540" t="s">
        <v>5281</v>
      </c>
      <c r="C540" t="s">
        <v>276</v>
      </c>
      <c r="D540">
        <v>27.76007169</v>
      </c>
      <c r="E540" t="s">
        <v>273</v>
      </c>
      <c r="F540">
        <v>111.1502192</v>
      </c>
      <c r="G540" t="s">
        <v>274</v>
      </c>
      <c r="H540">
        <v>58844</v>
      </c>
      <c r="I540" t="s">
        <v>275</v>
      </c>
    </row>
    <row r="541" spans="1:9" x14ac:dyDescent="0.25">
      <c r="A541" t="s">
        <v>272</v>
      </c>
      <c r="B541" t="s">
        <v>5637</v>
      </c>
      <c r="C541" t="s">
        <v>276</v>
      </c>
      <c r="D541">
        <v>26.60857992</v>
      </c>
      <c r="E541" t="s">
        <v>273</v>
      </c>
      <c r="F541">
        <v>111.4713103</v>
      </c>
      <c r="G541" t="s">
        <v>274</v>
      </c>
      <c r="H541">
        <v>50463</v>
      </c>
      <c r="I541" t="s">
        <v>275</v>
      </c>
    </row>
    <row r="542" spans="1:9" x14ac:dyDescent="0.25">
      <c r="A542" t="s">
        <v>272</v>
      </c>
      <c r="B542" t="s">
        <v>5729</v>
      </c>
      <c r="C542" t="s">
        <v>276</v>
      </c>
      <c r="D542">
        <v>29.141411510000001</v>
      </c>
      <c r="E542" t="s">
        <v>273</v>
      </c>
      <c r="F542">
        <v>113.0633584</v>
      </c>
      <c r="G542" t="s">
        <v>274</v>
      </c>
      <c r="H542">
        <v>31459</v>
      </c>
      <c r="I542" t="s">
        <v>275</v>
      </c>
    </row>
    <row r="543" spans="1:9" x14ac:dyDescent="0.25">
      <c r="A543" t="s">
        <v>272</v>
      </c>
      <c r="B543" t="s">
        <v>5209</v>
      </c>
      <c r="C543" t="s">
        <v>276</v>
      </c>
      <c r="D543">
        <v>27.919671449999999</v>
      </c>
      <c r="E543" t="s">
        <v>273</v>
      </c>
      <c r="F543">
        <v>110.03427120000001</v>
      </c>
      <c r="G543" t="s">
        <v>274</v>
      </c>
      <c r="H543">
        <v>16219</v>
      </c>
      <c r="I543" t="s">
        <v>275</v>
      </c>
    </row>
    <row r="544" spans="1:9" x14ac:dyDescent="0.25">
      <c r="A544" t="s">
        <v>272</v>
      </c>
      <c r="B544" t="s">
        <v>8261</v>
      </c>
      <c r="C544" t="s">
        <v>276</v>
      </c>
      <c r="D544">
        <v>28.415415979999999</v>
      </c>
      <c r="E544" t="s">
        <v>273</v>
      </c>
      <c r="F544">
        <v>113.24767490000001</v>
      </c>
      <c r="G544" t="s">
        <v>274</v>
      </c>
      <c r="H544">
        <v>23249</v>
      </c>
      <c r="I544" t="s">
        <v>275</v>
      </c>
    </row>
    <row r="545" spans="1:9" x14ac:dyDescent="0.25">
      <c r="A545" t="s">
        <v>272</v>
      </c>
      <c r="B545" t="s">
        <v>8262</v>
      </c>
      <c r="C545" t="s">
        <v>276</v>
      </c>
      <c r="D545">
        <v>27.7296595</v>
      </c>
      <c r="E545" t="s">
        <v>273</v>
      </c>
      <c r="F545">
        <v>113.1649986</v>
      </c>
      <c r="G545" t="s">
        <v>274</v>
      </c>
      <c r="H545">
        <v>64627</v>
      </c>
      <c r="I545" t="s">
        <v>275</v>
      </c>
    </row>
    <row r="546" spans="1:9" x14ac:dyDescent="0.25">
      <c r="A546" t="s">
        <v>272</v>
      </c>
      <c r="B546" t="s">
        <v>4941</v>
      </c>
      <c r="C546" t="s">
        <v>276</v>
      </c>
      <c r="D546">
        <v>29.525373049999999</v>
      </c>
      <c r="E546" t="s">
        <v>273</v>
      </c>
      <c r="F546">
        <v>113.33067130000001</v>
      </c>
      <c r="G546" t="s">
        <v>274</v>
      </c>
      <c r="H546">
        <v>41878</v>
      </c>
      <c r="I546" t="s">
        <v>275</v>
      </c>
    </row>
    <row r="547" spans="1:9" x14ac:dyDescent="0.25">
      <c r="A547" t="s">
        <v>272</v>
      </c>
      <c r="B547" t="s">
        <v>5638</v>
      </c>
      <c r="C547" t="s">
        <v>276</v>
      </c>
      <c r="D547">
        <v>26.56949835</v>
      </c>
      <c r="E547" t="s">
        <v>273</v>
      </c>
      <c r="F547">
        <v>111.4080553</v>
      </c>
      <c r="G547" t="s">
        <v>274</v>
      </c>
      <c r="H547">
        <v>27496</v>
      </c>
      <c r="I547" t="s">
        <v>275</v>
      </c>
    </row>
    <row r="548" spans="1:9" x14ac:dyDescent="0.25">
      <c r="A548" t="s">
        <v>272</v>
      </c>
      <c r="B548" t="s">
        <v>5479</v>
      </c>
      <c r="C548" t="s">
        <v>276</v>
      </c>
      <c r="D548">
        <v>27.945728030000001</v>
      </c>
      <c r="E548" t="s">
        <v>273</v>
      </c>
      <c r="F548">
        <v>109.33703180000001</v>
      </c>
      <c r="G548" t="s">
        <v>274</v>
      </c>
      <c r="H548">
        <v>12081</v>
      </c>
      <c r="I548" t="s">
        <v>275</v>
      </c>
    </row>
    <row r="549" spans="1:9" x14ac:dyDescent="0.25">
      <c r="A549" t="s">
        <v>272</v>
      </c>
      <c r="B549" t="s">
        <v>5362</v>
      </c>
      <c r="C549" t="s">
        <v>276</v>
      </c>
      <c r="D549">
        <v>27.553811079999999</v>
      </c>
      <c r="E549" t="s">
        <v>273</v>
      </c>
      <c r="F549">
        <v>111.08403439999999</v>
      </c>
      <c r="G549" t="s">
        <v>274</v>
      </c>
      <c r="H549">
        <v>24254</v>
      </c>
      <c r="I549" t="s">
        <v>275</v>
      </c>
    </row>
    <row r="550" spans="1:9" x14ac:dyDescent="0.25">
      <c r="A550" t="s">
        <v>272</v>
      </c>
      <c r="B550" t="s">
        <v>5730</v>
      </c>
      <c r="C550" t="s">
        <v>276</v>
      </c>
      <c r="D550">
        <v>28.823588260000001</v>
      </c>
      <c r="E550" t="s">
        <v>273</v>
      </c>
      <c r="F550">
        <v>113.1462811</v>
      </c>
      <c r="G550" t="s">
        <v>274</v>
      </c>
      <c r="H550">
        <v>24333</v>
      </c>
      <c r="I550" t="s">
        <v>275</v>
      </c>
    </row>
    <row r="551" spans="1:9" x14ac:dyDescent="0.25">
      <c r="A551" t="s">
        <v>272</v>
      </c>
      <c r="B551" t="s">
        <v>5210</v>
      </c>
      <c r="C551" t="s">
        <v>276</v>
      </c>
      <c r="D551">
        <v>27.518471439999999</v>
      </c>
      <c r="E551" t="s">
        <v>273</v>
      </c>
      <c r="F551">
        <v>109.79411020000001</v>
      </c>
      <c r="G551" t="s">
        <v>274</v>
      </c>
      <c r="H551">
        <v>14979</v>
      </c>
      <c r="I551" t="s">
        <v>275</v>
      </c>
    </row>
    <row r="552" spans="1:9" x14ac:dyDescent="0.25">
      <c r="A552" t="s">
        <v>272</v>
      </c>
      <c r="B552" t="s">
        <v>5111</v>
      </c>
      <c r="C552" t="s">
        <v>276</v>
      </c>
      <c r="D552">
        <v>26.26452755</v>
      </c>
      <c r="E552" t="s">
        <v>273</v>
      </c>
      <c r="F552">
        <v>112.47797679999999</v>
      </c>
      <c r="G552" t="s">
        <v>274</v>
      </c>
      <c r="H552">
        <v>33453</v>
      </c>
      <c r="I552" t="s">
        <v>275</v>
      </c>
    </row>
    <row r="553" spans="1:9" x14ac:dyDescent="0.25">
      <c r="A553" t="s">
        <v>272</v>
      </c>
      <c r="B553" t="s">
        <v>5363</v>
      </c>
      <c r="C553" t="s">
        <v>276</v>
      </c>
      <c r="D553">
        <v>27.12181631</v>
      </c>
      <c r="E553" t="s">
        <v>273</v>
      </c>
      <c r="F553">
        <v>111.4470544</v>
      </c>
      <c r="G553" t="s">
        <v>274</v>
      </c>
      <c r="H553">
        <v>22411</v>
      </c>
      <c r="I553" t="s">
        <v>275</v>
      </c>
    </row>
    <row r="554" spans="1:9" x14ac:dyDescent="0.25">
      <c r="A554" t="s">
        <v>272</v>
      </c>
      <c r="B554" t="s">
        <v>5480</v>
      </c>
      <c r="C554" t="s">
        <v>276</v>
      </c>
      <c r="D554">
        <v>28.689677140000001</v>
      </c>
      <c r="E554" t="s">
        <v>273</v>
      </c>
      <c r="F554">
        <v>110.0067085</v>
      </c>
      <c r="G554" t="s">
        <v>274</v>
      </c>
      <c r="H554">
        <v>10000</v>
      </c>
      <c r="I554" t="s">
        <v>275</v>
      </c>
    </row>
    <row r="555" spans="1:9" x14ac:dyDescent="0.25">
      <c r="A555" t="s">
        <v>272</v>
      </c>
      <c r="B555" t="s">
        <v>5002</v>
      </c>
      <c r="C555" t="s">
        <v>276</v>
      </c>
      <c r="D555">
        <v>25.565376090000001</v>
      </c>
      <c r="E555" t="s">
        <v>273</v>
      </c>
      <c r="F555">
        <v>112.7773529</v>
      </c>
      <c r="G555" t="s">
        <v>274</v>
      </c>
      <c r="H555">
        <v>33000</v>
      </c>
      <c r="I555" t="s">
        <v>275</v>
      </c>
    </row>
    <row r="556" spans="1:9" x14ac:dyDescent="0.25">
      <c r="A556" t="s">
        <v>272</v>
      </c>
      <c r="B556" t="s">
        <v>5837</v>
      </c>
      <c r="C556" t="s">
        <v>276</v>
      </c>
      <c r="D556">
        <v>26.83630827</v>
      </c>
      <c r="E556" t="s">
        <v>273</v>
      </c>
      <c r="F556">
        <v>113.3034036</v>
      </c>
      <c r="G556" t="s">
        <v>274</v>
      </c>
      <c r="H556">
        <v>41415</v>
      </c>
      <c r="I556" t="s">
        <v>275</v>
      </c>
    </row>
    <row r="557" spans="1:9" x14ac:dyDescent="0.25">
      <c r="A557" t="s">
        <v>272</v>
      </c>
      <c r="B557" t="s">
        <v>5003</v>
      </c>
      <c r="C557" t="s">
        <v>276</v>
      </c>
      <c r="D557">
        <v>27.607002399999999</v>
      </c>
      <c r="E557" t="s">
        <v>273</v>
      </c>
      <c r="F557">
        <v>110.0783601</v>
      </c>
      <c r="G557" t="s">
        <v>274</v>
      </c>
      <c r="H557">
        <v>20243</v>
      </c>
      <c r="I557" t="s">
        <v>275</v>
      </c>
    </row>
    <row r="558" spans="1:9" x14ac:dyDescent="0.25">
      <c r="A558" t="s">
        <v>272</v>
      </c>
      <c r="B558" t="s">
        <v>5003</v>
      </c>
      <c r="C558" t="s">
        <v>276</v>
      </c>
      <c r="D558">
        <v>25.529854490000002</v>
      </c>
      <c r="E558" t="s">
        <v>273</v>
      </c>
      <c r="F558">
        <v>113.7099073</v>
      </c>
      <c r="G558" t="s">
        <v>274</v>
      </c>
      <c r="H558">
        <v>64239</v>
      </c>
      <c r="I558" t="s">
        <v>275</v>
      </c>
    </row>
    <row r="559" spans="1:9" x14ac:dyDescent="0.25">
      <c r="A559" t="s">
        <v>272</v>
      </c>
      <c r="B559" t="s">
        <v>5838</v>
      </c>
      <c r="C559" t="s">
        <v>276</v>
      </c>
      <c r="D559">
        <v>26.415458090000001</v>
      </c>
      <c r="E559" t="s">
        <v>273</v>
      </c>
      <c r="F559">
        <v>113.65999189999999</v>
      </c>
      <c r="G559" t="s">
        <v>274</v>
      </c>
      <c r="H559">
        <v>23176</v>
      </c>
      <c r="I559" t="s">
        <v>275</v>
      </c>
    </row>
    <row r="560" spans="1:9" x14ac:dyDescent="0.25">
      <c r="A560" t="s">
        <v>272</v>
      </c>
      <c r="B560" t="s">
        <v>5211</v>
      </c>
      <c r="C560" t="s">
        <v>276</v>
      </c>
      <c r="D560">
        <v>27.061735980000002</v>
      </c>
      <c r="E560" t="s">
        <v>273</v>
      </c>
      <c r="F560">
        <v>109.75453640000001</v>
      </c>
      <c r="G560" t="s">
        <v>274</v>
      </c>
      <c r="H560">
        <v>11138</v>
      </c>
      <c r="I560" t="s">
        <v>275</v>
      </c>
    </row>
    <row r="561" spans="1:9" x14ac:dyDescent="0.25">
      <c r="A561" t="s">
        <v>272</v>
      </c>
      <c r="B561" t="s">
        <v>5544</v>
      </c>
      <c r="C561" t="s">
        <v>276</v>
      </c>
      <c r="D561">
        <v>29.32032615</v>
      </c>
      <c r="E561" t="s">
        <v>273</v>
      </c>
      <c r="F561">
        <v>112.2916216</v>
      </c>
      <c r="G561" t="s">
        <v>274</v>
      </c>
      <c r="H561">
        <v>45753</v>
      </c>
      <c r="I561" t="s">
        <v>275</v>
      </c>
    </row>
    <row r="562" spans="1:9" x14ac:dyDescent="0.25">
      <c r="A562" t="s">
        <v>272</v>
      </c>
      <c r="B562" t="s">
        <v>5004</v>
      </c>
      <c r="C562" t="s">
        <v>276</v>
      </c>
      <c r="D562">
        <v>25.506383400000001</v>
      </c>
      <c r="E562" t="s">
        <v>273</v>
      </c>
      <c r="F562">
        <v>112.46140010000001</v>
      </c>
      <c r="G562" t="s">
        <v>274</v>
      </c>
      <c r="H562">
        <v>27755</v>
      </c>
      <c r="I562" t="s">
        <v>275</v>
      </c>
    </row>
    <row r="563" spans="1:9" x14ac:dyDescent="0.25">
      <c r="A563" t="s">
        <v>272</v>
      </c>
      <c r="B563" t="s">
        <v>5112</v>
      </c>
      <c r="C563" t="s">
        <v>276</v>
      </c>
      <c r="D563">
        <v>27.27324419</v>
      </c>
      <c r="E563" t="s">
        <v>273</v>
      </c>
      <c r="F563">
        <v>112.5555659</v>
      </c>
      <c r="G563" t="s">
        <v>274</v>
      </c>
      <c r="H563">
        <v>11409</v>
      </c>
      <c r="I563" t="s">
        <v>275</v>
      </c>
    </row>
    <row r="564" spans="1:9" x14ac:dyDescent="0.25">
      <c r="A564" t="s">
        <v>272</v>
      </c>
      <c r="B564" t="s">
        <v>5639</v>
      </c>
      <c r="C564" t="s">
        <v>276</v>
      </c>
      <c r="D564">
        <v>25.98089242</v>
      </c>
      <c r="E564" t="s">
        <v>273</v>
      </c>
      <c r="F564">
        <v>111.8612689</v>
      </c>
      <c r="G564" t="s">
        <v>274</v>
      </c>
      <c r="H564">
        <v>7251</v>
      </c>
      <c r="I564" t="s">
        <v>275</v>
      </c>
    </row>
    <row r="565" spans="1:9" x14ac:dyDescent="0.25">
      <c r="A565" t="s">
        <v>272</v>
      </c>
      <c r="B565" t="s">
        <v>5839</v>
      </c>
      <c r="C565" t="s">
        <v>276</v>
      </c>
      <c r="D565">
        <v>26.677469590000001</v>
      </c>
      <c r="E565" t="s">
        <v>273</v>
      </c>
      <c r="F565">
        <v>113.5406421</v>
      </c>
      <c r="G565" t="s">
        <v>274</v>
      </c>
      <c r="H565">
        <v>27709</v>
      </c>
      <c r="I565" t="s">
        <v>275</v>
      </c>
    </row>
    <row r="566" spans="1:9" x14ac:dyDescent="0.25">
      <c r="A566" t="s">
        <v>272</v>
      </c>
      <c r="B566" t="s">
        <v>5481</v>
      </c>
      <c r="C566" t="s">
        <v>276</v>
      </c>
      <c r="D566">
        <v>28.401909320000001</v>
      </c>
      <c r="E566" t="s">
        <v>273</v>
      </c>
      <c r="F566">
        <v>109.80161579999999</v>
      </c>
      <c r="G566" t="s">
        <v>274</v>
      </c>
      <c r="H566">
        <v>14666</v>
      </c>
      <c r="I566" t="s">
        <v>275</v>
      </c>
    </row>
    <row r="567" spans="1:9" x14ac:dyDescent="0.25">
      <c r="A567" t="s">
        <v>272</v>
      </c>
      <c r="B567" t="s">
        <v>5545</v>
      </c>
      <c r="C567" t="s">
        <v>276</v>
      </c>
      <c r="D567">
        <v>28.425701530000001</v>
      </c>
      <c r="E567" t="s">
        <v>273</v>
      </c>
      <c r="F567">
        <v>111.74811</v>
      </c>
      <c r="G567" t="s">
        <v>274</v>
      </c>
      <c r="H567">
        <v>58344</v>
      </c>
      <c r="I567" t="s">
        <v>275</v>
      </c>
    </row>
    <row r="568" spans="1:9" x14ac:dyDescent="0.25">
      <c r="A568" t="s">
        <v>272</v>
      </c>
      <c r="B568" t="s">
        <v>5482</v>
      </c>
      <c r="C568" t="s">
        <v>276</v>
      </c>
      <c r="D568">
        <v>28.437615539999999</v>
      </c>
      <c r="E568" t="s">
        <v>273</v>
      </c>
      <c r="F568">
        <v>109.4781658</v>
      </c>
      <c r="G568" t="s">
        <v>274</v>
      </c>
      <c r="H568">
        <v>13640</v>
      </c>
      <c r="I568" t="s">
        <v>275</v>
      </c>
    </row>
    <row r="569" spans="1:9" x14ac:dyDescent="0.25">
      <c r="A569" t="s">
        <v>272</v>
      </c>
      <c r="B569" t="s">
        <v>5546</v>
      </c>
      <c r="C569" t="s">
        <v>276</v>
      </c>
      <c r="D569">
        <v>28.35803379</v>
      </c>
      <c r="E569" t="s">
        <v>273</v>
      </c>
      <c r="F569">
        <v>110.9713939</v>
      </c>
      <c r="G569" t="s">
        <v>274</v>
      </c>
      <c r="H569">
        <v>39552</v>
      </c>
      <c r="I569" t="s">
        <v>275</v>
      </c>
    </row>
    <row r="570" spans="1:9" x14ac:dyDescent="0.25">
      <c r="A570" t="s">
        <v>272</v>
      </c>
      <c r="B570" t="s">
        <v>5547</v>
      </c>
      <c r="C570" t="s">
        <v>276</v>
      </c>
      <c r="D570">
        <v>29.116728389999999</v>
      </c>
      <c r="E570" t="s">
        <v>273</v>
      </c>
      <c r="F570">
        <v>112.3303432</v>
      </c>
      <c r="G570" t="s">
        <v>274</v>
      </c>
      <c r="H570">
        <v>59680</v>
      </c>
      <c r="I570" t="s">
        <v>275</v>
      </c>
    </row>
    <row r="571" spans="1:9" x14ac:dyDescent="0.25">
      <c r="A571" t="s">
        <v>272</v>
      </c>
      <c r="B571" t="s">
        <v>5483</v>
      </c>
      <c r="C571" t="s">
        <v>276</v>
      </c>
      <c r="D571">
        <v>28.642622960000001</v>
      </c>
      <c r="E571" t="s">
        <v>273</v>
      </c>
      <c r="F571">
        <v>109.36311480000001</v>
      </c>
      <c r="G571" t="s">
        <v>274</v>
      </c>
      <c r="H571">
        <v>26432</v>
      </c>
      <c r="I571" t="s">
        <v>275</v>
      </c>
    </row>
    <row r="572" spans="1:9" x14ac:dyDescent="0.25">
      <c r="A572" t="s">
        <v>272</v>
      </c>
      <c r="B572" t="s">
        <v>5640</v>
      </c>
      <c r="C572" t="s">
        <v>276</v>
      </c>
      <c r="D572">
        <v>25.358073390000001</v>
      </c>
      <c r="E572" t="s">
        <v>273</v>
      </c>
      <c r="F572">
        <v>112.296153</v>
      </c>
      <c r="G572" t="s">
        <v>274</v>
      </c>
      <c r="H572">
        <v>30745</v>
      </c>
      <c r="I572" t="s">
        <v>275</v>
      </c>
    </row>
    <row r="573" spans="1:9" x14ac:dyDescent="0.25">
      <c r="A573" t="s">
        <v>272</v>
      </c>
      <c r="B573" t="s">
        <v>4832</v>
      </c>
      <c r="C573" t="s">
        <v>276</v>
      </c>
      <c r="D573">
        <v>29.386289130000002</v>
      </c>
      <c r="E573" t="s">
        <v>273</v>
      </c>
      <c r="F573">
        <v>111.968278</v>
      </c>
      <c r="G573" t="s">
        <v>274</v>
      </c>
      <c r="H573">
        <v>38928</v>
      </c>
      <c r="I573" t="s">
        <v>275</v>
      </c>
    </row>
    <row r="574" spans="1:9" x14ac:dyDescent="0.25">
      <c r="A574" t="s">
        <v>272</v>
      </c>
      <c r="B574" t="s">
        <v>5364</v>
      </c>
      <c r="C574" t="s">
        <v>276</v>
      </c>
      <c r="D574">
        <v>26.480905839999998</v>
      </c>
      <c r="E574" t="s">
        <v>273</v>
      </c>
      <c r="F574">
        <v>110.4544578</v>
      </c>
      <c r="G574" t="s">
        <v>274</v>
      </c>
      <c r="H574">
        <v>27863</v>
      </c>
      <c r="I574" t="s">
        <v>275</v>
      </c>
    </row>
    <row r="575" spans="1:9" x14ac:dyDescent="0.25">
      <c r="A575" t="s">
        <v>272</v>
      </c>
      <c r="B575" t="s">
        <v>5113</v>
      </c>
      <c r="C575" t="s">
        <v>276</v>
      </c>
      <c r="D575">
        <v>26.681082679999999</v>
      </c>
      <c r="E575" t="s">
        <v>273</v>
      </c>
      <c r="F575">
        <v>112.3295452</v>
      </c>
      <c r="G575" t="s">
        <v>274</v>
      </c>
      <c r="H575">
        <v>54280</v>
      </c>
      <c r="I575" t="s">
        <v>275</v>
      </c>
    </row>
    <row r="576" spans="1:9" x14ac:dyDescent="0.25">
      <c r="A576" t="s">
        <v>272</v>
      </c>
      <c r="B576" t="s">
        <v>5282</v>
      </c>
      <c r="C576" t="s">
        <v>276</v>
      </c>
      <c r="D576">
        <v>27.561022990000001</v>
      </c>
      <c r="E576" t="s">
        <v>273</v>
      </c>
      <c r="F576">
        <v>111.7583138</v>
      </c>
      <c r="G576" t="s">
        <v>274</v>
      </c>
      <c r="H576">
        <v>22568</v>
      </c>
      <c r="I576" t="s">
        <v>275</v>
      </c>
    </row>
    <row r="577" spans="1:9" x14ac:dyDescent="0.25">
      <c r="A577" t="s">
        <v>272</v>
      </c>
      <c r="B577" t="s">
        <v>8263</v>
      </c>
      <c r="C577" t="s">
        <v>276</v>
      </c>
      <c r="D577">
        <v>27.693097760000001</v>
      </c>
      <c r="E577" t="s">
        <v>273</v>
      </c>
      <c r="F577">
        <v>112.124225</v>
      </c>
      <c r="G577" t="s">
        <v>274</v>
      </c>
      <c r="H577">
        <v>29382</v>
      </c>
      <c r="I577" t="s">
        <v>275</v>
      </c>
    </row>
    <row r="578" spans="1:9" x14ac:dyDescent="0.25">
      <c r="A578" t="s">
        <v>272</v>
      </c>
      <c r="B578" t="s">
        <v>8264</v>
      </c>
      <c r="C578" t="s">
        <v>276</v>
      </c>
      <c r="D578">
        <v>29.204602309999999</v>
      </c>
      <c r="E578" t="s">
        <v>273</v>
      </c>
      <c r="F578">
        <v>113.56543720000001</v>
      </c>
      <c r="G578" t="s">
        <v>274</v>
      </c>
      <c r="H578">
        <v>20555</v>
      </c>
      <c r="I578" t="s">
        <v>275</v>
      </c>
    </row>
    <row r="579" spans="1:9" x14ac:dyDescent="0.25">
      <c r="A579" t="s">
        <v>272</v>
      </c>
      <c r="B579" t="s">
        <v>5794</v>
      </c>
      <c r="C579" t="s">
        <v>276</v>
      </c>
      <c r="D579">
        <v>29.20360999</v>
      </c>
      <c r="E579" t="s">
        <v>273</v>
      </c>
      <c r="F579">
        <v>110.20615429999999</v>
      </c>
      <c r="G579" t="s">
        <v>274</v>
      </c>
      <c r="H579">
        <v>3348</v>
      </c>
      <c r="I579" t="s">
        <v>275</v>
      </c>
    </row>
    <row r="580" spans="1:9" x14ac:dyDescent="0.25">
      <c r="A580" t="s">
        <v>272</v>
      </c>
      <c r="B580" t="s">
        <v>5283</v>
      </c>
      <c r="C580" t="s">
        <v>276</v>
      </c>
      <c r="D580">
        <v>27.66472838</v>
      </c>
      <c r="E580" t="s">
        <v>273</v>
      </c>
      <c r="F580">
        <v>111.4882044</v>
      </c>
      <c r="G580" t="s">
        <v>274</v>
      </c>
      <c r="H580">
        <v>12020</v>
      </c>
      <c r="I580" t="s">
        <v>275</v>
      </c>
    </row>
    <row r="581" spans="1:9" x14ac:dyDescent="0.25">
      <c r="A581" t="s">
        <v>272</v>
      </c>
      <c r="B581" t="s">
        <v>5641</v>
      </c>
      <c r="C581" t="s">
        <v>276</v>
      </c>
      <c r="D581">
        <v>26.523386129999999</v>
      </c>
      <c r="E581" t="s">
        <v>273</v>
      </c>
      <c r="F581">
        <v>111.7998453</v>
      </c>
      <c r="G581" t="s">
        <v>274</v>
      </c>
      <c r="H581">
        <v>19833</v>
      </c>
      <c r="I581" t="s">
        <v>275</v>
      </c>
    </row>
    <row r="582" spans="1:9" x14ac:dyDescent="0.25">
      <c r="A582" t="s">
        <v>272</v>
      </c>
      <c r="B582" t="s">
        <v>5005</v>
      </c>
      <c r="C582" t="s">
        <v>276</v>
      </c>
      <c r="D582">
        <v>25.5949633</v>
      </c>
      <c r="E582" t="s">
        <v>273</v>
      </c>
      <c r="F582">
        <v>113.5900908</v>
      </c>
      <c r="G582" t="s">
        <v>274</v>
      </c>
      <c r="H582">
        <v>25878</v>
      </c>
      <c r="I582" t="s">
        <v>275</v>
      </c>
    </row>
    <row r="583" spans="1:9" x14ac:dyDescent="0.25">
      <c r="A583" t="s">
        <v>272</v>
      </c>
      <c r="B583" t="s">
        <v>5642</v>
      </c>
      <c r="C583" t="s">
        <v>276</v>
      </c>
      <c r="D583">
        <v>24.926134640000001</v>
      </c>
      <c r="E583" t="s">
        <v>273</v>
      </c>
      <c r="F583">
        <v>112.0202907</v>
      </c>
      <c r="G583" t="s">
        <v>274</v>
      </c>
      <c r="H583">
        <v>25931</v>
      </c>
      <c r="I583" t="s">
        <v>275</v>
      </c>
    </row>
    <row r="584" spans="1:9" x14ac:dyDescent="0.25">
      <c r="A584" t="s">
        <v>272</v>
      </c>
      <c r="B584" t="s">
        <v>5114</v>
      </c>
      <c r="C584" t="s">
        <v>276</v>
      </c>
      <c r="D584">
        <v>26.661271849999999</v>
      </c>
      <c r="E584" t="s">
        <v>273</v>
      </c>
      <c r="F584">
        <v>113.08274299999999</v>
      </c>
      <c r="G584" t="s">
        <v>274</v>
      </c>
      <c r="H584">
        <v>19891</v>
      </c>
      <c r="I584" t="s">
        <v>275</v>
      </c>
    </row>
    <row r="585" spans="1:9" x14ac:dyDescent="0.25">
      <c r="A585" t="s">
        <v>272</v>
      </c>
      <c r="B585" t="s">
        <v>5731</v>
      </c>
      <c r="C585" t="s">
        <v>276</v>
      </c>
      <c r="D585">
        <v>29.229428169999998</v>
      </c>
      <c r="E585" t="s">
        <v>273</v>
      </c>
      <c r="F585">
        <v>113.1128525</v>
      </c>
      <c r="G585" t="s">
        <v>274</v>
      </c>
      <c r="H585">
        <v>21349</v>
      </c>
      <c r="I585" t="s">
        <v>275</v>
      </c>
    </row>
    <row r="586" spans="1:9" x14ac:dyDescent="0.25">
      <c r="A586" t="s">
        <v>272</v>
      </c>
      <c r="B586" t="s">
        <v>5006</v>
      </c>
      <c r="C586" t="s">
        <v>276</v>
      </c>
      <c r="D586">
        <v>25.378087099999998</v>
      </c>
      <c r="E586" t="s">
        <v>273</v>
      </c>
      <c r="F586">
        <v>112.7819763</v>
      </c>
      <c r="G586" t="s">
        <v>274</v>
      </c>
      <c r="H586">
        <v>19826</v>
      </c>
      <c r="I586" t="s">
        <v>275</v>
      </c>
    </row>
    <row r="587" spans="1:9" x14ac:dyDescent="0.25">
      <c r="A587" t="s">
        <v>272</v>
      </c>
      <c r="B587" t="s">
        <v>5007</v>
      </c>
      <c r="C587" t="s">
        <v>276</v>
      </c>
      <c r="D587">
        <v>26.102295999999999</v>
      </c>
      <c r="E587" t="s">
        <v>273</v>
      </c>
      <c r="F587">
        <v>112.8876489</v>
      </c>
      <c r="G587" t="s">
        <v>274</v>
      </c>
      <c r="H587">
        <v>69745</v>
      </c>
      <c r="I587" t="s">
        <v>275</v>
      </c>
    </row>
    <row r="588" spans="1:9" x14ac:dyDescent="0.25">
      <c r="A588" t="s">
        <v>272</v>
      </c>
      <c r="B588" t="s">
        <v>4833</v>
      </c>
      <c r="C588" t="s">
        <v>276</v>
      </c>
      <c r="D588">
        <v>29.763939199999999</v>
      </c>
      <c r="E588" t="s">
        <v>273</v>
      </c>
      <c r="F588">
        <v>111.4179839</v>
      </c>
      <c r="G588" t="s">
        <v>274</v>
      </c>
      <c r="H588">
        <v>13209</v>
      </c>
      <c r="I588" t="s">
        <v>275</v>
      </c>
    </row>
    <row r="589" spans="1:9" x14ac:dyDescent="0.25">
      <c r="A589" t="s">
        <v>272</v>
      </c>
      <c r="B589" t="s">
        <v>5365</v>
      </c>
      <c r="C589" t="s">
        <v>276</v>
      </c>
      <c r="D589">
        <v>26.7778843</v>
      </c>
      <c r="E589" t="s">
        <v>273</v>
      </c>
      <c r="F589">
        <v>111.0043194</v>
      </c>
      <c r="G589" t="s">
        <v>274</v>
      </c>
      <c r="H589">
        <v>49745</v>
      </c>
      <c r="I589" t="s">
        <v>275</v>
      </c>
    </row>
    <row r="590" spans="1:9" x14ac:dyDescent="0.25">
      <c r="A590" t="s">
        <v>272</v>
      </c>
      <c r="B590" t="s">
        <v>5212</v>
      </c>
      <c r="C590" t="s">
        <v>276</v>
      </c>
      <c r="D590">
        <v>28.316006160000001</v>
      </c>
      <c r="E590" t="s">
        <v>273</v>
      </c>
      <c r="F590">
        <v>110.3660156</v>
      </c>
      <c r="G590" t="s">
        <v>274</v>
      </c>
      <c r="H590">
        <v>16383</v>
      </c>
      <c r="I590" t="s">
        <v>275</v>
      </c>
    </row>
    <row r="591" spans="1:9" x14ac:dyDescent="0.25">
      <c r="A591" t="s">
        <v>272</v>
      </c>
      <c r="B591" t="s">
        <v>4834</v>
      </c>
      <c r="C591" t="s">
        <v>276</v>
      </c>
      <c r="D591">
        <v>29.23466075</v>
      </c>
      <c r="E591" t="s">
        <v>273</v>
      </c>
      <c r="F591">
        <v>111.4407444</v>
      </c>
      <c r="G591" t="s">
        <v>274</v>
      </c>
      <c r="H591">
        <v>19272</v>
      </c>
      <c r="I591" t="s">
        <v>275</v>
      </c>
    </row>
    <row r="592" spans="1:9" x14ac:dyDescent="0.25">
      <c r="A592" t="s">
        <v>272</v>
      </c>
      <c r="B592" t="s">
        <v>5548</v>
      </c>
      <c r="C592" t="s">
        <v>276</v>
      </c>
      <c r="D592">
        <v>28.150930559999999</v>
      </c>
      <c r="E592" t="s">
        <v>273</v>
      </c>
      <c r="F592">
        <v>111.6282822</v>
      </c>
      <c r="G592" t="s">
        <v>274</v>
      </c>
      <c r="H592">
        <v>75007</v>
      </c>
      <c r="I592" t="s">
        <v>275</v>
      </c>
    </row>
    <row r="593" spans="1:9" x14ac:dyDescent="0.25">
      <c r="A593" t="s">
        <v>272</v>
      </c>
      <c r="B593" t="s">
        <v>5643</v>
      </c>
      <c r="C593" t="s">
        <v>276</v>
      </c>
      <c r="D593">
        <v>25.638004760000001</v>
      </c>
      <c r="E593" t="s">
        <v>273</v>
      </c>
      <c r="F593">
        <v>111.59775089999999</v>
      </c>
      <c r="G593" t="s">
        <v>274</v>
      </c>
      <c r="H593">
        <v>33328</v>
      </c>
      <c r="I593" t="s">
        <v>275</v>
      </c>
    </row>
    <row r="594" spans="1:9" x14ac:dyDescent="0.25">
      <c r="A594" t="s">
        <v>272</v>
      </c>
      <c r="B594" t="s">
        <v>5284</v>
      </c>
      <c r="C594" t="s">
        <v>276</v>
      </c>
      <c r="D594">
        <v>27.900905130000002</v>
      </c>
      <c r="E594" t="s">
        <v>273</v>
      </c>
      <c r="F594">
        <v>111.7273009</v>
      </c>
      <c r="G594" t="s">
        <v>274</v>
      </c>
      <c r="H594">
        <v>45212</v>
      </c>
      <c r="I594" t="s">
        <v>275</v>
      </c>
    </row>
    <row r="595" spans="1:9" x14ac:dyDescent="0.25">
      <c r="A595" t="s">
        <v>272</v>
      </c>
      <c r="B595" t="s">
        <v>5427</v>
      </c>
      <c r="C595" t="s">
        <v>276</v>
      </c>
      <c r="D595">
        <v>27.712626100000001</v>
      </c>
      <c r="E595" t="s">
        <v>273</v>
      </c>
      <c r="F595">
        <v>112.9383795</v>
      </c>
      <c r="G595" t="s">
        <v>274</v>
      </c>
      <c r="H595">
        <v>39632</v>
      </c>
      <c r="I595" t="s">
        <v>275</v>
      </c>
    </row>
    <row r="596" spans="1:9" x14ac:dyDescent="0.25">
      <c r="A596" t="s">
        <v>272</v>
      </c>
      <c r="B596" t="s">
        <v>5428</v>
      </c>
      <c r="C596" t="s">
        <v>276</v>
      </c>
      <c r="D596">
        <v>27.638513629999998</v>
      </c>
      <c r="E596" t="s">
        <v>273</v>
      </c>
      <c r="F596">
        <v>112.5465478</v>
      </c>
      <c r="G596" t="s">
        <v>274</v>
      </c>
      <c r="H596">
        <v>40507</v>
      </c>
      <c r="I596" t="s">
        <v>275</v>
      </c>
    </row>
    <row r="597" spans="1:9" x14ac:dyDescent="0.25">
      <c r="A597" t="s">
        <v>272</v>
      </c>
      <c r="B597" t="s">
        <v>4942</v>
      </c>
      <c r="C597" t="s">
        <v>276</v>
      </c>
      <c r="D597">
        <v>28.260283739999998</v>
      </c>
      <c r="E597" t="s">
        <v>273</v>
      </c>
      <c r="F597">
        <v>112.3882993</v>
      </c>
      <c r="G597" t="s">
        <v>274</v>
      </c>
      <c r="H597">
        <v>42285</v>
      </c>
      <c r="I597" t="s">
        <v>275</v>
      </c>
    </row>
    <row r="598" spans="1:9" x14ac:dyDescent="0.25">
      <c r="A598" t="s">
        <v>272</v>
      </c>
      <c r="B598" t="s">
        <v>5008</v>
      </c>
      <c r="C598" t="s">
        <v>276</v>
      </c>
      <c r="D598">
        <v>25.316203510000001</v>
      </c>
      <c r="E598" t="s">
        <v>273</v>
      </c>
      <c r="F598">
        <v>112.83224679999999</v>
      </c>
      <c r="G598" t="s">
        <v>274</v>
      </c>
      <c r="H598">
        <v>32805</v>
      </c>
      <c r="I598" t="s">
        <v>275</v>
      </c>
    </row>
    <row r="599" spans="1:9" x14ac:dyDescent="0.25">
      <c r="A599" t="s">
        <v>272</v>
      </c>
      <c r="B599" t="s">
        <v>5732</v>
      </c>
      <c r="C599" t="s">
        <v>276</v>
      </c>
      <c r="D599">
        <v>29.50186308</v>
      </c>
      <c r="E599" t="s">
        <v>273</v>
      </c>
      <c r="F599">
        <v>112.3391934</v>
      </c>
      <c r="G599" t="s">
        <v>274</v>
      </c>
      <c r="H599">
        <v>17839</v>
      </c>
      <c r="I599" t="s">
        <v>275</v>
      </c>
    </row>
    <row r="600" spans="1:9" x14ac:dyDescent="0.25">
      <c r="A600" t="s">
        <v>272</v>
      </c>
      <c r="B600" t="s">
        <v>5644</v>
      </c>
      <c r="C600" t="s">
        <v>276</v>
      </c>
      <c r="D600">
        <v>26.546143740000002</v>
      </c>
      <c r="E600" t="s">
        <v>273</v>
      </c>
      <c r="F600">
        <v>112.09150459999999</v>
      </c>
      <c r="G600" t="s">
        <v>274</v>
      </c>
      <c r="H600">
        <v>21897</v>
      </c>
      <c r="I600" t="s">
        <v>275</v>
      </c>
    </row>
    <row r="601" spans="1:9" x14ac:dyDescent="0.25">
      <c r="A601" t="s">
        <v>272</v>
      </c>
      <c r="B601" t="s">
        <v>5733</v>
      </c>
      <c r="C601" t="s">
        <v>276</v>
      </c>
      <c r="D601">
        <v>28.842197550000002</v>
      </c>
      <c r="E601" t="s">
        <v>273</v>
      </c>
      <c r="F601">
        <v>113.61865709999999</v>
      </c>
      <c r="G601" t="s">
        <v>274</v>
      </c>
      <c r="H601">
        <v>60489</v>
      </c>
      <c r="I601" t="s">
        <v>275</v>
      </c>
    </row>
    <row r="602" spans="1:9" x14ac:dyDescent="0.25">
      <c r="A602" t="s">
        <v>272</v>
      </c>
      <c r="B602" t="s">
        <v>5285</v>
      </c>
      <c r="C602" t="s">
        <v>276</v>
      </c>
      <c r="D602">
        <v>27.9303566</v>
      </c>
      <c r="E602" t="s">
        <v>273</v>
      </c>
      <c r="F602">
        <v>111.1755941</v>
      </c>
      <c r="G602" t="s">
        <v>274</v>
      </c>
      <c r="H602">
        <v>60207</v>
      </c>
      <c r="I602" t="s">
        <v>275</v>
      </c>
    </row>
    <row r="603" spans="1:9" x14ac:dyDescent="0.25">
      <c r="A603" t="s">
        <v>272</v>
      </c>
      <c r="B603" t="s">
        <v>4835</v>
      </c>
      <c r="C603" t="s">
        <v>276</v>
      </c>
      <c r="D603">
        <v>29.369244219999999</v>
      </c>
      <c r="E603" t="s">
        <v>273</v>
      </c>
      <c r="F603">
        <v>111.41061759999999</v>
      </c>
      <c r="G603" t="s">
        <v>274</v>
      </c>
      <c r="H603">
        <v>62636</v>
      </c>
      <c r="I603" t="s">
        <v>275</v>
      </c>
    </row>
    <row r="604" spans="1:9" x14ac:dyDescent="0.25">
      <c r="A604" t="s">
        <v>272</v>
      </c>
      <c r="B604" t="s">
        <v>4836</v>
      </c>
      <c r="C604" t="s">
        <v>276</v>
      </c>
      <c r="D604">
        <v>29.768561980000001</v>
      </c>
      <c r="E604" t="s">
        <v>273</v>
      </c>
      <c r="F604">
        <v>111.848595</v>
      </c>
      <c r="G604" t="s">
        <v>274</v>
      </c>
      <c r="H604">
        <v>23057</v>
      </c>
      <c r="I604" t="s">
        <v>275</v>
      </c>
    </row>
    <row r="605" spans="1:9" x14ac:dyDescent="0.25">
      <c r="A605" t="s">
        <v>272</v>
      </c>
      <c r="B605" t="s">
        <v>5840</v>
      </c>
      <c r="C605" t="s">
        <v>276</v>
      </c>
      <c r="D605">
        <v>26.5860004</v>
      </c>
      <c r="E605" t="s">
        <v>273</v>
      </c>
      <c r="F605">
        <v>113.87203959999999</v>
      </c>
      <c r="G605" t="s">
        <v>274</v>
      </c>
      <c r="H605">
        <v>14754</v>
      </c>
      <c r="I605" t="s">
        <v>275</v>
      </c>
    </row>
    <row r="606" spans="1:9" x14ac:dyDescent="0.25">
      <c r="A606" t="s">
        <v>272</v>
      </c>
      <c r="B606" t="s">
        <v>5484</v>
      </c>
      <c r="C606" t="s">
        <v>276</v>
      </c>
      <c r="D606">
        <v>28.980567059999998</v>
      </c>
      <c r="E606" t="s">
        <v>273</v>
      </c>
      <c r="F606">
        <v>109.47026099999999</v>
      </c>
      <c r="G606" t="s">
        <v>274</v>
      </c>
      <c r="H606">
        <v>15378</v>
      </c>
      <c r="I606" t="s">
        <v>275</v>
      </c>
    </row>
    <row r="607" spans="1:9" x14ac:dyDescent="0.25">
      <c r="A607" t="s">
        <v>272</v>
      </c>
      <c r="B607" t="s">
        <v>5115</v>
      </c>
      <c r="C607" t="s">
        <v>276</v>
      </c>
      <c r="D607">
        <v>26.186496300000002</v>
      </c>
      <c r="E607" t="s">
        <v>273</v>
      </c>
      <c r="F607">
        <v>112.5103029</v>
      </c>
      <c r="G607" t="s">
        <v>274</v>
      </c>
      <c r="H607">
        <v>16369</v>
      </c>
      <c r="I607" t="s">
        <v>275</v>
      </c>
    </row>
    <row r="608" spans="1:9" x14ac:dyDescent="0.25">
      <c r="A608" t="s">
        <v>272</v>
      </c>
      <c r="B608" t="s">
        <v>5795</v>
      </c>
      <c r="C608" t="s">
        <v>276</v>
      </c>
      <c r="D608">
        <v>29.52542197</v>
      </c>
      <c r="E608" t="s">
        <v>273</v>
      </c>
      <c r="F608">
        <v>111.2273678</v>
      </c>
      <c r="G608" t="s">
        <v>274</v>
      </c>
      <c r="H608">
        <v>23941</v>
      </c>
      <c r="I608" t="s">
        <v>275</v>
      </c>
    </row>
    <row r="609" spans="1:9" x14ac:dyDescent="0.25">
      <c r="A609" t="s">
        <v>272</v>
      </c>
      <c r="B609" t="s">
        <v>5734</v>
      </c>
      <c r="C609" t="s">
        <v>276</v>
      </c>
      <c r="D609">
        <v>28.797023710000001</v>
      </c>
      <c r="E609" t="s">
        <v>273</v>
      </c>
      <c r="F609">
        <v>113.0353899</v>
      </c>
      <c r="G609" t="s">
        <v>274</v>
      </c>
      <c r="H609">
        <v>23352</v>
      </c>
      <c r="I609" t="s">
        <v>275</v>
      </c>
    </row>
    <row r="610" spans="1:9" x14ac:dyDescent="0.25">
      <c r="A610" t="s">
        <v>272</v>
      </c>
      <c r="B610" t="s">
        <v>5549</v>
      </c>
      <c r="C610" t="s">
        <v>276</v>
      </c>
      <c r="D610">
        <v>29.2688965</v>
      </c>
      <c r="E610" t="s">
        <v>273</v>
      </c>
      <c r="F610">
        <v>112.5721714</v>
      </c>
      <c r="G610" t="s">
        <v>274</v>
      </c>
      <c r="H610">
        <v>32058</v>
      </c>
      <c r="I610" t="s">
        <v>275</v>
      </c>
    </row>
    <row r="611" spans="1:9" x14ac:dyDescent="0.25">
      <c r="A611" t="s">
        <v>272</v>
      </c>
      <c r="B611" t="s">
        <v>5213</v>
      </c>
      <c r="C611" t="s">
        <v>276</v>
      </c>
      <c r="D611">
        <v>28.717790359999999</v>
      </c>
      <c r="E611" t="s">
        <v>273</v>
      </c>
      <c r="F611">
        <v>110.3401934</v>
      </c>
      <c r="G611" t="s">
        <v>274</v>
      </c>
      <c r="H611">
        <v>19525</v>
      </c>
      <c r="I611" t="s">
        <v>275</v>
      </c>
    </row>
    <row r="612" spans="1:9" x14ac:dyDescent="0.25">
      <c r="A612" t="s">
        <v>272</v>
      </c>
      <c r="B612" t="s">
        <v>5841</v>
      </c>
      <c r="C612" t="s">
        <v>276</v>
      </c>
      <c r="D612">
        <v>27.471986170000001</v>
      </c>
      <c r="E612" t="s">
        <v>273</v>
      </c>
      <c r="F612">
        <v>113.3940862</v>
      </c>
      <c r="G612" t="s">
        <v>274</v>
      </c>
      <c r="H612">
        <v>63799</v>
      </c>
      <c r="I612" t="s">
        <v>275</v>
      </c>
    </row>
    <row r="613" spans="1:9" x14ac:dyDescent="0.25">
      <c r="A613" t="s">
        <v>272</v>
      </c>
      <c r="B613" t="s">
        <v>5485</v>
      </c>
      <c r="C613" t="s">
        <v>276</v>
      </c>
      <c r="D613">
        <v>28.401353319999998</v>
      </c>
      <c r="E613" t="s">
        <v>273</v>
      </c>
      <c r="F613">
        <v>109.2975696</v>
      </c>
      <c r="G613" t="s">
        <v>274</v>
      </c>
      <c r="H613">
        <v>25648</v>
      </c>
      <c r="I613" t="s">
        <v>275</v>
      </c>
    </row>
    <row r="614" spans="1:9" x14ac:dyDescent="0.25">
      <c r="A614" t="s">
        <v>272</v>
      </c>
      <c r="B614" t="s">
        <v>5116</v>
      </c>
      <c r="C614" t="s">
        <v>276</v>
      </c>
      <c r="D614">
        <v>27.121508909999999</v>
      </c>
      <c r="E614" t="s">
        <v>273</v>
      </c>
      <c r="F614">
        <v>112.94989030000001</v>
      </c>
      <c r="G614" t="s">
        <v>274</v>
      </c>
      <c r="H614">
        <v>86421</v>
      </c>
      <c r="I614" t="s">
        <v>275</v>
      </c>
    </row>
    <row r="615" spans="1:9" x14ac:dyDescent="0.25">
      <c r="A615" t="s">
        <v>272</v>
      </c>
      <c r="B615" t="s">
        <v>5486</v>
      </c>
      <c r="C615" t="s">
        <v>276</v>
      </c>
      <c r="D615">
        <v>28.518526900000001</v>
      </c>
      <c r="E615" t="s">
        <v>273</v>
      </c>
      <c r="F615">
        <v>109.8627759</v>
      </c>
      <c r="G615" t="s">
        <v>274</v>
      </c>
      <c r="H615">
        <v>13045</v>
      </c>
      <c r="I615" t="s">
        <v>275</v>
      </c>
    </row>
    <row r="616" spans="1:9" x14ac:dyDescent="0.25">
      <c r="A616" t="s">
        <v>272</v>
      </c>
      <c r="B616" t="s">
        <v>4837</v>
      </c>
      <c r="C616" t="s">
        <v>276</v>
      </c>
      <c r="D616">
        <v>29.729454560000001</v>
      </c>
      <c r="E616" t="s">
        <v>273</v>
      </c>
      <c r="F616">
        <v>110.8930093</v>
      </c>
      <c r="G616" t="s">
        <v>274</v>
      </c>
      <c r="H616">
        <v>28146</v>
      </c>
      <c r="I616" t="s">
        <v>275</v>
      </c>
    </row>
    <row r="617" spans="1:9" x14ac:dyDescent="0.25">
      <c r="A617" t="s">
        <v>272</v>
      </c>
      <c r="B617" t="s">
        <v>5487</v>
      </c>
      <c r="C617" t="s">
        <v>276</v>
      </c>
      <c r="D617">
        <v>28.06150663</v>
      </c>
      <c r="E617" t="s">
        <v>273</v>
      </c>
      <c r="F617">
        <v>109.7112144</v>
      </c>
      <c r="G617" t="s">
        <v>274</v>
      </c>
      <c r="H617">
        <v>16556</v>
      </c>
      <c r="I617" t="s">
        <v>275</v>
      </c>
    </row>
    <row r="618" spans="1:9" x14ac:dyDescent="0.25">
      <c r="A618" t="s">
        <v>272</v>
      </c>
      <c r="B618" t="s">
        <v>4838</v>
      </c>
      <c r="C618" t="s">
        <v>276</v>
      </c>
      <c r="D618">
        <v>29.001473260000001</v>
      </c>
      <c r="E618" t="s">
        <v>273</v>
      </c>
      <c r="F618">
        <v>111.5651637</v>
      </c>
      <c r="G618" t="s">
        <v>274</v>
      </c>
      <c r="H618">
        <v>27870</v>
      </c>
      <c r="I618" t="s">
        <v>275</v>
      </c>
    </row>
    <row r="619" spans="1:9" x14ac:dyDescent="0.25">
      <c r="A619" t="s">
        <v>272</v>
      </c>
      <c r="B619" t="s">
        <v>4839</v>
      </c>
      <c r="C619" t="s">
        <v>276</v>
      </c>
      <c r="D619">
        <v>29.901209730000001</v>
      </c>
      <c r="E619" t="s">
        <v>273</v>
      </c>
      <c r="F619">
        <v>110.58501560000001</v>
      </c>
      <c r="G619" t="s">
        <v>274</v>
      </c>
      <c r="H619">
        <v>6847</v>
      </c>
      <c r="I619" t="s">
        <v>275</v>
      </c>
    </row>
    <row r="620" spans="1:9" x14ac:dyDescent="0.25">
      <c r="A620" t="s">
        <v>272</v>
      </c>
      <c r="B620" t="s">
        <v>5550</v>
      </c>
      <c r="C620" t="s">
        <v>276</v>
      </c>
      <c r="D620">
        <v>29.025442269999999</v>
      </c>
      <c r="E620" t="s">
        <v>273</v>
      </c>
      <c r="F620">
        <v>112.73161450000001</v>
      </c>
      <c r="G620" t="s">
        <v>274</v>
      </c>
      <c r="H620">
        <v>75742</v>
      </c>
      <c r="I620" t="s">
        <v>275</v>
      </c>
    </row>
    <row r="621" spans="1:9" x14ac:dyDescent="0.25">
      <c r="A621" t="s">
        <v>272</v>
      </c>
      <c r="B621" t="s">
        <v>5735</v>
      </c>
      <c r="C621" t="s">
        <v>276</v>
      </c>
      <c r="D621">
        <v>28.687642</v>
      </c>
      <c r="E621" t="s">
        <v>273</v>
      </c>
      <c r="F621">
        <v>112.5745503</v>
      </c>
      <c r="G621" t="s">
        <v>274</v>
      </c>
      <c r="H621">
        <v>50536</v>
      </c>
      <c r="I621" t="s">
        <v>275</v>
      </c>
    </row>
    <row r="622" spans="1:9" x14ac:dyDescent="0.25">
      <c r="A622" t="s">
        <v>272</v>
      </c>
      <c r="B622" t="s">
        <v>5736</v>
      </c>
      <c r="C622" t="s">
        <v>276</v>
      </c>
      <c r="D622">
        <v>28.976351879999999</v>
      </c>
      <c r="E622" t="s">
        <v>273</v>
      </c>
      <c r="F622">
        <v>113.7776944</v>
      </c>
      <c r="G622" t="s">
        <v>274</v>
      </c>
      <c r="H622">
        <v>69536</v>
      </c>
      <c r="I622" t="s">
        <v>275</v>
      </c>
    </row>
    <row r="623" spans="1:9" x14ac:dyDescent="0.25">
      <c r="A623" t="s">
        <v>272</v>
      </c>
      <c r="B623" t="s">
        <v>5117</v>
      </c>
      <c r="C623" t="s">
        <v>276</v>
      </c>
      <c r="D623">
        <v>26.36746295</v>
      </c>
      <c r="E623" t="s">
        <v>273</v>
      </c>
      <c r="F623">
        <v>112.6768859</v>
      </c>
      <c r="G623" t="s">
        <v>274</v>
      </c>
      <c r="H623">
        <v>17037</v>
      </c>
      <c r="I623" t="s">
        <v>275</v>
      </c>
    </row>
    <row r="624" spans="1:9" x14ac:dyDescent="0.25">
      <c r="A624" t="s">
        <v>272</v>
      </c>
      <c r="B624" t="s">
        <v>5214</v>
      </c>
      <c r="C624" t="s">
        <v>276</v>
      </c>
      <c r="D624">
        <v>27.29658757</v>
      </c>
      <c r="E624" t="s">
        <v>273</v>
      </c>
      <c r="F624">
        <v>109.6165445</v>
      </c>
      <c r="G624" t="s">
        <v>274</v>
      </c>
      <c r="H624">
        <v>11698</v>
      </c>
      <c r="I624" t="s">
        <v>275</v>
      </c>
    </row>
    <row r="625" spans="1:9" x14ac:dyDescent="0.25">
      <c r="A625" t="s">
        <v>272</v>
      </c>
      <c r="B625" t="s">
        <v>5009</v>
      </c>
      <c r="C625" t="s">
        <v>276</v>
      </c>
      <c r="D625">
        <v>25.215399999999999</v>
      </c>
      <c r="E625" t="s">
        <v>273</v>
      </c>
      <c r="F625">
        <v>112.59099999999999</v>
      </c>
      <c r="G625" t="s">
        <v>274</v>
      </c>
      <c r="H625">
        <v>31363</v>
      </c>
      <c r="I625" t="s">
        <v>275</v>
      </c>
    </row>
    <row r="626" spans="1:9" x14ac:dyDescent="0.25">
      <c r="A626" t="s">
        <v>272</v>
      </c>
      <c r="B626" t="s">
        <v>5645</v>
      </c>
      <c r="C626" t="s">
        <v>276</v>
      </c>
      <c r="D626">
        <v>26.824759069999999</v>
      </c>
      <c r="E626" t="s">
        <v>273</v>
      </c>
      <c r="F626">
        <v>111.4772071</v>
      </c>
      <c r="G626" t="s">
        <v>274</v>
      </c>
      <c r="H626">
        <v>28101</v>
      </c>
      <c r="I626" t="s">
        <v>275</v>
      </c>
    </row>
    <row r="627" spans="1:9" x14ac:dyDescent="0.25">
      <c r="A627" t="s">
        <v>272</v>
      </c>
      <c r="B627" t="s">
        <v>5366</v>
      </c>
      <c r="C627" t="s">
        <v>276</v>
      </c>
      <c r="D627">
        <v>26.165137990000002</v>
      </c>
      <c r="E627" t="s">
        <v>273</v>
      </c>
      <c r="F627">
        <v>110.0924773</v>
      </c>
      <c r="G627" t="s">
        <v>274</v>
      </c>
      <c r="H627">
        <v>2682</v>
      </c>
      <c r="I627" t="s">
        <v>275</v>
      </c>
    </row>
    <row r="628" spans="1:9" x14ac:dyDescent="0.25">
      <c r="A628" t="s">
        <v>272</v>
      </c>
      <c r="B628" t="s">
        <v>5646</v>
      </c>
      <c r="C628" t="s">
        <v>276</v>
      </c>
      <c r="D628">
        <v>25.553642929999999</v>
      </c>
      <c r="E628" t="s">
        <v>273</v>
      </c>
      <c r="F628">
        <v>112.17447420000001</v>
      </c>
      <c r="G628" t="s">
        <v>274</v>
      </c>
      <c r="H628">
        <v>27190</v>
      </c>
      <c r="I628" t="s">
        <v>275</v>
      </c>
    </row>
    <row r="629" spans="1:9" x14ac:dyDescent="0.25">
      <c r="A629" t="s">
        <v>272</v>
      </c>
      <c r="B629" t="s">
        <v>5118</v>
      </c>
      <c r="C629" t="s">
        <v>276</v>
      </c>
      <c r="D629">
        <v>26.333648520000001</v>
      </c>
      <c r="E629" t="s">
        <v>273</v>
      </c>
      <c r="F629">
        <v>112.9675012</v>
      </c>
      <c r="G629" t="s">
        <v>274</v>
      </c>
      <c r="H629">
        <v>36443</v>
      </c>
      <c r="I629" t="s">
        <v>275</v>
      </c>
    </row>
    <row r="630" spans="1:9" x14ac:dyDescent="0.25">
      <c r="A630" t="s">
        <v>272</v>
      </c>
      <c r="B630" t="s">
        <v>5119</v>
      </c>
      <c r="C630" t="s">
        <v>276</v>
      </c>
      <c r="D630">
        <v>27.254670140000002</v>
      </c>
      <c r="E630" t="s">
        <v>273</v>
      </c>
      <c r="F630">
        <v>112.71728210000001</v>
      </c>
      <c r="G630" t="s">
        <v>274</v>
      </c>
      <c r="H630">
        <v>33010</v>
      </c>
      <c r="I630" t="s">
        <v>275</v>
      </c>
    </row>
    <row r="631" spans="1:9" x14ac:dyDescent="0.25">
      <c r="A631" t="s">
        <v>272</v>
      </c>
      <c r="B631" t="s">
        <v>5367</v>
      </c>
      <c r="C631" t="s">
        <v>276</v>
      </c>
      <c r="D631">
        <v>27.14327278</v>
      </c>
      <c r="E631" t="s">
        <v>273</v>
      </c>
      <c r="F631">
        <v>110.8871381</v>
      </c>
      <c r="G631" t="s">
        <v>274</v>
      </c>
      <c r="H631">
        <v>29900</v>
      </c>
      <c r="I631" t="s">
        <v>275</v>
      </c>
    </row>
    <row r="632" spans="1:9" x14ac:dyDescent="0.25">
      <c r="A632" t="s">
        <v>272</v>
      </c>
      <c r="B632" t="s">
        <v>5551</v>
      </c>
      <c r="C632" t="s">
        <v>276</v>
      </c>
      <c r="D632">
        <v>29.341644160000001</v>
      </c>
      <c r="E632" t="s">
        <v>273</v>
      </c>
      <c r="F632">
        <v>112.3818381</v>
      </c>
      <c r="G632" t="s">
        <v>274</v>
      </c>
      <c r="H632">
        <v>154068</v>
      </c>
      <c r="I632" t="s">
        <v>275</v>
      </c>
    </row>
    <row r="633" spans="1:9" x14ac:dyDescent="0.25">
      <c r="A633" t="s">
        <v>272</v>
      </c>
      <c r="B633" t="s">
        <v>5551</v>
      </c>
      <c r="C633" t="s">
        <v>276</v>
      </c>
      <c r="D633">
        <v>27.660657239999999</v>
      </c>
      <c r="E633" t="s">
        <v>273</v>
      </c>
      <c r="F633">
        <v>113.15822799999999</v>
      </c>
      <c r="G633" t="s">
        <v>274</v>
      </c>
      <c r="H633">
        <v>40860</v>
      </c>
      <c r="I633" t="s">
        <v>275</v>
      </c>
    </row>
    <row r="634" spans="1:9" x14ac:dyDescent="0.25">
      <c r="A634" t="s">
        <v>272</v>
      </c>
      <c r="B634" t="s">
        <v>5429</v>
      </c>
      <c r="C634" t="s">
        <v>276</v>
      </c>
      <c r="D634">
        <v>27.844705900000001</v>
      </c>
      <c r="E634" t="s">
        <v>273</v>
      </c>
      <c r="F634">
        <v>112.6685114</v>
      </c>
      <c r="G634" t="s">
        <v>274</v>
      </c>
      <c r="H634">
        <v>25790</v>
      </c>
      <c r="I634" t="s">
        <v>275</v>
      </c>
    </row>
    <row r="635" spans="1:9" x14ac:dyDescent="0.25">
      <c r="A635" t="s">
        <v>272</v>
      </c>
      <c r="B635" t="s">
        <v>5552</v>
      </c>
      <c r="C635" t="s">
        <v>276</v>
      </c>
      <c r="D635">
        <v>29.010878510000001</v>
      </c>
      <c r="E635" t="s">
        <v>273</v>
      </c>
      <c r="F635">
        <v>112.2855096</v>
      </c>
      <c r="G635" t="s">
        <v>274</v>
      </c>
      <c r="H635">
        <v>21323</v>
      </c>
      <c r="I635" t="s">
        <v>275</v>
      </c>
    </row>
    <row r="636" spans="1:9" x14ac:dyDescent="0.25">
      <c r="A636" t="s">
        <v>272</v>
      </c>
      <c r="B636" t="s">
        <v>5368</v>
      </c>
      <c r="C636" t="s">
        <v>276</v>
      </c>
      <c r="D636">
        <v>27.333711279999999</v>
      </c>
      <c r="E636" t="s">
        <v>273</v>
      </c>
      <c r="F636">
        <v>111.4469429</v>
      </c>
      <c r="G636" t="s">
        <v>274</v>
      </c>
      <c r="H636">
        <v>92299</v>
      </c>
      <c r="I636" t="s">
        <v>275</v>
      </c>
    </row>
    <row r="637" spans="1:9" x14ac:dyDescent="0.25">
      <c r="A637" t="s">
        <v>272</v>
      </c>
      <c r="B637" t="s">
        <v>5737</v>
      </c>
      <c r="C637" t="s">
        <v>276</v>
      </c>
      <c r="D637">
        <v>29.562078589999999</v>
      </c>
      <c r="E637" t="s">
        <v>273</v>
      </c>
      <c r="F637">
        <v>112.4406972</v>
      </c>
      <c r="G637" t="s">
        <v>274</v>
      </c>
      <c r="H637">
        <v>31139</v>
      </c>
      <c r="I637" t="s">
        <v>275</v>
      </c>
    </row>
    <row r="638" spans="1:9" x14ac:dyDescent="0.25">
      <c r="A638" t="s">
        <v>272</v>
      </c>
      <c r="B638" t="s">
        <v>5120</v>
      </c>
      <c r="C638" t="s">
        <v>276</v>
      </c>
      <c r="D638">
        <v>26.629098890000002</v>
      </c>
      <c r="E638" t="s">
        <v>273</v>
      </c>
      <c r="F638">
        <v>112.19711719999999</v>
      </c>
      <c r="G638" t="s">
        <v>274</v>
      </c>
      <c r="H638">
        <v>26063</v>
      </c>
      <c r="I638" t="s">
        <v>275</v>
      </c>
    </row>
    <row r="639" spans="1:9" x14ac:dyDescent="0.25">
      <c r="A639" t="s">
        <v>272</v>
      </c>
      <c r="B639" t="s">
        <v>5738</v>
      </c>
      <c r="C639" t="s">
        <v>276</v>
      </c>
      <c r="D639">
        <v>29.576005739999999</v>
      </c>
      <c r="E639" t="s">
        <v>273</v>
      </c>
      <c r="F639">
        <v>113.4879961</v>
      </c>
      <c r="G639" t="s">
        <v>274</v>
      </c>
      <c r="H639">
        <v>20311</v>
      </c>
      <c r="I639" t="s">
        <v>275</v>
      </c>
    </row>
    <row r="640" spans="1:9" x14ac:dyDescent="0.25">
      <c r="A640" t="s">
        <v>272</v>
      </c>
      <c r="B640" t="s">
        <v>5553</v>
      </c>
      <c r="C640" t="s">
        <v>276</v>
      </c>
      <c r="D640">
        <v>28.38636202</v>
      </c>
      <c r="E640" t="s">
        <v>273</v>
      </c>
      <c r="F640">
        <v>112.30111340000001</v>
      </c>
      <c r="G640" t="s">
        <v>274</v>
      </c>
      <c r="H640">
        <v>44376</v>
      </c>
      <c r="I640" t="s">
        <v>275</v>
      </c>
    </row>
    <row r="641" spans="1:9" x14ac:dyDescent="0.25">
      <c r="A641" t="s">
        <v>272</v>
      </c>
      <c r="B641" t="s">
        <v>5842</v>
      </c>
      <c r="C641" t="s">
        <v>276</v>
      </c>
      <c r="D641">
        <v>27.273660880000001</v>
      </c>
      <c r="E641" t="s">
        <v>273</v>
      </c>
      <c r="F641">
        <v>113.552102</v>
      </c>
      <c r="G641" t="s">
        <v>274</v>
      </c>
      <c r="H641">
        <v>36226</v>
      </c>
      <c r="I641" t="s">
        <v>275</v>
      </c>
    </row>
    <row r="642" spans="1:9" x14ac:dyDescent="0.25">
      <c r="A642" t="s">
        <v>272</v>
      </c>
      <c r="B642" t="s">
        <v>4840</v>
      </c>
      <c r="C642" t="s">
        <v>276</v>
      </c>
      <c r="D642">
        <v>29.037729389999999</v>
      </c>
      <c r="E642" t="s">
        <v>273</v>
      </c>
      <c r="F642">
        <v>111.84439500000001</v>
      </c>
      <c r="G642" t="s">
        <v>274</v>
      </c>
      <c r="H642">
        <v>33837</v>
      </c>
      <c r="I642" t="s">
        <v>275</v>
      </c>
    </row>
    <row r="643" spans="1:9" x14ac:dyDescent="0.25">
      <c r="A643" t="s">
        <v>272</v>
      </c>
      <c r="B643" t="s">
        <v>4841</v>
      </c>
      <c r="C643" t="s">
        <v>276</v>
      </c>
      <c r="D643">
        <v>29.06759598</v>
      </c>
      <c r="E643" t="s">
        <v>273</v>
      </c>
      <c r="F643">
        <v>110.9506319</v>
      </c>
      <c r="G643" t="s">
        <v>274</v>
      </c>
      <c r="H643">
        <v>11424</v>
      </c>
      <c r="I643" t="s">
        <v>275</v>
      </c>
    </row>
    <row r="644" spans="1:9" x14ac:dyDescent="0.25">
      <c r="A644" t="s">
        <v>272</v>
      </c>
      <c r="B644" t="s">
        <v>5647</v>
      </c>
      <c r="C644" t="s">
        <v>276</v>
      </c>
      <c r="D644">
        <v>26.603922229999998</v>
      </c>
      <c r="E644" t="s">
        <v>273</v>
      </c>
      <c r="F644">
        <v>111.5744851</v>
      </c>
      <c r="G644" t="s">
        <v>274</v>
      </c>
      <c r="H644">
        <v>19701</v>
      </c>
      <c r="I644" t="s">
        <v>275</v>
      </c>
    </row>
    <row r="645" spans="1:9" x14ac:dyDescent="0.25">
      <c r="A645" t="s">
        <v>272</v>
      </c>
      <c r="B645" t="s">
        <v>5369</v>
      </c>
      <c r="C645" t="s">
        <v>276</v>
      </c>
      <c r="D645">
        <v>27.263825440000002</v>
      </c>
      <c r="E645" t="s">
        <v>273</v>
      </c>
      <c r="F645">
        <v>111.66637660000001</v>
      </c>
      <c r="G645" t="s">
        <v>274</v>
      </c>
      <c r="H645">
        <v>49779</v>
      </c>
      <c r="I645" t="s">
        <v>275</v>
      </c>
    </row>
    <row r="646" spans="1:9" x14ac:dyDescent="0.25">
      <c r="A646" t="s">
        <v>272</v>
      </c>
      <c r="B646" t="s">
        <v>5554</v>
      </c>
      <c r="C646" t="s">
        <v>276</v>
      </c>
      <c r="D646">
        <v>28.374393439999999</v>
      </c>
      <c r="E646" t="s">
        <v>273</v>
      </c>
      <c r="F646">
        <v>112.1436697</v>
      </c>
      <c r="G646" t="s">
        <v>274</v>
      </c>
      <c r="H646">
        <v>31447</v>
      </c>
      <c r="I646" t="s">
        <v>275</v>
      </c>
    </row>
    <row r="647" spans="1:9" x14ac:dyDescent="0.25">
      <c r="A647" t="s">
        <v>272</v>
      </c>
      <c r="B647" t="s">
        <v>5488</v>
      </c>
      <c r="C647" t="s">
        <v>276</v>
      </c>
      <c r="D647">
        <v>29.169433900000001</v>
      </c>
      <c r="E647" t="s">
        <v>273</v>
      </c>
      <c r="F647">
        <v>109.62344469999999</v>
      </c>
      <c r="G647" t="s">
        <v>274</v>
      </c>
      <c r="H647">
        <v>9204</v>
      </c>
      <c r="I647" t="s">
        <v>275</v>
      </c>
    </row>
    <row r="648" spans="1:9" x14ac:dyDescent="0.25">
      <c r="A648" t="s">
        <v>272</v>
      </c>
      <c r="B648" t="s">
        <v>5010</v>
      </c>
      <c r="C648" t="s">
        <v>276</v>
      </c>
      <c r="D648">
        <v>25.66287316</v>
      </c>
      <c r="E648" t="s">
        <v>273</v>
      </c>
      <c r="F648">
        <v>113.6715734</v>
      </c>
      <c r="G648" t="s">
        <v>274</v>
      </c>
      <c r="H648">
        <v>9484</v>
      </c>
      <c r="I648" t="s">
        <v>275</v>
      </c>
    </row>
    <row r="649" spans="1:9" x14ac:dyDescent="0.25">
      <c r="A649" t="s">
        <v>272</v>
      </c>
      <c r="B649" t="s">
        <v>5011</v>
      </c>
      <c r="C649" t="s">
        <v>276</v>
      </c>
      <c r="D649">
        <v>26.12691276</v>
      </c>
      <c r="E649" t="s">
        <v>273</v>
      </c>
      <c r="F649">
        <v>113.99267879999999</v>
      </c>
      <c r="G649" t="s">
        <v>274</v>
      </c>
      <c r="H649">
        <v>51819</v>
      </c>
      <c r="I649" t="s">
        <v>275</v>
      </c>
    </row>
    <row r="650" spans="1:9" x14ac:dyDescent="0.25">
      <c r="A650" t="s">
        <v>272</v>
      </c>
      <c r="B650" t="s">
        <v>5555</v>
      </c>
      <c r="C650" t="s">
        <v>276</v>
      </c>
      <c r="D650">
        <v>28.493824109999998</v>
      </c>
      <c r="E650" t="s">
        <v>273</v>
      </c>
      <c r="F650">
        <v>112.6167162</v>
      </c>
      <c r="G650" t="s">
        <v>274</v>
      </c>
      <c r="H650">
        <v>57655</v>
      </c>
      <c r="I650" t="s">
        <v>275</v>
      </c>
    </row>
    <row r="651" spans="1:9" x14ac:dyDescent="0.25">
      <c r="A651" t="s">
        <v>272</v>
      </c>
      <c r="B651" t="s">
        <v>5012</v>
      </c>
      <c r="C651" t="s">
        <v>276</v>
      </c>
      <c r="D651">
        <v>26.028300000000002</v>
      </c>
      <c r="E651" t="s">
        <v>273</v>
      </c>
      <c r="F651">
        <v>112.527</v>
      </c>
      <c r="G651" t="s">
        <v>274</v>
      </c>
      <c r="H651">
        <v>19315</v>
      </c>
      <c r="I651" t="s">
        <v>275</v>
      </c>
    </row>
    <row r="652" spans="1:9" x14ac:dyDescent="0.25">
      <c r="A652" t="s">
        <v>272</v>
      </c>
      <c r="B652" t="s">
        <v>5215</v>
      </c>
      <c r="C652" t="s">
        <v>276</v>
      </c>
      <c r="D652">
        <v>27.333345949999998</v>
      </c>
      <c r="E652" t="s">
        <v>273</v>
      </c>
      <c r="F652">
        <v>109.9291277</v>
      </c>
      <c r="G652" t="s">
        <v>274</v>
      </c>
      <c r="H652">
        <v>16577</v>
      </c>
      <c r="I652" t="s">
        <v>275</v>
      </c>
    </row>
    <row r="653" spans="1:9" x14ac:dyDescent="0.25">
      <c r="A653" t="s">
        <v>272</v>
      </c>
      <c r="B653" t="s">
        <v>5648</v>
      </c>
      <c r="C653" t="s">
        <v>276</v>
      </c>
      <c r="D653">
        <v>26.500252360000001</v>
      </c>
      <c r="E653" t="s">
        <v>273</v>
      </c>
      <c r="F653">
        <v>112.0169305</v>
      </c>
      <c r="G653" t="s">
        <v>274</v>
      </c>
      <c r="H653">
        <v>37522</v>
      </c>
      <c r="I653" t="s">
        <v>275</v>
      </c>
    </row>
    <row r="654" spans="1:9" x14ac:dyDescent="0.25">
      <c r="A654" t="s">
        <v>272</v>
      </c>
      <c r="B654" t="s">
        <v>4842</v>
      </c>
      <c r="C654" t="s">
        <v>276</v>
      </c>
      <c r="D654">
        <v>29.22785477</v>
      </c>
      <c r="E654" t="s">
        <v>273</v>
      </c>
      <c r="F654">
        <v>111.521964</v>
      </c>
      <c r="G654" t="s">
        <v>274</v>
      </c>
      <c r="H654">
        <v>19942</v>
      </c>
      <c r="I654" t="s">
        <v>275</v>
      </c>
    </row>
    <row r="655" spans="1:9" x14ac:dyDescent="0.25">
      <c r="A655" t="s">
        <v>272</v>
      </c>
      <c r="B655" t="s">
        <v>5121</v>
      </c>
      <c r="C655" t="s">
        <v>276</v>
      </c>
      <c r="D655">
        <v>27.1954764</v>
      </c>
      <c r="E655" t="s">
        <v>273</v>
      </c>
      <c r="F655">
        <v>113.2198358</v>
      </c>
      <c r="G655" t="s">
        <v>274</v>
      </c>
      <c r="H655">
        <v>22042</v>
      </c>
      <c r="I655" t="s">
        <v>275</v>
      </c>
    </row>
    <row r="656" spans="1:9" x14ac:dyDescent="0.25">
      <c r="A656" t="s">
        <v>272</v>
      </c>
      <c r="B656" t="s">
        <v>5489</v>
      </c>
      <c r="C656" t="s">
        <v>276</v>
      </c>
      <c r="D656">
        <v>28.463848120000002</v>
      </c>
      <c r="E656" t="s">
        <v>273</v>
      </c>
      <c r="F656">
        <v>109.9436445</v>
      </c>
      <c r="G656" t="s">
        <v>274</v>
      </c>
      <c r="H656">
        <v>9931</v>
      </c>
      <c r="I656" t="s">
        <v>275</v>
      </c>
    </row>
    <row r="657" spans="1:9" x14ac:dyDescent="0.25">
      <c r="A657" t="s">
        <v>272</v>
      </c>
      <c r="B657" t="s">
        <v>5216</v>
      </c>
      <c r="C657" t="s">
        <v>276</v>
      </c>
      <c r="D657">
        <v>26.34504227</v>
      </c>
      <c r="E657" t="s">
        <v>273</v>
      </c>
      <c r="F657">
        <v>109.3421438</v>
      </c>
      <c r="G657" t="s">
        <v>274</v>
      </c>
      <c r="H657">
        <v>9351</v>
      </c>
      <c r="I657" t="s">
        <v>275</v>
      </c>
    </row>
    <row r="658" spans="1:9" x14ac:dyDescent="0.25">
      <c r="A658" t="s">
        <v>272</v>
      </c>
      <c r="B658" t="s">
        <v>5217</v>
      </c>
      <c r="C658" t="s">
        <v>276</v>
      </c>
      <c r="D658">
        <v>26.957108439999999</v>
      </c>
      <c r="E658" t="s">
        <v>273</v>
      </c>
      <c r="F658">
        <v>109.7207497</v>
      </c>
      <c r="G658" t="s">
        <v>274</v>
      </c>
      <c r="H658">
        <v>21792</v>
      </c>
      <c r="I658" t="s">
        <v>275</v>
      </c>
    </row>
    <row r="659" spans="1:9" x14ac:dyDescent="0.25">
      <c r="A659" t="s">
        <v>272</v>
      </c>
      <c r="B659" t="s">
        <v>5556</v>
      </c>
      <c r="C659" t="s">
        <v>276</v>
      </c>
      <c r="D659">
        <v>28.06264024</v>
      </c>
      <c r="E659" t="s">
        <v>273</v>
      </c>
      <c r="F659">
        <v>111.0589143</v>
      </c>
      <c r="G659" t="s">
        <v>274</v>
      </c>
      <c r="H659">
        <v>17543</v>
      </c>
      <c r="I659" t="s">
        <v>275</v>
      </c>
    </row>
    <row r="660" spans="1:9" x14ac:dyDescent="0.25">
      <c r="A660" t="s">
        <v>272</v>
      </c>
      <c r="B660" t="s">
        <v>5370</v>
      </c>
      <c r="C660" t="s">
        <v>276</v>
      </c>
      <c r="D660">
        <v>27.533869549999999</v>
      </c>
      <c r="E660" t="s">
        <v>273</v>
      </c>
      <c r="F660">
        <v>111.498778</v>
      </c>
      <c r="G660" t="s">
        <v>274</v>
      </c>
      <c r="H660">
        <v>79480</v>
      </c>
      <c r="I660" t="s">
        <v>275</v>
      </c>
    </row>
    <row r="661" spans="1:9" x14ac:dyDescent="0.25">
      <c r="A661" t="s">
        <v>272</v>
      </c>
      <c r="B661" t="s">
        <v>5843</v>
      </c>
      <c r="C661" t="s">
        <v>276</v>
      </c>
      <c r="D661">
        <v>26.83378892</v>
      </c>
      <c r="E661" t="s">
        <v>273</v>
      </c>
      <c r="F661">
        <v>113.4306438</v>
      </c>
      <c r="G661" t="s">
        <v>274</v>
      </c>
      <c r="H661">
        <v>28025</v>
      </c>
      <c r="I661" t="s">
        <v>275</v>
      </c>
    </row>
    <row r="662" spans="1:9" x14ac:dyDescent="0.25">
      <c r="A662" t="s">
        <v>272</v>
      </c>
      <c r="B662" t="s">
        <v>4843</v>
      </c>
      <c r="C662" t="s">
        <v>276</v>
      </c>
      <c r="D662">
        <v>28.951604020000001</v>
      </c>
      <c r="E662" t="s">
        <v>273</v>
      </c>
      <c r="F662">
        <v>112.08740469999999</v>
      </c>
      <c r="G662" t="s">
        <v>274</v>
      </c>
      <c r="H662">
        <v>21067</v>
      </c>
      <c r="I662" t="s">
        <v>275</v>
      </c>
    </row>
    <row r="663" spans="1:9" x14ac:dyDescent="0.25">
      <c r="A663" t="s">
        <v>272</v>
      </c>
      <c r="B663" t="s">
        <v>4943</v>
      </c>
      <c r="C663" t="s">
        <v>276</v>
      </c>
      <c r="D663">
        <v>27.966131740000002</v>
      </c>
      <c r="E663" t="s">
        <v>273</v>
      </c>
      <c r="F663">
        <v>113.43002250000001</v>
      </c>
      <c r="G663" t="s">
        <v>274</v>
      </c>
      <c r="H663">
        <v>33078</v>
      </c>
      <c r="I663" t="s">
        <v>275</v>
      </c>
    </row>
    <row r="664" spans="1:9" x14ac:dyDescent="0.25">
      <c r="A664" t="s">
        <v>272</v>
      </c>
      <c r="B664" t="s">
        <v>5844</v>
      </c>
      <c r="C664" t="s">
        <v>276</v>
      </c>
      <c r="D664">
        <v>27.788682210000001</v>
      </c>
      <c r="E664" t="s">
        <v>273</v>
      </c>
      <c r="F664">
        <v>113.6206543</v>
      </c>
      <c r="G664" t="s">
        <v>274</v>
      </c>
      <c r="H664">
        <v>39290</v>
      </c>
      <c r="I664" t="s">
        <v>275</v>
      </c>
    </row>
    <row r="665" spans="1:9" x14ac:dyDescent="0.25">
      <c r="A665" t="s">
        <v>272</v>
      </c>
      <c r="B665" t="s">
        <v>5013</v>
      </c>
      <c r="C665" t="s">
        <v>276</v>
      </c>
      <c r="D665">
        <v>25.864129009999999</v>
      </c>
      <c r="E665" t="s">
        <v>273</v>
      </c>
      <c r="F665">
        <v>113.9191387</v>
      </c>
      <c r="G665" t="s">
        <v>274</v>
      </c>
      <c r="H665">
        <v>15659</v>
      </c>
      <c r="I665" t="s">
        <v>275</v>
      </c>
    </row>
    <row r="666" spans="1:9" x14ac:dyDescent="0.25">
      <c r="A666" t="s">
        <v>272</v>
      </c>
      <c r="B666" t="s">
        <v>5649</v>
      </c>
      <c r="C666" t="s">
        <v>276</v>
      </c>
      <c r="D666">
        <v>26.682260540000001</v>
      </c>
      <c r="E666" t="s">
        <v>273</v>
      </c>
      <c r="F666">
        <v>111.60014049999999</v>
      </c>
      <c r="G666" t="s">
        <v>274</v>
      </c>
      <c r="H666">
        <v>36850</v>
      </c>
      <c r="I666" t="s">
        <v>275</v>
      </c>
    </row>
    <row r="667" spans="1:9" x14ac:dyDescent="0.25">
      <c r="A667" t="s">
        <v>272</v>
      </c>
      <c r="B667" t="s">
        <v>5490</v>
      </c>
      <c r="C667" t="s">
        <v>276</v>
      </c>
      <c r="D667">
        <v>28.85456125</v>
      </c>
      <c r="E667" t="s">
        <v>273</v>
      </c>
      <c r="F667">
        <v>109.6092864</v>
      </c>
      <c r="G667" t="s">
        <v>274</v>
      </c>
      <c r="H667">
        <v>12256</v>
      </c>
      <c r="I667" t="s">
        <v>275</v>
      </c>
    </row>
    <row r="668" spans="1:9" x14ac:dyDescent="0.25">
      <c r="A668" t="s">
        <v>272</v>
      </c>
      <c r="B668" t="s">
        <v>5491</v>
      </c>
      <c r="C668" t="s">
        <v>276</v>
      </c>
      <c r="D668">
        <v>28.09944595</v>
      </c>
      <c r="E668" t="s">
        <v>273</v>
      </c>
      <c r="F668">
        <v>110.0765316</v>
      </c>
      <c r="G668" t="s">
        <v>274</v>
      </c>
      <c r="H668">
        <v>51290</v>
      </c>
      <c r="I668" t="s">
        <v>275</v>
      </c>
    </row>
    <row r="669" spans="1:9" x14ac:dyDescent="0.25">
      <c r="A669" t="s">
        <v>272</v>
      </c>
      <c r="B669" t="s">
        <v>5218</v>
      </c>
      <c r="C669" t="s">
        <v>276</v>
      </c>
      <c r="D669">
        <v>27.181569790000001</v>
      </c>
      <c r="E669" t="s">
        <v>273</v>
      </c>
      <c r="F669">
        <v>109.8330723</v>
      </c>
      <c r="G669" t="s">
        <v>274</v>
      </c>
      <c r="H669">
        <v>46180</v>
      </c>
      <c r="I669" t="s">
        <v>275</v>
      </c>
    </row>
    <row r="670" spans="1:9" x14ac:dyDescent="0.25">
      <c r="A670" t="s">
        <v>272</v>
      </c>
      <c r="B670" t="s">
        <v>5492</v>
      </c>
      <c r="C670" t="s">
        <v>276</v>
      </c>
      <c r="D670">
        <v>28.016180680000002</v>
      </c>
      <c r="E670" t="s">
        <v>273</v>
      </c>
      <c r="F670">
        <v>109.51675899999999</v>
      </c>
      <c r="G670" t="s">
        <v>274</v>
      </c>
      <c r="H670">
        <v>11822</v>
      </c>
      <c r="I670" t="s">
        <v>275</v>
      </c>
    </row>
    <row r="671" spans="1:9" x14ac:dyDescent="0.25">
      <c r="A671" t="s">
        <v>272</v>
      </c>
      <c r="B671" t="s">
        <v>5739</v>
      </c>
      <c r="C671" t="s">
        <v>276</v>
      </c>
      <c r="D671">
        <v>29.439945779999999</v>
      </c>
      <c r="E671" t="s">
        <v>273</v>
      </c>
      <c r="F671">
        <v>112.70816480000001</v>
      </c>
      <c r="G671" t="s">
        <v>274</v>
      </c>
      <c r="H671">
        <v>62736</v>
      </c>
      <c r="I671" t="s">
        <v>275</v>
      </c>
    </row>
    <row r="672" spans="1:9" x14ac:dyDescent="0.25">
      <c r="A672" t="s">
        <v>272</v>
      </c>
      <c r="B672" t="s">
        <v>5493</v>
      </c>
      <c r="C672" t="s">
        <v>276</v>
      </c>
      <c r="D672">
        <v>28.752022530000001</v>
      </c>
      <c r="E672" t="s">
        <v>273</v>
      </c>
      <c r="F672">
        <v>109.6864242</v>
      </c>
      <c r="G672" t="s">
        <v>274</v>
      </c>
      <c r="H672">
        <v>63403</v>
      </c>
      <c r="I672" t="s">
        <v>275</v>
      </c>
    </row>
    <row r="673" spans="1:9" x14ac:dyDescent="0.25">
      <c r="A673" t="s">
        <v>272</v>
      </c>
      <c r="B673" t="s">
        <v>5557</v>
      </c>
      <c r="C673" t="s">
        <v>276</v>
      </c>
      <c r="D673">
        <v>29.135641079999999</v>
      </c>
      <c r="E673" t="s">
        <v>273</v>
      </c>
      <c r="F673">
        <v>112.4415135</v>
      </c>
      <c r="G673" t="s">
        <v>274</v>
      </c>
      <c r="H673">
        <v>24889</v>
      </c>
      <c r="I673" t="s">
        <v>275</v>
      </c>
    </row>
    <row r="674" spans="1:9" x14ac:dyDescent="0.25">
      <c r="A674" t="s">
        <v>272</v>
      </c>
      <c r="B674" t="s">
        <v>5219</v>
      </c>
      <c r="C674" t="s">
        <v>276</v>
      </c>
      <c r="D674">
        <v>27.937794350000001</v>
      </c>
      <c r="E674" t="s">
        <v>273</v>
      </c>
      <c r="F674">
        <v>110.6666907</v>
      </c>
      <c r="G674" t="s">
        <v>274</v>
      </c>
      <c r="H674">
        <v>46818</v>
      </c>
      <c r="I674" t="s">
        <v>275</v>
      </c>
    </row>
    <row r="675" spans="1:9" x14ac:dyDescent="0.25">
      <c r="A675" t="s">
        <v>272</v>
      </c>
      <c r="B675" t="s">
        <v>4944</v>
      </c>
      <c r="C675" t="s">
        <v>276</v>
      </c>
      <c r="D675">
        <v>28.49698223</v>
      </c>
      <c r="E675" t="s">
        <v>273</v>
      </c>
      <c r="F675">
        <v>112.7032406</v>
      </c>
      <c r="G675" t="s">
        <v>274</v>
      </c>
      <c r="H675">
        <v>30068</v>
      </c>
      <c r="I675" t="s">
        <v>275</v>
      </c>
    </row>
    <row r="676" spans="1:9" x14ac:dyDescent="0.25">
      <c r="A676" t="s">
        <v>272</v>
      </c>
      <c r="B676" t="s">
        <v>5651</v>
      </c>
      <c r="C676" t="s">
        <v>276</v>
      </c>
      <c r="D676">
        <v>25.71590999</v>
      </c>
      <c r="E676" t="s">
        <v>273</v>
      </c>
      <c r="F676">
        <v>111.4285186</v>
      </c>
      <c r="G676" t="s">
        <v>274</v>
      </c>
      <c r="H676">
        <v>22664</v>
      </c>
      <c r="I676" t="s">
        <v>275</v>
      </c>
    </row>
    <row r="677" spans="1:9" x14ac:dyDescent="0.25">
      <c r="A677" t="s">
        <v>272</v>
      </c>
      <c r="B677" t="s">
        <v>5286</v>
      </c>
      <c r="C677" t="s">
        <v>276</v>
      </c>
      <c r="D677">
        <v>27.813708500000001</v>
      </c>
      <c r="E677" t="s">
        <v>273</v>
      </c>
      <c r="F677">
        <v>111.8435041</v>
      </c>
      <c r="G677" t="s">
        <v>274</v>
      </c>
      <c r="H677">
        <v>96279</v>
      </c>
      <c r="I677" t="s">
        <v>275</v>
      </c>
    </row>
    <row r="678" spans="1:9" x14ac:dyDescent="0.25">
      <c r="A678" t="s">
        <v>272</v>
      </c>
      <c r="B678" t="s">
        <v>5650</v>
      </c>
      <c r="C678" t="s">
        <v>276</v>
      </c>
      <c r="D678">
        <v>25.255564209999999</v>
      </c>
      <c r="E678" t="s">
        <v>273</v>
      </c>
      <c r="F678">
        <v>111.51461</v>
      </c>
      <c r="G678" t="s">
        <v>274</v>
      </c>
      <c r="H678">
        <v>24772</v>
      </c>
      <c r="I678" t="s">
        <v>275</v>
      </c>
    </row>
    <row r="679" spans="1:9" x14ac:dyDescent="0.25">
      <c r="A679" t="s">
        <v>272</v>
      </c>
      <c r="B679" t="s">
        <v>4945</v>
      </c>
      <c r="C679" t="s">
        <v>276</v>
      </c>
      <c r="D679">
        <v>28.435404309999999</v>
      </c>
      <c r="E679" t="s">
        <v>273</v>
      </c>
      <c r="F679">
        <v>112.9555903</v>
      </c>
      <c r="G679" t="s">
        <v>274</v>
      </c>
      <c r="H679">
        <v>31364</v>
      </c>
      <c r="I679" t="s">
        <v>275</v>
      </c>
    </row>
    <row r="680" spans="1:9" x14ac:dyDescent="0.25">
      <c r="A680" t="s">
        <v>272</v>
      </c>
      <c r="B680" t="s">
        <v>5796</v>
      </c>
      <c r="C680" t="s">
        <v>276</v>
      </c>
      <c r="D680">
        <v>29.52410051</v>
      </c>
      <c r="E680" t="s">
        <v>273</v>
      </c>
      <c r="F680">
        <v>110.1523558</v>
      </c>
      <c r="G680" t="s">
        <v>274</v>
      </c>
      <c r="H680">
        <v>10185</v>
      </c>
      <c r="I680" t="s">
        <v>275</v>
      </c>
    </row>
    <row r="681" spans="1:9" x14ac:dyDescent="0.25">
      <c r="A681" t="s">
        <v>272</v>
      </c>
      <c r="B681" t="s">
        <v>5014</v>
      </c>
      <c r="C681" t="s">
        <v>276</v>
      </c>
      <c r="D681">
        <v>25.985157130000001</v>
      </c>
      <c r="E681" t="s">
        <v>273</v>
      </c>
      <c r="F681">
        <v>112.97986299999999</v>
      </c>
      <c r="G681" t="s">
        <v>274</v>
      </c>
      <c r="H681">
        <v>44894</v>
      </c>
      <c r="I681" t="s">
        <v>275</v>
      </c>
    </row>
    <row r="682" spans="1:9" x14ac:dyDescent="0.25">
      <c r="A682" t="s">
        <v>272</v>
      </c>
      <c r="B682" t="s">
        <v>4844</v>
      </c>
      <c r="C682" t="s">
        <v>276</v>
      </c>
      <c r="D682">
        <v>29.137686649999999</v>
      </c>
      <c r="E682" t="s">
        <v>273</v>
      </c>
      <c r="F682">
        <v>111.38308050000001</v>
      </c>
      <c r="G682" t="s">
        <v>274</v>
      </c>
      <c r="H682">
        <v>50392</v>
      </c>
      <c r="I682" t="s">
        <v>275</v>
      </c>
    </row>
    <row r="683" spans="1:9" x14ac:dyDescent="0.25">
      <c r="A683" t="s">
        <v>272</v>
      </c>
      <c r="B683" t="s">
        <v>5371</v>
      </c>
      <c r="C683" t="s">
        <v>276</v>
      </c>
      <c r="D683">
        <v>27.44093114</v>
      </c>
      <c r="E683" t="s">
        <v>273</v>
      </c>
      <c r="F683">
        <v>110.9811122</v>
      </c>
      <c r="G683" t="s">
        <v>274</v>
      </c>
      <c r="H683">
        <v>47221</v>
      </c>
      <c r="I683" t="s">
        <v>275</v>
      </c>
    </row>
    <row r="684" spans="1:9" x14ac:dyDescent="0.25">
      <c r="A684" t="s">
        <v>272</v>
      </c>
      <c r="B684" t="s">
        <v>5220</v>
      </c>
      <c r="C684" t="s">
        <v>276</v>
      </c>
      <c r="D684">
        <v>28.897814709999999</v>
      </c>
      <c r="E684" t="s">
        <v>273</v>
      </c>
      <c r="F684">
        <v>110.8446806</v>
      </c>
      <c r="G684" t="s">
        <v>274</v>
      </c>
      <c r="H684">
        <v>37696</v>
      </c>
      <c r="I684" t="s">
        <v>275</v>
      </c>
    </row>
    <row r="685" spans="1:9" x14ac:dyDescent="0.25">
      <c r="A685" t="s">
        <v>272</v>
      </c>
      <c r="B685" t="s">
        <v>5652</v>
      </c>
      <c r="C685" t="s">
        <v>276</v>
      </c>
      <c r="D685">
        <v>26.555516669999999</v>
      </c>
      <c r="E685" t="s">
        <v>273</v>
      </c>
      <c r="F685">
        <v>111.9346446</v>
      </c>
      <c r="G685" t="s">
        <v>274</v>
      </c>
      <c r="H685">
        <v>32194</v>
      </c>
      <c r="I685" t="s">
        <v>275</v>
      </c>
    </row>
    <row r="686" spans="1:9" x14ac:dyDescent="0.25">
      <c r="A686" t="s">
        <v>272</v>
      </c>
      <c r="B686" t="s">
        <v>5015</v>
      </c>
      <c r="C686" t="s">
        <v>276</v>
      </c>
      <c r="D686">
        <v>25.754431440000001</v>
      </c>
      <c r="E686" t="s">
        <v>273</v>
      </c>
      <c r="F686">
        <v>113.3065398</v>
      </c>
      <c r="G686" t="s">
        <v>274</v>
      </c>
      <c r="H686">
        <v>10271</v>
      </c>
      <c r="I686" t="s">
        <v>275</v>
      </c>
    </row>
    <row r="687" spans="1:9" x14ac:dyDescent="0.25">
      <c r="A687" t="s">
        <v>272</v>
      </c>
      <c r="B687" t="s">
        <v>5494</v>
      </c>
      <c r="C687" t="s">
        <v>276</v>
      </c>
      <c r="D687">
        <v>29.037714080000001</v>
      </c>
      <c r="E687" t="s">
        <v>273</v>
      </c>
      <c r="F687">
        <v>110.2179029</v>
      </c>
      <c r="G687" t="s">
        <v>274</v>
      </c>
      <c r="H687">
        <v>9981</v>
      </c>
      <c r="I687" t="s">
        <v>275</v>
      </c>
    </row>
    <row r="688" spans="1:9" x14ac:dyDescent="0.25">
      <c r="A688" t="s">
        <v>272</v>
      </c>
      <c r="B688" t="s">
        <v>5016</v>
      </c>
      <c r="C688" t="s">
        <v>276</v>
      </c>
      <c r="D688">
        <v>26.174831260000001</v>
      </c>
      <c r="E688" t="s">
        <v>273</v>
      </c>
      <c r="F688">
        <v>114.1752864</v>
      </c>
      <c r="G688" t="s">
        <v>274</v>
      </c>
      <c r="H688">
        <v>11338</v>
      </c>
      <c r="I688" t="s">
        <v>275</v>
      </c>
    </row>
    <row r="689" spans="1:9" x14ac:dyDescent="0.25">
      <c r="A689" t="s">
        <v>272</v>
      </c>
      <c r="B689" t="s">
        <v>4946</v>
      </c>
      <c r="C689" t="s">
        <v>276</v>
      </c>
      <c r="D689">
        <v>28.475108420000002</v>
      </c>
      <c r="E689" t="s">
        <v>273</v>
      </c>
      <c r="F689">
        <v>113.1903574</v>
      </c>
      <c r="G689" t="s">
        <v>274</v>
      </c>
      <c r="H689">
        <v>17480</v>
      </c>
      <c r="I689" t="s">
        <v>275</v>
      </c>
    </row>
    <row r="690" spans="1:9" x14ac:dyDescent="0.25">
      <c r="A690" t="s">
        <v>272</v>
      </c>
      <c r="B690" t="s">
        <v>8265</v>
      </c>
      <c r="C690" t="s">
        <v>276</v>
      </c>
      <c r="D690">
        <v>27.95791891</v>
      </c>
      <c r="E690" t="s">
        <v>273</v>
      </c>
      <c r="F690">
        <v>112.03564369999999</v>
      </c>
      <c r="G690" t="s">
        <v>274</v>
      </c>
      <c r="H690">
        <v>34627</v>
      </c>
      <c r="I690" t="s">
        <v>275</v>
      </c>
    </row>
    <row r="691" spans="1:9" x14ac:dyDescent="0.25">
      <c r="A691" t="s">
        <v>272</v>
      </c>
      <c r="B691" t="s">
        <v>8266</v>
      </c>
      <c r="C691" t="s">
        <v>276</v>
      </c>
      <c r="D691">
        <v>27.47422632</v>
      </c>
      <c r="E691" t="s">
        <v>273</v>
      </c>
      <c r="F691">
        <v>112.5626338</v>
      </c>
      <c r="G691" t="s">
        <v>274</v>
      </c>
      <c r="H691">
        <v>35859</v>
      </c>
      <c r="I691" t="s">
        <v>275</v>
      </c>
    </row>
    <row r="692" spans="1:9" x14ac:dyDescent="0.25">
      <c r="A692" t="s">
        <v>272</v>
      </c>
      <c r="B692" t="s">
        <v>5495</v>
      </c>
      <c r="C692" t="s">
        <v>276</v>
      </c>
      <c r="D692">
        <v>28.744655980000001</v>
      </c>
      <c r="E692" t="s">
        <v>273</v>
      </c>
      <c r="F692">
        <v>109.34965510000001</v>
      </c>
      <c r="G692" t="s">
        <v>274</v>
      </c>
      <c r="H692">
        <v>21700</v>
      </c>
      <c r="I692" t="s">
        <v>275</v>
      </c>
    </row>
    <row r="693" spans="1:9" x14ac:dyDescent="0.25">
      <c r="A693" t="s">
        <v>272</v>
      </c>
      <c r="B693" t="s">
        <v>5653</v>
      </c>
      <c r="C693" t="s">
        <v>276</v>
      </c>
      <c r="D693">
        <v>25.906388140000001</v>
      </c>
      <c r="E693" t="s">
        <v>273</v>
      </c>
      <c r="F693">
        <v>111.92727549999999</v>
      </c>
      <c r="G693" t="s">
        <v>274</v>
      </c>
      <c r="H693">
        <v>34384</v>
      </c>
      <c r="I693" t="s">
        <v>275</v>
      </c>
    </row>
    <row r="694" spans="1:9" x14ac:dyDescent="0.25">
      <c r="A694" t="s">
        <v>272</v>
      </c>
      <c r="B694" t="s">
        <v>5287</v>
      </c>
      <c r="C694" t="s">
        <v>276</v>
      </c>
      <c r="D694">
        <v>27.370501669999999</v>
      </c>
      <c r="E694" t="s">
        <v>273</v>
      </c>
      <c r="F694">
        <v>112.025609</v>
      </c>
      <c r="G694" t="s">
        <v>274</v>
      </c>
      <c r="H694">
        <v>63416</v>
      </c>
      <c r="I694" t="s">
        <v>275</v>
      </c>
    </row>
    <row r="695" spans="1:9" x14ac:dyDescent="0.25">
      <c r="A695" t="s">
        <v>272</v>
      </c>
      <c r="B695" t="s">
        <v>5558</v>
      </c>
      <c r="C695" t="s">
        <v>276</v>
      </c>
      <c r="D695">
        <v>29.214286999999999</v>
      </c>
      <c r="E695" t="s">
        <v>273</v>
      </c>
      <c r="F695">
        <v>112.4235813</v>
      </c>
      <c r="G695" t="s">
        <v>274</v>
      </c>
      <c r="H695">
        <v>35060</v>
      </c>
      <c r="I695" t="s">
        <v>275</v>
      </c>
    </row>
    <row r="696" spans="1:9" x14ac:dyDescent="0.25">
      <c r="A696" t="s">
        <v>272</v>
      </c>
      <c r="B696" t="s">
        <v>5654</v>
      </c>
      <c r="C696" t="s">
        <v>276</v>
      </c>
      <c r="D696">
        <v>25.5040321</v>
      </c>
      <c r="E696" t="s">
        <v>273</v>
      </c>
      <c r="F696">
        <v>111.4476791</v>
      </c>
      <c r="G696" t="s">
        <v>274</v>
      </c>
      <c r="H696">
        <v>31429</v>
      </c>
      <c r="I696" t="s">
        <v>275</v>
      </c>
    </row>
    <row r="697" spans="1:9" x14ac:dyDescent="0.25">
      <c r="A697" t="s">
        <v>272</v>
      </c>
      <c r="B697" t="s">
        <v>5559</v>
      </c>
      <c r="C697" t="s">
        <v>276</v>
      </c>
      <c r="D697">
        <v>28.089953940000001</v>
      </c>
      <c r="E697" t="s">
        <v>273</v>
      </c>
      <c r="F697">
        <v>111.7605507</v>
      </c>
      <c r="G697" t="s">
        <v>274</v>
      </c>
      <c r="H697">
        <v>56965</v>
      </c>
      <c r="I697" t="s">
        <v>275</v>
      </c>
    </row>
    <row r="698" spans="1:9" x14ac:dyDescent="0.25">
      <c r="A698" t="s">
        <v>272</v>
      </c>
      <c r="B698" t="s">
        <v>5430</v>
      </c>
      <c r="C698" t="s">
        <v>276</v>
      </c>
      <c r="D698">
        <v>27.921027349999999</v>
      </c>
      <c r="E698" t="s">
        <v>273</v>
      </c>
      <c r="F698">
        <v>112.52811939999999</v>
      </c>
      <c r="G698" t="s">
        <v>274</v>
      </c>
      <c r="H698">
        <v>13491</v>
      </c>
      <c r="I698" t="s">
        <v>275</v>
      </c>
    </row>
    <row r="699" spans="1:9" x14ac:dyDescent="0.25">
      <c r="A699" t="s">
        <v>272</v>
      </c>
      <c r="B699" t="s">
        <v>5372</v>
      </c>
      <c r="C699" t="s">
        <v>276</v>
      </c>
      <c r="D699">
        <v>26.788899399999998</v>
      </c>
      <c r="E699" t="s">
        <v>273</v>
      </c>
      <c r="F699">
        <v>110.8938892</v>
      </c>
      <c r="G699" t="s">
        <v>274</v>
      </c>
      <c r="H699">
        <v>20975</v>
      </c>
      <c r="I699" t="s">
        <v>275</v>
      </c>
    </row>
    <row r="700" spans="1:9" x14ac:dyDescent="0.25">
      <c r="A700" t="s">
        <v>272</v>
      </c>
      <c r="B700" t="s">
        <v>5288</v>
      </c>
      <c r="C700" t="s">
        <v>276</v>
      </c>
      <c r="D700">
        <v>27.933373769999999</v>
      </c>
      <c r="E700" t="s">
        <v>273</v>
      </c>
      <c r="F700">
        <v>111.8761253</v>
      </c>
      <c r="G700" t="s">
        <v>274</v>
      </c>
      <c r="H700">
        <v>68681</v>
      </c>
      <c r="I700" t="s">
        <v>275</v>
      </c>
    </row>
    <row r="701" spans="1:9" x14ac:dyDescent="0.25">
      <c r="A701" t="s">
        <v>272</v>
      </c>
      <c r="B701" t="s">
        <v>5431</v>
      </c>
      <c r="C701" t="s">
        <v>276</v>
      </c>
      <c r="D701">
        <v>27.74942175</v>
      </c>
      <c r="E701" t="s">
        <v>273</v>
      </c>
      <c r="F701">
        <v>112.1914982</v>
      </c>
      <c r="G701" t="s">
        <v>274</v>
      </c>
      <c r="H701">
        <v>46006</v>
      </c>
      <c r="I701" t="s">
        <v>275</v>
      </c>
    </row>
    <row r="702" spans="1:9" x14ac:dyDescent="0.25">
      <c r="A702" t="s">
        <v>272</v>
      </c>
      <c r="B702" t="s">
        <v>5122</v>
      </c>
      <c r="C702" t="s">
        <v>276</v>
      </c>
      <c r="D702">
        <v>26.831404360000001</v>
      </c>
      <c r="E702" t="s">
        <v>273</v>
      </c>
      <c r="F702">
        <v>112.27834249999999</v>
      </c>
      <c r="G702" t="s">
        <v>274</v>
      </c>
      <c r="H702">
        <v>29879</v>
      </c>
      <c r="I702" t="s">
        <v>275</v>
      </c>
    </row>
    <row r="703" spans="1:9" x14ac:dyDescent="0.25">
      <c r="A703" t="s">
        <v>272</v>
      </c>
      <c r="B703" t="s">
        <v>5560</v>
      </c>
      <c r="C703" t="s">
        <v>276</v>
      </c>
      <c r="D703">
        <v>28.47059278</v>
      </c>
      <c r="E703" t="s">
        <v>273</v>
      </c>
      <c r="F703">
        <v>112.54292270000001</v>
      </c>
      <c r="G703" t="s">
        <v>274</v>
      </c>
      <c r="H703">
        <v>42811</v>
      </c>
      <c r="I703" t="s">
        <v>275</v>
      </c>
    </row>
    <row r="704" spans="1:9" x14ac:dyDescent="0.25">
      <c r="A704" t="s">
        <v>272</v>
      </c>
      <c r="B704" t="s">
        <v>5017</v>
      </c>
      <c r="C704" t="s">
        <v>276</v>
      </c>
      <c r="D704">
        <v>25.482286890000001</v>
      </c>
      <c r="E704" t="s">
        <v>273</v>
      </c>
      <c r="F704">
        <v>113.60474309999999</v>
      </c>
      <c r="G704" t="s">
        <v>274</v>
      </c>
      <c r="H704">
        <v>23364</v>
      </c>
      <c r="I704" t="s">
        <v>275</v>
      </c>
    </row>
    <row r="705" spans="1:9" x14ac:dyDescent="0.25">
      <c r="A705" t="s">
        <v>272</v>
      </c>
      <c r="B705" t="s">
        <v>5432</v>
      </c>
      <c r="C705" t="s">
        <v>276</v>
      </c>
      <c r="D705">
        <v>27.736559570000001</v>
      </c>
      <c r="E705" t="s">
        <v>273</v>
      </c>
      <c r="F705">
        <v>112.4360906</v>
      </c>
      <c r="G705" t="s">
        <v>274</v>
      </c>
      <c r="H705">
        <v>42971</v>
      </c>
      <c r="I705" t="s">
        <v>275</v>
      </c>
    </row>
    <row r="706" spans="1:9" x14ac:dyDescent="0.25">
      <c r="A706" t="s">
        <v>272</v>
      </c>
      <c r="B706" t="s">
        <v>5123</v>
      </c>
      <c r="C706" t="s">
        <v>276</v>
      </c>
      <c r="D706">
        <v>26.864455270000001</v>
      </c>
      <c r="E706" t="s">
        <v>273</v>
      </c>
      <c r="F706">
        <v>112.7393545</v>
      </c>
      <c r="G706" t="s">
        <v>274</v>
      </c>
      <c r="H706">
        <v>22633</v>
      </c>
      <c r="I706" t="s">
        <v>275</v>
      </c>
    </row>
    <row r="707" spans="1:9" x14ac:dyDescent="0.25">
      <c r="A707" t="s">
        <v>272</v>
      </c>
      <c r="B707" t="s">
        <v>5373</v>
      </c>
      <c r="C707" t="s">
        <v>276</v>
      </c>
      <c r="D707">
        <v>27.331183880000001</v>
      </c>
      <c r="E707" t="s">
        <v>273</v>
      </c>
      <c r="F707">
        <v>111.54599039999999</v>
      </c>
      <c r="G707" t="s">
        <v>274</v>
      </c>
      <c r="H707">
        <v>52682</v>
      </c>
      <c r="I707" t="s">
        <v>275</v>
      </c>
    </row>
    <row r="708" spans="1:9" x14ac:dyDescent="0.25">
      <c r="A708" t="s">
        <v>272</v>
      </c>
      <c r="B708" t="s">
        <v>5561</v>
      </c>
      <c r="C708" t="s">
        <v>276</v>
      </c>
      <c r="D708">
        <v>28.062481479999999</v>
      </c>
      <c r="E708" t="s">
        <v>273</v>
      </c>
      <c r="F708">
        <v>110.9259107</v>
      </c>
      <c r="G708" t="s">
        <v>274</v>
      </c>
      <c r="H708">
        <v>12780</v>
      </c>
      <c r="I708" t="s">
        <v>275</v>
      </c>
    </row>
    <row r="709" spans="1:9" x14ac:dyDescent="0.25">
      <c r="A709" t="s">
        <v>272</v>
      </c>
      <c r="B709" t="s">
        <v>5124</v>
      </c>
      <c r="C709" t="s">
        <v>276</v>
      </c>
      <c r="D709">
        <v>27.23639618</v>
      </c>
      <c r="E709" t="s">
        <v>273</v>
      </c>
      <c r="F709">
        <v>112.1802959</v>
      </c>
      <c r="G709" t="s">
        <v>274</v>
      </c>
      <c r="H709">
        <v>45609</v>
      </c>
      <c r="I709" t="s">
        <v>275</v>
      </c>
    </row>
    <row r="710" spans="1:9" x14ac:dyDescent="0.25">
      <c r="A710" t="s">
        <v>272</v>
      </c>
      <c r="B710" t="s">
        <v>5845</v>
      </c>
      <c r="C710" t="s">
        <v>276</v>
      </c>
      <c r="D710">
        <v>27.75155779</v>
      </c>
      <c r="E710" t="s">
        <v>273</v>
      </c>
      <c r="F710">
        <v>113.0798058</v>
      </c>
      <c r="G710" t="s">
        <v>274</v>
      </c>
      <c r="H710">
        <v>20471</v>
      </c>
      <c r="I710" t="s">
        <v>275</v>
      </c>
    </row>
    <row r="711" spans="1:9" x14ac:dyDescent="0.25">
      <c r="A711" t="s">
        <v>272</v>
      </c>
      <c r="B711" t="s">
        <v>5221</v>
      </c>
      <c r="C711" t="s">
        <v>276</v>
      </c>
      <c r="D711">
        <v>26.551712680000001</v>
      </c>
      <c r="E711" t="s">
        <v>273</v>
      </c>
      <c r="F711">
        <v>109.6944884</v>
      </c>
      <c r="G711" t="s">
        <v>274</v>
      </c>
      <c r="H711">
        <v>92777</v>
      </c>
      <c r="I711" t="s">
        <v>275</v>
      </c>
    </row>
    <row r="712" spans="1:9" x14ac:dyDescent="0.25">
      <c r="A712" t="s">
        <v>272</v>
      </c>
      <c r="B712" t="s">
        <v>5740</v>
      </c>
      <c r="C712" t="s">
        <v>276</v>
      </c>
      <c r="D712">
        <v>28.88012633</v>
      </c>
      <c r="E712" t="s">
        <v>273</v>
      </c>
      <c r="F712">
        <v>113.0341186</v>
      </c>
      <c r="G712" t="s">
        <v>274</v>
      </c>
      <c r="H712">
        <v>16909</v>
      </c>
      <c r="I712" t="s">
        <v>275</v>
      </c>
    </row>
    <row r="713" spans="1:9" x14ac:dyDescent="0.25">
      <c r="A713" t="s">
        <v>272</v>
      </c>
      <c r="B713" t="s">
        <v>5797</v>
      </c>
      <c r="C713" t="s">
        <v>276</v>
      </c>
      <c r="D713">
        <v>29.597582169999999</v>
      </c>
      <c r="E713" t="s">
        <v>273</v>
      </c>
      <c r="F713">
        <v>110.5746434</v>
      </c>
      <c r="G713" t="s">
        <v>274</v>
      </c>
      <c r="H713">
        <v>5284</v>
      </c>
      <c r="I713" t="s">
        <v>275</v>
      </c>
    </row>
    <row r="714" spans="1:9" x14ac:dyDescent="0.25">
      <c r="A714" t="s">
        <v>272</v>
      </c>
      <c r="B714" t="s">
        <v>5655</v>
      </c>
      <c r="C714" t="s">
        <v>276</v>
      </c>
      <c r="D714">
        <v>25.702427530000001</v>
      </c>
      <c r="E714" t="s">
        <v>273</v>
      </c>
      <c r="F714">
        <v>111.9792631</v>
      </c>
      <c r="G714" t="s">
        <v>274</v>
      </c>
      <c r="H714">
        <v>28869</v>
      </c>
      <c r="I714" t="s">
        <v>275</v>
      </c>
    </row>
    <row r="715" spans="1:9" x14ac:dyDescent="0.25">
      <c r="A715" t="s">
        <v>272</v>
      </c>
      <c r="B715" t="s">
        <v>5018</v>
      </c>
      <c r="C715" t="s">
        <v>276</v>
      </c>
      <c r="D715">
        <v>26.25476888</v>
      </c>
      <c r="E715" t="s">
        <v>273</v>
      </c>
      <c r="F715">
        <v>112.6741079</v>
      </c>
      <c r="G715" t="s">
        <v>274</v>
      </c>
      <c r="H715">
        <v>34482</v>
      </c>
      <c r="I715" t="s">
        <v>275</v>
      </c>
    </row>
    <row r="716" spans="1:9" x14ac:dyDescent="0.25">
      <c r="A716" t="s">
        <v>272</v>
      </c>
      <c r="B716" t="s">
        <v>5018</v>
      </c>
      <c r="C716" t="s">
        <v>276</v>
      </c>
      <c r="D716">
        <v>25.793200500000001</v>
      </c>
      <c r="E716" t="s">
        <v>273</v>
      </c>
      <c r="F716">
        <v>112.6602025</v>
      </c>
      <c r="G716" t="s">
        <v>274</v>
      </c>
      <c r="H716">
        <v>25822</v>
      </c>
      <c r="I716" t="s">
        <v>275</v>
      </c>
    </row>
    <row r="717" spans="1:9" x14ac:dyDescent="0.25">
      <c r="A717" t="s">
        <v>272</v>
      </c>
      <c r="B717" t="s">
        <v>4845</v>
      </c>
      <c r="C717" t="s">
        <v>276</v>
      </c>
      <c r="D717">
        <v>29.333578509999999</v>
      </c>
      <c r="E717" t="s">
        <v>273</v>
      </c>
      <c r="F717">
        <v>111.3088364</v>
      </c>
      <c r="G717" t="s">
        <v>274</v>
      </c>
      <c r="H717">
        <v>26041</v>
      </c>
      <c r="I717" t="s">
        <v>275</v>
      </c>
    </row>
    <row r="718" spans="1:9" x14ac:dyDescent="0.25">
      <c r="A718" t="s">
        <v>272</v>
      </c>
      <c r="B718" t="s">
        <v>5019</v>
      </c>
      <c r="C718" t="s">
        <v>276</v>
      </c>
      <c r="D718">
        <v>25.50889106</v>
      </c>
      <c r="E718" t="s">
        <v>273</v>
      </c>
      <c r="F718">
        <v>113.905468</v>
      </c>
      <c r="G718" t="s">
        <v>274</v>
      </c>
      <c r="H718">
        <v>10056</v>
      </c>
      <c r="I718" t="s">
        <v>275</v>
      </c>
    </row>
    <row r="719" spans="1:9" x14ac:dyDescent="0.25">
      <c r="A719" t="s">
        <v>272</v>
      </c>
      <c r="B719" t="s">
        <v>5125</v>
      </c>
      <c r="C719" t="s">
        <v>276</v>
      </c>
      <c r="D719">
        <v>27.106399190000001</v>
      </c>
      <c r="E719" t="s">
        <v>273</v>
      </c>
      <c r="F719">
        <v>113.1375925</v>
      </c>
      <c r="G719" t="s">
        <v>274</v>
      </c>
      <c r="H719">
        <v>25607</v>
      </c>
      <c r="I719" t="s">
        <v>275</v>
      </c>
    </row>
    <row r="720" spans="1:9" x14ac:dyDescent="0.25">
      <c r="A720" t="s">
        <v>272</v>
      </c>
      <c r="B720" t="s">
        <v>5741</v>
      </c>
      <c r="C720" t="s">
        <v>276</v>
      </c>
      <c r="D720">
        <v>29.13864637</v>
      </c>
      <c r="E720" t="s">
        <v>273</v>
      </c>
      <c r="F720">
        <v>113.13210290000001</v>
      </c>
      <c r="G720" t="s">
        <v>274</v>
      </c>
      <c r="H720">
        <v>140120</v>
      </c>
      <c r="I720" t="s">
        <v>275</v>
      </c>
    </row>
    <row r="721" spans="1:9" x14ac:dyDescent="0.25">
      <c r="A721" t="s">
        <v>272</v>
      </c>
      <c r="B721" t="s">
        <v>4846</v>
      </c>
      <c r="C721" t="s">
        <v>276</v>
      </c>
      <c r="D721">
        <v>29.751762419999999</v>
      </c>
      <c r="E721" t="s">
        <v>273</v>
      </c>
      <c r="F721">
        <v>111.9812173</v>
      </c>
      <c r="G721" t="s">
        <v>274</v>
      </c>
      <c r="H721">
        <v>22449</v>
      </c>
      <c r="I721" t="s">
        <v>275</v>
      </c>
    </row>
    <row r="722" spans="1:9" x14ac:dyDescent="0.25">
      <c r="A722" t="s">
        <v>272</v>
      </c>
      <c r="B722" t="s">
        <v>5798</v>
      </c>
      <c r="C722" t="s">
        <v>276</v>
      </c>
      <c r="D722">
        <v>29.40348582</v>
      </c>
      <c r="E722" t="s">
        <v>273</v>
      </c>
      <c r="F722">
        <v>110.2603684</v>
      </c>
      <c r="G722" t="s">
        <v>274</v>
      </c>
      <c r="H722">
        <v>20042</v>
      </c>
      <c r="I722" t="s">
        <v>275</v>
      </c>
    </row>
    <row r="723" spans="1:9" x14ac:dyDescent="0.25">
      <c r="A723" t="s">
        <v>272</v>
      </c>
      <c r="B723" t="s">
        <v>5374</v>
      </c>
      <c r="C723" t="s">
        <v>276</v>
      </c>
      <c r="D723">
        <v>26.368735489999999</v>
      </c>
      <c r="E723" t="s">
        <v>273</v>
      </c>
      <c r="F723">
        <v>110.34503650000001</v>
      </c>
      <c r="G723" t="s">
        <v>274</v>
      </c>
      <c r="H723">
        <v>64364</v>
      </c>
      <c r="I723" t="s">
        <v>275</v>
      </c>
    </row>
    <row r="724" spans="1:9" x14ac:dyDescent="0.25">
      <c r="A724" t="s">
        <v>272</v>
      </c>
      <c r="B724" t="s">
        <v>5222</v>
      </c>
      <c r="C724" t="s">
        <v>276</v>
      </c>
      <c r="D724">
        <v>26.97819398</v>
      </c>
      <c r="E724" t="s">
        <v>273</v>
      </c>
      <c r="F724">
        <v>109.95742970000001</v>
      </c>
      <c r="G724" t="s">
        <v>274</v>
      </c>
      <c r="H724">
        <v>11306</v>
      </c>
      <c r="I724" t="s">
        <v>275</v>
      </c>
    </row>
    <row r="725" spans="1:9" x14ac:dyDescent="0.25">
      <c r="A725" t="s">
        <v>272</v>
      </c>
      <c r="B725" t="s">
        <v>5742</v>
      </c>
      <c r="C725" t="s">
        <v>276</v>
      </c>
      <c r="D725">
        <v>29.64795307</v>
      </c>
      <c r="E725" t="s">
        <v>273</v>
      </c>
      <c r="F725">
        <v>113.388034</v>
      </c>
      <c r="G725" t="s">
        <v>274</v>
      </c>
      <c r="H725">
        <v>10385</v>
      </c>
      <c r="I725" t="s">
        <v>275</v>
      </c>
    </row>
    <row r="726" spans="1:9" x14ac:dyDescent="0.25">
      <c r="A726" t="s">
        <v>272</v>
      </c>
      <c r="B726" t="s">
        <v>5433</v>
      </c>
      <c r="C726" t="s">
        <v>276</v>
      </c>
      <c r="D726">
        <v>27.944829540000001</v>
      </c>
      <c r="E726" t="s">
        <v>273</v>
      </c>
      <c r="F726">
        <v>112.5593824</v>
      </c>
      <c r="G726" t="s">
        <v>274</v>
      </c>
      <c r="H726">
        <v>11475</v>
      </c>
      <c r="I726" t="s">
        <v>275</v>
      </c>
    </row>
    <row r="727" spans="1:9" x14ac:dyDescent="0.25">
      <c r="A727" t="s">
        <v>272</v>
      </c>
      <c r="B727" t="s">
        <v>4847</v>
      </c>
      <c r="C727" t="s">
        <v>276</v>
      </c>
      <c r="D727">
        <v>29.460607110000002</v>
      </c>
      <c r="E727" t="s">
        <v>273</v>
      </c>
      <c r="F727">
        <v>112.2652509</v>
      </c>
      <c r="G727" t="s">
        <v>274</v>
      </c>
      <c r="H727">
        <v>20833</v>
      </c>
      <c r="I727" t="s">
        <v>275</v>
      </c>
    </row>
    <row r="728" spans="1:9" x14ac:dyDescent="0.25">
      <c r="A728" t="s">
        <v>272</v>
      </c>
      <c r="B728" t="s">
        <v>5223</v>
      </c>
      <c r="C728" t="s">
        <v>276</v>
      </c>
      <c r="D728">
        <v>27.496351069999999</v>
      </c>
      <c r="E728" t="s">
        <v>273</v>
      </c>
      <c r="F728">
        <v>109.5486588</v>
      </c>
      <c r="G728" t="s">
        <v>274</v>
      </c>
      <c r="H728">
        <v>11194</v>
      </c>
      <c r="I728" t="s">
        <v>275</v>
      </c>
    </row>
    <row r="729" spans="1:9" x14ac:dyDescent="0.25">
      <c r="A729" t="s">
        <v>272</v>
      </c>
      <c r="B729" t="s">
        <v>5020</v>
      </c>
      <c r="C729" t="s">
        <v>276</v>
      </c>
      <c r="D729">
        <v>26.401692799999999</v>
      </c>
      <c r="E729" t="s">
        <v>273</v>
      </c>
      <c r="F729">
        <v>113.0997272</v>
      </c>
      <c r="G729" t="s">
        <v>274</v>
      </c>
      <c r="H729">
        <v>26420</v>
      </c>
      <c r="I729" t="s">
        <v>275</v>
      </c>
    </row>
    <row r="730" spans="1:9" x14ac:dyDescent="0.25">
      <c r="A730" t="s">
        <v>272</v>
      </c>
      <c r="B730" t="s">
        <v>5020</v>
      </c>
      <c r="C730" t="s">
        <v>276</v>
      </c>
      <c r="D730">
        <v>26.019118689999999</v>
      </c>
      <c r="E730" t="s">
        <v>273</v>
      </c>
      <c r="F730">
        <v>113.32100730000001</v>
      </c>
      <c r="G730" t="s">
        <v>274</v>
      </c>
      <c r="H730">
        <v>33731</v>
      </c>
      <c r="I730" t="s">
        <v>275</v>
      </c>
    </row>
    <row r="731" spans="1:9" x14ac:dyDescent="0.25">
      <c r="A731" t="s">
        <v>272</v>
      </c>
      <c r="B731" t="s">
        <v>5743</v>
      </c>
      <c r="C731" t="s">
        <v>276</v>
      </c>
      <c r="D731">
        <v>29.5430633</v>
      </c>
      <c r="E731" t="s">
        <v>273</v>
      </c>
      <c r="F731">
        <v>112.68834579999999</v>
      </c>
      <c r="G731" t="s">
        <v>274</v>
      </c>
      <c r="H731">
        <v>28564</v>
      </c>
      <c r="I731" t="s">
        <v>275</v>
      </c>
    </row>
    <row r="732" spans="1:9" x14ac:dyDescent="0.25">
      <c r="A732" t="s">
        <v>272</v>
      </c>
      <c r="B732" t="s">
        <v>5375</v>
      </c>
      <c r="C732" t="s">
        <v>276</v>
      </c>
      <c r="D732">
        <v>27.08661914</v>
      </c>
      <c r="E732" t="s">
        <v>273</v>
      </c>
      <c r="F732">
        <v>110.9404139</v>
      </c>
      <c r="G732" t="s">
        <v>274</v>
      </c>
      <c r="H732">
        <v>62220</v>
      </c>
      <c r="I732" t="s">
        <v>275</v>
      </c>
    </row>
    <row r="733" spans="1:9" x14ac:dyDescent="0.25">
      <c r="A733" t="s">
        <v>272</v>
      </c>
      <c r="B733" t="s">
        <v>5289</v>
      </c>
      <c r="C733" t="s">
        <v>276</v>
      </c>
      <c r="D733">
        <v>27.781160499999999</v>
      </c>
      <c r="E733" t="s">
        <v>273</v>
      </c>
      <c r="F733">
        <v>111.4038106</v>
      </c>
      <c r="G733" t="s">
        <v>274</v>
      </c>
      <c r="H733">
        <v>51582</v>
      </c>
      <c r="I733" t="s">
        <v>275</v>
      </c>
    </row>
    <row r="734" spans="1:9" x14ac:dyDescent="0.25">
      <c r="A734" t="s">
        <v>272</v>
      </c>
      <c r="B734" t="s">
        <v>5799</v>
      </c>
      <c r="C734" t="s">
        <v>276</v>
      </c>
      <c r="D734">
        <v>26.452451320000002</v>
      </c>
      <c r="E734" t="s">
        <v>273</v>
      </c>
      <c r="F734">
        <v>113.700372</v>
      </c>
      <c r="G734" t="s">
        <v>274</v>
      </c>
      <c r="H734">
        <v>24924</v>
      </c>
      <c r="I734" t="s">
        <v>275</v>
      </c>
    </row>
    <row r="735" spans="1:9" x14ac:dyDescent="0.25">
      <c r="A735" t="s">
        <v>272</v>
      </c>
      <c r="B735" t="s">
        <v>5799</v>
      </c>
      <c r="C735" t="s">
        <v>276</v>
      </c>
      <c r="D735">
        <v>29.640928079999998</v>
      </c>
      <c r="E735" t="s">
        <v>273</v>
      </c>
      <c r="F735">
        <v>110.81788450000001</v>
      </c>
      <c r="G735" t="s">
        <v>274</v>
      </c>
      <c r="H735">
        <v>21527</v>
      </c>
      <c r="I735" t="s">
        <v>275</v>
      </c>
    </row>
    <row r="736" spans="1:9" x14ac:dyDescent="0.25">
      <c r="A736" t="s">
        <v>272</v>
      </c>
      <c r="B736" t="s">
        <v>5126</v>
      </c>
      <c r="C736" t="s">
        <v>276</v>
      </c>
      <c r="D736">
        <v>27.194894260000002</v>
      </c>
      <c r="E736" t="s">
        <v>273</v>
      </c>
      <c r="F736">
        <v>112.3390577</v>
      </c>
      <c r="G736" t="s">
        <v>274</v>
      </c>
      <c r="H736">
        <v>48156</v>
      </c>
      <c r="I736" t="s">
        <v>275</v>
      </c>
    </row>
    <row r="737" spans="1:9" x14ac:dyDescent="0.25">
      <c r="A737" t="s">
        <v>272</v>
      </c>
      <c r="B737" t="s">
        <v>5290</v>
      </c>
      <c r="C737" t="s">
        <v>276</v>
      </c>
      <c r="D737">
        <v>27.57083385</v>
      </c>
      <c r="E737" t="s">
        <v>273</v>
      </c>
      <c r="F737">
        <v>111.3676766</v>
      </c>
      <c r="G737" t="s">
        <v>274</v>
      </c>
      <c r="H737">
        <v>14886</v>
      </c>
      <c r="I737" t="s">
        <v>275</v>
      </c>
    </row>
    <row r="738" spans="1:9" x14ac:dyDescent="0.25">
      <c r="A738" t="s">
        <v>272</v>
      </c>
      <c r="B738" t="s">
        <v>5224</v>
      </c>
      <c r="C738" t="s">
        <v>276</v>
      </c>
      <c r="D738">
        <v>28.960733380000001</v>
      </c>
      <c r="E738" t="s">
        <v>273</v>
      </c>
      <c r="F738">
        <v>113.334177</v>
      </c>
      <c r="G738" t="s">
        <v>274</v>
      </c>
      <c r="H738">
        <v>15899</v>
      </c>
      <c r="I738" t="s">
        <v>275</v>
      </c>
    </row>
    <row r="739" spans="1:9" x14ac:dyDescent="0.25">
      <c r="A739" t="s">
        <v>272</v>
      </c>
      <c r="B739" t="s">
        <v>5224</v>
      </c>
      <c r="C739" t="s">
        <v>276</v>
      </c>
      <c r="D739">
        <v>27.952867090000002</v>
      </c>
      <c r="E739" t="s">
        <v>273</v>
      </c>
      <c r="F739">
        <v>110.9000186</v>
      </c>
      <c r="G739" t="s">
        <v>274</v>
      </c>
      <c r="H739">
        <v>22700</v>
      </c>
      <c r="I739" t="s">
        <v>275</v>
      </c>
    </row>
    <row r="740" spans="1:9" x14ac:dyDescent="0.25">
      <c r="A740" t="s">
        <v>272</v>
      </c>
      <c r="B740" t="s">
        <v>5021</v>
      </c>
      <c r="C740" t="s">
        <v>276</v>
      </c>
      <c r="D740">
        <v>25.3930121</v>
      </c>
      <c r="E740" t="s">
        <v>273</v>
      </c>
      <c r="F740">
        <v>113.8178277</v>
      </c>
      <c r="G740" t="s">
        <v>274</v>
      </c>
      <c r="H740">
        <v>8389</v>
      </c>
      <c r="I740" t="s">
        <v>275</v>
      </c>
    </row>
    <row r="741" spans="1:9" x14ac:dyDescent="0.25">
      <c r="A741" t="s">
        <v>272</v>
      </c>
      <c r="B741" t="s">
        <v>5127</v>
      </c>
      <c r="C741" t="s">
        <v>276</v>
      </c>
      <c r="D741">
        <v>26.349983129999998</v>
      </c>
      <c r="E741" t="s">
        <v>273</v>
      </c>
      <c r="F741">
        <v>112.4464345</v>
      </c>
      <c r="G741" t="s">
        <v>274</v>
      </c>
      <c r="H741">
        <v>46755</v>
      </c>
      <c r="I741" t="s">
        <v>275</v>
      </c>
    </row>
    <row r="742" spans="1:9" x14ac:dyDescent="0.25">
      <c r="A742" t="s">
        <v>272</v>
      </c>
      <c r="B742" t="s">
        <v>5656</v>
      </c>
      <c r="C742" t="s">
        <v>276</v>
      </c>
      <c r="D742">
        <v>25.79639164</v>
      </c>
      <c r="E742" t="s">
        <v>273</v>
      </c>
      <c r="F742">
        <v>112.21688260000001</v>
      </c>
      <c r="G742" t="s">
        <v>274</v>
      </c>
      <c r="H742">
        <v>10955</v>
      </c>
      <c r="I742" t="s">
        <v>275</v>
      </c>
    </row>
    <row r="743" spans="1:9" x14ac:dyDescent="0.25">
      <c r="A743" t="s">
        <v>272</v>
      </c>
      <c r="B743" t="s">
        <v>5657</v>
      </c>
      <c r="C743" t="s">
        <v>276</v>
      </c>
      <c r="D743">
        <v>26.428666639999999</v>
      </c>
      <c r="E743" t="s">
        <v>273</v>
      </c>
      <c r="F743">
        <v>111.8251947</v>
      </c>
      <c r="G743" t="s">
        <v>274</v>
      </c>
      <c r="H743">
        <v>19165</v>
      </c>
      <c r="I743" t="s">
        <v>275</v>
      </c>
    </row>
    <row r="744" spans="1:9" x14ac:dyDescent="0.25">
      <c r="A744" t="s">
        <v>272</v>
      </c>
      <c r="B744" t="s">
        <v>5846</v>
      </c>
      <c r="C744" t="s">
        <v>276</v>
      </c>
      <c r="D744">
        <v>27.591969769999999</v>
      </c>
      <c r="E744" t="s">
        <v>273</v>
      </c>
      <c r="F744">
        <v>113.06420850000001</v>
      </c>
      <c r="G744" t="s">
        <v>274</v>
      </c>
      <c r="H744">
        <v>27502</v>
      </c>
      <c r="I744" t="s">
        <v>275</v>
      </c>
    </row>
    <row r="745" spans="1:9" x14ac:dyDescent="0.25">
      <c r="A745" t="s">
        <v>272</v>
      </c>
      <c r="B745" t="s">
        <v>5744</v>
      </c>
      <c r="C745" t="s">
        <v>276</v>
      </c>
      <c r="D745">
        <v>28.636513090000001</v>
      </c>
      <c r="E745" t="s">
        <v>273</v>
      </c>
      <c r="F745">
        <v>113.71704510000001</v>
      </c>
      <c r="G745" t="s">
        <v>274</v>
      </c>
      <c r="H745">
        <v>49744</v>
      </c>
      <c r="I745" t="s">
        <v>275</v>
      </c>
    </row>
    <row r="746" spans="1:9" x14ac:dyDescent="0.25">
      <c r="A746" t="s">
        <v>272</v>
      </c>
      <c r="B746" t="s">
        <v>5128</v>
      </c>
      <c r="C746" t="s">
        <v>276</v>
      </c>
      <c r="D746">
        <v>28.806309720000002</v>
      </c>
      <c r="E746" t="s">
        <v>273</v>
      </c>
      <c r="F746">
        <v>112.9194687</v>
      </c>
      <c r="G746" t="s">
        <v>274</v>
      </c>
      <c r="H746">
        <v>19093</v>
      </c>
      <c r="I746" t="s">
        <v>275</v>
      </c>
    </row>
    <row r="747" spans="1:9" x14ac:dyDescent="0.25">
      <c r="A747" t="s">
        <v>272</v>
      </c>
      <c r="B747" t="s">
        <v>5128</v>
      </c>
      <c r="C747" t="s">
        <v>276</v>
      </c>
      <c r="D747">
        <v>26.883099269999999</v>
      </c>
      <c r="E747" t="s">
        <v>273</v>
      </c>
      <c r="F747">
        <v>112.4582891</v>
      </c>
      <c r="G747" t="s">
        <v>274</v>
      </c>
      <c r="H747">
        <v>94234</v>
      </c>
      <c r="I747" t="s">
        <v>275</v>
      </c>
    </row>
    <row r="748" spans="1:9" x14ac:dyDescent="0.25">
      <c r="A748" t="s">
        <v>272</v>
      </c>
      <c r="B748" t="s">
        <v>5562</v>
      </c>
      <c r="C748" t="s">
        <v>276</v>
      </c>
      <c r="D748">
        <v>28.611309179999999</v>
      </c>
      <c r="E748" t="s">
        <v>273</v>
      </c>
      <c r="F748">
        <v>111.91780350000001</v>
      </c>
      <c r="G748" t="s">
        <v>274</v>
      </c>
      <c r="H748">
        <v>50715</v>
      </c>
      <c r="I748" t="s">
        <v>275</v>
      </c>
    </row>
    <row r="749" spans="1:9" x14ac:dyDescent="0.25">
      <c r="A749" t="s">
        <v>272</v>
      </c>
      <c r="B749" t="s">
        <v>5291</v>
      </c>
      <c r="C749" t="s">
        <v>276</v>
      </c>
      <c r="D749">
        <v>27.410242830000001</v>
      </c>
      <c r="E749" t="s">
        <v>273</v>
      </c>
      <c r="F749">
        <v>111.9768874</v>
      </c>
      <c r="G749" t="s">
        <v>274</v>
      </c>
      <c r="H749">
        <v>38049</v>
      </c>
      <c r="I749" t="s">
        <v>275</v>
      </c>
    </row>
    <row r="750" spans="1:9" x14ac:dyDescent="0.25">
      <c r="A750" t="s">
        <v>272</v>
      </c>
      <c r="B750" t="s">
        <v>5563</v>
      </c>
      <c r="C750" t="s">
        <v>276</v>
      </c>
      <c r="D750">
        <v>29.188385539999999</v>
      </c>
      <c r="E750" t="s">
        <v>273</v>
      </c>
      <c r="F750">
        <v>112.3126139</v>
      </c>
      <c r="G750" t="s">
        <v>274</v>
      </c>
      <c r="H750">
        <v>45094</v>
      </c>
      <c r="I750" t="s">
        <v>275</v>
      </c>
    </row>
    <row r="751" spans="1:9" x14ac:dyDescent="0.25">
      <c r="A751" t="s">
        <v>272</v>
      </c>
      <c r="B751" t="s">
        <v>4848</v>
      </c>
      <c r="C751" t="s">
        <v>276</v>
      </c>
      <c r="D751">
        <v>28.984697799999999</v>
      </c>
      <c r="E751" t="s">
        <v>273</v>
      </c>
      <c r="F751">
        <v>111.3184354</v>
      </c>
      <c r="G751" t="s">
        <v>274</v>
      </c>
      <c r="H751">
        <v>21913</v>
      </c>
      <c r="I751" t="s">
        <v>275</v>
      </c>
    </row>
    <row r="752" spans="1:9" x14ac:dyDescent="0.25">
      <c r="A752" t="s">
        <v>272</v>
      </c>
      <c r="B752" t="s">
        <v>5129</v>
      </c>
      <c r="C752" t="s">
        <v>276</v>
      </c>
      <c r="D752">
        <v>27.399327119999999</v>
      </c>
      <c r="E752" t="s">
        <v>273</v>
      </c>
      <c r="F752">
        <v>112.94781860000001</v>
      </c>
      <c r="G752" t="s">
        <v>274</v>
      </c>
      <c r="H752">
        <v>36136</v>
      </c>
      <c r="I752" t="s">
        <v>275</v>
      </c>
    </row>
    <row r="753" spans="1:9" x14ac:dyDescent="0.25">
      <c r="A753" t="s">
        <v>272</v>
      </c>
      <c r="B753" t="s">
        <v>5496</v>
      </c>
      <c r="C753" t="s">
        <v>276</v>
      </c>
      <c r="D753">
        <v>29.268179109999998</v>
      </c>
      <c r="E753" t="s">
        <v>273</v>
      </c>
      <c r="F753">
        <v>110.0256488</v>
      </c>
      <c r="G753" t="s">
        <v>274</v>
      </c>
      <c r="H753">
        <v>19115</v>
      </c>
      <c r="I753" t="s">
        <v>275</v>
      </c>
    </row>
    <row r="754" spans="1:9" x14ac:dyDescent="0.25">
      <c r="A754" t="s">
        <v>272</v>
      </c>
      <c r="B754" t="s">
        <v>5658</v>
      </c>
      <c r="C754" t="s">
        <v>276</v>
      </c>
      <c r="D754">
        <v>25.333826819999999</v>
      </c>
      <c r="E754" t="s">
        <v>273</v>
      </c>
      <c r="F754">
        <v>111.4156041</v>
      </c>
      <c r="G754" t="s">
        <v>274</v>
      </c>
      <c r="H754">
        <v>18578</v>
      </c>
      <c r="I754" t="s">
        <v>275</v>
      </c>
    </row>
    <row r="755" spans="1:9" x14ac:dyDescent="0.25">
      <c r="A755" t="s">
        <v>272</v>
      </c>
      <c r="B755" t="s">
        <v>5659</v>
      </c>
      <c r="C755" t="s">
        <v>276</v>
      </c>
      <c r="D755">
        <v>26.470564830000001</v>
      </c>
      <c r="E755" t="s">
        <v>273</v>
      </c>
      <c r="F755">
        <v>111.67242950000001</v>
      </c>
      <c r="G755" t="s">
        <v>274</v>
      </c>
      <c r="H755">
        <v>37841</v>
      </c>
      <c r="I755" t="s">
        <v>275</v>
      </c>
    </row>
    <row r="756" spans="1:9" x14ac:dyDescent="0.25">
      <c r="A756" t="s">
        <v>272</v>
      </c>
      <c r="B756" t="s">
        <v>5292</v>
      </c>
      <c r="C756" t="s">
        <v>276</v>
      </c>
      <c r="D756">
        <v>27.7230791</v>
      </c>
      <c r="E756" t="s">
        <v>273</v>
      </c>
      <c r="F756">
        <v>111.3010634</v>
      </c>
      <c r="G756" t="s">
        <v>274</v>
      </c>
      <c r="H756">
        <v>119429</v>
      </c>
      <c r="I756" t="s">
        <v>275</v>
      </c>
    </row>
    <row r="757" spans="1:9" x14ac:dyDescent="0.25">
      <c r="A757" t="s">
        <v>272</v>
      </c>
      <c r="B757" t="s">
        <v>5745</v>
      </c>
      <c r="C757" t="s">
        <v>276</v>
      </c>
      <c r="D757">
        <v>29.065512859999998</v>
      </c>
      <c r="E757" t="s">
        <v>273</v>
      </c>
      <c r="F757">
        <v>113.7928477</v>
      </c>
      <c r="G757" t="s">
        <v>274</v>
      </c>
      <c r="H757">
        <v>22016</v>
      </c>
      <c r="I757" t="s">
        <v>275</v>
      </c>
    </row>
    <row r="758" spans="1:9" x14ac:dyDescent="0.25">
      <c r="A758" t="s">
        <v>272</v>
      </c>
      <c r="B758" t="s">
        <v>5497</v>
      </c>
      <c r="C758" t="s">
        <v>276</v>
      </c>
      <c r="D758">
        <v>28.047628880000001</v>
      </c>
      <c r="E758" t="s">
        <v>273</v>
      </c>
      <c r="F758">
        <v>109.43986599999999</v>
      </c>
      <c r="G758" t="s">
        <v>274</v>
      </c>
      <c r="H758">
        <v>14280</v>
      </c>
      <c r="I758" t="s">
        <v>275</v>
      </c>
    </row>
    <row r="759" spans="1:9" x14ac:dyDescent="0.25">
      <c r="A759" t="s">
        <v>272</v>
      </c>
      <c r="B759" t="s">
        <v>5376</v>
      </c>
      <c r="C759" t="s">
        <v>276</v>
      </c>
      <c r="D759">
        <v>27.202779809999999</v>
      </c>
      <c r="E759" t="s">
        <v>273</v>
      </c>
      <c r="F759">
        <v>110.66740609999999</v>
      </c>
      <c r="G759" t="s">
        <v>274</v>
      </c>
      <c r="H759">
        <v>51992</v>
      </c>
      <c r="I759" t="s">
        <v>275</v>
      </c>
    </row>
    <row r="760" spans="1:9" x14ac:dyDescent="0.25">
      <c r="A760" t="s">
        <v>272</v>
      </c>
      <c r="B760" t="s">
        <v>5800</v>
      </c>
      <c r="C760" t="s">
        <v>276</v>
      </c>
      <c r="D760">
        <v>29.546045929999998</v>
      </c>
      <c r="E760" t="s">
        <v>273</v>
      </c>
      <c r="F760">
        <v>110.90185150000001</v>
      </c>
      <c r="G760" t="s">
        <v>274</v>
      </c>
      <c r="H760">
        <v>16388</v>
      </c>
      <c r="I760" t="s">
        <v>275</v>
      </c>
    </row>
    <row r="761" spans="1:9" x14ac:dyDescent="0.25">
      <c r="A761" t="s">
        <v>272</v>
      </c>
      <c r="B761" t="s">
        <v>5130</v>
      </c>
      <c r="C761" t="s">
        <v>276</v>
      </c>
      <c r="D761">
        <v>27.039876799999998</v>
      </c>
      <c r="E761" t="s">
        <v>273</v>
      </c>
      <c r="F761">
        <v>112.4861257</v>
      </c>
      <c r="G761" t="s">
        <v>274</v>
      </c>
      <c r="H761">
        <v>20049</v>
      </c>
      <c r="I761" t="s">
        <v>275</v>
      </c>
    </row>
    <row r="762" spans="1:9" x14ac:dyDescent="0.25">
      <c r="A762" t="s">
        <v>272</v>
      </c>
      <c r="B762" t="s">
        <v>5293</v>
      </c>
      <c r="C762" t="s">
        <v>276</v>
      </c>
      <c r="D762">
        <v>27.805472640000001</v>
      </c>
      <c r="E762" t="s">
        <v>273</v>
      </c>
      <c r="F762">
        <v>112.0066788</v>
      </c>
      <c r="G762" t="s">
        <v>274</v>
      </c>
      <c r="H762">
        <v>31453</v>
      </c>
      <c r="I762" t="s">
        <v>275</v>
      </c>
    </row>
    <row r="763" spans="1:9" x14ac:dyDescent="0.25">
      <c r="A763" t="s">
        <v>272</v>
      </c>
      <c r="B763" t="s">
        <v>5434</v>
      </c>
      <c r="C763" t="s">
        <v>276</v>
      </c>
      <c r="D763">
        <v>27.65645095</v>
      </c>
      <c r="E763" t="s">
        <v>273</v>
      </c>
      <c r="F763">
        <v>112.4390144</v>
      </c>
      <c r="G763" t="s">
        <v>274</v>
      </c>
      <c r="H763">
        <v>39703</v>
      </c>
      <c r="I763" t="s">
        <v>275</v>
      </c>
    </row>
    <row r="764" spans="1:9" x14ac:dyDescent="0.25">
      <c r="A764" t="s">
        <v>272</v>
      </c>
      <c r="B764" t="s">
        <v>5225</v>
      </c>
      <c r="C764" t="s">
        <v>276</v>
      </c>
      <c r="D764">
        <v>28.190315420000001</v>
      </c>
      <c r="E764" t="s">
        <v>273</v>
      </c>
      <c r="F764">
        <v>110.3548996</v>
      </c>
      <c r="G764" t="s">
        <v>274</v>
      </c>
      <c r="H764">
        <v>27986</v>
      </c>
      <c r="I764" t="s">
        <v>275</v>
      </c>
    </row>
    <row r="765" spans="1:9" x14ac:dyDescent="0.25">
      <c r="A765" t="s">
        <v>272</v>
      </c>
      <c r="B765" t="s">
        <v>4849</v>
      </c>
      <c r="C765" t="s">
        <v>276</v>
      </c>
      <c r="D765">
        <v>28.59946107</v>
      </c>
      <c r="E765" t="s">
        <v>273</v>
      </c>
      <c r="F765">
        <v>111.3476022</v>
      </c>
      <c r="G765" t="s">
        <v>274</v>
      </c>
      <c r="H765">
        <v>14854</v>
      </c>
      <c r="I765" t="s">
        <v>275</v>
      </c>
    </row>
    <row r="766" spans="1:9" x14ac:dyDescent="0.25">
      <c r="A766" t="s">
        <v>272</v>
      </c>
      <c r="B766" t="s">
        <v>5377</v>
      </c>
      <c r="C766" t="s">
        <v>276</v>
      </c>
      <c r="D766">
        <v>27.244519910000001</v>
      </c>
      <c r="E766" t="s">
        <v>273</v>
      </c>
      <c r="F766">
        <v>111.8877557</v>
      </c>
      <c r="G766" t="s">
        <v>274</v>
      </c>
      <c r="H766">
        <v>23827</v>
      </c>
      <c r="I766" t="s">
        <v>275</v>
      </c>
    </row>
    <row r="767" spans="1:9" x14ac:dyDescent="0.25">
      <c r="A767" t="s">
        <v>272</v>
      </c>
      <c r="B767" t="s">
        <v>4947</v>
      </c>
      <c r="C767" t="s">
        <v>276</v>
      </c>
      <c r="D767">
        <v>28.39193538</v>
      </c>
      <c r="E767" t="s">
        <v>273</v>
      </c>
      <c r="F767">
        <v>113.4050652</v>
      </c>
      <c r="G767" t="s">
        <v>274</v>
      </c>
      <c r="H767">
        <v>59140</v>
      </c>
      <c r="I767" t="s">
        <v>275</v>
      </c>
    </row>
    <row r="768" spans="1:9" x14ac:dyDescent="0.25">
      <c r="A768" t="s">
        <v>272</v>
      </c>
      <c r="B768" t="s">
        <v>5022</v>
      </c>
      <c r="C768" t="s">
        <v>276</v>
      </c>
      <c r="D768">
        <v>25.825877240000001</v>
      </c>
      <c r="E768" t="s">
        <v>273</v>
      </c>
      <c r="F768">
        <v>113.7859033</v>
      </c>
      <c r="G768" t="s">
        <v>274</v>
      </c>
      <c r="H768">
        <v>30877</v>
      </c>
      <c r="I768" t="s">
        <v>275</v>
      </c>
    </row>
    <row r="769" spans="1:9" x14ac:dyDescent="0.25">
      <c r="A769" t="s">
        <v>272</v>
      </c>
      <c r="B769" t="s">
        <v>5564</v>
      </c>
      <c r="C769" t="s">
        <v>276</v>
      </c>
      <c r="D769">
        <v>28.672067850000001</v>
      </c>
      <c r="E769" t="s">
        <v>273</v>
      </c>
      <c r="F769">
        <v>112.4603541</v>
      </c>
      <c r="G769" t="s">
        <v>274</v>
      </c>
      <c r="H769">
        <v>21944</v>
      </c>
      <c r="I769" t="s">
        <v>275</v>
      </c>
    </row>
    <row r="770" spans="1:9" x14ac:dyDescent="0.25">
      <c r="A770" t="s">
        <v>272</v>
      </c>
      <c r="B770" t="s">
        <v>5435</v>
      </c>
      <c r="C770" t="s">
        <v>276</v>
      </c>
      <c r="D770">
        <v>27.64239375</v>
      </c>
      <c r="E770" t="s">
        <v>273</v>
      </c>
      <c r="F770">
        <v>112.8094715</v>
      </c>
      <c r="G770" t="s">
        <v>274</v>
      </c>
      <c r="H770">
        <v>48286</v>
      </c>
      <c r="I770" t="s">
        <v>275</v>
      </c>
    </row>
    <row r="771" spans="1:9" x14ac:dyDescent="0.25">
      <c r="A771" t="s">
        <v>272</v>
      </c>
      <c r="B771" t="s">
        <v>4948</v>
      </c>
      <c r="C771" t="s">
        <v>276</v>
      </c>
      <c r="D771">
        <v>28.470354919999998</v>
      </c>
      <c r="E771" t="s">
        <v>273</v>
      </c>
      <c r="F771">
        <v>113.5754524</v>
      </c>
      <c r="G771" t="s">
        <v>274</v>
      </c>
      <c r="H771">
        <v>38238</v>
      </c>
      <c r="I771" t="s">
        <v>275</v>
      </c>
    </row>
    <row r="772" spans="1:9" x14ac:dyDescent="0.25">
      <c r="A772" t="s">
        <v>272</v>
      </c>
      <c r="B772" t="s">
        <v>5746</v>
      </c>
      <c r="C772" t="s">
        <v>276</v>
      </c>
      <c r="D772">
        <v>28.657844239999999</v>
      </c>
      <c r="E772" t="s">
        <v>273</v>
      </c>
      <c r="F772">
        <v>113.1213147</v>
      </c>
      <c r="G772" t="s">
        <v>274</v>
      </c>
      <c r="H772">
        <v>46394</v>
      </c>
      <c r="I772" t="s">
        <v>275</v>
      </c>
    </row>
    <row r="773" spans="1:9" x14ac:dyDescent="0.25">
      <c r="A773" t="s">
        <v>272</v>
      </c>
      <c r="B773" t="s">
        <v>5131</v>
      </c>
      <c r="C773" t="s">
        <v>276</v>
      </c>
      <c r="D773">
        <v>26.305627139999999</v>
      </c>
      <c r="E773" t="s">
        <v>273</v>
      </c>
      <c r="F773">
        <v>112.33694250000001</v>
      </c>
      <c r="G773" t="s">
        <v>274</v>
      </c>
      <c r="H773">
        <v>37087</v>
      </c>
      <c r="I773" t="s">
        <v>275</v>
      </c>
    </row>
    <row r="774" spans="1:9" x14ac:dyDescent="0.25">
      <c r="A774" t="s">
        <v>272</v>
      </c>
      <c r="B774" t="s">
        <v>4850</v>
      </c>
      <c r="C774" t="s">
        <v>276</v>
      </c>
      <c r="D774">
        <v>29.409184410000002</v>
      </c>
      <c r="E774" t="s">
        <v>273</v>
      </c>
      <c r="F774">
        <v>112.19460050000001</v>
      </c>
      <c r="G774" t="s">
        <v>274</v>
      </c>
      <c r="H774">
        <v>126586</v>
      </c>
      <c r="I774" t="s">
        <v>275</v>
      </c>
    </row>
    <row r="775" spans="1:9" x14ac:dyDescent="0.25">
      <c r="A775" t="s">
        <v>272</v>
      </c>
      <c r="B775" t="s">
        <v>5847</v>
      </c>
      <c r="C775" t="s">
        <v>276</v>
      </c>
      <c r="D775">
        <v>27.512220719999998</v>
      </c>
      <c r="E775" t="s">
        <v>273</v>
      </c>
      <c r="F775">
        <v>113.5702603</v>
      </c>
      <c r="G775" t="s">
        <v>274</v>
      </c>
      <c r="H775">
        <v>20071</v>
      </c>
      <c r="I775" t="s">
        <v>275</v>
      </c>
    </row>
    <row r="776" spans="1:9" x14ac:dyDescent="0.25">
      <c r="A776" t="s">
        <v>272</v>
      </c>
      <c r="B776" t="s">
        <v>5226</v>
      </c>
      <c r="C776" t="s">
        <v>276</v>
      </c>
      <c r="D776">
        <v>28.15520179</v>
      </c>
      <c r="E776" t="s">
        <v>273</v>
      </c>
      <c r="F776">
        <v>110.7392966</v>
      </c>
      <c r="G776" t="s">
        <v>274</v>
      </c>
      <c r="H776">
        <v>27998</v>
      </c>
      <c r="I776" t="s">
        <v>275</v>
      </c>
    </row>
    <row r="777" spans="1:9" x14ac:dyDescent="0.25">
      <c r="A777" t="s">
        <v>272</v>
      </c>
      <c r="B777" t="s">
        <v>4851</v>
      </c>
      <c r="C777" t="s">
        <v>276</v>
      </c>
      <c r="D777">
        <v>29.4574851</v>
      </c>
      <c r="E777" t="s">
        <v>273</v>
      </c>
      <c r="F777">
        <v>111.54651680000001</v>
      </c>
      <c r="G777" t="s">
        <v>274</v>
      </c>
      <c r="H777">
        <v>18581</v>
      </c>
      <c r="I777" t="s">
        <v>275</v>
      </c>
    </row>
    <row r="778" spans="1:9" x14ac:dyDescent="0.25">
      <c r="A778" t="s">
        <v>272</v>
      </c>
      <c r="B778" t="s">
        <v>5378</v>
      </c>
      <c r="C778" t="s">
        <v>276</v>
      </c>
      <c r="D778">
        <v>27.106088459999999</v>
      </c>
      <c r="E778" t="s">
        <v>273</v>
      </c>
      <c r="F778">
        <v>111.9577427</v>
      </c>
      <c r="G778" t="s">
        <v>274</v>
      </c>
      <c r="H778">
        <v>22145</v>
      </c>
      <c r="I778" t="s">
        <v>275</v>
      </c>
    </row>
    <row r="779" spans="1:9" x14ac:dyDescent="0.25">
      <c r="A779" t="s">
        <v>272</v>
      </c>
      <c r="B779" t="s">
        <v>5294</v>
      </c>
      <c r="C779" t="s">
        <v>276</v>
      </c>
      <c r="D779">
        <v>27.602744609999998</v>
      </c>
      <c r="E779" t="s">
        <v>273</v>
      </c>
      <c r="F779">
        <v>112.1133849</v>
      </c>
      <c r="G779" t="s">
        <v>274</v>
      </c>
      <c r="H779">
        <v>60129</v>
      </c>
      <c r="I779" t="s">
        <v>275</v>
      </c>
    </row>
    <row r="780" spans="1:9" x14ac:dyDescent="0.25">
      <c r="A780" t="s">
        <v>272</v>
      </c>
      <c r="B780" t="s">
        <v>4852</v>
      </c>
      <c r="C780" t="s">
        <v>276</v>
      </c>
      <c r="D780">
        <v>29.162185999999998</v>
      </c>
      <c r="E780" t="s">
        <v>273</v>
      </c>
      <c r="F780">
        <v>111.6353561</v>
      </c>
      <c r="G780" t="s">
        <v>274</v>
      </c>
      <c r="H780">
        <v>20729</v>
      </c>
      <c r="I780" t="s">
        <v>275</v>
      </c>
    </row>
    <row r="781" spans="1:9" x14ac:dyDescent="0.25">
      <c r="A781" t="s">
        <v>272</v>
      </c>
      <c r="B781" t="s">
        <v>5295</v>
      </c>
      <c r="C781" t="s">
        <v>276</v>
      </c>
      <c r="D781">
        <v>27.631833530000002</v>
      </c>
      <c r="E781" t="s">
        <v>273</v>
      </c>
      <c r="F781">
        <v>111.3399191</v>
      </c>
      <c r="G781" t="s">
        <v>274</v>
      </c>
      <c r="H781">
        <v>49187</v>
      </c>
      <c r="I781" t="s">
        <v>275</v>
      </c>
    </row>
    <row r="782" spans="1:9" x14ac:dyDescent="0.25">
      <c r="A782" t="s">
        <v>272</v>
      </c>
      <c r="B782" t="s">
        <v>5498</v>
      </c>
      <c r="C782" t="s">
        <v>276</v>
      </c>
      <c r="D782">
        <v>29.036789729999999</v>
      </c>
      <c r="E782" t="s">
        <v>273</v>
      </c>
      <c r="F782">
        <v>110.0692078</v>
      </c>
      <c r="G782" t="s">
        <v>274</v>
      </c>
      <c r="H782">
        <v>37355</v>
      </c>
      <c r="I782" t="s">
        <v>275</v>
      </c>
    </row>
    <row r="783" spans="1:9" x14ac:dyDescent="0.25">
      <c r="A783" t="s">
        <v>272</v>
      </c>
      <c r="B783" t="s">
        <v>5848</v>
      </c>
      <c r="C783" t="s">
        <v>276</v>
      </c>
      <c r="D783">
        <v>26.541895889999999</v>
      </c>
      <c r="E783" t="s">
        <v>273</v>
      </c>
      <c r="F783">
        <v>113.9964042</v>
      </c>
      <c r="G783" t="s">
        <v>274</v>
      </c>
      <c r="H783">
        <v>11612</v>
      </c>
      <c r="I783" t="s">
        <v>275</v>
      </c>
    </row>
    <row r="784" spans="1:9" x14ac:dyDescent="0.25">
      <c r="A784" t="s">
        <v>272</v>
      </c>
      <c r="B784" t="s">
        <v>4853</v>
      </c>
      <c r="C784" t="s">
        <v>276</v>
      </c>
      <c r="D784">
        <v>29.185288180000001</v>
      </c>
      <c r="E784" t="s">
        <v>273</v>
      </c>
      <c r="F784">
        <v>111.88593059999999</v>
      </c>
      <c r="G784" t="s">
        <v>274</v>
      </c>
      <c r="H784">
        <v>30745</v>
      </c>
      <c r="I784" t="s">
        <v>275</v>
      </c>
    </row>
    <row r="785" spans="1:9" x14ac:dyDescent="0.25">
      <c r="A785" t="s">
        <v>272</v>
      </c>
      <c r="B785" t="s">
        <v>5436</v>
      </c>
      <c r="C785" t="s">
        <v>276</v>
      </c>
      <c r="D785">
        <v>27.524647519999998</v>
      </c>
      <c r="E785" t="s">
        <v>273</v>
      </c>
      <c r="F785">
        <v>112.4820714</v>
      </c>
      <c r="G785" t="s">
        <v>274</v>
      </c>
      <c r="H785">
        <v>40505</v>
      </c>
      <c r="I785" t="s">
        <v>275</v>
      </c>
    </row>
    <row r="786" spans="1:9" x14ac:dyDescent="0.25">
      <c r="A786" t="s">
        <v>272</v>
      </c>
      <c r="B786" t="s">
        <v>5379</v>
      </c>
      <c r="C786" t="s">
        <v>276</v>
      </c>
      <c r="D786">
        <v>27.08383079</v>
      </c>
      <c r="E786" t="s">
        <v>273</v>
      </c>
      <c r="F786">
        <v>110.78909729999999</v>
      </c>
      <c r="G786" t="s">
        <v>274</v>
      </c>
      <c r="H786">
        <v>80854</v>
      </c>
      <c r="I786" t="s">
        <v>275</v>
      </c>
    </row>
    <row r="787" spans="1:9" x14ac:dyDescent="0.25">
      <c r="A787" t="s">
        <v>272</v>
      </c>
      <c r="B787" t="s">
        <v>5296</v>
      </c>
      <c r="C787" t="s">
        <v>276</v>
      </c>
      <c r="D787">
        <v>27.764261000000001</v>
      </c>
      <c r="E787" t="s">
        <v>273</v>
      </c>
      <c r="F787">
        <v>111.92336040000001</v>
      </c>
      <c r="G787" t="s">
        <v>274</v>
      </c>
      <c r="H787">
        <v>28285</v>
      </c>
      <c r="I787" t="s">
        <v>275</v>
      </c>
    </row>
    <row r="788" spans="1:9" x14ac:dyDescent="0.25">
      <c r="A788" t="s">
        <v>272</v>
      </c>
      <c r="B788" t="s">
        <v>5499</v>
      </c>
      <c r="C788" t="s">
        <v>276</v>
      </c>
      <c r="D788">
        <v>28.432408580000001</v>
      </c>
      <c r="E788" t="s">
        <v>273</v>
      </c>
      <c r="F788">
        <v>109.4276904</v>
      </c>
      <c r="G788" t="s">
        <v>274</v>
      </c>
      <c r="H788">
        <v>16131</v>
      </c>
      <c r="I788" t="s">
        <v>275</v>
      </c>
    </row>
    <row r="789" spans="1:9" x14ac:dyDescent="0.25">
      <c r="A789" t="s">
        <v>272</v>
      </c>
      <c r="B789" t="s">
        <v>4854</v>
      </c>
      <c r="C789" t="s">
        <v>276</v>
      </c>
      <c r="D789">
        <v>29.195616699999999</v>
      </c>
      <c r="E789" t="s">
        <v>273</v>
      </c>
      <c r="F789">
        <v>112.0816561</v>
      </c>
      <c r="G789" t="s">
        <v>274</v>
      </c>
      <c r="H789">
        <v>22290</v>
      </c>
      <c r="I789" t="s">
        <v>275</v>
      </c>
    </row>
    <row r="790" spans="1:9" x14ac:dyDescent="0.25">
      <c r="A790" t="s">
        <v>272</v>
      </c>
      <c r="B790" t="s">
        <v>4855</v>
      </c>
      <c r="C790" t="s">
        <v>276</v>
      </c>
      <c r="D790">
        <v>28.89014061</v>
      </c>
      <c r="E790" t="s">
        <v>273</v>
      </c>
      <c r="F790">
        <v>111.7444254</v>
      </c>
      <c r="G790" t="s">
        <v>274</v>
      </c>
      <c r="H790">
        <v>41411</v>
      </c>
      <c r="I790" t="s">
        <v>275</v>
      </c>
    </row>
    <row r="791" spans="1:9" x14ac:dyDescent="0.25">
      <c r="A791" t="s">
        <v>272</v>
      </c>
      <c r="B791" t="s">
        <v>5565</v>
      </c>
      <c r="C791" t="s">
        <v>276</v>
      </c>
      <c r="D791">
        <v>28.42910002</v>
      </c>
      <c r="E791" t="s">
        <v>273</v>
      </c>
      <c r="F791">
        <v>112.14534279999999</v>
      </c>
      <c r="G791" t="s">
        <v>274</v>
      </c>
      <c r="H791">
        <v>29995</v>
      </c>
      <c r="I791" t="s">
        <v>275</v>
      </c>
    </row>
    <row r="792" spans="1:9" x14ac:dyDescent="0.25">
      <c r="A792" t="s">
        <v>272</v>
      </c>
      <c r="B792" t="s">
        <v>5747</v>
      </c>
      <c r="C792" t="s">
        <v>276</v>
      </c>
      <c r="D792">
        <v>28.94927362</v>
      </c>
      <c r="E792" t="s">
        <v>273</v>
      </c>
      <c r="F792">
        <v>113.9505423</v>
      </c>
      <c r="G792" t="s">
        <v>274</v>
      </c>
      <c r="H792">
        <v>20907</v>
      </c>
      <c r="I792" t="s">
        <v>275</v>
      </c>
    </row>
    <row r="793" spans="1:9" x14ac:dyDescent="0.25">
      <c r="A793" t="s">
        <v>272</v>
      </c>
      <c r="B793" t="s">
        <v>5500</v>
      </c>
      <c r="C793" t="s">
        <v>276</v>
      </c>
      <c r="D793">
        <v>29.592569470000001</v>
      </c>
      <c r="E793" t="s">
        <v>273</v>
      </c>
      <c r="F793">
        <v>109.5939869</v>
      </c>
      <c r="G793" t="s">
        <v>274</v>
      </c>
      <c r="H793">
        <v>13272</v>
      </c>
      <c r="I793" t="s">
        <v>275</v>
      </c>
    </row>
    <row r="794" spans="1:9" x14ac:dyDescent="0.25">
      <c r="A794" t="s">
        <v>272</v>
      </c>
      <c r="B794" t="s">
        <v>5023</v>
      </c>
      <c r="C794" t="s">
        <v>276</v>
      </c>
      <c r="D794">
        <v>25.73908436</v>
      </c>
      <c r="E794" t="s">
        <v>273</v>
      </c>
      <c r="F794">
        <v>112.4184994</v>
      </c>
      <c r="G794" t="s">
        <v>274</v>
      </c>
      <c r="H794">
        <v>24361</v>
      </c>
      <c r="I794" t="s">
        <v>275</v>
      </c>
    </row>
    <row r="795" spans="1:9" x14ac:dyDescent="0.25">
      <c r="A795" t="s">
        <v>272</v>
      </c>
      <c r="B795" t="s">
        <v>5660</v>
      </c>
      <c r="C795" t="s">
        <v>276</v>
      </c>
      <c r="D795">
        <v>26.287251019999999</v>
      </c>
      <c r="E795" t="s">
        <v>273</v>
      </c>
      <c r="F795">
        <v>111.4517745</v>
      </c>
      <c r="G795" t="s">
        <v>274</v>
      </c>
      <c r="H795">
        <v>34821</v>
      </c>
      <c r="I795" t="s">
        <v>275</v>
      </c>
    </row>
    <row r="796" spans="1:9" x14ac:dyDescent="0.25">
      <c r="A796" t="s">
        <v>272</v>
      </c>
      <c r="B796" t="s">
        <v>5132</v>
      </c>
      <c r="C796" t="s">
        <v>276</v>
      </c>
      <c r="D796">
        <v>27.270714330000001</v>
      </c>
      <c r="E796" t="s">
        <v>273</v>
      </c>
      <c r="F796">
        <v>112.4726241</v>
      </c>
      <c r="G796" t="s">
        <v>274</v>
      </c>
      <c r="H796">
        <v>49365</v>
      </c>
      <c r="I796" t="s">
        <v>275</v>
      </c>
    </row>
    <row r="797" spans="1:9" x14ac:dyDescent="0.25">
      <c r="A797" t="s">
        <v>272</v>
      </c>
      <c r="B797" t="s">
        <v>5437</v>
      </c>
      <c r="C797" t="s">
        <v>276</v>
      </c>
      <c r="D797">
        <v>27.755698469999999</v>
      </c>
      <c r="E797" t="s">
        <v>273</v>
      </c>
      <c r="F797">
        <v>112.6896799</v>
      </c>
      <c r="G797" t="s">
        <v>274</v>
      </c>
      <c r="H797">
        <v>60935</v>
      </c>
      <c r="I797" t="s">
        <v>275</v>
      </c>
    </row>
    <row r="798" spans="1:9" x14ac:dyDescent="0.25">
      <c r="A798" t="s">
        <v>272</v>
      </c>
      <c r="B798" t="s">
        <v>5748</v>
      </c>
      <c r="C798" t="s">
        <v>276</v>
      </c>
      <c r="D798">
        <v>28.725586979999999</v>
      </c>
      <c r="E798" t="s">
        <v>273</v>
      </c>
      <c r="F798">
        <v>112.9228834</v>
      </c>
      <c r="G798" t="s">
        <v>274</v>
      </c>
      <c r="H798">
        <v>21374</v>
      </c>
      <c r="I798" t="s">
        <v>275</v>
      </c>
    </row>
    <row r="799" spans="1:9" x14ac:dyDescent="0.25">
      <c r="A799" t="s">
        <v>272</v>
      </c>
      <c r="B799" t="s">
        <v>5849</v>
      </c>
      <c r="C799" t="s">
        <v>276</v>
      </c>
      <c r="D799">
        <v>27.632157320000001</v>
      </c>
      <c r="E799" t="s">
        <v>273</v>
      </c>
      <c r="F799">
        <v>113.2383552</v>
      </c>
      <c r="G799" t="s">
        <v>274</v>
      </c>
      <c r="H799">
        <v>32459</v>
      </c>
      <c r="I799" t="s">
        <v>275</v>
      </c>
    </row>
    <row r="800" spans="1:9" x14ac:dyDescent="0.25">
      <c r="A800" t="s">
        <v>272</v>
      </c>
      <c r="B800" t="s">
        <v>5133</v>
      </c>
      <c r="C800" t="s">
        <v>276</v>
      </c>
      <c r="D800">
        <v>26.835070510000001</v>
      </c>
      <c r="E800" t="s">
        <v>273</v>
      </c>
      <c r="F800">
        <v>111.83611860000001</v>
      </c>
      <c r="G800" t="s">
        <v>274</v>
      </c>
      <c r="H800">
        <v>25170</v>
      </c>
      <c r="I800" t="s">
        <v>275</v>
      </c>
    </row>
    <row r="801" spans="1:9" x14ac:dyDescent="0.25">
      <c r="A801" t="s">
        <v>272</v>
      </c>
      <c r="B801" t="s">
        <v>5134</v>
      </c>
      <c r="C801" t="s">
        <v>276</v>
      </c>
      <c r="D801">
        <v>27.295374030000001</v>
      </c>
      <c r="E801" t="s">
        <v>273</v>
      </c>
      <c r="F801">
        <v>112.97574539999999</v>
      </c>
      <c r="G801" t="s">
        <v>274</v>
      </c>
      <c r="H801">
        <v>29991</v>
      </c>
      <c r="I801" t="s">
        <v>275</v>
      </c>
    </row>
    <row r="802" spans="1:9" x14ac:dyDescent="0.25">
      <c r="A802" t="s">
        <v>272</v>
      </c>
      <c r="B802" t="s">
        <v>5661</v>
      </c>
      <c r="C802" t="s">
        <v>276</v>
      </c>
      <c r="D802">
        <v>25.736854919999999</v>
      </c>
      <c r="E802" t="s">
        <v>273</v>
      </c>
      <c r="F802">
        <v>112.2430967</v>
      </c>
      <c r="G802" t="s">
        <v>274</v>
      </c>
      <c r="H802">
        <v>25162</v>
      </c>
      <c r="I802" t="s">
        <v>275</v>
      </c>
    </row>
    <row r="803" spans="1:9" x14ac:dyDescent="0.25">
      <c r="A803" t="s">
        <v>272</v>
      </c>
      <c r="B803" t="s">
        <v>5850</v>
      </c>
      <c r="C803" t="s">
        <v>276</v>
      </c>
      <c r="D803">
        <v>27.118517489999999</v>
      </c>
      <c r="E803" t="s">
        <v>273</v>
      </c>
      <c r="F803">
        <v>113.2967452</v>
      </c>
      <c r="G803" t="s">
        <v>274</v>
      </c>
      <c r="H803">
        <v>31067</v>
      </c>
      <c r="I803" t="s">
        <v>275</v>
      </c>
    </row>
    <row r="804" spans="1:9" x14ac:dyDescent="0.25">
      <c r="A804" t="s">
        <v>272</v>
      </c>
      <c r="B804" t="s">
        <v>5662</v>
      </c>
      <c r="C804" t="s">
        <v>276</v>
      </c>
      <c r="D804">
        <v>26.005445649999999</v>
      </c>
      <c r="E804" t="s">
        <v>273</v>
      </c>
      <c r="F804">
        <v>111.26464989999999</v>
      </c>
      <c r="G804" t="s">
        <v>274</v>
      </c>
      <c r="H804">
        <v>34174</v>
      </c>
      <c r="I804" t="s">
        <v>275</v>
      </c>
    </row>
    <row r="805" spans="1:9" x14ac:dyDescent="0.25">
      <c r="A805" t="s">
        <v>272</v>
      </c>
      <c r="B805" t="s">
        <v>5380</v>
      </c>
      <c r="C805" t="s">
        <v>276</v>
      </c>
      <c r="D805">
        <v>27.291791780000001</v>
      </c>
      <c r="E805" t="s">
        <v>273</v>
      </c>
      <c r="F805">
        <v>110.7377537</v>
      </c>
      <c r="G805" t="s">
        <v>274</v>
      </c>
      <c r="H805">
        <v>25552</v>
      </c>
      <c r="I805" t="s">
        <v>275</v>
      </c>
    </row>
    <row r="806" spans="1:9" x14ac:dyDescent="0.25">
      <c r="A806" t="s">
        <v>272</v>
      </c>
      <c r="B806" t="s">
        <v>5501</v>
      </c>
      <c r="C806" t="s">
        <v>276</v>
      </c>
      <c r="D806">
        <v>29.096346780000001</v>
      </c>
      <c r="E806" t="s">
        <v>273</v>
      </c>
      <c r="F806">
        <v>109.7026809</v>
      </c>
      <c r="G806" t="s">
        <v>274</v>
      </c>
      <c r="H806">
        <v>9583</v>
      </c>
      <c r="I806" t="s">
        <v>275</v>
      </c>
    </row>
    <row r="807" spans="1:9" x14ac:dyDescent="0.25">
      <c r="A807" t="s">
        <v>272</v>
      </c>
      <c r="B807" t="s">
        <v>5663</v>
      </c>
      <c r="C807" t="s">
        <v>276</v>
      </c>
      <c r="D807">
        <v>25.593363669999999</v>
      </c>
      <c r="E807" t="s">
        <v>273</v>
      </c>
      <c r="F807">
        <v>111.483637</v>
      </c>
      <c r="G807" t="s">
        <v>274</v>
      </c>
      <c r="H807">
        <v>65706</v>
      </c>
      <c r="I807" t="s">
        <v>275</v>
      </c>
    </row>
    <row r="808" spans="1:9" x14ac:dyDescent="0.25">
      <c r="A808" t="s">
        <v>272</v>
      </c>
      <c r="B808" t="s">
        <v>4949</v>
      </c>
      <c r="C808" t="s">
        <v>276</v>
      </c>
      <c r="D808">
        <v>28.114405120000001</v>
      </c>
      <c r="E808" t="s">
        <v>273</v>
      </c>
      <c r="F808">
        <v>112.2926853</v>
      </c>
      <c r="G808" t="s">
        <v>274</v>
      </c>
      <c r="H808">
        <v>32988</v>
      </c>
      <c r="I808" t="s">
        <v>275</v>
      </c>
    </row>
    <row r="809" spans="1:9" x14ac:dyDescent="0.25">
      <c r="A809" t="s">
        <v>272</v>
      </c>
      <c r="B809" t="s">
        <v>5227</v>
      </c>
      <c r="C809" t="s">
        <v>276</v>
      </c>
      <c r="D809">
        <v>26.163080000000001</v>
      </c>
      <c r="E809" t="s">
        <v>273</v>
      </c>
      <c r="F809">
        <v>109.76056250000001</v>
      </c>
      <c r="G809" t="s">
        <v>274</v>
      </c>
      <c r="H809">
        <v>38131</v>
      </c>
      <c r="I809" t="s">
        <v>275</v>
      </c>
    </row>
    <row r="810" spans="1:9" x14ac:dyDescent="0.25">
      <c r="A810" t="s">
        <v>272</v>
      </c>
      <c r="B810" t="s">
        <v>4950</v>
      </c>
      <c r="C810" t="s">
        <v>276</v>
      </c>
      <c r="D810">
        <v>28.35411538</v>
      </c>
      <c r="E810" t="s">
        <v>273</v>
      </c>
      <c r="F810">
        <v>112.6427709</v>
      </c>
      <c r="G810" t="s">
        <v>274</v>
      </c>
      <c r="H810">
        <v>65244</v>
      </c>
      <c r="I810" t="s">
        <v>275</v>
      </c>
    </row>
    <row r="811" spans="1:9" x14ac:dyDescent="0.25">
      <c r="A811" t="s">
        <v>272</v>
      </c>
      <c r="B811" t="s">
        <v>5228</v>
      </c>
      <c r="C811" t="s">
        <v>276</v>
      </c>
      <c r="D811">
        <v>28.0540175</v>
      </c>
      <c r="E811" t="s">
        <v>273</v>
      </c>
      <c r="F811">
        <v>110.6579993</v>
      </c>
      <c r="G811" t="s">
        <v>274</v>
      </c>
      <c r="H811">
        <v>30798</v>
      </c>
      <c r="I811" t="s">
        <v>275</v>
      </c>
    </row>
    <row r="812" spans="1:9" x14ac:dyDescent="0.25">
      <c r="A812" t="s">
        <v>272</v>
      </c>
      <c r="B812" t="s">
        <v>5502</v>
      </c>
      <c r="C812" t="s">
        <v>276</v>
      </c>
      <c r="D812">
        <v>28.432567200000001</v>
      </c>
      <c r="E812" t="s">
        <v>273</v>
      </c>
      <c r="F812">
        <v>109.5610191</v>
      </c>
      <c r="G812" t="s">
        <v>274</v>
      </c>
      <c r="H812">
        <v>24055</v>
      </c>
      <c r="I812" t="s">
        <v>275</v>
      </c>
    </row>
    <row r="813" spans="1:9" x14ac:dyDescent="0.25">
      <c r="A813" t="s">
        <v>272</v>
      </c>
      <c r="B813" t="s">
        <v>5381</v>
      </c>
      <c r="C813" t="s">
        <v>276</v>
      </c>
      <c r="D813">
        <v>26.98014221</v>
      </c>
      <c r="E813" t="s">
        <v>273</v>
      </c>
      <c r="F813">
        <v>110.9728678</v>
      </c>
      <c r="G813" t="s">
        <v>274</v>
      </c>
      <c r="H813">
        <v>37467</v>
      </c>
      <c r="I813" t="s">
        <v>275</v>
      </c>
    </row>
    <row r="814" spans="1:9" x14ac:dyDescent="0.25">
      <c r="A814" t="s">
        <v>272</v>
      </c>
      <c r="B814" t="s">
        <v>5135</v>
      </c>
      <c r="C814" t="s">
        <v>276</v>
      </c>
      <c r="D814">
        <v>26.73775243</v>
      </c>
      <c r="E814" t="s">
        <v>273</v>
      </c>
      <c r="F814">
        <v>112.0468029</v>
      </c>
      <c r="G814" t="s">
        <v>274</v>
      </c>
      <c r="H814">
        <v>42634</v>
      </c>
      <c r="I814" t="s">
        <v>275</v>
      </c>
    </row>
    <row r="815" spans="1:9" x14ac:dyDescent="0.25">
      <c r="A815" t="s">
        <v>272</v>
      </c>
      <c r="B815" t="s">
        <v>4856</v>
      </c>
      <c r="C815" t="s">
        <v>276</v>
      </c>
      <c r="D815">
        <v>29.274179780000001</v>
      </c>
      <c r="E815" t="s">
        <v>273</v>
      </c>
      <c r="F815">
        <v>111.759643</v>
      </c>
      <c r="G815" t="s">
        <v>274</v>
      </c>
      <c r="H815">
        <v>16790</v>
      </c>
      <c r="I815" t="s">
        <v>275</v>
      </c>
    </row>
    <row r="816" spans="1:9" x14ac:dyDescent="0.25">
      <c r="A816" t="s">
        <v>272</v>
      </c>
      <c r="B816" t="s">
        <v>5229</v>
      </c>
      <c r="C816" t="s">
        <v>276</v>
      </c>
      <c r="D816">
        <v>27.242680490000001</v>
      </c>
      <c r="E816" t="s">
        <v>273</v>
      </c>
      <c r="F816">
        <v>109.89303990000001</v>
      </c>
      <c r="G816" t="s">
        <v>274</v>
      </c>
      <c r="H816">
        <v>18470</v>
      </c>
      <c r="I816" t="s">
        <v>275</v>
      </c>
    </row>
    <row r="817" spans="1:9" x14ac:dyDescent="0.25">
      <c r="A817" t="s">
        <v>272</v>
      </c>
      <c r="B817" t="s">
        <v>4857</v>
      </c>
      <c r="C817" t="s">
        <v>276</v>
      </c>
      <c r="D817">
        <v>29.2395678</v>
      </c>
      <c r="E817" t="s">
        <v>273</v>
      </c>
      <c r="F817">
        <v>111.3641416</v>
      </c>
      <c r="G817" t="s">
        <v>274</v>
      </c>
      <c r="H817">
        <v>21840</v>
      </c>
      <c r="I817" t="s">
        <v>275</v>
      </c>
    </row>
    <row r="818" spans="1:9" x14ac:dyDescent="0.25">
      <c r="A818" t="s">
        <v>272</v>
      </c>
      <c r="B818" t="s">
        <v>5297</v>
      </c>
      <c r="C818" t="s">
        <v>276</v>
      </c>
      <c r="D818">
        <v>27.68141816</v>
      </c>
      <c r="E818" t="s">
        <v>273</v>
      </c>
      <c r="F818">
        <v>110.9675611</v>
      </c>
      <c r="G818" t="s">
        <v>274</v>
      </c>
      <c r="H818">
        <v>27931</v>
      </c>
      <c r="I818" t="s">
        <v>275</v>
      </c>
    </row>
    <row r="819" spans="1:9" x14ac:dyDescent="0.25">
      <c r="A819" t="s">
        <v>272</v>
      </c>
      <c r="B819" t="s">
        <v>8267</v>
      </c>
      <c r="C819" t="s">
        <v>276</v>
      </c>
      <c r="D819">
        <v>27.86359882</v>
      </c>
      <c r="E819" t="s">
        <v>273</v>
      </c>
      <c r="F819">
        <v>110.6489796</v>
      </c>
      <c r="G819" t="s">
        <v>274</v>
      </c>
      <c r="H819">
        <v>17185</v>
      </c>
      <c r="I819" t="s">
        <v>275</v>
      </c>
    </row>
    <row r="820" spans="1:9" x14ac:dyDescent="0.25">
      <c r="A820" t="s">
        <v>272</v>
      </c>
      <c r="B820" t="s">
        <v>8268</v>
      </c>
      <c r="C820" t="s">
        <v>276</v>
      </c>
      <c r="D820">
        <v>27.159274660000001</v>
      </c>
      <c r="E820" t="s">
        <v>273</v>
      </c>
      <c r="F820">
        <v>110.7387007</v>
      </c>
      <c r="G820" t="s">
        <v>274</v>
      </c>
      <c r="H820">
        <v>19491</v>
      </c>
      <c r="I820" t="s">
        <v>275</v>
      </c>
    </row>
    <row r="821" spans="1:9" x14ac:dyDescent="0.25">
      <c r="A821" t="s">
        <v>272</v>
      </c>
      <c r="B821" t="s">
        <v>5024</v>
      </c>
      <c r="C821" t="s">
        <v>276</v>
      </c>
      <c r="D821">
        <v>25.3888</v>
      </c>
      <c r="E821" t="s">
        <v>273</v>
      </c>
      <c r="F821">
        <v>112.723</v>
      </c>
      <c r="G821" t="s">
        <v>274</v>
      </c>
      <c r="H821">
        <v>17340</v>
      </c>
      <c r="I821" t="s">
        <v>275</v>
      </c>
    </row>
    <row r="822" spans="1:9" x14ac:dyDescent="0.25">
      <c r="A822" t="s">
        <v>272</v>
      </c>
      <c r="B822" t="s">
        <v>5298</v>
      </c>
      <c r="C822" t="s">
        <v>276</v>
      </c>
      <c r="D822">
        <v>27.652813729999998</v>
      </c>
      <c r="E822" t="s">
        <v>273</v>
      </c>
      <c r="F822">
        <v>111.9113146</v>
      </c>
      <c r="G822" t="s">
        <v>274</v>
      </c>
      <c r="H822">
        <v>40943</v>
      </c>
      <c r="I822" t="s">
        <v>275</v>
      </c>
    </row>
    <row r="823" spans="1:9" x14ac:dyDescent="0.25">
      <c r="A823" t="s">
        <v>272</v>
      </c>
      <c r="B823" t="s">
        <v>5382</v>
      </c>
      <c r="C823" t="s">
        <v>276</v>
      </c>
      <c r="D823">
        <v>27.16047343</v>
      </c>
      <c r="E823" t="s">
        <v>273</v>
      </c>
      <c r="F823">
        <v>112.0253786</v>
      </c>
      <c r="G823" t="s">
        <v>274</v>
      </c>
      <c r="H823">
        <v>34655</v>
      </c>
      <c r="I823" t="s">
        <v>275</v>
      </c>
    </row>
    <row r="824" spans="1:9" x14ac:dyDescent="0.25">
      <c r="A824" t="s">
        <v>272</v>
      </c>
      <c r="B824" t="s">
        <v>8269</v>
      </c>
      <c r="C824" t="s">
        <v>276</v>
      </c>
      <c r="D824">
        <v>25.011526719999999</v>
      </c>
      <c r="E824" t="s">
        <v>273</v>
      </c>
      <c r="F824">
        <v>111.7871055</v>
      </c>
      <c r="G824" t="s">
        <v>274</v>
      </c>
      <c r="H824">
        <v>7943</v>
      </c>
      <c r="I824" t="s">
        <v>275</v>
      </c>
    </row>
    <row r="825" spans="1:9" x14ac:dyDescent="0.25">
      <c r="A825" t="s">
        <v>272</v>
      </c>
      <c r="B825" t="s">
        <v>8270</v>
      </c>
      <c r="C825" t="s">
        <v>276</v>
      </c>
      <c r="D825">
        <v>26.317072379999999</v>
      </c>
      <c r="E825" t="s">
        <v>273</v>
      </c>
      <c r="F825">
        <v>113.80980289999999</v>
      </c>
      <c r="G825" t="s">
        <v>274</v>
      </c>
      <c r="H825">
        <v>16501</v>
      </c>
      <c r="I825" t="s">
        <v>275</v>
      </c>
    </row>
    <row r="826" spans="1:9" x14ac:dyDescent="0.25">
      <c r="A826" t="s">
        <v>272</v>
      </c>
      <c r="B826" t="s">
        <v>5136</v>
      </c>
      <c r="C826" t="s">
        <v>276</v>
      </c>
      <c r="D826">
        <v>26.012689340000001</v>
      </c>
      <c r="E826" t="s">
        <v>273</v>
      </c>
      <c r="F826">
        <v>111.3864286</v>
      </c>
      <c r="G826" t="s">
        <v>274</v>
      </c>
      <c r="H826">
        <v>34105</v>
      </c>
      <c r="I826" t="s">
        <v>275</v>
      </c>
    </row>
    <row r="827" spans="1:9" x14ac:dyDescent="0.25">
      <c r="A827" t="s">
        <v>272</v>
      </c>
      <c r="B827" t="s">
        <v>5136</v>
      </c>
      <c r="C827" t="s">
        <v>276</v>
      </c>
      <c r="D827">
        <v>26.582207879999999</v>
      </c>
      <c r="E827" t="s">
        <v>273</v>
      </c>
      <c r="F827">
        <v>112.57977440000001</v>
      </c>
      <c r="G827" t="s">
        <v>274</v>
      </c>
      <c r="H827">
        <v>71218</v>
      </c>
      <c r="I827" t="s">
        <v>275</v>
      </c>
    </row>
    <row r="828" spans="1:9" x14ac:dyDescent="0.25">
      <c r="A828" t="s">
        <v>272</v>
      </c>
      <c r="B828" t="s">
        <v>5383</v>
      </c>
      <c r="C828" t="s">
        <v>276</v>
      </c>
      <c r="D828">
        <v>26.495015349999999</v>
      </c>
      <c r="E828" t="s">
        <v>273</v>
      </c>
      <c r="F828">
        <v>110.6721367</v>
      </c>
      <c r="G828" t="s">
        <v>274</v>
      </c>
      <c r="H828">
        <v>21061</v>
      </c>
      <c r="I828" t="s">
        <v>275</v>
      </c>
    </row>
    <row r="829" spans="1:9" x14ac:dyDescent="0.25">
      <c r="A829" t="s">
        <v>272</v>
      </c>
      <c r="B829" t="s">
        <v>5664</v>
      </c>
      <c r="C829" t="s">
        <v>276</v>
      </c>
      <c r="D829">
        <v>25.43676031</v>
      </c>
      <c r="E829" t="s">
        <v>273</v>
      </c>
      <c r="F829">
        <v>111.88803179999999</v>
      </c>
      <c r="G829" t="s">
        <v>274</v>
      </c>
      <c r="H829">
        <v>63323</v>
      </c>
      <c r="I829" t="s">
        <v>275</v>
      </c>
    </row>
    <row r="830" spans="1:9" x14ac:dyDescent="0.25">
      <c r="A830" t="s">
        <v>272</v>
      </c>
      <c r="B830" t="s">
        <v>5503</v>
      </c>
      <c r="C830" t="s">
        <v>276</v>
      </c>
      <c r="D830">
        <v>29.44792223</v>
      </c>
      <c r="E830" t="s">
        <v>273</v>
      </c>
      <c r="F830">
        <v>109.7346</v>
      </c>
      <c r="G830" t="s">
        <v>274</v>
      </c>
      <c r="H830">
        <v>12622</v>
      </c>
      <c r="I830" t="s">
        <v>275</v>
      </c>
    </row>
    <row r="831" spans="1:9" x14ac:dyDescent="0.25">
      <c r="A831" t="s">
        <v>272</v>
      </c>
      <c r="B831" t="s">
        <v>5504</v>
      </c>
      <c r="C831" t="s">
        <v>276</v>
      </c>
      <c r="D831">
        <v>28.51160711</v>
      </c>
      <c r="E831" t="s">
        <v>273</v>
      </c>
      <c r="F831">
        <v>109.611677</v>
      </c>
      <c r="G831" t="s">
        <v>274</v>
      </c>
      <c r="H831">
        <v>19591</v>
      </c>
      <c r="I831" t="s">
        <v>275</v>
      </c>
    </row>
    <row r="832" spans="1:9" x14ac:dyDescent="0.25">
      <c r="A832" t="s">
        <v>272</v>
      </c>
      <c r="B832" t="s">
        <v>5025</v>
      </c>
      <c r="C832" t="s">
        <v>276</v>
      </c>
      <c r="D832">
        <v>25.277918700000001</v>
      </c>
      <c r="E832" t="s">
        <v>273</v>
      </c>
      <c r="F832">
        <v>112.5523565</v>
      </c>
      <c r="G832" t="s">
        <v>274</v>
      </c>
      <c r="H832">
        <v>78844</v>
      </c>
      <c r="I832" t="s">
        <v>275</v>
      </c>
    </row>
    <row r="833" spans="1:9" x14ac:dyDescent="0.25">
      <c r="A833" t="s">
        <v>272</v>
      </c>
      <c r="B833" t="s">
        <v>5665</v>
      </c>
      <c r="C833" t="s">
        <v>276</v>
      </c>
      <c r="D833">
        <v>25.598242639999999</v>
      </c>
      <c r="E833" t="s">
        <v>273</v>
      </c>
      <c r="F833">
        <v>111.9436492</v>
      </c>
      <c r="G833" t="s">
        <v>274</v>
      </c>
      <c r="H833">
        <v>127115</v>
      </c>
      <c r="I833" t="s">
        <v>275</v>
      </c>
    </row>
    <row r="834" spans="1:9" x14ac:dyDescent="0.25">
      <c r="A834" t="s">
        <v>272</v>
      </c>
      <c r="B834" t="s">
        <v>5026</v>
      </c>
      <c r="C834" t="s">
        <v>276</v>
      </c>
      <c r="D834">
        <v>25.997235539999998</v>
      </c>
      <c r="E834" t="s">
        <v>273</v>
      </c>
      <c r="F834">
        <v>113.7802616</v>
      </c>
      <c r="G834" t="s">
        <v>274</v>
      </c>
      <c r="H834">
        <v>17422</v>
      </c>
      <c r="I834" t="s">
        <v>275</v>
      </c>
    </row>
    <row r="835" spans="1:9" x14ac:dyDescent="0.25">
      <c r="A835" t="s">
        <v>272</v>
      </c>
      <c r="B835" t="s">
        <v>5851</v>
      </c>
      <c r="C835" t="s">
        <v>276</v>
      </c>
      <c r="D835">
        <v>27.512957289999999</v>
      </c>
      <c r="E835" t="s">
        <v>273</v>
      </c>
      <c r="F835">
        <v>113.4901559</v>
      </c>
      <c r="G835" t="s">
        <v>274</v>
      </c>
      <c r="H835">
        <v>36607</v>
      </c>
      <c r="I835" t="s">
        <v>275</v>
      </c>
    </row>
    <row r="836" spans="1:9" x14ac:dyDescent="0.25">
      <c r="A836" t="s">
        <v>272</v>
      </c>
      <c r="B836" t="s">
        <v>5566</v>
      </c>
      <c r="C836" t="s">
        <v>276</v>
      </c>
      <c r="D836">
        <v>28.946144790000002</v>
      </c>
      <c r="E836" t="s">
        <v>273</v>
      </c>
      <c r="F836">
        <v>112.62688009999999</v>
      </c>
      <c r="G836" t="s">
        <v>274</v>
      </c>
      <c r="H836">
        <v>44018</v>
      </c>
      <c r="I836" t="s">
        <v>275</v>
      </c>
    </row>
    <row r="837" spans="1:9" x14ac:dyDescent="0.25">
      <c r="A837" t="s">
        <v>272</v>
      </c>
      <c r="B837" t="s">
        <v>5567</v>
      </c>
      <c r="C837" t="s">
        <v>276</v>
      </c>
      <c r="D837">
        <v>29.139098539999999</v>
      </c>
      <c r="E837" t="s">
        <v>273</v>
      </c>
      <c r="F837">
        <v>112.5522454</v>
      </c>
      <c r="G837" t="s">
        <v>274</v>
      </c>
      <c r="H837">
        <v>13690</v>
      </c>
      <c r="I837" t="s">
        <v>275</v>
      </c>
    </row>
    <row r="838" spans="1:9" x14ac:dyDescent="0.25">
      <c r="A838" t="s">
        <v>272</v>
      </c>
      <c r="B838" t="s">
        <v>5027</v>
      </c>
      <c r="C838" t="s">
        <v>276</v>
      </c>
      <c r="D838">
        <v>25.940899999999999</v>
      </c>
      <c r="E838" t="s">
        <v>273</v>
      </c>
      <c r="F838">
        <v>112.33799999999999</v>
      </c>
      <c r="G838" t="s">
        <v>274</v>
      </c>
      <c r="H838">
        <v>28710</v>
      </c>
      <c r="I838" t="s">
        <v>275</v>
      </c>
    </row>
    <row r="839" spans="1:9" x14ac:dyDescent="0.25">
      <c r="A839" t="s">
        <v>272</v>
      </c>
      <c r="B839" t="s">
        <v>5384</v>
      </c>
      <c r="C839" t="s">
        <v>276</v>
      </c>
      <c r="D839">
        <v>26.615710320000002</v>
      </c>
      <c r="E839" t="s">
        <v>273</v>
      </c>
      <c r="F839">
        <v>110.7709244</v>
      </c>
      <c r="G839" t="s">
        <v>274</v>
      </c>
      <c r="H839">
        <v>23128</v>
      </c>
      <c r="I839" t="s">
        <v>275</v>
      </c>
    </row>
    <row r="840" spans="1:9" x14ac:dyDescent="0.25">
      <c r="A840" t="s">
        <v>272</v>
      </c>
      <c r="B840" t="s">
        <v>5666</v>
      </c>
      <c r="C840" t="s">
        <v>276</v>
      </c>
      <c r="D840">
        <v>25.391408859999999</v>
      </c>
      <c r="E840" t="s">
        <v>273</v>
      </c>
      <c r="F840">
        <v>111.796536</v>
      </c>
      <c r="G840" t="s">
        <v>274</v>
      </c>
      <c r="H840">
        <v>29897</v>
      </c>
      <c r="I840" t="s">
        <v>275</v>
      </c>
    </row>
    <row r="841" spans="1:9" x14ac:dyDescent="0.25">
      <c r="A841" t="s">
        <v>272</v>
      </c>
      <c r="B841" t="s">
        <v>5230</v>
      </c>
      <c r="C841" t="s">
        <v>276</v>
      </c>
      <c r="D841">
        <v>27.810309570000001</v>
      </c>
      <c r="E841" t="s">
        <v>273</v>
      </c>
      <c r="F841">
        <v>110.51489290000001</v>
      </c>
      <c r="G841" t="s">
        <v>274</v>
      </c>
      <c r="H841">
        <v>13686</v>
      </c>
      <c r="I841" t="s">
        <v>275</v>
      </c>
    </row>
    <row r="842" spans="1:9" x14ac:dyDescent="0.25">
      <c r="A842" t="s">
        <v>272</v>
      </c>
      <c r="B842" t="s">
        <v>5385</v>
      </c>
      <c r="C842" t="s">
        <v>276</v>
      </c>
      <c r="D842">
        <v>27.487380089999998</v>
      </c>
      <c r="E842" t="s">
        <v>273</v>
      </c>
      <c r="F842">
        <v>110.8633123</v>
      </c>
      <c r="G842" t="s">
        <v>274</v>
      </c>
      <c r="H842">
        <v>51305</v>
      </c>
      <c r="I842" t="s">
        <v>275</v>
      </c>
    </row>
    <row r="843" spans="1:9" x14ac:dyDescent="0.25">
      <c r="A843" t="s">
        <v>272</v>
      </c>
      <c r="B843" t="s">
        <v>5137</v>
      </c>
      <c r="C843" t="s">
        <v>276</v>
      </c>
      <c r="D843">
        <v>26.338117570000001</v>
      </c>
      <c r="E843" t="s">
        <v>273</v>
      </c>
      <c r="F843">
        <v>112.893558</v>
      </c>
      <c r="G843" t="s">
        <v>274</v>
      </c>
      <c r="H843">
        <v>38038</v>
      </c>
      <c r="I843" t="s">
        <v>275</v>
      </c>
    </row>
    <row r="844" spans="1:9" x14ac:dyDescent="0.25">
      <c r="A844" t="s">
        <v>272</v>
      </c>
      <c r="B844" t="s">
        <v>5231</v>
      </c>
      <c r="C844" t="s">
        <v>276</v>
      </c>
      <c r="D844">
        <v>27.84276491</v>
      </c>
      <c r="E844" t="s">
        <v>273</v>
      </c>
      <c r="F844">
        <v>110.19931390000001</v>
      </c>
      <c r="G844" t="s">
        <v>274</v>
      </c>
      <c r="H844">
        <v>14259</v>
      </c>
      <c r="I844" t="s">
        <v>275</v>
      </c>
    </row>
    <row r="845" spans="1:9" x14ac:dyDescent="0.25">
      <c r="A845" t="s">
        <v>272</v>
      </c>
      <c r="B845" t="s">
        <v>4858</v>
      </c>
      <c r="C845" t="s">
        <v>276</v>
      </c>
      <c r="D845">
        <v>29.33631239</v>
      </c>
      <c r="E845" t="s">
        <v>273</v>
      </c>
      <c r="F845">
        <v>111.6721955</v>
      </c>
      <c r="G845" t="s">
        <v>274</v>
      </c>
      <c r="H845">
        <v>16574</v>
      </c>
      <c r="I845" t="s">
        <v>275</v>
      </c>
    </row>
    <row r="846" spans="1:9" x14ac:dyDescent="0.25">
      <c r="A846" t="s">
        <v>272</v>
      </c>
      <c r="B846" t="s">
        <v>5505</v>
      </c>
      <c r="C846" t="s">
        <v>276</v>
      </c>
      <c r="D846">
        <v>28.90287627</v>
      </c>
      <c r="E846" t="s">
        <v>273</v>
      </c>
      <c r="F846">
        <v>110.0939461</v>
      </c>
      <c r="G846" t="s">
        <v>274</v>
      </c>
      <c r="H846">
        <v>17130</v>
      </c>
      <c r="I846" t="s">
        <v>275</v>
      </c>
    </row>
    <row r="847" spans="1:9" x14ac:dyDescent="0.25">
      <c r="A847" t="s">
        <v>272</v>
      </c>
      <c r="B847" t="s">
        <v>5138</v>
      </c>
      <c r="C847" t="s">
        <v>276</v>
      </c>
      <c r="D847">
        <v>26.65723521</v>
      </c>
      <c r="E847" t="s">
        <v>273</v>
      </c>
      <c r="F847">
        <v>112.5756461</v>
      </c>
      <c r="G847" t="s">
        <v>274</v>
      </c>
      <c r="H847">
        <v>42874</v>
      </c>
      <c r="I847" t="s">
        <v>275</v>
      </c>
    </row>
    <row r="848" spans="1:9" x14ac:dyDescent="0.25">
      <c r="A848" t="s">
        <v>272</v>
      </c>
      <c r="B848" t="s">
        <v>5749</v>
      </c>
      <c r="C848" t="s">
        <v>276</v>
      </c>
      <c r="D848">
        <v>29.49740675</v>
      </c>
      <c r="E848" t="s">
        <v>273</v>
      </c>
      <c r="F848">
        <v>112.4824198</v>
      </c>
      <c r="G848" t="s">
        <v>274</v>
      </c>
      <c r="H848">
        <v>21077</v>
      </c>
      <c r="I848" t="s">
        <v>275</v>
      </c>
    </row>
    <row r="849" spans="1:9" x14ac:dyDescent="0.25">
      <c r="A849" t="s">
        <v>272</v>
      </c>
      <c r="B849" t="s">
        <v>5568</v>
      </c>
      <c r="C849" t="s">
        <v>276</v>
      </c>
      <c r="D849">
        <v>28.318735839999999</v>
      </c>
      <c r="E849" t="s">
        <v>273</v>
      </c>
      <c r="F849">
        <v>112.0320648</v>
      </c>
      <c r="G849" t="s">
        <v>274</v>
      </c>
      <c r="H849">
        <v>30248</v>
      </c>
      <c r="I849" t="s">
        <v>275</v>
      </c>
    </row>
    <row r="850" spans="1:9" x14ac:dyDescent="0.25">
      <c r="A850" t="s">
        <v>272</v>
      </c>
      <c r="B850" t="s">
        <v>5852</v>
      </c>
      <c r="C850" t="s">
        <v>276</v>
      </c>
      <c r="D850">
        <v>27.58454489</v>
      </c>
      <c r="E850" t="s">
        <v>273</v>
      </c>
      <c r="F850">
        <v>113.4983247</v>
      </c>
      <c r="G850" t="s">
        <v>274</v>
      </c>
      <c r="H850">
        <v>20222</v>
      </c>
      <c r="I850" t="s">
        <v>275</v>
      </c>
    </row>
    <row r="851" spans="1:9" x14ac:dyDescent="0.25">
      <c r="A851" t="s">
        <v>272</v>
      </c>
      <c r="B851" t="s">
        <v>5667</v>
      </c>
      <c r="C851" t="s">
        <v>276</v>
      </c>
      <c r="D851">
        <v>25.252003340000002</v>
      </c>
      <c r="E851" t="s">
        <v>273</v>
      </c>
      <c r="F851">
        <v>112.15072120000001</v>
      </c>
      <c r="G851" t="s">
        <v>274</v>
      </c>
      <c r="H851">
        <v>22592</v>
      </c>
      <c r="I851" t="s">
        <v>275</v>
      </c>
    </row>
    <row r="852" spans="1:9" x14ac:dyDescent="0.25">
      <c r="A852" t="s">
        <v>272</v>
      </c>
      <c r="B852" t="s">
        <v>5299</v>
      </c>
      <c r="C852" t="s">
        <v>276</v>
      </c>
      <c r="D852">
        <v>27.342280349999999</v>
      </c>
      <c r="E852" t="s">
        <v>273</v>
      </c>
      <c r="F852">
        <v>112.1131891</v>
      </c>
      <c r="G852" t="s">
        <v>274</v>
      </c>
      <c r="H852">
        <v>32089</v>
      </c>
      <c r="I852" t="s">
        <v>275</v>
      </c>
    </row>
    <row r="853" spans="1:9" x14ac:dyDescent="0.25">
      <c r="A853" t="s">
        <v>272</v>
      </c>
      <c r="B853" t="s">
        <v>5668</v>
      </c>
      <c r="C853" t="s">
        <v>276</v>
      </c>
      <c r="D853">
        <v>25.34800066</v>
      </c>
      <c r="E853" t="s">
        <v>273</v>
      </c>
      <c r="F853">
        <v>112.21025520000001</v>
      </c>
      <c r="G853" t="s">
        <v>274</v>
      </c>
      <c r="H853">
        <v>118949</v>
      </c>
      <c r="I853" t="s">
        <v>275</v>
      </c>
    </row>
    <row r="854" spans="1:9" x14ac:dyDescent="0.25">
      <c r="A854" t="s">
        <v>272</v>
      </c>
      <c r="B854" t="s">
        <v>4859</v>
      </c>
      <c r="C854" t="s">
        <v>276</v>
      </c>
      <c r="D854">
        <v>29.30296513</v>
      </c>
      <c r="E854" t="s">
        <v>273</v>
      </c>
      <c r="F854">
        <v>111.5510788</v>
      </c>
      <c r="G854" t="s">
        <v>274</v>
      </c>
      <c r="H854">
        <v>13069</v>
      </c>
      <c r="I854" t="s">
        <v>275</v>
      </c>
    </row>
    <row r="855" spans="1:9" x14ac:dyDescent="0.25">
      <c r="A855" t="s">
        <v>272</v>
      </c>
      <c r="B855" t="s">
        <v>5028</v>
      </c>
      <c r="C855" t="s">
        <v>276</v>
      </c>
      <c r="D855">
        <v>26.3116716</v>
      </c>
      <c r="E855" t="s">
        <v>273</v>
      </c>
      <c r="F855">
        <v>113.2262492</v>
      </c>
      <c r="G855" t="s">
        <v>274</v>
      </c>
      <c r="H855">
        <v>15167</v>
      </c>
      <c r="I855" t="s">
        <v>275</v>
      </c>
    </row>
    <row r="856" spans="1:9" x14ac:dyDescent="0.25">
      <c r="A856" t="s">
        <v>272</v>
      </c>
      <c r="B856" t="s">
        <v>5028</v>
      </c>
      <c r="C856" t="s">
        <v>276</v>
      </c>
      <c r="D856">
        <v>25.617466400000001</v>
      </c>
      <c r="E856" t="s">
        <v>273</v>
      </c>
      <c r="F856">
        <v>112.7233366</v>
      </c>
      <c r="G856" t="s">
        <v>274</v>
      </c>
      <c r="H856">
        <v>32777</v>
      </c>
      <c r="I856" t="s">
        <v>275</v>
      </c>
    </row>
    <row r="857" spans="1:9" x14ac:dyDescent="0.25">
      <c r="A857" t="s">
        <v>272</v>
      </c>
      <c r="B857" t="s">
        <v>5139</v>
      </c>
      <c r="C857" t="s">
        <v>276</v>
      </c>
      <c r="D857">
        <v>26.888129150000001</v>
      </c>
      <c r="E857" t="s">
        <v>273</v>
      </c>
      <c r="F857">
        <v>111.6165317</v>
      </c>
      <c r="G857" t="s">
        <v>274</v>
      </c>
      <c r="H857">
        <v>52948</v>
      </c>
      <c r="I857" t="s">
        <v>275</v>
      </c>
    </row>
    <row r="858" spans="1:9" x14ac:dyDescent="0.25">
      <c r="A858" t="s">
        <v>272</v>
      </c>
      <c r="B858" t="s">
        <v>8271</v>
      </c>
      <c r="C858" t="s">
        <v>276</v>
      </c>
      <c r="D858">
        <v>29.959374459999999</v>
      </c>
      <c r="E858" t="s">
        <v>273</v>
      </c>
      <c r="F858">
        <v>111.0374984</v>
      </c>
      <c r="G858" t="s">
        <v>274</v>
      </c>
      <c r="H858">
        <v>24668</v>
      </c>
      <c r="I858" t="s">
        <v>275</v>
      </c>
    </row>
    <row r="859" spans="1:9" x14ac:dyDescent="0.25">
      <c r="A859" t="s">
        <v>272</v>
      </c>
      <c r="B859" t="s">
        <v>8272</v>
      </c>
      <c r="C859" t="s">
        <v>276</v>
      </c>
      <c r="D859">
        <v>28.302943410000001</v>
      </c>
      <c r="E859" t="s">
        <v>273</v>
      </c>
      <c r="F859">
        <v>109.82909909999999</v>
      </c>
      <c r="G859" t="s">
        <v>274</v>
      </c>
      <c r="H859">
        <v>3224</v>
      </c>
      <c r="I859" t="s">
        <v>275</v>
      </c>
    </row>
    <row r="860" spans="1:9" x14ac:dyDescent="0.25">
      <c r="A860" t="s">
        <v>272</v>
      </c>
      <c r="B860" t="s">
        <v>8273</v>
      </c>
      <c r="C860" t="s">
        <v>276</v>
      </c>
      <c r="D860">
        <v>25.661315460000001</v>
      </c>
      <c r="E860" t="s">
        <v>273</v>
      </c>
      <c r="F860">
        <v>112.16689150000001</v>
      </c>
      <c r="G860" t="s">
        <v>274</v>
      </c>
      <c r="H860">
        <v>48561</v>
      </c>
      <c r="I860" t="s">
        <v>275</v>
      </c>
    </row>
    <row r="861" spans="1:9" x14ac:dyDescent="0.25">
      <c r="A861" t="s">
        <v>272</v>
      </c>
      <c r="B861" t="s">
        <v>5669</v>
      </c>
      <c r="C861" t="s">
        <v>276</v>
      </c>
      <c r="D861">
        <v>25.47761963</v>
      </c>
      <c r="E861" t="s">
        <v>273</v>
      </c>
      <c r="F861">
        <v>112.3389569</v>
      </c>
      <c r="G861" t="s">
        <v>274</v>
      </c>
      <c r="H861">
        <v>25252</v>
      </c>
      <c r="I861" t="s">
        <v>275</v>
      </c>
    </row>
    <row r="862" spans="1:9" x14ac:dyDescent="0.25">
      <c r="A862" t="s">
        <v>272</v>
      </c>
      <c r="B862" t="s">
        <v>5140</v>
      </c>
      <c r="C862" t="s">
        <v>276</v>
      </c>
      <c r="D862">
        <v>27.068641660000001</v>
      </c>
      <c r="E862" t="s">
        <v>273</v>
      </c>
      <c r="F862">
        <v>112.41924</v>
      </c>
      <c r="G862" t="s">
        <v>274</v>
      </c>
      <c r="H862">
        <v>52384</v>
      </c>
      <c r="I862" t="s">
        <v>275</v>
      </c>
    </row>
    <row r="863" spans="1:9" x14ac:dyDescent="0.25">
      <c r="A863" t="s">
        <v>272</v>
      </c>
      <c r="B863" t="s">
        <v>5386</v>
      </c>
      <c r="C863" t="s">
        <v>276</v>
      </c>
      <c r="D863">
        <v>27.447402440000001</v>
      </c>
      <c r="E863" t="s">
        <v>273</v>
      </c>
      <c r="F863">
        <v>111.7506324</v>
      </c>
      <c r="G863" t="s">
        <v>274</v>
      </c>
      <c r="H863">
        <v>27130</v>
      </c>
      <c r="I863" t="s">
        <v>275</v>
      </c>
    </row>
    <row r="864" spans="1:9" x14ac:dyDescent="0.25">
      <c r="A864" t="s">
        <v>272</v>
      </c>
      <c r="B864" t="s">
        <v>4860</v>
      </c>
      <c r="C864" t="s">
        <v>276</v>
      </c>
      <c r="D864">
        <v>28.77317437</v>
      </c>
      <c r="E864" t="s">
        <v>273</v>
      </c>
      <c r="F864">
        <v>111.9631333</v>
      </c>
      <c r="G864" t="s">
        <v>274</v>
      </c>
      <c r="H864">
        <v>21403</v>
      </c>
      <c r="I864" t="s">
        <v>275</v>
      </c>
    </row>
    <row r="865" spans="1:9" x14ac:dyDescent="0.25">
      <c r="A865" t="s">
        <v>272</v>
      </c>
      <c r="B865" t="s">
        <v>5750</v>
      </c>
      <c r="C865" t="s">
        <v>276</v>
      </c>
      <c r="D865">
        <v>29.58964937</v>
      </c>
      <c r="E865" t="s">
        <v>273</v>
      </c>
      <c r="F865">
        <v>113.67207519999999</v>
      </c>
      <c r="G865" t="s">
        <v>274</v>
      </c>
      <c r="H865">
        <v>16055</v>
      </c>
      <c r="I865" t="s">
        <v>275</v>
      </c>
    </row>
    <row r="866" spans="1:9" x14ac:dyDescent="0.25">
      <c r="A866" t="s">
        <v>272</v>
      </c>
      <c r="B866" t="s">
        <v>5029</v>
      </c>
      <c r="C866" t="s">
        <v>276</v>
      </c>
      <c r="D866">
        <v>25.498877459999999</v>
      </c>
      <c r="E866" t="s">
        <v>273</v>
      </c>
      <c r="F866">
        <v>112.3994455</v>
      </c>
      <c r="G866" t="s">
        <v>274</v>
      </c>
      <c r="H866">
        <v>21318</v>
      </c>
      <c r="I866" t="s">
        <v>275</v>
      </c>
    </row>
    <row r="867" spans="1:9" x14ac:dyDescent="0.25">
      <c r="A867" t="s">
        <v>272</v>
      </c>
      <c r="B867" t="s">
        <v>5387</v>
      </c>
      <c r="C867" t="s">
        <v>276</v>
      </c>
      <c r="D867">
        <v>27.01173313</v>
      </c>
      <c r="E867" t="s">
        <v>273</v>
      </c>
      <c r="F867">
        <v>111.3087183</v>
      </c>
      <c r="G867" t="s">
        <v>274</v>
      </c>
      <c r="H867">
        <v>165583</v>
      </c>
      <c r="I867" t="s">
        <v>275</v>
      </c>
    </row>
    <row r="868" spans="1:9" x14ac:dyDescent="0.25">
      <c r="A868" t="s">
        <v>272</v>
      </c>
      <c r="B868" t="s">
        <v>5388</v>
      </c>
      <c r="C868" t="s">
        <v>276</v>
      </c>
      <c r="D868">
        <v>26.835096409999998</v>
      </c>
      <c r="E868" t="s">
        <v>273</v>
      </c>
      <c r="F868">
        <v>110.34679130000001</v>
      </c>
      <c r="G868" t="s">
        <v>274</v>
      </c>
      <c r="H868">
        <v>20301</v>
      </c>
      <c r="I868" t="s">
        <v>275</v>
      </c>
    </row>
    <row r="869" spans="1:9" x14ac:dyDescent="0.25">
      <c r="A869" t="s">
        <v>272</v>
      </c>
      <c r="B869" t="s">
        <v>5030</v>
      </c>
      <c r="C869" t="s">
        <v>276</v>
      </c>
      <c r="D869">
        <v>25.9815267</v>
      </c>
      <c r="E869" t="s">
        <v>273</v>
      </c>
      <c r="F869">
        <v>112.3815405</v>
      </c>
      <c r="G869" t="s">
        <v>274</v>
      </c>
      <c r="H869">
        <v>18190</v>
      </c>
      <c r="I869" t="s">
        <v>275</v>
      </c>
    </row>
    <row r="870" spans="1:9" x14ac:dyDescent="0.25">
      <c r="A870" t="s">
        <v>272</v>
      </c>
      <c r="B870" t="s">
        <v>5389</v>
      </c>
      <c r="C870" t="s">
        <v>276</v>
      </c>
      <c r="D870">
        <v>26.847677059999999</v>
      </c>
      <c r="E870" t="s">
        <v>273</v>
      </c>
      <c r="F870">
        <v>111.217134</v>
      </c>
      <c r="G870" t="s">
        <v>274</v>
      </c>
      <c r="H870">
        <v>42385</v>
      </c>
      <c r="I870" t="s">
        <v>275</v>
      </c>
    </row>
    <row r="871" spans="1:9" x14ac:dyDescent="0.25">
      <c r="A871" t="s">
        <v>272</v>
      </c>
      <c r="B871" t="s">
        <v>5232</v>
      </c>
      <c r="C871" t="s">
        <v>276</v>
      </c>
      <c r="D871">
        <v>27.25855082</v>
      </c>
      <c r="E871" t="s">
        <v>273</v>
      </c>
      <c r="F871">
        <v>110.4248631</v>
      </c>
      <c r="G871" t="s">
        <v>274</v>
      </c>
      <c r="H871">
        <v>11786</v>
      </c>
      <c r="I871" t="s">
        <v>275</v>
      </c>
    </row>
    <row r="872" spans="1:9" x14ac:dyDescent="0.25">
      <c r="A872" t="s">
        <v>272</v>
      </c>
      <c r="B872" t="s">
        <v>5031</v>
      </c>
      <c r="C872" t="s">
        <v>276</v>
      </c>
      <c r="D872">
        <v>26.206894779999999</v>
      </c>
      <c r="E872" t="s">
        <v>273</v>
      </c>
      <c r="F872">
        <v>113.6458773</v>
      </c>
      <c r="G872" t="s">
        <v>274</v>
      </c>
      <c r="H872">
        <v>9815</v>
      </c>
      <c r="I872" t="s">
        <v>275</v>
      </c>
    </row>
    <row r="873" spans="1:9" x14ac:dyDescent="0.25">
      <c r="A873" t="s">
        <v>272</v>
      </c>
      <c r="B873" t="s">
        <v>5438</v>
      </c>
      <c r="C873" t="s">
        <v>276</v>
      </c>
      <c r="D873">
        <v>27.636144730000002</v>
      </c>
      <c r="E873" t="s">
        <v>273</v>
      </c>
      <c r="F873">
        <v>112.95883910000001</v>
      </c>
      <c r="G873" t="s">
        <v>274</v>
      </c>
      <c r="H873">
        <v>40673</v>
      </c>
      <c r="I873" t="s">
        <v>275</v>
      </c>
    </row>
    <row r="874" spans="1:9" x14ac:dyDescent="0.25">
      <c r="A874" t="s">
        <v>272</v>
      </c>
      <c r="B874" t="s">
        <v>5032</v>
      </c>
      <c r="C874" t="s">
        <v>276</v>
      </c>
      <c r="D874">
        <v>25.687140110000001</v>
      </c>
      <c r="E874" t="s">
        <v>273</v>
      </c>
      <c r="F874">
        <v>112.36376370000001</v>
      </c>
      <c r="G874" t="s">
        <v>274</v>
      </c>
      <c r="H874">
        <v>12848</v>
      </c>
      <c r="I874" t="s">
        <v>275</v>
      </c>
    </row>
    <row r="875" spans="1:9" x14ac:dyDescent="0.25">
      <c r="A875" t="s">
        <v>272</v>
      </c>
      <c r="B875" t="s">
        <v>5439</v>
      </c>
      <c r="C875" t="s">
        <v>276</v>
      </c>
      <c r="D875">
        <v>27.743624050000001</v>
      </c>
      <c r="E875" t="s">
        <v>273</v>
      </c>
      <c r="F875">
        <v>112.3214931</v>
      </c>
      <c r="G875" t="s">
        <v>274</v>
      </c>
      <c r="H875">
        <v>40926</v>
      </c>
      <c r="I875" t="s">
        <v>275</v>
      </c>
    </row>
    <row r="876" spans="1:9" x14ac:dyDescent="0.25">
      <c r="A876" t="s">
        <v>272</v>
      </c>
      <c r="B876" t="s">
        <v>5390</v>
      </c>
      <c r="C876" t="s">
        <v>276</v>
      </c>
      <c r="D876">
        <v>27.25980401</v>
      </c>
      <c r="E876" t="s">
        <v>273</v>
      </c>
      <c r="F876">
        <v>111.1462475</v>
      </c>
      <c r="G876" t="s">
        <v>274</v>
      </c>
      <c r="H876">
        <v>72383</v>
      </c>
      <c r="I876" t="s">
        <v>275</v>
      </c>
    </row>
    <row r="877" spans="1:9" x14ac:dyDescent="0.25">
      <c r="A877" t="s">
        <v>272</v>
      </c>
      <c r="B877" t="s">
        <v>5233</v>
      </c>
      <c r="C877" t="s">
        <v>276</v>
      </c>
      <c r="D877">
        <v>27.98320545</v>
      </c>
      <c r="E877" t="s">
        <v>273</v>
      </c>
      <c r="F877">
        <v>110.1329422</v>
      </c>
      <c r="G877" t="s">
        <v>274</v>
      </c>
      <c r="H877">
        <v>19385</v>
      </c>
      <c r="I877" t="s">
        <v>275</v>
      </c>
    </row>
    <row r="878" spans="1:9" x14ac:dyDescent="0.25">
      <c r="A878" t="s">
        <v>272</v>
      </c>
      <c r="B878" t="s">
        <v>8274</v>
      </c>
      <c r="C878" t="s">
        <v>276</v>
      </c>
      <c r="D878">
        <v>27.510298039999999</v>
      </c>
      <c r="E878" t="s">
        <v>273</v>
      </c>
      <c r="F878">
        <v>111.62933270000001</v>
      </c>
      <c r="G878" t="s">
        <v>274</v>
      </c>
      <c r="H878">
        <v>35358</v>
      </c>
      <c r="I878" t="s">
        <v>275</v>
      </c>
    </row>
    <row r="879" spans="1:9" x14ac:dyDescent="0.25">
      <c r="A879" t="s">
        <v>272</v>
      </c>
      <c r="B879" t="s">
        <v>8275</v>
      </c>
      <c r="C879" t="s">
        <v>276</v>
      </c>
      <c r="D879">
        <v>28.24264385</v>
      </c>
      <c r="E879" t="s">
        <v>273</v>
      </c>
      <c r="F879">
        <v>109.9183421</v>
      </c>
      <c r="G879" t="s">
        <v>274</v>
      </c>
      <c r="H879">
        <v>15833</v>
      </c>
      <c r="I879" t="s">
        <v>275</v>
      </c>
    </row>
    <row r="880" spans="1:9" x14ac:dyDescent="0.25">
      <c r="A880" t="s">
        <v>272</v>
      </c>
      <c r="B880" t="s">
        <v>5141</v>
      </c>
      <c r="C880" t="s">
        <v>276</v>
      </c>
      <c r="D880">
        <v>26.829370950000001</v>
      </c>
      <c r="E880" t="s">
        <v>273</v>
      </c>
      <c r="F880">
        <v>112.3478894</v>
      </c>
      <c r="G880" t="s">
        <v>274</v>
      </c>
      <c r="H880">
        <v>45197</v>
      </c>
      <c r="I880" t="s">
        <v>275</v>
      </c>
    </row>
    <row r="881" spans="1:9" x14ac:dyDescent="0.25">
      <c r="A881" t="s">
        <v>272</v>
      </c>
      <c r="B881" t="s">
        <v>5670</v>
      </c>
      <c r="C881" t="s">
        <v>276</v>
      </c>
      <c r="D881">
        <v>25.11637614</v>
      </c>
      <c r="E881" t="s">
        <v>273</v>
      </c>
      <c r="F881">
        <v>111.090666</v>
      </c>
      <c r="G881" t="s">
        <v>274</v>
      </c>
      <c r="H881">
        <v>44511</v>
      </c>
      <c r="I881" t="s">
        <v>275</v>
      </c>
    </row>
    <row r="882" spans="1:9" x14ac:dyDescent="0.25">
      <c r="A882" t="s">
        <v>272</v>
      </c>
      <c r="B882" t="s">
        <v>5391</v>
      </c>
      <c r="C882" t="s">
        <v>276</v>
      </c>
      <c r="D882">
        <v>27.131200979999999</v>
      </c>
      <c r="E882" t="s">
        <v>273</v>
      </c>
      <c r="F882">
        <v>111.0343199</v>
      </c>
      <c r="G882" t="s">
        <v>274</v>
      </c>
      <c r="H882">
        <v>113272</v>
      </c>
      <c r="I882" t="s">
        <v>275</v>
      </c>
    </row>
    <row r="883" spans="1:9" x14ac:dyDescent="0.25">
      <c r="A883" t="s">
        <v>272</v>
      </c>
      <c r="B883" t="s">
        <v>5569</v>
      </c>
      <c r="C883" t="s">
        <v>276</v>
      </c>
      <c r="D883">
        <v>28.52571906</v>
      </c>
      <c r="E883" t="s">
        <v>273</v>
      </c>
      <c r="F883">
        <v>112.17065770000001</v>
      </c>
      <c r="G883" t="s">
        <v>274</v>
      </c>
      <c r="H883">
        <v>156286</v>
      </c>
      <c r="I883" t="s">
        <v>275</v>
      </c>
    </row>
    <row r="884" spans="1:9" x14ac:dyDescent="0.25">
      <c r="A884" t="s">
        <v>272</v>
      </c>
      <c r="B884" t="s">
        <v>4861</v>
      </c>
      <c r="C884" t="s">
        <v>276</v>
      </c>
      <c r="D884">
        <v>28.765249050000001</v>
      </c>
      <c r="E884" t="s">
        <v>273</v>
      </c>
      <c r="F884">
        <v>111.4327157</v>
      </c>
      <c r="G884" t="s">
        <v>274</v>
      </c>
      <c r="H884">
        <v>26340</v>
      </c>
      <c r="I884" t="s">
        <v>275</v>
      </c>
    </row>
    <row r="885" spans="1:9" x14ac:dyDescent="0.25">
      <c r="A885" t="s">
        <v>272</v>
      </c>
      <c r="B885" t="s">
        <v>5752</v>
      </c>
      <c r="C885" t="s">
        <v>276</v>
      </c>
      <c r="D885">
        <v>29.345926089999999</v>
      </c>
      <c r="E885" t="s">
        <v>273</v>
      </c>
      <c r="F885">
        <v>113.4157041</v>
      </c>
      <c r="G885" t="s">
        <v>274</v>
      </c>
      <c r="H885">
        <v>36304</v>
      </c>
      <c r="I885" t="s">
        <v>275</v>
      </c>
    </row>
    <row r="886" spans="1:9" x14ac:dyDescent="0.25">
      <c r="A886" t="s">
        <v>272</v>
      </c>
      <c r="B886" t="s">
        <v>5671</v>
      </c>
      <c r="C886" t="s">
        <v>276</v>
      </c>
      <c r="D886">
        <v>25.732900000000001</v>
      </c>
      <c r="E886" t="s">
        <v>273</v>
      </c>
      <c r="F886">
        <v>112.3291954</v>
      </c>
      <c r="G886" t="s">
        <v>274</v>
      </c>
      <c r="H886">
        <v>10707</v>
      </c>
      <c r="I886" t="s">
        <v>275</v>
      </c>
    </row>
    <row r="887" spans="1:9" x14ac:dyDescent="0.25">
      <c r="A887" t="s">
        <v>272</v>
      </c>
      <c r="B887" t="s">
        <v>5751</v>
      </c>
      <c r="C887" t="s">
        <v>276</v>
      </c>
      <c r="D887">
        <v>28.953326539999999</v>
      </c>
      <c r="E887" t="s">
        <v>273</v>
      </c>
      <c r="F887">
        <v>113.0827274</v>
      </c>
      <c r="G887" t="s">
        <v>274</v>
      </c>
      <c r="H887">
        <v>27216</v>
      </c>
      <c r="I887" t="s">
        <v>275</v>
      </c>
    </row>
    <row r="888" spans="1:9" x14ac:dyDescent="0.25">
      <c r="A888" t="s">
        <v>272</v>
      </c>
      <c r="B888" t="s">
        <v>5853</v>
      </c>
      <c r="C888" t="s">
        <v>276</v>
      </c>
      <c r="D888">
        <v>27.09310378</v>
      </c>
      <c r="E888" t="s">
        <v>273</v>
      </c>
      <c r="F888">
        <v>113.21849349999999</v>
      </c>
      <c r="G888" t="s">
        <v>274</v>
      </c>
      <c r="H888">
        <v>30825</v>
      </c>
      <c r="I888" t="s">
        <v>275</v>
      </c>
    </row>
    <row r="889" spans="1:9" x14ac:dyDescent="0.25">
      <c r="A889" t="s">
        <v>272</v>
      </c>
      <c r="B889" t="s">
        <v>5672</v>
      </c>
      <c r="C889" t="s">
        <v>276</v>
      </c>
      <c r="D889">
        <v>24.81058711</v>
      </c>
      <c r="E889" t="s">
        <v>273</v>
      </c>
      <c r="F889">
        <v>111.5193611</v>
      </c>
      <c r="G889" t="s">
        <v>274</v>
      </c>
      <c r="H889">
        <v>27549</v>
      </c>
      <c r="I889" t="s">
        <v>275</v>
      </c>
    </row>
    <row r="890" spans="1:9" x14ac:dyDescent="0.25">
      <c r="A890" t="s">
        <v>272</v>
      </c>
      <c r="B890" t="s">
        <v>5570</v>
      </c>
      <c r="C890" t="s">
        <v>276</v>
      </c>
      <c r="D890">
        <v>28.314020450000001</v>
      </c>
      <c r="E890" t="s">
        <v>273</v>
      </c>
      <c r="F890">
        <v>111.5626881</v>
      </c>
      <c r="G890" t="s">
        <v>274</v>
      </c>
      <c r="H890">
        <v>25904</v>
      </c>
      <c r="I890" t="s">
        <v>275</v>
      </c>
    </row>
    <row r="891" spans="1:9" x14ac:dyDescent="0.25">
      <c r="A891" t="s">
        <v>272</v>
      </c>
      <c r="B891" t="s">
        <v>5506</v>
      </c>
      <c r="C891" t="s">
        <v>276</v>
      </c>
      <c r="D891">
        <v>29.200631510000001</v>
      </c>
      <c r="E891" t="s">
        <v>273</v>
      </c>
      <c r="F891">
        <v>109.9380135</v>
      </c>
      <c r="G891" t="s">
        <v>274</v>
      </c>
      <c r="H891">
        <v>29481</v>
      </c>
      <c r="I891" t="s">
        <v>275</v>
      </c>
    </row>
    <row r="892" spans="1:9" x14ac:dyDescent="0.25">
      <c r="A892" t="s">
        <v>272</v>
      </c>
      <c r="B892" t="s">
        <v>5801</v>
      </c>
      <c r="C892" t="s">
        <v>276</v>
      </c>
      <c r="D892">
        <v>29.01390825</v>
      </c>
      <c r="E892" t="s">
        <v>273</v>
      </c>
      <c r="F892">
        <v>110.46770840000001</v>
      </c>
      <c r="G892" t="s">
        <v>274</v>
      </c>
      <c r="H892">
        <v>4962</v>
      </c>
      <c r="I892" t="s">
        <v>275</v>
      </c>
    </row>
    <row r="893" spans="1:9" x14ac:dyDescent="0.25">
      <c r="A893" t="s">
        <v>272</v>
      </c>
      <c r="B893" t="s">
        <v>5300</v>
      </c>
      <c r="C893" t="s">
        <v>276</v>
      </c>
      <c r="D893">
        <v>27.966674529999999</v>
      </c>
      <c r="E893" t="s">
        <v>273</v>
      </c>
      <c r="F893">
        <v>111.5800047</v>
      </c>
      <c r="G893" t="s">
        <v>274</v>
      </c>
      <c r="H893">
        <v>31110</v>
      </c>
      <c r="I893" t="s">
        <v>275</v>
      </c>
    </row>
    <row r="894" spans="1:9" x14ac:dyDescent="0.25">
      <c r="A894" t="s">
        <v>272</v>
      </c>
      <c r="B894" t="s">
        <v>5033</v>
      </c>
      <c r="C894" t="s">
        <v>276</v>
      </c>
      <c r="D894">
        <v>25.533444719999999</v>
      </c>
      <c r="E894" t="s">
        <v>273</v>
      </c>
      <c r="F894">
        <v>111.8609202</v>
      </c>
      <c r="G894" t="s">
        <v>274</v>
      </c>
      <c r="H894">
        <v>34752</v>
      </c>
      <c r="I894" t="s">
        <v>275</v>
      </c>
    </row>
    <row r="895" spans="1:9" x14ac:dyDescent="0.25">
      <c r="A895" t="s">
        <v>272</v>
      </c>
      <c r="B895" t="s">
        <v>5033</v>
      </c>
      <c r="C895" t="s">
        <v>276</v>
      </c>
      <c r="D895">
        <v>25.071004819999999</v>
      </c>
      <c r="E895" t="s">
        <v>273</v>
      </c>
      <c r="F895">
        <v>112.78605090000001</v>
      </c>
      <c r="G895" t="s">
        <v>274</v>
      </c>
      <c r="H895">
        <v>40044</v>
      </c>
      <c r="I895" t="s">
        <v>275</v>
      </c>
    </row>
    <row r="896" spans="1:9" x14ac:dyDescent="0.25">
      <c r="A896" t="s">
        <v>272</v>
      </c>
      <c r="B896" t="s">
        <v>5234</v>
      </c>
      <c r="C896" t="s">
        <v>276</v>
      </c>
      <c r="D896">
        <v>28.11878879</v>
      </c>
      <c r="E896" t="s">
        <v>273</v>
      </c>
      <c r="F896">
        <v>110.2966749</v>
      </c>
      <c r="G896" t="s">
        <v>274</v>
      </c>
      <c r="H896">
        <v>8482</v>
      </c>
      <c r="I896" t="s">
        <v>275</v>
      </c>
    </row>
    <row r="897" spans="1:9" x14ac:dyDescent="0.25">
      <c r="A897" t="s">
        <v>272</v>
      </c>
      <c r="B897" t="s">
        <v>5802</v>
      </c>
      <c r="C897" t="s">
        <v>276</v>
      </c>
      <c r="D897">
        <v>29.403006439999999</v>
      </c>
      <c r="E897" t="s">
        <v>273</v>
      </c>
      <c r="F897">
        <v>110.46766890000001</v>
      </c>
      <c r="G897" t="s">
        <v>274</v>
      </c>
      <c r="H897">
        <v>3665</v>
      </c>
      <c r="I897" t="s">
        <v>275</v>
      </c>
    </row>
    <row r="898" spans="1:9" x14ac:dyDescent="0.25">
      <c r="A898" t="s">
        <v>272</v>
      </c>
      <c r="B898" t="s">
        <v>4951</v>
      </c>
      <c r="C898" t="s">
        <v>276</v>
      </c>
      <c r="D898">
        <v>28.02538054</v>
      </c>
      <c r="E898" t="s">
        <v>273</v>
      </c>
      <c r="F898">
        <v>113.10684379999999</v>
      </c>
      <c r="G898" t="s">
        <v>274</v>
      </c>
      <c r="H898">
        <v>61421</v>
      </c>
      <c r="I898" t="s">
        <v>275</v>
      </c>
    </row>
    <row r="899" spans="1:9" x14ac:dyDescent="0.25">
      <c r="A899" t="s">
        <v>272</v>
      </c>
      <c r="B899" t="s">
        <v>5235</v>
      </c>
      <c r="C899" t="s">
        <v>276</v>
      </c>
      <c r="D899">
        <v>27.448702870000002</v>
      </c>
      <c r="E899" t="s">
        <v>273</v>
      </c>
      <c r="F899">
        <v>110.37649020000001</v>
      </c>
      <c r="G899" t="s">
        <v>274</v>
      </c>
      <c r="H899">
        <v>8606</v>
      </c>
      <c r="I899" t="s">
        <v>275</v>
      </c>
    </row>
    <row r="900" spans="1:9" x14ac:dyDescent="0.25">
      <c r="A900" t="s">
        <v>272</v>
      </c>
      <c r="B900" t="s">
        <v>5142</v>
      </c>
      <c r="C900" t="s">
        <v>276</v>
      </c>
      <c r="D900">
        <v>26.883810889999999</v>
      </c>
      <c r="E900" t="s">
        <v>273</v>
      </c>
      <c r="F900">
        <v>112.9161454</v>
      </c>
      <c r="G900" t="s">
        <v>274</v>
      </c>
      <c r="H900">
        <v>20305</v>
      </c>
      <c r="I900" t="s">
        <v>275</v>
      </c>
    </row>
    <row r="901" spans="1:9" x14ac:dyDescent="0.25">
      <c r="A901" t="s">
        <v>272</v>
      </c>
      <c r="B901" t="s">
        <v>4862</v>
      </c>
      <c r="C901" t="s">
        <v>276</v>
      </c>
      <c r="D901">
        <v>29.578258770000001</v>
      </c>
      <c r="E901" t="s">
        <v>273</v>
      </c>
      <c r="F901">
        <v>111.5982892</v>
      </c>
      <c r="G901" t="s">
        <v>274</v>
      </c>
      <c r="H901">
        <v>17016</v>
      </c>
      <c r="I901" t="s">
        <v>275</v>
      </c>
    </row>
    <row r="902" spans="1:9" x14ac:dyDescent="0.25">
      <c r="A902" t="s">
        <v>272</v>
      </c>
      <c r="B902" t="s">
        <v>5236</v>
      </c>
      <c r="C902" t="s">
        <v>276</v>
      </c>
      <c r="D902">
        <v>27.643651439999999</v>
      </c>
      <c r="E902" t="s">
        <v>273</v>
      </c>
      <c r="F902">
        <v>110.31057490000001</v>
      </c>
      <c r="G902" t="s">
        <v>274</v>
      </c>
      <c r="H902">
        <v>11898</v>
      </c>
      <c r="I902" t="s">
        <v>275</v>
      </c>
    </row>
    <row r="903" spans="1:9" x14ac:dyDescent="0.25">
      <c r="A903" t="s">
        <v>272</v>
      </c>
      <c r="B903" t="s">
        <v>5803</v>
      </c>
      <c r="C903" t="s">
        <v>276</v>
      </c>
      <c r="D903">
        <v>29.547026290000002</v>
      </c>
      <c r="E903" t="s">
        <v>273</v>
      </c>
      <c r="F903">
        <v>110.9738859</v>
      </c>
      <c r="G903" t="s">
        <v>274</v>
      </c>
      <c r="H903">
        <v>24731</v>
      </c>
      <c r="I903" t="s">
        <v>275</v>
      </c>
    </row>
    <row r="904" spans="1:9" x14ac:dyDescent="0.25">
      <c r="A904" t="s">
        <v>272</v>
      </c>
      <c r="B904" t="s">
        <v>5237</v>
      </c>
      <c r="C904" t="s">
        <v>276</v>
      </c>
      <c r="D904">
        <v>27.330230360000002</v>
      </c>
      <c r="E904" t="s">
        <v>273</v>
      </c>
      <c r="F904">
        <v>109.8359432</v>
      </c>
      <c r="G904" t="s">
        <v>274</v>
      </c>
      <c r="H904">
        <v>19484</v>
      </c>
      <c r="I904" t="s">
        <v>275</v>
      </c>
    </row>
    <row r="905" spans="1:9" x14ac:dyDescent="0.25">
      <c r="A905" t="s">
        <v>272</v>
      </c>
      <c r="B905" t="s">
        <v>5753</v>
      </c>
      <c r="C905" t="s">
        <v>276</v>
      </c>
      <c r="D905">
        <v>28.764590009999999</v>
      </c>
      <c r="E905" t="s">
        <v>273</v>
      </c>
      <c r="F905">
        <v>113.7329391</v>
      </c>
      <c r="G905" t="s">
        <v>274</v>
      </c>
      <c r="H905">
        <v>28524</v>
      </c>
      <c r="I905" t="s">
        <v>275</v>
      </c>
    </row>
    <row r="906" spans="1:9" x14ac:dyDescent="0.25">
      <c r="A906" t="s">
        <v>272</v>
      </c>
      <c r="B906" t="s">
        <v>5238</v>
      </c>
      <c r="C906" t="s">
        <v>276</v>
      </c>
      <c r="D906">
        <v>27.58389644</v>
      </c>
      <c r="E906" t="s">
        <v>273</v>
      </c>
      <c r="F906">
        <v>110.26089880000001</v>
      </c>
      <c r="G906" t="s">
        <v>274</v>
      </c>
      <c r="H906">
        <v>21621</v>
      </c>
      <c r="I906" t="s">
        <v>275</v>
      </c>
    </row>
    <row r="907" spans="1:9" x14ac:dyDescent="0.25">
      <c r="A907" t="s">
        <v>272</v>
      </c>
      <c r="B907" t="s">
        <v>5239</v>
      </c>
      <c r="C907" t="s">
        <v>276</v>
      </c>
      <c r="D907">
        <v>27.71853376</v>
      </c>
      <c r="E907" t="s">
        <v>273</v>
      </c>
      <c r="F907">
        <v>110.5607828</v>
      </c>
      <c r="G907" t="s">
        <v>274</v>
      </c>
      <c r="H907">
        <v>9747</v>
      </c>
      <c r="I907" t="s">
        <v>275</v>
      </c>
    </row>
    <row r="908" spans="1:9" x14ac:dyDescent="0.25">
      <c r="A908" t="s">
        <v>272</v>
      </c>
      <c r="B908" t="s">
        <v>5240</v>
      </c>
      <c r="C908" t="s">
        <v>276</v>
      </c>
      <c r="D908">
        <v>26.867577829999998</v>
      </c>
      <c r="E908" t="s">
        <v>273</v>
      </c>
      <c r="F908">
        <v>109.9089341</v>
      </c>
      <c r="G908" t="s">
        <v>274</v>
      </c>
      <c r="H908">
        <v>12090</v>
      </c>
      <c r="I908" t="s">
        <v>275</v>
      </c>
    </row>
    <row r="909" spans="1:9" x14ac:dyDescent="0.25">
      <c r="A909" t="s">
        <v>272</v>
      </c>
      <c r="B909" t="s">
        <v>5392</v>
      </c>
      <c r="C909" t="s">
        <v>276</v>
      </c>
      <c r="D909">
        <v>27.275329379999999</v>
      </c>
      <c r="E909" t="s">
        <v>273</v>
      </c>
      <c r="F909">
        <v>112.0004216</v>
      </c>
      <c r="G909" t="s">
        <v>274</v>
      </c>
      <c r="H909">
        <v>44954</v>
      </c>
      <c r="I909" t="s">
        <v>275</v>
      </c>
    </row>
    <row r="910" spans="1:9" x14ac:dyDescent="0.25">
      <c r="A910" t="s">
        <v>272</v>
      </c>
      <c r="B910" t="s">
        <v>8276</v>
      </c>
      <c r="C910" t="s">
        <v>276</v>
      </c>
      <c r="D910">
        <v>27.976527390000001</v>
      </c>
      <c r="E910" t="s">
        <v>273</v>
      </c>
      <c r="F910">
        <v>109.6023143</v>
      </c>
      <c r="G910" t="s">
        <v>274</v>
      </c>
      <c r="H910">
        <v>69282</v>
      </c>
      <c r="I910" t="s">
        <v>275</v>
      </c>
    </row>
    <row r="911" spans="1:9" x14ac:dyDescent="0.25">
      <c r="A911" t="s">
        <v>272</v>
      </c>
      <c r="B911" t="s">
        <v>8277</v>
      </c>
      <c r="C911" t="s">
        <v>276</v>
      </c>
      <c r="D911">
        <v>25.185626240000001</v>
      </c>
      <c r="E911" t="s">
        <v>273</v>
      </c>
      <c r="F911">
        <v>111.5792332</v>
      </c>
      <c r="G911" t="s">
        <v>274</v>
      </c>
      <c r="H911">
        <v>79648</v>
      </c>
      <c r="I911" t="s">
        <v>275</v>
      </c>
    </row>
    <row r="912" spans="1:9" x14ac:dyDescent="0.25">
      <c r="A912" t="s">
        <v>272</v>
      </c>
      <c r="B912" t="s">
        <v>5241</v>
      </c>
      <c r="C912" t="s">
        <v>276</v>
      </c>
      <c r="D912">
        <v>27.100880979999999</v>
      </c>
      <c r="E912" t="s">
        <v>273</v>
      </c>
      <c r="F912">
        <v>109.618728</v>
      </c>
      <c r="G912" t="s">
        <v>274</v>
      </c>
      <c r="H912">
        <v>24682</v>
      </c>
      <c r="I912" t="s">
        <v>275</v>
      </c>
    </row>
    <row r="913" spans="1:9" x14ac:dyDescent="0.25">
      <c r="A913" t="s">
        <v>272</v>
      </c>
      <c r="B913" t="s">
        <v>8278</v>
      </c>
      <c r="C913" t="s">
        <v>276</v>
      </c>
      <c r="D913">
        <v>25.584779709999999</v>
      </c>
      <c r="E913" t="s">
        <v>273</v>
      </c>
      <c r="F913">
        <v>113.7348956</v>
      </c>
      <c r="G913" t="s">
        <v>274</v>
      </c>
      <c r="H913">
        <v>28239</v>
      </c>
      <c r="I913" t="s">
        <v>275</v>
      </c>
    </row>
    <row r="914" spans="1:9" x14ac:dyDescent="0.25">
      <c r="A914" t="s">
        <v>272</v>
      </c>
      <c r="B914" t="s">
        <v>8279</v>
      </c>
      <c r="C914" t="s">
        <v>276</v>
      </c>
      <c r="D914">
        <v>27.413481789999999</v>
      </c>
      <c r="E914" t="s">
        <v>273</v>
      </c>
      <c r="F914">
        <v>109.5138123</v>
      </c>
      <c r="G914" t="s">
        <v>274</v>
      </c>
      <c r="H914">
        <v>14365</v>
      </c>
      <c r="I914" t="s">
        <v>275</v>
      </c>
    </row>
    <row r="915" spans="1:9" x14ac:dyDescent="0.25">
      <c r="A915" t="s">
        <v>272</v>
      </c>
      <c r="B915" t="s">
        <v>5673</v>
      </c>
      <c r="C915" t="s">
        <v>276</v>
      </c>
      <c r="D915">
        <v>25.507675549999998</v>
      </c>
      <c r="E915" t="s">
        <v>273</v>
      </c>
      <c r="F915">
        <v>112.2592033</v>
      </c>
      <c r="G915" t="s">
        <v>274</v>
      </c>
      <c r="H915">
        <v>28227</v>
      </c>
      <c r="I915" t="s">
        <v>275</v>
      </c>
    </row>
    <row r="916" spans="1:9" x14ac:dyDescent="0.25">
      <c r="A916" t="s">
        <v>272</v>
      </c>
      <c r="B916" t="s">
        <v>5301</v>
      </c>
      <c r="C916" t="s">
        <v>276</v>
      </c>
      <c r="D916">
        <v>27.661751850000002</v>
      </c>
      <c r="E916" t="s">
        <v>273</v>
      </c>
      <c r="F916">
        <v>111.9900449</v>
      </c>
      <c r="G916" t="s">
        <v>274</v>
      </c>
      <c r="H916">
        <v>35662</v>
      </c>
      <c r="I916" t="s">
        <v>275</v>
      </c>
    </row>
    <row r="917" spans="1:9" x14ac:dyDescent="0.25">
      <c r="A917" t="s">
        <v>272</v>
      </c>
      <c r="B917" t="s">
        <v>5242</v>
      </c>
      <c r="C917" t="s">
        <v>276</v>
      </c>
      <c r="D917">
        <v>26.184657099999999</v>
      </c>
      <c r="E917" t="s">
        <v>273</v>
      </c>
      <c r="F917">
        <v>109.8571309</v>
      </c>
      <c r="G917" t="s">
        <v>274</v>
      </c>
      <c r="H917">
        <v>23040</v>
      </c>
      <c r="I917" t="s">
        <v>275</v>
      </c>
    </row>
    <row r="918" spans="1:9" x14ac:dyDescent="0.25">
      <c r="A918" t="s">
        <v>272</v>
      </c>
      <c r="B918" t="s">
        <v>5854</v>
      </c>
      <c r="C918" t="s">
        <v>276</v>
      </c>
      <c r="D918">
        <v>27.715564919999998</v>
      </c>
      <c r="E918" t="s">
        <v>273</v>
      </c>
      <c r="F918">
        <v>113.64723239999999</v>
      </c>
      <c r="G918" t="s">
        <v>274</v>
      </c>
      <c r="H918">
        <v>28421</v>
      </c>
      <c r="I918" t="s">
        <v>275</v>
      </c>
    </row>
    <row r="919" spans="1:9" x14ac:dyDescent="0.25">
      <c r="A919" t="s">
        <v>272</v>
      </c>
      <c r="B919" t="s">
        <v>4863</v>
      </c>
      <c r="C919" t="s">
        <v>276</v>
      </c>
      <c r="D919">
        <v>29.786977100000001</v>
      </c>
      <c r="E919" t="s">
        <v>273</v>
      </c>
      <c r="F919">
        <v>111.5418937</v>
      </c>
      <c r="G919" t="s">
        <v>274</v>
      </c>
      <c r="H919">
        <v>19471</v>
      </c>
      <c r="I919" t="s">
        <v>275</v>
      </c>
    </row>
    <row r="920" spans="1:9" x14ac:dyDescent="0.25">
      <c r="A920" t="s">
        <v>272</v>
      </c>
      <c r="B920" t="s">
        <v>5804</v>
      </c>
      <c r="C920" t="s">
        <v>276</v>
      </c>
      <c r="D920">
        <v>29.045082870000002</v>
      </c>
      <c r="E920" t="s">
        <v>273</v>
      </c>
      <c r="F920">
        <v>110.8216055</v>
      </c>
      <c r="G920" t="s">
        <v>274</v>
      </c>
      <c r="H920">
        <v>8753</v>
      </c>
      <c r="I920" t="s">
        <v>275</v>
      </c>
    </row>
    <row r="921" spans="1:9" x14ac:dyDescent="0.25">
      <c r="A921" t="s">
        <v>272</v>
      </c>
      <c r="B921" t="s">
        <v>5855</v>
      </c>
      <c r="C921" t="s">
        <v>276</v>
      </c>
      <c r="D921">
        <v>27.237266309999999</v>
      </c>
      <c r="E921" t="s">
        <v>273</v>
      </c>
      <c r="F921">
        <v>113.4342685</v>
      </c>
      <c r="G921" t="s">
        <v>274</v>
      </c>
      <c r="H921">
        <v>55870</v>
      </c>
      <c r="I921" t="s">
        <v>275</v>
      </c>
    </row>
    <row r="922" spans="1:9" x14ac:dyDescent="0.25">
      <c r="A922" t="s">
        <v>272</v>
      </c>
      <c r="B922" t="s">
        <v>5856</v>
      </c>
      <c r="C922" t="s">
        <v>276</v>
      </c>
      <c r="D922">
        <v>27.763665280000001</v>
      </c>
      <c r="E922" t="s">
        <v>273</v>
      </c>
      <c r="F922">
        <v>113.58305970000001</v>
      </c>
      <c r="G922" t="s">
        <v>274</v>
      </c>
      <c r="H922">
        <v>36580</v>
      </c>
      <c r="I922" t="s">
        <v>275</v>
      </c>
    </row>
    <row r="923" spans="1:9" x14ac:dyDescent="0.25">
      <c r="A923" t="s">
        <v>272</v>
      </c>
      <c r="B923" t="s">
        <v>5674</v>
      </c>
      <c r="C923" t="s">
        <v>276</v>
      </c>
      <c r="D923">
        <v>25.430357239999999</v>
      </c>
      <c r="E923" t="s">
        <v>273</v>
      </c>
      <c r="F923">
        <v>112.02699440000001</v>
      </c>
      <c r="G923" t="s">
        <v>274</v>
      </c>
      <c r="H923">
        <v>34222</v>
      </c>
      <c r="I923" t="s">
        <v>275</v>
      </c>
    </row>
    <row r="924" spans="1:9" x14ac:dyDescent="0.25">
      <c r="A924" t="s">
        <v>272</v>
      </c>
      <c r="B924" t="s">
        <v>5507</v>
      </c>
      <c r="C924" t="s">
        <v>276</v>
      </c>
      <c r="D924">
        <v>28.76734579</v>
      </c>
      <c r="E924" t="s">
        <v>273</v>
      </c>
      <c r="F924">
        <v>109.53448</v>
      </c>
      <c r="G924" t="s">
        <v>274</v>
      </c>
      <c r="H924">
        <v>19307</v>
      </c>
      <c r="I924" t="s">
        <v>275</v>
      </c>
    </row>
    <row r="925" spans="1:9" x14ac:dyDescent="0.25">
      <c r="A925" t="s">
        <v>272</v>
      </c>
      <c r="B925" t="s">
        <v>5508</v>
      </c>
      <c r="C925" t="s">
        <v>276</v>
      </c>
      <c r="D925">
        <v>29.204273239999999</v>
      </c>
      <c r="E925" t="s">
        <v>273</v>
      </c>
      <c r="F925">
        <v>109.82375020000001</v>
      </c>
      <c r="G925" t="s">
        <v>274</v>
      </c>
      <c r="H925">
        <v>21529</v>
      </c>
      <c r="I925" t="s">
        <v>275</v>
      </c>
    </row>
    <row r="926" spans="1:9" x14ac:dyDescent="0.25">
      <c r="A926" t="s">
        <v>272</v>
      </c>
      <c r="B926" t="s">
        <v>5393</v>
      </c>
      <c r="C926" t="s">
        <v>276</v>
      </c>
      <c r="D926">
        <v>26.855358370000001</v>
      </c>
      <c r="E926" t="s">
        <v>273</v>
      </c>
      <c r="F926">
        <v>110.6065619</v>
      </c>
      <c r="G926" t="s">
        <v>274</v>
      </c>
      <c r="H926">
        <v>70863</v>
      </c>
      <c r="I926" t="s">
        <v>275</v>
      </c>
    </row>
    <row r="927" spans="1:9" x14ac:dyDescent="0.25">
      <c r="A927" t="s">
        <v>272</v>
      </c>
      <c r="B927" t="s">
        <v>5754</v>
      </c>
      <c r="C927" t="s">
        <v>276</v>
      </c>
      <c r="D927">
        <v>29.592077320000001</v>
      </c>
      <c r="E927" t="s">
        <v>273</v>
      </c>
      <c r="F927">
        <v>112.516727</v>
      </c>
      <c r="G927" t="s">
        <v>274</v>
      </c>
      <c r="H927">
        <v>41915</v>
      </c>
      <c r="I927" t="s">
        <v>275</v>
      </c>
    </row>
    <row r="928" spans="1:9" x14ac:dyDescent="0.25">
      <c r="A928" t="s">
        <v>272</v>
      </c>
      <c r="B928" t="s">
        <v>5394</v>
      </c>
      <c r="C928" t="s">
        <v>276</v>
      </c>
      <c r="D928">
        <v>26.907844780000001</v>
      </c>
      <c r="E928" t="s">
        <v>273</v>
      </c>
      <c r="F928">
        <v>110.3199906</v>
      </c>
      <c r="G928" t="s">
        <v>274</v>
      </c>
      <c r="H928">
        <v>19170</v>
      </c>
      <c r="I928" t="s">
        <v>275</v>
      </c>
    </row>
    <row r="929" spans="1:9" x14ac:dyDescent="0.25">
      <c r="A929" t="s">
        <v>272</v>
      </c>
      <c r="B929" t="s">
        <v>5395</v>
      </c>
      <c r="C929" t="s">
        <v>276</v>
      </c>
      <c r="D929">
        <v>27.181726390000001</v>
      </c>
      <c r="E929" t="s">
        <v>273</v>
      </c>
      <c r="F929">
        <v>111.6264656</v>
      </c>
      <c r="G929" t="s">
        <v>274</v>
      </c>
      <c r="H929">
        <v>31130</v>
      </c>
      <c r="I929" t="s">
        <v>275</v>
      </c>
    </row>
    <row r="930" spans="1:9" x14ac:dyDescent="0.25">
      <c r="A930" t="s">
        <v>272</v>
      </c>
      <c r="B930" t="s">
        <v>5857</v>
      </c>
      <c r="C930" t="s">
        <v>276</v>
      </c>
      <c r="D930">
        <v>27.76048875</v>
      </c>
      <c r="E930" t="s">
        <v>273</v>
      </c>
      <c r="F930">
        <v>113.51892890000001</v>
      </c>
      <c r="G930" t="s">
        <v>274</v>
      </c>
      <c r="H930">
        <v>19185</v>
      </c>
      <c r="I930" t="s">
        <v>275</v>
      </c>
    </row>
    <row r="931" spans="1:9" x14ac:dyDescent="0.25">
      <c r="A931" t="s">
        <v>272</v>
      </c>
      <c r="B931" t="s">
        <v>4864</v>
      </c>
      <c r="C931" t="s">
        <v>276</v>
      </c>
      <c r="D931">
        <v>29.752062380000002</v>
      </c>
      <c r="E931" t="s">
        <v>273</v>
      </c>
      <c r="F931">
        <v>111.064026</v>
      </c>
      <c r="G931" t="s">
        <v>274</v>
      </c>
      <c r="H931">
        <v>17403</v>
      </c>
      <c r="I931" t="s">
        <v>275</v>
      </c>
    </row>
    <row r="932" spans="1:9" x14ac:dyDescent="0.25">
      <c r="A932" t="s">
        <v>272</v>
      </c>
      <c r="B932" t="s">
        <v>5675</v>
      </c>
      <c r="C932" t="s">
        <v>276</v>
      </c>
      <c r="D932">
        <v>26.762175559999999</v>
      </c>
      <c r="E932" t="s">
        <v>273</v>
      </c>
      <c r="F932">
        <v>111.85337180000001</v>
      </c>
      <c r="G932" t="s">
        <v>274</v>
      </c>
      <c r="H932">
        <v>25117</v>
      </c>
      <c r="I932" t="s">
        <v>275</v>
      </c>
    </row>
    <row r="933" spans="1:9" x14ac:dyDescent="0.25">
      <c r="A933" t="s">
        <v>272</v>
      </c>
      <c r="B933" t="s">
        <v>5755</v>
      </c>
      <c r="C933" t="s">
        <v>276</v>
      </c>
      <c r="D933">
        <v>28.68933195</v>
      </c>
      <c r="E933" t="s">
        <v>273</v>
      </c>
      <c r="F933">
        <v>113.4529684</v>
      </c>
      <c r="G933" t="s">
        <v>274</v>
      </c>
      <c r="H933">
        <v>45461</v>
      </c>
      <c r="I933" t="s">
        <v>275</v>
      </c>
    </row>
    <row r="934" spans="1:9" x14ac:dyDescent="0.25">
      <c r="A934" t="s">
        <v>272</v>
      </c>
      <c r="B934" t="s">
        <v>4952</v>
      </c>
      <c r="C934" t="s">
        <v>276</v>
      </c>
      <c r="D934">
        <v>28.065220190000002</v>
      </c>
      <c r="E934" t="s">
        <v>273</v>
      </c>
      <c r="F934">
        <v>113.9464246</v>
      </c>
      <c r="G934" t="s">
        <v>274</v>
      </c>
      <c r="H934">
        <v>45582</v>
      </c>
      <c r="I934" t="s">
        <v>275</v>
      </c>
    </row>
    <row r="935" spans="1:9" x14ac:dyDescent="0.25">
      <c r="A935" t="s">
        <v>272</v>
      </c>
      <c r="B935" t="s">
        <v>5676</v>
      </c>
      <c r="C935" t="s">
        <v>276</v>
      </c>
      <c r="D935">
        <v>26.75880892</v>
      </c>
      <c r="E935" t="s">
        <v>273</v>
      </c>
      <c r="F935">
        <v>111.7133793</v>
      </c>
      <c r="G935" t="s">
        <v>274</v>
      </c>
      <c r="H935">
        <v>35982</v>
      </c>
      <c r="I935" t="s">
        <v>275</v>
      </c>
    </row>
    <row r="936" spans="1:9" x14ac:dyDescent="0.25">
      <c r="A936" t="s">
        <v>272</v>
      </c>
      <c r="B936" t="s">
        <v>5396</v>
      </c>
      <c r="C936" t="s">
        <v>276</v>
      </c>
      <c r="D936">
        <v>26.600209289999999</v>
      </c>
      <c r="E936" t="s">
        <v>273</v>
      </c>
      <c r="F936">
        <v>110.6744028</v>
      </c>
      <c r="G936" t="s">
        <v>274</v>
      </c>
      <c r="H936">
        <v>32052</v>
      </c>
      <c r="I936" t="s">
        <v>275</v>
      </c>
    </row>
    <row r="937" spans="1:9" x14ac:dyDescent="0.25">
      <c r="A937" t="s">
        <v>272</v>
      </c>
      <c r="B937" t="s">
        <v>5302</v>
      </c>
      <c r="C937" t="s">
        <v>276</v>
      </c>
      <c r="D937">
        <v>27.854241160000001</v>
      </c>
      <c r="E937" t="s">
        <v>273</v>
      </c>
      <c r="F937">
        <v>111.5586751</v>
      </c>
      <c r="G937" t="s">
        <v>274</v>
      </c>
      <c r="H937">
        <v>52210</v>
      </c>
      <c r="I937" t="s">
        <v>275</v>
      </c>
    </row>
    <row r="938" spans="1:9" x14ac:dyDescent="0.25">
      <c r="A938" t="s">
        <v>272</v>
      </c>
      <c r="B938" t="s">
        <v>5303</v>
      </c>
      <c r="C938" t="s">
        <v>276</v>
      </c>
      <c r="D938">
        <v>27.7425994</v>
      </c>
      <c r="E938" t="s">
        <v>273</v>
      </c>
      <c r="F938">
        <v>111.02236379999999</v>
      </c>
      <c r="G938" t="s">
        <v>274</v>
      </c>
      <c r="H938">
        <v>19675</v>
      </c>
      <c r="I938" t="s">
        <v>275</v>
      </c>
    </row>
    <row r="939" spans="1:9" x14ac:dyDescent="0.25">
      <c r="A939" t="s">
        <v>272</v>
      </c>
      <c r="B939" t="s">
        <v>5805</v>
      </c>
      <c r="C939" t="s">
        <v>276</v>
      </c>
      <c r="D939">
        <v>29.73442198</v>
      </c>
      <c r="E939" t="s">
        <v>273</v>
      </c>
      <c r="F939">
        <v>109.8787866</v>
      </c>
      <c r="G939" t="s">
        <v>274</v>
      </c>
      <c r="H939">
        <v>5944</v>
      </c>
      <c r="I939" t="s">
        <v>275</v>
      </c>
    </row>
    <row r="940" spans="1:9" x14ac:dyDescent="0.25">
      <c r="A940" t="s">
        <v>272</v>
      </c>
      <c r="B940" t="s">
        <v>5397</v>
      </c>
      <c r="C940" t="s">
        <v>276</v>
      </c>
      <c r="D940">
        <v>26.915850590000002</v>
      </c>
      <c r="E940" t="s">
        <v>273</v>
      </c>
      <c r="F940">
        <v>111.4588358</v>
      </c>
      <c r="G940" t="s">
        <v>274</v>
      </c>
      <c r="H940">
        <v>88516</v>
      </c>
      <c r="I940" t="s">
        <v>275</v>
      </c>
    </row>
    <row r="941" spans="1:9" x14ac:dyDescent="0.25">
      <c r="A941" t="s">
        <v>272</v>
      </c>
      <c r="B941" t="s">
        <v>5034</v>
      </c>
      <c r="C941" t="s">
        <v>276</v>
      </c>
      <c r="D941">
        <v>25.656000590000001</v>
      </c>
      <c r="E941" t="s">
        <v>273</v>
      </c>
      <c r="F941">
        <v>113.1428828</v>
      </c>
      <c r="G941" t="s">
        <v>274</v>
      </c>
      <c r="H941">
        <v>8410</v>
      </c>
      <c r="I941" t="s">
        <v>275</v>
      </c>
    </row>
    <row r="942" spans="1:9" x14ac:dyDescent="0.25">
      <c r="A942" t="s">
        <v>272</v>
      </c>
      <c r="B942" t="s">
        <v>5143</v>
      </c>
      <c r="C942" t="s">
        <v>276</v>
      </c>
      <c r="D942">
        <v>27.061404629999998</v>
      </c>
      <c r="E942" t="s">
        <v>273</v>
      </c>
      <c r="F942">
        <v>112.9558938</v>
      </c>
      <c r="G942" t="s">
        <v>274</v>
      </c>
      <c r="H942">
        <v>37019</v>
      </c>
      <c r="I942" t="s">
        <v>275</v>
      </c>
    </row>
    <row r="943" spans="1:9" x14ac:dyDescent="0.25">
      <c r="A943" t="s">
        <v>272</v>
      </c>
      <c r="B943" t="s">
        <v>5756</v>
      </c>
      <c r="C943" t="s">
        <v>276</v>
      </c>
      <c r="D943">
        <v>28.75265203</v>
      </c>
      <c r="E943" t="s">
        <v>273</v>
      </c>
      <c r="F943">
        <v>113.37274119999999</v>
      </c>
      <c r="G943" t="s">
        <v>274</v>
      </c>
      <c r="H943">
        <v>33212</v>
      </c>
      <c r="I943" t="s">
        <v>275</v>
      </c>
    </row>
    <row r="944" spans="1:9" x14ac:dyDescent="0.25">
      <c r="A944" t="s">
        <v>272</v>
      </c>
      <c r="B944" t="s">
        <v>4865</v>
      </c>
      <c r="C944" t="s">
        <v>276</v>
      </c>
      <c r="D944">
        <v>28.990907020000002</v>
      </c>
      <c r="E944" t="s">
        <v>273</v>
      </c>
      <c r="F944">
        <v>111.6696613</v>
      </c>
      <c r="G944" t="s">
        <v>274</v>
      </c>
      <c r="H944">
        <v>119614</v>
      </c>
      <c r="I944" t="s">
        <v>275</v>
      </c>
    </row>
    <row r="945" spans="1:9" x14ac:dyDescent="0.25">
      <c r="A945" t="s">
        <v>272</v>
      </c>
      <c r="B945" t="s">
        <v>5035</v>
      </c>
      <c r="C945" t="s">
        <v>276</v>
      </c>
      <c r="D945">
        <v>25.483324790000001</v>
      </c>
      <c r="E945" t="s">
        <v>273</v>
      </c>
      <c r="F945">
        <v>113.01356269999999</v>
      </c>
      <c r="G945" t="s">
        <v>274</v>
      </c>
      <c r="H945">
        <v>29155</v>
      </c>
      <c r="I945" t="s">
        <v>275</v>
      </c>
    </row>
    <row r="946" spans="1:9" x14ac:dyDescent="0.25">
      <c r="A946" t="s">
        <v>272</v>
      </c>
      <c r="B946" t="s">
        <v>5036</v>
      </c>
      <c r="C946" t="s">
        <v>276</v>
      </c>
      <c r="D946">
        <v>26.0332838</v>
      </c>
      <c r="E946" t="s">
        <v>273</v>
      </c>
      <c r="F946">
        <v>111.6164256</v>
      </c>
      <c r="G946" t="s">
        <v>274</v>
      </c>
      <c r="H946">
        <v>13555</v>
      </c>
      <c r="I946" t="s">
        <v>275</v>
      </c>
    </row>
    <row r="947" spans="1:9" x14ac:dyDescent="0.25">
      <c r="A947" t="s">
        <v>272</v>
      </c>
      <c r="B947" t="s">
        <v>5036</v>
      </c>
      <c r="C947" t="s">
        <v>276</v>
      </c>
      <c r="D947">
        <v>25.982993619999998</v>
      </c>
      <c r="E947" t="s">
        <v>273</v>
      </c>
      <c r="F947">
        <v>113.0697385</v>
      </c>
      <c r="G947" t="s">
        <v>274</v>
      </c>
      <c r="H947">
        <v>31911</v>
      </c>
      <c r="I947" t="s">
        <v>275</v>
      </c>
    </row>
    <row r="948" spans="1:9" x14ac:dyDescent="0.25">
      <c r="A948" t="s">
        <v>272</v>
      </c>
      <c r="B948" t="s">
        <v>5243</v>
      </c>
      <c r="C948" t="s">
        <v>276</v>
      </c>
      <c r="D948">
        <v>28.769629340000002</v>
      </c>
      <c r="E948" t="s">
        <v>273</v>
      </c>
      <c r="F948">
        <v>110.99450179999999</v>
      </c>
      <c r="G948" t="s">
        <v>274</v>
      </c>
      <c r="H948">
        <v>28158</v>
      </c>
      <c r="I948" t="s">
        <v>275</v>
      </c>
    </row>
    <row r="949" spans="1:9" x14ac:dyDescent="0.25">
      <c r="A949" t="s">
        <v>272</v>
      </c>
      <c r="B949" t="s">
        <v>5571</v>
      </c>
      <c r="C949" t="s">
        <v>276</v>
      </c>
      <c r="D949">
        <v>29.258618370000001</v>
      </c>
      <c r="E949" t="s">
        <v>273</v>
      </c>
      <c r="F949">
        <v>112.2499579</v>
      </c>
      <c r="G949" t="s">
        <v>274</v>
      </c>
      <c r="H949">
        <v>27183</v>
      </c>
      <c r="I949" t="s">
        <v>275</v>
      </c>
    </row>
    <row r="950" spans="1:9" x14ac:dyDescent="0.25">
      <c r="A950" t="s">
        <v>272</v>
      </c>
      <c r="B950" t="s">
        <v>5757</v>
      </c>
      <c r="C950" t="s">
        <v>276</v>
      </c>
      <c r="D950">
        <v>28.761360310000001</v>
      </c>
      <c r="E950" t="s">
        <v>273</v>
      </c>
      <c r="F950">
        <v>113.26847119999999</v>
      </c>
      <c r="G950" t="s">
        <v>274</v>
      </c>
      <c r="H950">
        <v>69146</v>
      </c>
      <c r="I950" t="s">
        <v>275</v>
      </c>
    </row>
    <row r="951" spans="1:9" x14ac:dyDescent="0.25">
      <c r="A951" t="s">
        <v>272</v>
      </c>
      <c r="B951" t="s">
        <v>5440</v>
      </c>
      <c r="C951" t="s">
        <v>276</v>
      </c>
      <c r="D951">
        <v>27.679106560000001</v>
      </c>
      <c r="E951" t="s">
        <v>273</v>
      </c>
      <c r="F951">
        <v>112.6464611</v>
      </c>
      <c r="G951" t="s">
        <v>274</v>
      </c>
      <c r="H951">
        <v>28970</v>
      </c>
      <c r="I951" t="s">
        <v>275</v>
      </c>
    </row>
    <row r="952" spans="1:9" x14ac:dyDescent="0.25">
      <c r="A952" t="s">
        <v>272</v>
      </c>
      <c r="B952" t="s">
        <v>5037</v>
      </c>
      <c r="C952" t="s">
        <v>276</v>
      </c>
      <c r="D952">
        <v>25.282832899999999</v>
      </c>
      <c r="E952" t="s">
        <v>273</v>
      </c>
      <c r="F952">
        <v>112.5718609</v>
      </c>
      <c r="G952" t="s">
        <v>274</v>
      </c>
      <c r="H952">
        <v>26907</v>
      </c>
      <c r="I952" t="s">
        <v>275</v>
      </c>
    </row>
    <row r="953" spans="1:9" x14ac:dyDescent="0.25">
      <c r="A953" t="s">
        <v>272</v>
      </c>
      <c r="B953" t="s">
        <v>5572</v>
      </c>
      <c r="C953" t="s">
        <v>276</v>
      </c>
      <c r="D953">
        <v>28.554785119999998</v>
      </c>
      <c r="E953" t="s">
        <v>273</v>
      </c>
      <c r="F953">
        <v>111.7317333</v>
      </c>
      <c r="G953" t="s">
        <v>274</v>
      </c>
      <c r="H953">
        <v>66681</v>
      </c>
      <c r="I953" t="s">
        <v>275</v>
      </c>
    </row>
    <row r="954" spans="1:9" x14ac:dyDescent="0.25">
      <c r="A954" t="s">
        <v>272</v>
      </c>
      <c r="B954" t="s">
        <v>5398</v>
      </c>
      <c r="C954" t="s">
        <v>276</v>
      </c>
      <c r="D954">
        <v>26.115216199999999</v>
      </c>
      <c r="E954" t="s">
        <v>273</v>
      </c>
      <c r="F954">
        <v>110.1674146</v>
      </c>
      <c r="G954" t="s">
        <v>274</v>
      </c>
      <c r="H954">
        <v>11109</v>
      </c>
      <c r="I954" t="s">
        <v>275</v>
      </c>
    </row>
    <row r="955" spans="1:9" x14ac:dyDescent="0.25">
      <c r="A955" t="s">
        <v>272</v>
      </c>
      <c r="B955" t="s">
        <v>5509</v>
      </c>
      <c r="C955" t="s">
        <v>276</v>
      </c>
      <c r="D955">
        <v>28.27166798</v>
      </c>
      <c r="E955" t="s">
        <v>273</v>
      </c>
      <c r="F955">
        <v>110.1410782</v>
      </c>
      <c r="G955" t="s">
        <v>274</v>
      </c>
      <c r="H955">
        <v>26604</v>
      </c>
      <c r="I955" t="s">
        <v>275</v>
      </c>
    </row>
    <row r="956" spans="1:9" x14ac:dyDescent="0.25">
      <c r="A956" t="s">
        <v>272</v>
      </c>
      <c r="B956" t="s">
        <v>5677</v>
      </c>
      <c r="C956" t="s">
        <v>276</v>
      </c>
      <c r="D956">
        <v>26.561026470000002</v>
      </c>
      <c r="E956" t="s">
        <v>273</v>
      </c>
      <c r="F956">
        <v>111.84152829999999</v>
      </c>
      <c r="G956" t="s">
        <v>274</v>
      </c>
      <c r="H956">
        <v>174363</v>
      </c>
      <c r="I956" t="s">
        <v>275</v>
      </c>
    </row>
    <row r="957" spans="1:9" x14ac:dyDescent="0.25">
      <c r="A957" t="s">
        <v>272</v>
      </c>
      <c r="B957" t="s">
        <v>5399</v>
      </c>
      <c r="C957" t="s">
        <v>276</v>
      </c>
      <c r="D957">
        <v>26.743106130000001</v>
      </c>
      <c r="E957" t="s">
        <v>273</v>
      </c>
      <c r="F957">
        <v>110.290592</v>
      </c>
      <c r="G957" t="s">
        <v>274</v>
      </c>
      <c r="H957">
        <v>26568</v>
      </c>
      <c r="I957" t="s">
        <v>275</v>
      </c>
    </row>
    <row r="958" spans="1:9" x14ac:dyDescent="0.25">
      <c r="A958" t="s">
        <v>272</v>
      </c>
      <c r="B958" t="s">
        <v>5678</v>
      </c>
      <c r="C958" t="s">
        <v>276</v>
      </c>
      <c r="D958">
        <v>25.175182</v>
      </c>
      <c r="E958" t="s">
        <v>273</v>
      </c>
      <c r="F958">
        <v>111.1915759</v>
      </c>
      <c r="G958" t="s">
        <v>274</v>
      </c>
      <c r="H958">
        <v>21377</v>
      </c>
      <c r="I958" t="s">
        <v>275</v>
      </c>
    </row>
    <row r="959" spans="1:9" x14ac:dyDescent="0.25">
      <c r="A959" t="s">
        <v>272</v>
      </c>
      <c r="B959" t="s">
        <v>4953</v>
      </c>
      <c r="C959" t="s">
        <v>276</v>
      </c>
      <c r="D959">
        <v>28.208661710000001</v>
      </c>
      <c r="E959" t="s">
        <v>273</v>
      </c>
      <c r="F959">
        <v>112.61381470000001</v>
      </c>
      <c r="G959" t="s">
        <v>274</v>
      </c>
      <c r="H959">
        <v>35242</v>
      </c>
      <c r="I959" t="s">
        <v>275</v>
      </c>
    </row>
    <row r="960" spans="1:9" x14ac:dyDescent="0.25">
      <c r="A960" t="s">
        <v>272</v>
      </c>
      <c r="B960" t="s">
        <v>5400</v>
      </c>
      <c r="C960" t="s">
        <v>276</v>
      </c>
      <c r="D960">
        <v>26.986405059999999</v>
      </c>
      <c r="E960" t="s">
        <v>273</v>
      </c>
      <c r="F960">
        <v>111.4788956</v>
      </c>
      <c r="G960" t="s">
        <v>274</v>
      </c>
      <c r="H960">
        <v>47483</v>
      </c>
      <c r="I960" t="s">
        <v>275</v>
      </c>
    </row>
    <row r="961" spans="1:9" x14ac:dyDescent="0.25">
      <c r="A961" t="s">
        <v>272</v>
      </c>
      <c r="B961" t="s">
        <v>5144</v>
      </c>
      <c r="C961" t="s">
        <v>276</v>
      </c>
      <c r="D961">
        <v>27.090306040000002</v>
      </c>
      <c r="E961" t="s">
        <v>273</v>
      </c>
      <c r="F961">
        <v>112.8344927</v>
      </c>
      <c r="G961" t="s">
        <v>274</v>
      </c>
      <c r="H961">
        <v>40386</v>
      </c>
      <c r="I961" t="s">
        <v>275</v>
      </c>
    </row>
    <row r="962" spans="1:9" x14ac:dyDescent="0.25">
      <c r="A962" t="s">
        <v>272</v>
      </c>
      <c r="B962" t="s">
        <v>5679</v>
      </c>
      <c r="C962" t="s">
        <v>276</v>
      </c>
      <c r="D962">
        <v>26.652489809999999</v>
      </c>
      <c r="E962" t="s">
        <v>273</v>
      </c>
      <c r="F962">
        <v>111.90364099999999</v>
      </c>
      <c r="G962" t="s">
        <v>274</v>
      </c>
      <c r="H962">
        <v>43120</v>
      </c>
      <c r="I962" t="s">
        <v>275</v>
      </c>
    </row>
    <row r="963" spans="1:9" x14ac:dyDescent="0.25">
      <c r="A963" t="s">
        <v>272</v>
      </c>
      <c r="B963" t="s">
        <v>4866</v>
      </c>
      <c r="C963" t="s">
        <v>276</v>
      </c>
      <c r="D963">
        <v>28.48240517</v>
      </c>
      <c r="E963" t="s">
        <v>273</v>
      </c>
      <c r="F963">
        <v>111.0103749</v>
      </c>
      <c r="G963" t="s">
        <v>274</v>
      </c>
      <c r="H963">
        <v>13168</v>
      </c>
      <c r="I963" t="s">
        <v>275</v>
      </c>
    </row>
    <row r="964" spans="1:9" x14ac:dyDescent="0.25">
      <c r="A964" t="s">
        <v>272</v>
      </c>
      <c r="B964" t="s">
        <v>5401</v>
      </c>
      <c r="C964" t="s">
        <v>276</v>
      </c>
      <c r="D964">
        <v>27.16670208</v>
      </c>
      <c r="E964" t="s">
        <v>273</v>
      </c>
      <c r="F964">
        <v>111.72380269999999</v>
      </c>
      <c r="G964" t="s">
        <v>274</v>
      </c>
      <c r="H964">
        <v>33395</v>
      </c>
      <c r="I964" t="s">
        <v>275</v>
      </c>
    </row>
    <row r="965" spans="1:9" x14ac:dyDescent="0.25">
      <c r="A965" t="s">
        <v>272</v>
      </c>
      <c r="B965" t="s">
        <v>5758</v>
      </c>
      <c r="C965" t="s">
        <v>276</v>
      </c>
      <c r="D965">
        <v>28.735215090000001</v>
      </c>
      <c r="E965" t="s">
        <v>273</v>
      </c>
      <c r="F965">
        <v>112.66686230000001</v>
      </c>
      <c r="G965" t="s">
        <v>274</v>
      </c>
      <c r="H965">
        <v>48736</v>
      </c>
      <c r="I965" t="s">
        <v>275</v>
      </c>
    </row>
    <row r="966" spans="1:9" x14ac:dyDescent="0.25">
      <c r="A966" t="s">
        <v>272</v>
      </c>
      <c r="B966" t="s">
        <v>5038</v>
      </c>
      <c r="C966" t="s">
        <v>276</v>
      </c>
      <c r="D966">
        <v>25.467400000000001</v>
      </c>
      <c r="E966" t="s">
        <v>273</v>
      </c>
      <c r="F966">
        <v>112.56399999999999</v>
      </c>
      <c r="G966" t="s">
        <v>274</v>
      </c>
      <c r="H966">
        <v>20576</v>
      </c>
      <c r="I966" t="s">
        <v>275</v>
      </c>
    </row>
    <row r="967" spans="1:9" x14ac:dyDescent="0.25">
      <c r="A967" t="s">
        <v>272</v>
      </c>
      <c r="B967" t="s">
        <v>5759</v>
      </c>
      <c r="C967" t="s">
        <v>276</v>
      </c>
      <c r="D967">
        <v>28.666610179999999</v>
      </c>
      <c r="E967" t="s">
        <v>273</v>
      </c>
      <c r="F967">
        <v>113.2569639</v>
      </c>
      <c r="G967" t="s">
        <v>274</v>
      </c>
      <c r="H967">
        <v>16151</v>
      </c>
      <c r="I967" t="s">
        <v>275</v>
      </c>
    </row>
    <row r="968" spans="1:9" x14ac:dyDescent="0.25">
      <c r="A968" t="s">
        <v>272</v>
      </c>
      <c r="B968" t="s">
        <v>5680</v>
      </c>
      <c r="C968" t="s">
        <v>276</v>
      </c>
      <c r="D968">
        <v>25.374349939999998</v>
      </c>
      <c r="E968" t="s">
        <v>273</v>
      </c>
      <c r="F968">
        <v>111.5305383</v>
      </c>
      <c r="G968" t="s">
        <v>274</v>
      </c>
      <c r="H968">
        <v>40275</v>
      </c>
      <c r="I968" t="s">
        <v>275</v>
      </c>
    </row>
    <row r="969" spans="1:9" x14ac:dyDescent="0.25">
      <c r="A969" t="s">
        <v>272</v>
      </c>
      <c r="B969" t="s">
        <v>5806</v>
      </c>
      <c r="C969" t="s">
        <v>276</v>
      </c>
      <c r="D969">
        <v>29.538980980000002</v>
      </c>
      <c r="E969" t="s">
        <v>273</v>
      </c>
      <c r="F969">
        <v>110.824997</v>
      </c>
      <c r="G969" t="s">
        <v>274</v>
      </c>
      <c r="H969">
        <v>21074</v>
      </c>
      <c r="I969" t="s">
        <v>275</v>
      </c>
    </row>
    <row r="970" spans="1:9" x14ac:dyDescent="0.25">
      <c r="A970" t="s">
        <v>272</v>
      </c>
      <c r="B970" t="s">
        <v>4954</v>
      </c>
      <c r="C970" t="s">
        <v>276</v>
      </c>
      <c r="D970">
        <v>28.112195400000001</v>
      </c>
      <c r="E970" t="s">
        <v>273</v>
      </c>
      <c r="F970">
        <v>111.9758875</v>
      </c>
      <c r="G970" t="s">
        <v>274</v>
      </c>
      <c r="H970">
        <v>33563</v>
      </c>
      <c r="I970" t="s">
        <v>275</v>
      </c>
    </row>
    <row r="971" spans="1:9" x14ac:dyDescent="0.25">
      <c r="A971" t="s">
        <v>272</v>
      </c>
      <c r="B971" t="s">
        <v>5145</v>
      </c>
      <c r="C971" t="s">
        <v>276</v>
      </c>
      <c r="D971">
        <v>26.939982759999999</v>
      </c>
      <c r="E971" t="s">
        <v>273</v>
      </c>
      <c r="F971">
        <v>112.2655611</v>
      </c>
      <c r="G971" t="s">
        <v>274</v>
      </c>
      <c r="H971">
        <v>61153</v>
      </c>
      <c r="I971" t="s">
        <v>275</v>
      </c>
    </row>
    <row r="972" spans="1:9" x14ac:dyDescent="0.25">
      <c r="A972" t="s">
        <v>272</v>
      </c>
      <c r="B972" t="s">
        <v>5146</v>
      </c>
      <c r="C972" t="s">
        <v>276</v>
      </c>
      <c r="D972">
        <v>26.942134639999999</v>
      </c>
      <c r="E972" t="s">
        <v>273</v>
      </c>
      <c r="F972">
        <v>112.7396447</v>
      </c>
      <c r="G972" t="s">
        <v>274</v>
      </c>
      <c r="H972">
        <v>17940</v>
      </c>
      <c r="I972" t="s">
        <v>275</v>
      </c>
    </row>
    <row r="973" spans="1:9" x14ac:dyDescent="0.25">
      <c r="A973" t="s">
        <v>272</v>
      </c>
      <c r="B973" t="s">
        <v>5573</v>
      </c>
      <c r="C973" t="s">
        <v>276</v>
      </c>
      <c r="D973">
        <v>28.250065639999999</v>
      </c>
      <c r="E973" t="s">
        <v>273</v>
      </c>
      <c r="F973">
        <v>111.7066318</v>
      </c>
      <c r="G973" t="s">
        <v>274</v>
      </c>
      <c r="H973">
        <v>46660</v>
      </c>
      <c r="I973" t="s">
        <v>275</v>
      </c>
    </row>
    <row r="974" spans="1:9" x14ac:dyDescent="0.25">
      <c r="A974" t="s">
        <v>272</v>
      </c>
      <c r="B974" t="s">
        <v>5244</v>
      </c>
      <c r="C974" t="s">
        <v>276</v>
      </c>
      <c r="D974">
        <v>26.284759059999999</v>
      </c>
      <c r="E974" t="s">
        <v>273</v>
      </c>
      <c r="F974">
        <v>109.621759</v>
      </c>
      <c r="G974" t="s">
        <v>274</v>
      </c>
      <c r="H974">
        <v>25027</v>
      </c>
      <c r="I974" t="s">
        <v>275</v>
      </c>
    </row>
    <row r="975" spans="1:9" x14ac:dyDescent="0.25">
      <c r="A975" t="s">
        <v>272</v>
      </c>
      <c r="B975" t="s">
        <v>5858</v>
      </c>
      <c r="C975" t="s">
        <v>276</v>
      </c>
      <c r="D975">
        <v>27.949444669999998</v>
      </c>
      <c r="E975" t="s">
        <v>273</v>
      </c>
      <c r="F975">
        <v>113.23962830000001</v>
      </c>
      <c r="G975" t="s">
        <v>274</v>
      </c>
      <c r="H975">
        <v>43622</v>
      </c>
      <c r="I975" t="s">
        <v>275</v>
      </c>
    </row>
    <row r="976" spans="1:9" x14ac:dyDescent="0.25">
      <c r="A976" t="s">
        <v>272</v>
      </c>
      <c r="B976" t="s">
        <v>5681</v>
      </c>
      <c r="C976" t="s">
        <v>276</v>
      </c>
      <c r="D976">
        <v>25.663849290000002</v>
      </c>
      <c r="E976" t="s">
        <v>273</v>
      </c>
      <c r="F976">
        <v>111.35912999999999</v>
      </c>
      <c r="G976" t="s">
        <v>274</v>
      </c>
      <c r="H976">
        <v>26902</v>
      </c>
      <c r="I976" t="s">
        <v>275</v>
      </c>
    </row>
    <row r="977" spans="1:9" x14ac:dyDescent="0.25">
      <c r="A977" t="s">
        <v>272</v>
      </c>
      <c r="B977" t="s">
        <v>4867</v>
      </c>
      <c r="C977" t="s">
        <v>276</v>
      </c>
      <c r="D977">
        <v>29.634969349999999</v>
      </c>
      <c r="E977" t="s">
        <v>273</v>
      </c>
      <c r="F977">
        <v>111.954617</v>
      </c>
      <c r="G977" t="s">
        <v>274</v>
      </c>
      <c r="H977">
        <v>42070</v>
      </c>
      <c r="I977" t="s">
        <v>275</v>
      </c>
    </row>
    <row r="978" spans="1:9" x14ac:dyDescent="0.25">
      <c r="A978" t="s">
        <v>272</v>
      </c>
      <c r="B978" t="s">
        <v>5039</v>
      </c>
      <c r="C978" t="s">
        <v>276</v>
      </c>
      <c r="D978">
        <v>25.698291529999999</v>
      </c>
      <c r="E978" t="s">
        <v>273</v>
      </c>
      <c r="F978">
        <v>112.4668199</v>
      </c>
      <c r="G978" t="s">
        <v>274</v>
      </c>
      <c r="H978">
        <v>10892</v>
      </c>
      <c r="I978" t="s">
        <v>275</v>
      </c>
    </row>
    <row r="979" spans="1:9" x14ac:dyDescent="0.25">
      <c r="A979" t="s">
        <v>272</v>
      </c>
      <c r="B979" t="s">
        <v>5039</v>
      </c>
      <c r="C979" t="s">
        <v>276</v>
      </c>
      <c r="D979">
        <v>26.334049650000001</v>
      </c>
      <c r="E979" t="s">
        <v>273</v>
      </c>
      <c r="F979">
        <v>111.9914034</v>
      </c>
      <c r="G979" t="s">
        <v>274</v>
      </c>
      <c r="H979">
        <v>33833</v>
      </c>
      <c r="I979" t="s">
        <v>275</v>
      </c>
    </row>
    <row r="980" spans="1:9" x14ac:dyDescent="0.25">
      <c r="A980" t="s">
        <v>272</v>
      </c>
      <c r="B980" t="s">
        <v>5245</v>
      </c>
      <c r="C980" t="s">
        <v>276</v>
      </c>
      <c r="D980">
        <v>28.076649199999999</v>
      </c>
      <c r="E980" t="s">
        <v>273</v>
      </c>
      <c r="F980">
        <v>110.1661067</v>
      </c>
      <c r="G980" t="s">
        <v>274</v>
      </c>
      <c r="H980">
        <v>24278</v>
      </c>
      <c r="I980" t="s">
        <v>275</v>
      </c>
    </row>
    <row r="981" spans="1:9" x14ac:dyDescent="0.25">
      <c r="A981" t="s">
        <v>272</v>
      </c>
      <c r="B981" t="s">
        <v>5682</v>
      </c>
      <c r="C981" t="s">
        <v>276</v>
      </c>
      <c r="D981">
        <v>25.272702540000001</v>
      </c>
      <c r="E981" t="s">
        <v>273</v>
      </c>
      <c r="F981">
        <v>111.3447961</v>
      </c>
      <c r="G981" t="s">
        <v>274</v>
      </c>
      <c r="H981">
        <v>38372</v>
      </c>
      <c r="I981" t="s">
        <v>275</v>
      </c>
    </row>
    <row r="982" spans="1:9" x14ac:dyDescent="0.25">
      <c r="A982" t="s">
        <v>272</v>
      </c>
      <c r="B982" t="s">
        <v>5402</v>
      </c>
      <c r="C982" t="s">
        <v>276</v>
      </c>
      <c r="D982">
        <v>27.483721549999999</v>
      </c>
      <c r="E982" t="s">
        <v>273</v>
      </c>
      <c r="F982">
        <v>110.7390607</v>
      </c>
      <c r="G982" t="s">
        <v>274</v>
      </c>
      <c r="H982">
        <v>21650</v>
      </c>
      <c r="I982" t="s">
        <v>275</v>
      </c>
    </row>
    <row r="983" spans="1:9" x14ac:dyDescent="0.25">
      <c r="A983" t="s">
        <v>272</v>
      </c>
      <c r="B983" t="s">
        <v>5147</v>
      </c>
      <c r="C983" t="s">
        <v>276</v>
      </c>
      <c r="D983">
        <v>26.29067521</v>
      </c>
      <c r="E983" t="s">
        <v>273</v>
      </c>
      <c r="F983">
        <v>112.8233589</v>
      </c>
      <c r="G983" t="s">
        <v>274</v>
      </c>
      <c r="H983">
        <v>33516</v>
      </c>
      <c r="I983" t="s">
        <v>275</v>
      </c>
    </row>
    <row r="984" spans="1:9" x14ac:dyDescent="0.25">
      <c r="A984" t="s">
        <v>272</v>
      </c>
      <c r="B984" t="s">
        <v>5403</v>
      </c>
      <c r="C984" t="s">
        <v>276</v>
      </c>
      <c r="D984">
        <v>27.3005973</v>
      </c>
      <c r="E984" t="s">
        <v>273</v>
      </c>
      <c r="F984">
        <v>111.2695935</v>
      </c>
      <c r="G984" t="s">
        <v>274</v>
      </c>
      <c r="H984">
        <v>46260</v>
      </c>
      <c r="I984" t="s">
        <v>275</v>
      </c>
    </row>
    <row r="985" spans="1:9" x14ac:dyDescent="0.25">
      <c r="A985" t="s">
        <v>272</v>
      </c>
      <c r="B985" t="s">
        <v>5683</v>
      </c>
      <c r="C985" t="s">
        <v>276</v>
      </c>
      <c r="D985">
        <v>24.929616889999998</v>
      </c>
      <c r="E985" t="s">
        <v>273</v>
      </c>
      <c r="F985">
        <v>111.6900334</v>
      </c>
      <c r="G985" t="s">
        <v>274</v>
      </c>
      <c r="H985">
        <v>19976</v>
      </c>
      <c r="I985" t="s">
        <v>275</v>
      </c>
    </row>
    <row r="986" spans="1:9" x14ac:dyDescent="0.25">
      <c r="A986" t="s">
        <v>272</v>
      </c>
      <c r="B986" t="s">
        <v>5510</v>
      </c>
      <c r="C986" t="s">
        <v>276</v>
      </c>
      <c r="D986">
        <v>28.793984460000001</v>
      </c>
      <c r="E986" t="s">
        <v>273</v>
      </c>
      <c r="F986">
        <v>110.2385154</v>
      </c>
      <c r="G986" t="s">
        <v>274</v>
      </c>
      <c r="H986">
        <v>10276</v>
      </c>
      <c r="I986" t="s">
        <v>275</v>
      </c>
    </row>
    <row r="987" spans="1:9" x14ac:dyDescent="0.25">
      <c r="A987" t="s">
        <v>272</v>
      </c>
      <c r="B987" t="s">
        <v>5574</v>
      </c>
      <c r="C987" t="s">
        <v>276</v>
      </c>
      <c r="D987">
        <v>28.378149690000001</v>
      </c>
      <c r="E987" t="s">
        <v>273</v>
      </c>
      <c r="F987">
        <v>111.5291666</v>
      </c>
      <c r="G987" t="s">
        <v>274</v>
      </c>
      <c r="H987">
        <v>34984</v>
      </c>
      <c r="I987" t="s">
        <v>275</v>
      </c>
    </row>
    <row r="988" spans="1:9" x14ac:dyDescent="0.25">
      <c r="A988" t="s">
        <v>272</v>
      </c>
      <c r="B988" t="s">
        <v>5040</v>
      </c>
      <c r="C988" t="s">
        <v>276</v>
      </c>
      <c r="D988">
        <v>25.401798459999998</v>
      </c>
      <c r="E988" t="s">
        <v>273</v>
      </c>
      <c r="F988">
        <v>113.48506500000001</v>
      </c>
      <c r="G988" t="s">
        <v>274</v>
      </c>
      <c r="H988">
        <v>7129</v>
      </c>
      <c r="I988" t="s">
        <v>275</v>
      </c>
    </row>
    <row r="989" spans="1:9" x14ac:dyDescent="0.25">
      <c r="A989" t="s">
        <v>272</v>
      </c>
      <c r="B989" t="s">
        <v>5148</v>
      </c>
      <c r="C989" t="s">
        <v>276</v>
      </c>
      <c r="D989">
        <v>26.36012676</v>
      </c>
      <c r="E989" t="s">
        <v>273</v>
      </c>
      <c r="F989">
        <v>113.0412379</v>
      </c>
      <c r="G989" t="s">
        <v>274</v>
      </c>
      <c r="H989">
        <v>20574</v>
      </c>
      <c r="I989" t="s">
        <v>275</v>
      </c>
    </row>
    <row r="990" spans="1:9" x14ac:dyDescent="0.25">
      <c r="A990" t="s">
        <v>272</v>
      </c>
      <c r="B990" t="s">
        <v>5859</v>
      </c>
      <c r="C990" t="s">
        <v>276</v>
      </c>
      <c r="D990">
        <v>26.501170259999999</v>
      </c>
      <c r="E990" t="s">
        <v>273</v>
      </c>
      <c r="F990">
        <v>113.7682126</v>
      </c>
      <c r="G990" t="s">
        <v>274</v>
      </c>
      <c r="H990">
        <v>53347</v>
      </c>
      <c r="I990" t="s">
        <v>275</v>
      </c>
    </row>
    <row r="991" spans="1:9" x14ac:dyDescent="0.25">
      <c r="A991" t="s">
        <v>272</v>
      </c>
      <c r="B991" t="s">
        <v>4868</v>
      </c>
      <c r="C991" t="s">
        <v>276</v>
      </c>
      <c r="D991">
        <v>29.283456610000002</v>
      </c>
      <c r="E991" t="s">
        <v>273</v>
      </c>
      <c r="F991">
        <v>112.15059050000001</v>
      </c>
      <c r="G991" t="s">
        <v>274</v>
      </c>
      <c r="H991">
        <v>33232</v>
      </c>
      <c r="I991" t="s">
        <v>275</v>
      </c>
    </row>
    <row r="992" spans="1:9" x14ac:dyDescent="0.25">
      <c r="A992" t="s">
        <v>272</v>
      </c>
      <c r="B992" t="s">
        <v>5511</v>
      </c>
      <c r="C992" t="s">
        <v>276</v>
      </c>
      <c r="D992">
        <v>29.11180014</v>
      </c>
      <c r="E992" t="s">
        <v>273</v>
      </c>
      <c r="F992">
        <v>109.52091969999999</v>
      </c>
      <c r="G992" t="s">
        <v>274</v>
      </c>
      <c r="H992">
        <v>8251</v>
      </c>
      <c r="I992" t="s">
        <v>275</v>
      </c>
    </row>
    <row r="993" spans="1:9" x14ac:dyDescent="0.25">
      <c r="A993" t="s">
        <v>272</v>
      </c>
      <c r="B993" t="s">
        <v>5149</v>
      </c>
      <c r="C993" t="s">
        <v>276</v>
      </c>
      <c r="D993">
        <v>26.961697789999999</v>
      </c>
      <c r="E993" t="s">
        <v>273</v>
      </c>
      <c r="F993">
        <v>112.38733449999999</v>
      </c>
      <c r="G993" t="s">
        <v>274</v>
      </c>
      <c r="H993">
        <v>170351</v>
      </c>
      <c r="I993" t="s">
        <v>275</v>
      </c>
    </row>
    <row r="994" spans="1:9" x14ac:dyDescent="0.25">
      <c r="A994" t="s">
        <v>272</v>
      </c>
      <c r="B994" t="s">
        <v>4869</v>
      </c>
      <c r="C994" t="s">
        <v>276</v>
      </c>
      <c r="D994">
        <v>28.81976392</v>
      </c>
      <c r="E994" t="s">
        <v>273</v>
      </c>
      <c r="F994">
        <v>111.787379</v>
      </c>
      <c r="G994" t="s">
        <v>274</v>
      </c>
      <c r="H994">
        <v>19997</v>
      </c>
      <c r="I994" t="s">
        <v>275</v>
      </c>
    </row>
    <row r="995" spans="1:9" x14ac:dyDescent="0.25">
      <c r="A995" t="s">
        <v>272</v>
      </c>
      <c r="B995" t="s">
        <v>4955</v>
      </c>
      <c r="C995" t="s">
        <v>276</v>
      </c>
      <c r="D995">
        <v>28.03604679</v>
      </c>
      <c r="E995" t="s">
        <v>273</v>
      </c>
      <c r="F995">
        <v>112.3632889</v>
      </c>
      <c r="G995" t="s">
        <v>274</v>
      </c>
      <c r="H995">
        <v>27274</v>
      </c>
      <c r="I995" t="s">
        <v>275</v>
      </c>
    </row>
    <row r="996" spans="1:9" x14ac:dyDescent="0.25">
      <c r="A996" t="s">
        <v>272</v>
      </c>
      <c r="B996" t="s">
        <v>5575</v>
      </c>
      <c r="C996" t="s">
        <v>276</v>
      </c>
      <c r="D996">
        <v>28.523875459999999</v>
      </c>
      <c r="E996" t="s">
        <v>273</v>
      </c>
      <c r="F996">
        <v>112.2885302</v>
      </c>
      <c r="G996" t="s">
        <v>274</v>
      </c>
      <c r="H996">
        <v>27252</v>
      </c>
      <c r="I996" t="s">
        <v>275</v>
      </c>
    </row>
    <row r="997" spans="1:9" x14ac:dyDescent="0.25">
      <c r="A997" t="s">
        <v>272</v>
      </c>
      <c r="B997" t="s">
        <v>5304</v>
      </c>
      <c r="C997" t="s">
        <v>276</v>
      </c>
      <c r="D997">
        <v>27.850283009999998</v>
      </c>
      <c r="E997" t="s">
        <v>273</v>
      </c>
      <c r="F997">
        <v>111.11839500000001</v>
      </c>
      <c r="G997" t="s">
        <v>274</v>
      </c>
      <c r="H997">
        <v>55291</v>
      </c>
      <c r="I997" t="s">
        <v>275</v>
      </c>
    </row>
    <row r="998" spans="1:9" x14ac:dyDescent="0.25">
      <c r="A998" t="s">
        <v>272</v>
      </c>
      <c r="B998" t="s">
        <v>4870</v>
      </c>
      <c r="C998" t="s">
        <v>276</v>
      </c>
      <c r="D998">
        <v>29.103508959999999</v>
      </c>
      <c r="E998" t="s">
        <v>273</v>
      </c>
      <c r="F998">
        <v>112.09907029999999</v>
      </c>
      <c r="G998" t="s">
        <v>274</v>
      </c>
      <c r="H998">
        <v>13199</v>
      </c>
      <c r="I998" t="s">
        <v>275</v>
      </c>
    </row>
    <row r="999" spans="1:9" x14ac:dyDescent="0.25">
      <c r="A999" t="s">
        <v>272</v>
      </c>
      <c r="B999" t="s">
        <v>8280</v>
      </c>
      <c r="C999" t="s">
        <v>276</v>
      </c>
      <c r="D999">
        <v>26.3854182</v>
      </c>
      <c r="E999" t="s">
        <v>273</v>
      </c>
      <c r="F999">
        <v>109.8171969</v>
      </c>
      <c r="G999" t="s">
        <v>274</v>
      </c>
      <c r="H999">
        <v>8780</v>
      </c>
      <c r="I999" t="s">
        <v>275</v>
      </c>
    </row>
    <row r="1000" spans="1:9" x14ac:dyDescent="0.25">
      <c r="A1000" t="s">
        <v>272</v>
      </c>
      <c r="B1000" t="s">
        <v>8281</v>
      </c>
      <c r="C1000" t="s">
        <v>276</v>
      </c>
      <c r="D1000">
        <v>29.213985399999999</v>
      </c>
      <c r="E1000" t="s">
        <v>273</v>
      </c>
      <c r="F1000">
        <v>110.76265960000001</v>
      </c>
      <c r="G1000" t="s">
        <v>274</v>
      </c>
      <c r="H1000">
        <v>14300</v>
      </c>
      <c r="I1000" t="s">
        <v>275</v>
      </c>
    </row>
    <row r="1001" spans="1:9" x14ac:dyDescent="0.25">
      <c r="A1001" t="s">
        <v>272</v>
      </c>
      <c r="B1001" t="s">
        <v>5150</v>
      </c>
      <c r="C1001" t="s">
        <v>276</v>
      </c>
      <c r="D1001">
        <v>26.28705308</v>
      </c>
      <c r="E1001" t="s">
        <v>273</v>
      </c>
      <c r="F1001">
        <v>112.5658462</v>
      </c>
      <c r="G1001" t="s">
        <v>274</v>
      </c>
      <c r="H1001">
        <v>31349</v>
      </c>
      <c r="I1001" t="s">
        <v>275</v>
      </c>
    </row>
    <row r="1002" spans="1:9" x14ac:dyDescent="0.25">
      <c r="A1002" t="s">
        <v>272</v>
      </c>
      <c r="B1002" t="s">
        <v>5512</v>
      </c>
      <c r="C1002" t="s">
        <v>276</v>
      </c>
      <c r="D1002">
        <v>29.379560359999999</v>
      </c>
      <c r="E1002" t="s">
        <v>273</v>
      </c>
      <c r="F1002">
        <v>109.4538963</v>
      </c>
      <c r="G1002" t="s">
        <v>274</v>
      </c>
      <c r="H1002">
        <v>13317</v>
      </c>
      <c r="I1002" t="s">
        <v>275</v>
      </c>
    </row>
    <row r="1003" spans="1:9" x14ac:dyDescent="0.25">
      <c r="A1003" t="s">
        <v>272</v>
      </c>
      <c r="B1003" t="s">
        <v>4871</v>
      </c>
      <c r="C1003" t="s">
        <v>276</v>
      </c>
      <c r="D1003">
        <v>29.671700170000001</v>
      </c>
      <c r="E1003" t="s">
        <v>273</v>
      </c>
      <c r="F1003">
        <v>111.5002911</v>
      </c>
      <c r="G1003" t="s">
        <v>274</v>
      </c>
      <c r="H1003">
        <v>42886</v>
      </c>
      <c r="I1003" t="s">
        <v>275</v>
      </c>
    </row>
    <row r="1004" spans="1:9" x14ac:dyDescent="0.25">
      <c r="A1004" t="s">
        <v>272</v>
      </c>
      <c r="B1004" t="s">
        <v>8282</v>
      </c>
      <c r="C1004" t="s">
        <v>276</v>
      </c>
      <c r="D1004">
        <v>26.346540619999999</v>
      </c>
      <c r="E1004" t="s">
        <v>273</v>
      </c>
      <c r="F1004">
        <v>109.47948270000001</v>
      </c>
      <c r="G1004" t="s">
        <v>274</v>
      </c>
      <c r="H1004">
        <v>18185</v>
      </c>
      <c r="I1004" t="s">
        <v>275</v>
      </c>
    </row>
    <row r="1005" spans="1:9" x14ac:dyDescent="0.25">
      <c r="A1005" t="s">
        <v>272</v>
      </c>
      <c r="B1005" t="s">
        <v>8283</v>
      </c>
      <c r="C1005" t="s">
        <v>276</v>
      </c>
      <c r="D1005">
        <v>27.876613639999999</v>
      </c>
      <c r="E1005" t="s">
        <v>273</v>
      </c>
      <c r="F1005">
        <v>109.4646398</v>
      </c>
      <c r="G1005" t="s">
        <v>274</v>
      </c>
      <c r="H1005">
        <v>10972</v>
      </c>
      <c r="I1005" t="s">
        <v>275</v>
      </c>
    </row>
    <row r="1006" spans="1:9" x14ac:dyDescent="0.25">
      <c r="A1006" t="s">
        <v>272</v>
      </c>
      <c r="B1006" t="s">
        <v>5246</v>
      </c>
      <c r="C1006" t="s">
        <v>276</v>
      </c>
      <c r="D1006">
        <v>27.45803678</v>
      </c>
      <c r="E1006" t="s">
        <v>273</v>
      </c>
      <c r="F1006">
        <v>109.4029306</v>
      </c>
      <c r="G1006" t="s">
        <v>274</v>
      </c>
      <c r="H1006">
        <v>17195</v>
      </c>
      <c r="I1006" t="s">
        <v>275</v>
      </c>
    </row>
    <row r="1007" spans="1:9" x14ac:dyDescent="0.25">
      <c r="A1007" t="s">
        <v>272</v>
      </c>
      <c r="B1007" t="s">
        <v>4956</v>
      </c>
      <c r="C1007" t="s">
        <v>276</v>
      </c>
      <c r="D1007">
        <v>28.332869250000002</v>
      </c>
      <c r="E1007" t="s">
        <v>273</v>
      </c>
      <c r="F1007">
        <v>112.8528603</v>
      </c>
      <c r="G1007" t="s">
        <v>274</v>
      </c>
      <c r="H1007">
        <v>46932</v>
      </c>
      <c r="I1007" t="s">
        <v>275</v>
      </c>
    </row>
    <row r="1008" spans="1:9" x14ac:dyDescent="0.25">
      <c r="A1008" t="s">
        <v>272</v>
      </c>
      <c r="B1008" t="s">
        <v>5041</v>
      </c>
      <c r="C1008" t="s">
        <v>276</v>
      </c>
      <c r="D1008">
        <v>25.63782685</v>
      </c>
      <c r="E1008" t="s">
        <v>273</v>
      </c>
      <c r="F1008">
        <v>112.4666898</v>
      </c>
      <c r="G1008" t="s">
        <v>274</v>
      </c>
      <c r="H1008">
        <v>18411</v>
      </c>
      <c r="I1008" t="s">
        <v>275</v>
      </c>
    </row>
    <row r="1009" spans="1:9" x14ac:dyDescent="0.25">
      <c r="A1009" t="s">
        <v>272</v>
      </c>
      <c r="B1009" t="s">
        <v>5513</v>
      </c>
      <c r="C1009" t="s">
        <v>276</v>
      </c>
      <c r="D1009">
        <v>28.064717519999999</v>
      </c>
      <c r="E1009" t="s">
        <v>273</v>
      </c>
      <c r="F1009">
        <v>109.8483708</v>
      </c>
      <c r="G1009" t="s">
        <v>274</v>
      </c>
      <c r="H1009">
        <v>18947</v>
      </c>
      <c r="I1009" t="s">
        <v>275</v>
      </c>
    </row>
    <row r="1010" spans="1:9" x14ac:dyDescent="0.25">
      <c r="A1010" t="s">
        <v>272</v>
      </c>
      <c r="B1010" t="s">
        <v>5042</v>
      </c>
      <c r="C1010" t="s">
        <v>276</v>
      </c>
      <c r="D1010">
        <v>25.988562810000001</v>
      </c>
      <c r="E1010" t="s">
        <v>273</v>
      </c>
      <c r="F1010">
        <v>113.46944139999999</v>
      </c>
      <c r="G1010" t="s">
        <v>274</v>
      </c>
      <c r="H1010">
        <v>27773</v>
      </c>
      <c r="I1010" t="s">
        <v>275</v>
      </c>
    </row>
    <row r="1011" spans="1:9" x14ac:dyDescent="0.25">
      <c r="A1011" t="s">
        <v>272</v>
      </c>
      <c r="B1011" t="s">
        <v>4872</v>
      </c>
      <c r="C1011" t="s">
        <v>276</v>
      </c>
      <c r="D1011">
        <v>29.6114459</v>
      </c>
      <c r="E1011" t="s">
        <v>273</v>
      </c>
      <c r="F1011">
        <v>111.3103696</v>
      </c>
      <c r="G1011" t="s">
        <v>274</v>
      </c>
      <c r="H1011">
        <v>19056</v>
      </c>
      <c r="I1011" t="s">
        <v>275</v>
      </c>
    </row>
    <row r="1012" spans="1:9" x14ac:dyDescent="0.25">
      <c r="A1012" t="s">
        <v>272</v>
      </c>
      <c r="B1012" t="s">
        <v>5305</v>
      </c>
      <c r="C1012" t="s">
        <v>276</v>
      </c>
      <c r="D1012">
        <v>27.630286900000002</v>
      </c>
      <c r="E1012" t="s">
        <v>273</v>
      </c>
      <c r="F1012">
        <v>112.235995</v>
      </c>
      <c r="G1012" t="s">
        <v>274</v>
      </c>
      <c r="H1012">
        <v>66528</v>
      </c>
      <c r="I1012" t="s">
        <v>275</v>
      </c>
    </row>
    <row r="1013" spans="1:9" x14ac:dyDescent="0.25">
      <c r="A1013" t="s">
        <v>272</v>
      </c>
      <c r="B1013" t="s">
        <v>5151</v>
      </c>
      <c r="C1013" t="s">
        <v>276</v>
      </c>
      <c r="D1013">
        <v>26.464791890000001</v>
      </c>
      <c r="E1013" t="s">
        <v>273</v>
      </c>
      <c r="F1013">
        <v>112.3062425</v>
      </c>
      <c r="G1013" t="s">
        <v>274</v>
      </c>
      <c r="H1013">
        <v>35619</v>
      </c>
      <c r="I1013" t="s">
        <v>275</v>
      </c>
    </row>
    <row r="1014" spans="1:9" x14ac:dyDescent="0.25">
      <c r="A1014" t="s">
        <v>272</v>
      </c>
      <c r="B1014" t="s">
        <v>5247</v>
      </c>
      <c r="C1014" t="s">
        <v>276</v>
      </c>
      <c r="D1014">
        <v>27.52692845</v>
      </c>
      <c r="E1014" t="s">
        <v>273</v>
      </c>
      <c r="F1014">
        <v>110.1613315</v>
      </c>
      <c r="G1014" t="s">
        <v>274</v>
      </c>
      <c r="H1014">
        <v>11526</v>
      </c>
      <c r="I1014" t="s">
        <v>275</v>
      </c>
    </row>
    <row r="1015" spans="1:9" x14ac:dyDescent="0.25">
      <c r="A1015" t="s">
        <v>272</v>
      </c>
      <c r="B1015" t="s">
        <v>5760</v>
      </c>
      <c r="C1015" t="s">
        <v>276</v>
      </c>
      <c r="D1015">
        <v>29.218419990000001</v>
      </c>
      <c r="E1015" t="s">
        <v>273</v>
      </c>
      <c r="F1015">
        <v>113.2048039</v>
      </c>
      <c r="G1015" t="s">
        <v>274</v>
      </c>
      <c r="H1015">
        <v>33940</v>
      </c>
      <c r="I1015" t="s">
        <v>275</v>
      </c>
    </row>
    <row r="1016" spans="1:9" x14ac:dyDescent="0.25">
      <c r="A1016" t="s">
        <v>272</v>
      </c>
      <c r="B1016" t="s">
        <v>5684</v>
      </c>
      <c r="C1016" t="s">
        <v>276</v>
      </c>
      <c r="D1016">
        <v>25.778820790000001</v>
      </c>
      <c r="E1016" t="s">
        <v>273</v>
      </c>
      <c r="F1016">
        <v>112.3588381</v>
      </c>
      <c r="G1016" t="s">
        <v>274</v>
      </c>
      <c r="H1016">
        <v>11960</v>
      </c>
      <c r="I1016" t="s">
        <v>275</v>
      </c>
    </row>
    <row r="1017" spans="1:9" x14ac:dyDescent="0.25">
      <c r="A1017" t="s">
        <v>272</v>
      </c>
      <c r="B1017" t="s">
        <v>5248</v>
      </c>
      <c r="C1017" t="s">
        <v>276</v>
      </c>
      <c r="D1017">
        <v>27.479089819999999</v>
      </c>
      <c r="E1017" t="s">
        <v>273</v>
      </c>
      <c r="F1017">
        <v>110.2706321</v>
      </c>
      <c r="G1017" t="s">
        <v>274</v>
      </c>
      <c r="H1017">
        <v>9613</v>
      </c>
      <c r="I1017" t="s">
        <v>275</v>
      </c>
    </row>
    <row r="1018" spans="1:9" x14ac:dyDescent="0.25">
      <c r="A1018" t="s">
        <v>272</v>
      </c>
      <c r="B1018" t="s">
        <v>4873</v>
      </c>
      <c r="C1018" t="s">
        <v>276</v>
      </c>
      <c r="D1018">
        <v>29.714143180000001</v>
      </c>
      <c r="E1018" t="s">
        <v>273</v>
      </c>
      <c r="F1018">
        <v>111.3416836</v>
      </c>
      <c r="G1018" t="s">
        <v>274</v>
      </c>
      <c r="H1018">
        <v>25802</v>
      </c>
      <c r="I1018" t="s">
        <v>275</v>
      </c>
    </row>
    <row r="1019" spans="1:9" x14ac:dyDescent="0.25">
      <c r="A1019" t="s">
        <v>272</v>
      </c>
      <c r="B1019" t="s">
        <v>5761</v>
      </c>
      <c r="C1019" t="s">
        <v>276</v>
      </c>
      <c r="D1019">
        <v>29.117386969999998</v>
      </c>
      <c r="E1019" t="s">
        <v>273</v>
      </c>
      <c r="F1019">
        <v>113.2090604</v>
      </c>
      <c r="G1019" t="s">
        <v>274</v>
      </c>
      <c r="H1019">
        <v>32457</v>
      </c>
      <c r="I1019" t="s">
        <v>275</v>
      </c>
    </row>
    <row r="1020" spans="1:9" x14ac:dyDescent="0.25">
      <c r="A1020" t="s">
        <v>272</v>
      </c>
      <c r="B1020" t="s">
        <v>8284</v>
      </c>
      <c r="C1020" t="s">
        <v>276</v>
      </c>
      <c r="D1020">
        <v>27.35409404</v>
      </c>
      <c r="E1020" t="s">
        <v>273</v>
      </c>
      <c r="F1020">
        <v>112.5247011</v>
      </c>
      <c r="G1020" t="s">
        <v>274</v>
      </c>
      <c r="H1020">
        <v>27386</v>
      </c>
      <c r="I1020" t="s">
        <v>275</v>
      </c>
    </row>
    <row r="1021" spans="1:9" x14ac:dyDescent="0.25">
      <c r="A1021" t="s">
        <v>272</v>
      </c>
      <c r="B1021" t="s">
        <v>8285</v>
      </c>
      <c r="C1021" t="s">
        <v>276</v>
      </c>
      <c r="D1021">
        <v>29.221978910000001</v>
      </c>
      <c r="E1021" t="s">
        <v>273</v>
      </c>
      <c r="F1021">
        <v>110.505312</v>
      </c>
      <c r="G1021" t="s">
        <v>274</v>
      </c>
      <c r="H1021">
        <v>8723</v>
      </c>
      <c r="I1021" t="s">
        <v>275</v>
      </c>
    </row>
    <row r="1022" spans="1:9" x14ac:dyDescent="0.25">
      <c r="A1022" t="s">
        <v>272</v>
      </c>
      <c r="B1022" t="s">
        <v>5576</v>
      </c>
      <c r="C1022" t="s">
        <v>276</v>
      </c>
      <c r="D1022">
        <v>28.625047370000001</v>
      </c>
      <c r="E1022" t="s">
        <v>273</v>
      </c>
      <c r="F1022">
        <v>112.18377270000001</v>
      </c>
      <c r="G1022" t="s">
        <v>274</v>
      </c>
      <c r="H1022">
        <v>77842</v>
      </c>
      <c r="I1022" t="s">
        <v>275</v>
      </c>
    </row>
    <row r="1023" spans="1:9" x14ac:dyDescent="0.25">
      <c r="A1023" t="s">
        <v>272</v>
      </c>
      <c r="B1023" t="s">
        <v>5762</v>
      </c>
      <c r="C1023" t="s">
        <v>276</v>
      </c>
      <c r="D1023">
        <v>28.627821749999999</v>
      </c>
      <c r="E1023" t="s">
        <v>273</v>
      </c>
      <c r="F1023">
        <v>112.6444359</v>
      </c>
      <c r="G1023" t="s">
        <v>274</v>
      </c>
      <c r="H1023">
        <v>69802</v>
      </c>
      <c r="I1023" t="s">
        <v>275</v>
      </c>
    </row>
    <row r="1024" spans="1:9" x14ac:dyDescent="0.25">
      <c r="A1024" t="s">
        <v>272</v>
      </c>
      <c r="B1024" t="s">
        <v>8286</v>
      </c>
      <c r="C1024" t="s">
        <v>276</v>
      </c>
      <c r="D1024">
        <v>26.57956794</v>
      </c>
      <c r="E1024" t="s">
        <v>273</v>
      </c>
      <c r="F1024">
        <v>112.9452019</v>
      </c>
      <c r="G1024" t="s">
        <v>274</v>
      </c>
      <c r="H1024">
        <v>27504</v>
      </c>
      <c r="I1024" t="s">
        <v>275</v>
      </c>
    </row>
    <row r="1025" spans="1:9" x14ac:dyDescent="0.25">
      <c r="A1025" t="s">
        <v>272</v>
      </c>
      <c r="B1025" t="s">
        <v>8287</v>
      </c>
      <c r="C1025" t="s">
        <v>276</v>
      </c>
      <c r="D1025">
        <v>28.749206650000001</v>
      </c>
      <c r="E1025" t="s">
        <v>273</v>
      </c>
      <c r="F1025">
        <v>113.1508741</v>
      </c>
      <c r="G1025" t="s">
        <v>274</v>
      </c>
      <c r="H1025">
        <v>28072</v>
      </c>
      <c r="I1025" t="s">
        <v>275</v>
      </c>
    </row>
    <row r="1026" spans="1:9" x14ac:dyDescent="0.25">
      <c r="A1026" t="s">
        <v>272</v>
      </c>
      <c r="B1026" t="s">
        <v>5152</v>
      </c>
      <c r="C1026" t="s">
        <v>276</v>
      </c>
      <c r="D1026">
        <v>27.16570999</v>
      </c>
      <c r="E1026" t="s">
        <v>273</v>
      </c>
      <c r="F1026">
        <v>113.4100356</v>
      </c>
      <c r="G1026" t="s">
        <v>274</v>
      </c>
      <c r="H1026">
        <v>59868</v>
      </c>
      <c r="I1026" t="s">
        <v>275</v>
      </c>
    </row>
    <row r="1027" spans="1:9" x14ac:dyDescent="0.25">
      <c r="A1027" t="s">
        <v>272</v>
      </c>
      <c r="B1027" t="s">
        <v>5577</v>
      </c>
      <c r="C1027" t="s">
        <v>276</v>
      </c>
      <c r="D1027">
        <v>28.462053189999999</v>
      </c>
      <c r="E1027" t="s">
        <v>273</v>
      </c>
      <c r="F1027">
        <v>112.2617874</v>
      </c>
      <c r="G1027" t="s">
        <v>274</v>
      </c>
      <c r="H1027">
        <v>15897</v>
      </c>
      <c r="I1027" t="s">
        <v>275</v>
      </c>
    </row>
    <row r="1028" spans="1:9" x14ac:dyDescent="0.25">
      <c r="A1028" t="s">
        <v>272</v>
      </c>
      <c r="B1028" t="s">
        <v>5153</v>
      </c>
      <c r="C1028" t="s">
        <v>276</v>
      </c>
      <c r="D1028">
        <v>27.2000125</v>
      </c>
      <c r="E1028" t="s">
        <v>273</v>
      </c>
      <c r="F1028">
        <v>112.9000053</v>
      </c>
      <c r="G1028" t="s">
        <v>274</v>
      </c>
      <c r="H1028">
        <v>39032</v>
      </c>
      <c r="I1028" t="s">
        <v>275</v>
      </c>
    </row>
    <row r="1029" spans="1:9" x14ac:dyDescent="0.25">
      <c r="A1029" t="s">
        <v>272</v>
      </c>
      <c r="B1029" t="s">
        <v>5404</v>
      </c>
      <c r="C1029" t="s">
        <v>276</v>
      </c>
      <c r="D1029">
        <v>27.327416670000002</v>
      </c>
      <c r="E1029" t="s">
        <v>273</v>
      </c>
      <c r="F1029">
        <v>111.3591457</v>
      </c>
      <c r="G1029" t="s">
        <v>274</v>
      </c>
      <c r="H1029">
        <v>56362</v>
      </c>
      <c r="I1029" t="s">
        <v>275</v>
      </c>
    </row>
    <row r="1030" spans="1:9" x14ac:dyDescent="0.25">
      <c r="A1030" t="s">
        <v>272</v>
      </c>
      <c r="B1030" t="s">
        <v>5578</v>
      </c>
      <c r="C1030" t="s">
        <v>276</v>
      </c>
      <c r="D1030">
        <v>28.90737373</v>
      </c>
      <c r="E1030" t="s">
        <v>273</v>
      </c>
      <c r="F1030">
        <v>112.28955790000001</v>
      </c>
      <c r="G1030" t="s">
        <v>274</v>
      </c>
      <c r="H1030">
        <v>19599</v>
      </c>
      <c r="I1030" t="s">
        <v>275</v>
      </c>
    </row>
    <row r="1031" spans="1:9" x14ac:dyDescent="0.25">
      <c r="A1031" t="s">
        <v>272</v>
      </c>
      <c r="B1031" t="s">
        <v>8288</v>
      </c>
      <c r="C1031" t="s">
        <v>276</v>
      </c>
      <c r="D1031">
        <v>25.392062809999999</v>
      </c>
      <c r="E1031" t="s">
        <v>273</v>
      </c>
      <c r="F1031">
        <v>112.3752951</v>
      </c>
      <c r="G1031" t="s">
        <v>274</v>
      </c>
      <c r="H1031">
        <v>40510</v>
      </c>
      <c r="I1031" t="s">
        <v>275</v>
      </c>
    </row>
    <row r="1032" spans="1:9" x14ac:dyDescent="0.25">
      <c r="A1032" t="s">
        <v>272</v>
      </c>
      <c r="B1032" t="s">
        <v>8289</v>
      </c>
      <c r="C1032" t="s">
        <v>276</v>
      </c>
      <c r="D1032">
        <v>25.80604993</v>
      </c>
      <c r="E1032" t="s">
        <v>273</v>
      </c>
      <c r="F1032">
        <v>112.2691313</v>
      </c>
      <c r="G1032" t="s">
        <v>274</v>
      </c>
      <c r="H1032">
        <v>17380</v>
      </c>
      <c r="I1032" t="s">
        <v>275</v>
      </c>
    </row>
    <row r="1033" spans="1:9" x14ac:dyDescent="0.25">
      <c r="A1033" t="s">
        <v>272</v>
      </c>
      <c r="B1033" t="s">
        <v>5685</v>
      </c>
      <c r="C1033" t="s">
        <v>276</v>
      </c>
      <c r="D1033">
        <v>26.71623331</v>
      </c>
      <c r="E1033" t="s">
        <v>273</v>
      </c>
      <c r="F1033">
        <v>111.3678646</v>
      </c>
      <c r="G1033" t="s">
        <v>274</v>
      </c>
      <c r="H1033">
        <v>24782</v>
      </c>
      <c r="I1033" t="s">
        <v>275</v>
      </c>
    </row>
    <row r="1034" spans="1:9" x14ac:dyDescent="0.25">
      <c r="A1034" t="s">
        <v>272</v>
      </c>
      <c r="B1034" t="s">
        <v>4874</v>
      </c>
      <c r="C1034" t="s">
        <v>276</v>
      </c>
      <c r="D1034">
        <v>29.537585709999998</v>
      </c>
      <c r="E1034" t="s">
        <v>273</v>
      </c>
      <c r="F1034">
        <v>111.877348</v>
      </c>
      <c r="G1034" t="s">
        <v>274</v>
      </c>
      <c r="H1034">
        <v>34184</v>
      </c>
      <c r="I1034" t="s">
        <v>275</v>
      </c>
    </row>
    <row r="1035" spans="1:9" x14ac:dyDescent="0.25">
      <c r="A1035" t="s">
        <v>272</v>
      </c>
      <c r="B1035" t="s">
        <v>5763</v>
      </c>
      <c r="C1035" t="s">
        <v>276</v>
      </c>
      <c r="D1035">
        <v>29.299540189999998</v>
      </c>
      <c r="E1035" t="s">
        <v>273</v>
      </c>
      <c r="F1035">
        <v>113.313278</v>
      </c>
      <c r="G1035" t="s">
        <v>274</v>
      </c>
      <c r="H1035">
        <v>42667</v>
      </c>
      <c r="I1035" t="s">
        <v>275</v>
      </c>
    </row>
    <row r="1036" spans="1:9" x14ac:dyDescent="0.25">
      <c r="A1036" t="s">
        <v>272</v>
      </c>
      <c r="B1036" t="s">
        <v>4875</v>
      </c>
      <c r="C1036" t="s">
        <v>276</v>
      </c>
      <c r="D1036">
        <v>29.512922440000001</v>
      </c>
      <c r="E1036" t="s">
        <v>273</v>
      </c>
      <c r="F1036">
        <v>111.5985379</v>
      </c>
      <c r="G1036" t="s">
        <v>274</v>
      </c>
      <c r="H1036">
        <v>17636</v>
      </c>
      <c r="I1036" t="s">
        <v>275</v>
      </c>
    </row>
    <row r="1037" spans="1:9" x14ac:dyDescent="0.25">
      <c r="A1037" t="s">
        <v>272</v>
      </c>
      <c r="B1037" t="s">
        <v>5579</v>
      </c>
      <c r="C1037" t="s">
        <v>276</v>
      </c>
      <c r="D1037">
        <v>28.621743630000001</v>
      </c>
      <c r="E1037" t="s">
        <v>273</v>
      </c>
      <c r="F1037">
        <v>112.0399216</v>
      </c>
      <c r="G1037" t="s">
        <v>274</v>
      </c>
      <c r="H1037">
        <v>26955</v>
      </c>
      <c r="I1037" t="s">
        <v>275</v>
      </c>
    </row>
    <row r="1038" spans="1:9" x14ac:dyDescent="0.25">
      <c r="A1038" t="s">
        <v>272</v>
      </c>
      <c r="B1038" t="s">
        <v>5249</v>
      </c>
      <c r="C1038" t="s">
        <v>276</v>
      </c>
      <c r="D1038">
        <v>28.0096299</v>
      </c>
      <c r="E1038" t="s">
        <v>273</v>
      </c>
      <c r="F1038">
        <v>110.3000997</v>
      </c>
      <c r="G1038" t="s">
        <v>274</v>
      </c>
      <c r="H1038">
        <v>11831</v>
      </c>
      <c r="I1038" t="s">
        <v>275</v>
      </c>
    </row>
    <row r="1039" spans="1:9" x14ac:dyDescent="0.25">
      <c r="A1039" t="s">
        <v>272</v>
      </c>
      <c r="B1039" t="s">
        <v>5514</v>
      </c>
      <c r="C1039" t="s">
        <v>276</v>
      </c>
      <c r="D1039">
        <v>28.233976070000001</v>
      </c>
      <c r="E1039" t="s">
        <v>273</v>
      </c>
      <c r="F1039">
        <v>110.04240609999999</v>
      </c>
      <c r="G1039" t="s">
        <v>274</v>
      </c>
      <c r="H1039">
        <v>11218</v>
      </c>
      <c r="I1039" t="s">
        <v>275</v>
      </c>
    </row>
    <row r="1040" spans="1:9" x14ac:dyDescent="0.25">
      <c r="A1040" t="s">
        <v>272</v>
      </c>
      <c r="B1040" t="s">
        <v>5406</v>
      </c>
      <c r="C1040" t="s">
        <v>276</v>
      </c>
      <c r="D1040">
        <v>26.600472069999999</v>
      </c>
      <c r="E1040" t="s">
        <v>273</v>
      </c>
      <c r="F1040">
        <v>110.4616221</v>
      </c>
      <c r="G1040" t="s">
        <v>274</v>
      </c>
      <c r="H1040">
        <v>68245</v>
      </c>
      <c r="I1040" t="s">
        <v>275</v>
      </c>
    </row>
    <row r="1041" spans="1:9" x14ac:dyDescent="0.25">
      <c r="A1041" t="s">
        <v>272</v>
      </c>
      <c r="B1041" t="s">
        <v>5405</v>
      </c>
      <c r="C1041" t="s">
        <v>276</v>
      </c>
      <c r="D1041">
        <v>27.280745939999999</v>
      </c>
      <c r="E1041" t="s">
        <v>273</v>
      </c>
      <c r="F1041">
        <v>110.817708</v>
      </c>
      <c r="G1041" t="s">
        <v>274</v>
      </c>
      <c r="H1041">
        <v>37292</v>
      </c>
      <c r="I1041" t="s">
        <v>275</v>
      </c>
    </row>
    <row r="1042" spans="1:9" x14ac:dyDescent="0.25">
      <c r="A1042" t="s">
        <v>272</v>
      </c>
      <c r="B1042" t="s">
        <v>5154</v>
      </c>
      <c r="C1042" t="s">
        <v>276</v>
      </c>
      <c r="D1042">
        <v>27.057117389999998</v>
      </c>
      <c r="E1042" t="s">
        <v>273</v>
      </c>
      <c r="F1042">
        <v>112.7402981</v>
      </c>
      <c r="G1042" t="s">
        <v>274</v>
      </c>
      <c r="H1042">
        <v>17149</v>
      </c>
      <c r="I1042" t="s">
        <v>275</v>
      </c>
    </row>
    <row r="1043" spans="1:9" x14ac:dyDescent="0.25">
      <c r="A1043" t="s">
        <v>272</v>
      </c>
      <c r="B1043" t="s">
        <v>5250</v>
      </c>
      <c r="C1043" t="s">
        <v>276</v>
      </c>
      <c r="D1043">
        <v>27.321952840000002</v>
      </c>
      <c r="E1043" t="s">
        <v>273</v>
      </c>
      <c r="F1043">
        <v>110.3181553</v>
      </c>
      <c r="G1043" t="s">
        <v>274</v>
      </c>
      <c r="H1043">
        <v>16007</v>
      </c>
      <c r="I1043" t="s">
        <v>275</v>
      </c>
    </row>
    <row r="1044" spans="1:9" x14ac:dyDescent="0.25">
      <c r="A1044" t="s">
        <v>272</v>
      </c>
      <c r="B1044" t="s">
        <v>5043</v>
      </c>
      <c r="C1044" t="s">
        <v>276</v>
      </c>
      <c r="D1044">
        <v>25.875820059999999</v>
      </c>
      <c r="E1044" t="s">
        <v>273</v>
      </c>
      <c r="F1044">
        <v>113.07377289999999</v>
      </c>
      <c r="G1044" t="s">
        <v>274</v>
      </c>
      <c r="H1044">
        <v>13476</v>
      </c>
      <c r="I1044" t="s">
        <v>275</v>
      </c>
    </row>
    <row r="1045" spans="1:9" x14ac:dyDescent="0.25">
      <c r="A1045" t="s">
        <v>272</v>
      </c>
      <c r="B1045" t="s">
        <v>5764</v>
      </c>
      <c r="C1045" t="s">
        <v>276</v>
      </c>
      <c r="D1045">
        <v>29.582532090000001</v>
      </c>
      <c r="E1045" t="s">
        <v>273</v>
      </c>
      <c r="F1045">
        <v>112.82613600000001</v>
      </c>
      <c r="G1045" t="s">
        <v>274</v>
      </c>
      <c r="H1045">
        <v>29599</v>
      </c>
      <c r="I1045" t="s">
        <v>275</v>
      </c>
    </row>
    <row r="1046" spans="1:9" x14ac:dyDescent="0.25">
      <c r="A1046" t="s">
        <v>272</v>
      </c>
      <c r="B1046" t="s">
        <v>5860</v>
      </c>
      <c r="C1046" t="s">
        <v>276</v>
      </c>
      <c r="D1046">
        <v>27.323446019999999</v>
      </c>
      <c r="E1046" t="s">
        <v>273</v>
      </c>
      <c r="F1046">
        <v>113.2972544</v>
      </c>
      <c r="G1046" t="s">
        <v>274</v>
      </c>
      <c r="H1046">
        <v>37320</v>
      </c>
      <c r="I1046" t="s">
        <v>275</v>
      </c>
    </row>
    <row r="1047" spans="1:9" x14ac:dyDescent="0.25">
      <c r="A1047" t="s">
        <v>272</v>
      </c>
      <c r="B1047" t="s">
        <v>5807</v>
      </c>
      <c r="C1047" t="s">
        <v>276</v>
      </c>
      <c r="D1047">
        <v>29.365342779999999</v>
      </c>
      <c r="E1047" t="s">
        <v>273</v>
      </c>
      <c r="F1047">
        <v>110.95607390000001</v>
      </c>
      <c r="G1047" t="s">
        <v>274</v>
      </c>
      <c r="H1047">
        <v>23844</v>
      </c>
      <c r="I1047" t="s">
        <v>275</v>
      </c>
    </row>
    <row r="1048" spans="1:9" x14ac:dyDescent="0.25">
      <c r="A1048" t="s">
        <v>272</v>
      </c>
      <c r="B1048" t="s">
        <v>5407</v>
      </c>
      <c r="C1048" t="s">
        <v>276</v>
      </c>
      <c r="D1048">
        <v>27.501500579999998</v>
      </c>
      <c r="E1048" t="s">
        <v>273</v>
      </c>
      <c r="F1048">
        <v>110.94460909999999</v>
      </c>
      <c r="G1048" t="s">
        <v>274</v>
      </c>
      <c r="H1048">
        <v>30284</v>
      </c>
      <c r="I1048" t="s">
        <v>275</v>
      </c>
    </row>
    <row r="1049" spans="1:9" x14ac:dyDescent="0.25">
      <c r="A1049" t="s">
        <v>272</v>
      </c>
      <c r="B1049" t="s">
        <v>5808</v>
      </c>
      <c r="C1049" t="s">
        <v>276</v>
      </c>
      <c r="D1049">
        <v>29.173053800000002</v>
      </c>
      <c r="E1049" t="s">
        <v>273</v>
      </c>
      <c r="F1049">
        <v>110.57836330000001</v>
      </c>
      <c r="G1049" t="s">
        <v>274</v>
      </c>
      <c r="H1049">
        <v>19592</v>
      </c>
      <c r="I1049" t="s">
        <v>275</v>
      </c>
    </row>
    <row r="1050" spans="1:9" x14ac:dyDescent="0.25">
      <c r="A1050" t="s">
        <v>272</v>
      </c>
      <c r="B1050" t="s">
        <v>8290</v>
      </c>
      <c r="C1050" t="s">
        <v>276</v>
      </c>
      <c r="D1050">
        <v>28.552078330000001</v>
      </c>
      <c r="E1050" t="s">
        <v>273</v>
      </c>
      <c r="F1050">
        <v>111.594083</v>
      </c>
      <c r="G1050" t="s">
        <v>274</v>
      </c>
      <c r="H1050">
        <v>59160</v>
      </c>
      <c r="I1050" t="s">
        <v>275</v>
      </c>
    </row>
    <row r="1051" spans="1:9" x14ac:dyDescent="0.25">
      <c r="A1051" t="s">
        <v>272</v>
      </c>
      <c r="B1051" t="s">
        <v>8291</v>
      </c>
      <c r="C1051" t="s">
        <v>276</v>
      </c>
      <c r="D1051">
        <v>26.606573019999999</v>
      </c>
      <c r="E1051" t="s">
        <v>273</v>
      </c>
      <c r="F1051">
        <v>112.07637699999999</v>
      </c>
      <c r="G1051" t="s">
        <v>274</v>
      </c>
      <c r="H1051">
        <v>53165</v>
      </c>
      <c r="I1051" t="s">
        <v>275</v>
      </c>
    </row>
    <row r="1052" spans="1:9" x14ac:dyDescent="0.25">
      <c r="A1052" t="s">
        <v>272</v>
      </c>
      <c r="B1052" t="s">
        <v>5441</v>
      </c>
      <c r="C1052" t="s">
        <v>276</v>
      </c>
      <c r="D1052">
        <v>27.79232279</v>
      </c>
      <c r="E1052" t="s">
        <v>273</v>
      </c>
      <c r="F1052">
        <v>112.7828865</v>
      </c>
      <c r="G1052" t="s">
        <v>274</v>
      </c>
      <c r="H1052">
        <v>50288</v>
      </c>
      <c r="I1052" t="s">
        <v>275</v>
      </c>
    </row>
    <row r="1053" spans="1:9" x14ac:dyDescent="0.25">
      <c r="A1053" t="s">
        <v>272</v>
      </c>
      <c r="B1053" t="s">
        <v>8292</v>
      </c>
      <c r="C1053" t="s">
        <v>276</v>
      </c>
      <c r="D1053">
        <v>26.968653459999999</v>
      </c>
      <c r="E1053" t="s">
        <v>273</v>
      </c>
      <c r="F1053">
        <v>113.10073300000001</v>
      </c>
      <c r="G1053" t="s">
        <v>274</v>
      </c>
      <c r="H1053">
        <v>28529</v>
      </c>
      <c r="I1053" t="s">
        <v>275</v>
      </c>
    </row>
    <row r="1054" spans="1:9" x14ac:dyDescent="0.25">
      <c r="A1054" t="s">
        <v>272</v>
      </c>
      <c r="B1054" t="s">
        <v>8293</v>
      </c>
      <c r="C1054" t="s">
        <v>276</v>
      </c>
      <c r="D1054">
        <v>26.95242914</v>
      </c>
      <c r="E1054" t="s">
        <v>273</v>
      </c>
      <c r="F1054">
        <v>110.8999396</v>
      </c>
      <c r="G1054" t="s">
        <v>274</v>
      </c>
      <c r="H1054">
        <v>22002</v>
      </c>
      <c r="I1054" t="s">
        <v>275</v>
      </c>
    </row>
    <row r="1055" spans="1:9" x14ac:dyDescent="0.25">
      <c r="A1055" t="s">
        <v>272</v>
      </c>
      <c r="B1055" t="s">
        <v>5765</v>
      </c>
      <c r="C1055" t="s">
        <v>276</v>
      </c>
      <c r="D1055">
        <v>29.10022112</v>
      </c>
      <c r="E1055" t="s">
        <v>273</v>
      </c>
      <c r="F1055">
        <v>113.3978456</v>
      </c>
      <c r="G1055" t="s">
        <v>274</v>
      </c>
      <c r="H1055">
        <v>27401</v>
      </c>
      <c r="I1055" t="s">
        <v>275</v>
      </c>
    </row>
    <row r="1056" spans="1:9" x14ac:dyDescent="0.25">
      <c r="A1056" t="s">
        <v>272</v>
      </c>
      <c r="B1056" t="s">
        <v>5766</v>
      </c>
      <c r="C1056" t="s">
        <v>276</v>
      </c>
      <c r="D1056">
        <v>29.46975857</v>
      </c>
      <c r="E1056" t="s">
        <v>273</v>
      </c>
      <c r="F1056">
        <v>113.6288352</v>
      </c>
      <c r="G1056" t="s">
        <v>274</v>
      </c>
      <c r="H1056">
        <v>38835</v>
      </c>
      <c r="I1056" t="s">
        <v>275</v>
      </c>
    </row>
    <row r="1057" spans="1:9" x14ac:dyDescent="0.25">
      <c r="A1057" t="s">
        <v>272</v>
      </c>
      <c r="B1057" t="s">
        <v>5580</v>
      </c>
      <c r="C1057" t="s">
        <v>276</v>
      </c>
      <c r="D1057">
        <v>29.061520399999999</v>
      </c>
      <c r="E1057" t="s">
        <v>273</v>
      </c>
      <c r="F1057">
        <v>112.5415916</v>
      </c>
      <c r="G1057" t="s">
        <v>274</v>
      </c>
      <c r="H1057">
        <v>39804</v>
      </c>
      <c r="I1057" t="s">
        <v>275</v>
      </c>
    </row>
    <row r="1058" spans="1:9" x14ac:dyDescent="0.25">
      <c r="A1058" t="s">
        <v>272</v>
      </c>
      <c r="B1058" t="s">
        <v>5044</v>
      </c>
      <c r="C1058" t="s">
        <v>276</v>
      </c>
      <c r="D1058">
        <v>25.464264719999999</v>
      </c>
      <c r="E1058" t="s">
        <v>273</v>
      </c>
      <c r="F1058">
        <v>113.1079055</v>
      </c>
      <c r="G1058" t="s">
        <v>274</v>
      </c>
      <c r="H1058">
        <v>12869</v>
      </c>
      <c r="I1058" t="s">
        <v>275</v>
      </c>
    </row>
    <row r="1059" spans="1:9" x14ac:dyDescent="0.25">
      <c r="A1059" t="s">
        <v>272</v>
      </c>
      <c r="B1059" t="s">
        <v>8294</v>
      </c>
      <c r="C1059" t="s">
        <v>276</v>
      </c>
      <c r="D1059">
        <v>27.197733970000002</v>
      </c>
      <c r="E1059" t="s">
        <v>273</v>
      </c>
      <c r="F1059">
        <v>113.110237</v>
      </c>
      <c r="G1059" t="s">
        <v>274</v>
      </c>
      <c r="H1059">
        <v>30541</v>
      </c>
      <c r="I1059" t="s">
        <v>275</v>
      </c>
    </row>
    <row r="1060" spans="1:9" x14ac:dyDescent="0.25">
      <c r="A1060" t="s">
        <v>272</v>
      </c>
      <c r="B1060" t="s">
        <v>8295</v>
      </c>
      <c r="C1060" t="s">
        <v>276</v>
      </c>
      <c r="D1060">
        <v>27.178975359999999</v>
      </c>
      <c r="E1060" t="s">
        <v>273</v>
      </c>
      <c r="F1060">
        <v>111.96638299999999</v>
      </c>
      <c r="G1060" t="s">
        <v>274</v>
      </c>
      <c r="H1060">
        <v>17787</v>
      </c>
      <c r="I1060" t="s">
        <v>275</v>
      </c>
    </row>
    <row r="1061" spans="1:9" x14ac:dyDescent="0.25">
      <c r="A1061" t="s">
        <v>272</v>
      </c>
      <c r="B1061" t="s">
        <v>5155</v>
      </c>
      <c r="C1061" t="s">
        <v>276</v>
      </c>
      <c r="D1061">
        <v>26.273953779999999</v>
      </c>
      <c r="E1061" t="s">
        <v>273</v>
      </c>
      <c r="F1061">
        <v>112.24302969999999</v>
      </c>
      <c r="G1061" t="s">
        <v>274</v>
      </c>
      <c r="H1061">
        <v>50940</v>
      </c>
      <c r="I1061" t="s">
        <v>275</v>
      </c>
    </row>
    <row r="1062" spans="1:9" x14ac:dyDescent="0.25">
      <c r="A1062" t="s">
        <v>272</v>
      </c>
      <c r="B1062" t="s">
        <v>5767</v>
      </c>
      <c r="C1062" t="s">
        <v>276</v>
      </c>
      <c r="D1062">
        <v>28.624581979999999</v>
      </c>
      <c r="E1062" t="s">
        <v>273</v>
      </c>
      <c r="F1062">
        <v>112.905292</v>
      </c>
      <c r="G1062" t="s">
        <v>274</v>
      </c>
      <c r="H1062">
        <v>20077</v>
      </c>
      <c r="I1062" t="s">
        <v>275</v>
      </c>
    </row>
    <row r="1063" spans="1:9" x14ac:dyDescent="0.25">
      <c r="A1063" t="s">
        <v>272</v>
      </c>
      <c r="B1063" t="s">
        <v>5045</v>
      </c>
      <c r="C1063" t="s">
        <v>276</v>
      </c>
      <c r="D1063">
        <v>27.57474697</v>
      </c>
      <c r="E1063" t="s">
        <v>273</v>
      </c>
      <c r="F1063">
        <v>111.8232689</v>
      </c>
      <c r="G1063" t="s">
        <v>274</v>
      </c>
      <c r="H1063">
        <v>70205</v>
      </c>
      <c r="I1063" t="s">
        <v>275</v>
      </c>
    </row>
    <row r="1064" spans="1:9" x14ac:dyDescent="0.25">
      <c r="A1064" t="s">
        <v>272</v>
      </c>
      <c r="B1064" t="s">
        <v>5045</v>
      </c>
      <c r="C1064" t="s">
        <v>276</v>
      </c>
      <c r="D1064">
        <v>25.954109299999999</v>
      </c>
      <c r="E1064" t="s">
        <v>273</v>
      </c>
      <c r="F1064">
        <v>112.7948159</v>
      </c>
      <c r="G1064" t="s">
        <v>274</v>
      </c>
      <c r="H1064">
        <v>39762</v>
      </c>
      <c r="I1064" t="s">
        <v>275</v>
      </c>
    </row>
    <row r="1065" spans="1:9" x14ac:dyDescent="0.25">
      <c r="A1065" t="s">
        <v>272</v>
      </c>
      <c r="B1065" t="s">
        <v>4876</v>
      </c>
      <c r="C1065" t="s">
        <v>276</v>
      </c>
      <c r="D1065">
        <v>28.856643630000001</v>
      </c>
      <c r="E1065" t="s">
        <v>273</v>
      </c>
      <c r="F1065">
        <v>112.1852504</v>
      </c>
      <c r="G1065" t="s">
        <v>274</v>
      </c>
      <c r="H1065">
        <v>13668</v>
      </c>
      <c r="I1065" t="s">
        <v>275</v>
      </c>
    </row>
    <row r="1066" spans="1:9" x14ac:dyDescent="0.25">
      <c r="A1066" t="s">
        <v>272</v>
      </c>
      <c r="B1066" t="s">
        <v>5306</v>
      </c>
      <c r="C1066" t="s">
        <v>276</v>
      </c>
      <c r="D1066">
        <v>27.659766770000001</v>
      </c>
      <c r="E1066" t="s">
        <v>273</v>
      </c>
      <c r="F1066">
        <v>111.1785034</v>
      </c>
      <c r="G1066" t="s">
        <v>274</v>
      </c>
      <c r="H1066">
        <v>57783</v>
      </c>
      <c r="I1066" t="s">
        <v>275</v>
      </c>
    </row>
    <row r="1067" spans="1:9" x14ac:dyDescent="0.25">
      <c r="A1067" t="s">
        <v>272</v>
      </c>
      <c r="B1067" t="s">
        <v>4877</v>
      </c>
      <c r="C1067" t="s">
        <v>276</v>
      </c>
      <c r="D1067">
        <v>28.661417050000001</v>
      </c>
      <c r="E1067" t="s">
        <v>273</v>
      </c>
      <c r="F1067">
        <v>111.2427309</v>
      </c>
      <c r="G1067" t="s">
        <v>274</v>
      </c>
      <c r="H1067">
        <v>9554</v>
      </c>
      <c r="I1067" t="s">
        <v>275</v>
      </c>
    </row>
    <row r="1068" spans="1:9" x14ac:dyDescent="0.25">
      <c r="A1068" t="s">
        <v>272</v>
      </c>
      <c r="B1068" t="s">
        <v>4878</v>
      </c>
      <c r="C1068" t="s">
        <v>276</v>
      </c>
      <c r="D1068">
        <v>29.878606260000002</v>
      </c>
      <c r="E1068" t="s">
        <v>273</v>
      </c>
      <c r="F1068">
        <v>111.766167</v>
      </c>
      <c r="G1068" t="s">
        <v>274</v>
      </c>
      <c r="H1068">
        <v>14904</v>
      </c>
      <c r="I1068" t="s">
        <v>275</v>
      </c>
    </row>
    <row r="1069" spans="1:9" x14ac:dyDescent="0.25">
      <c r="A1069" t="s">
        <v>272</v>
      </c>
      <c r="B1069" t="s">
        <v>8296</v>
      </c>
      <c r="C1069" t="s">
        <v>276</v>
      </c>
      <c r="D1069">
        <v>27.651604849999998</v>
      </c>
      <c r="E1069" t="s">
        <v>273</v>
      </c>
      <c r="F1069">
        <v>111.5458924</v>
      </c>
      <c r="G1069" t="s">
        <v>274</v>
      </c>
      <c r="H1069">
        <v>18120</v>
      </c>
      <c r="I1069" t="s">
        <v>275</v>
      </c>
    </row>
    <row r="1070" spans="1:9" x14ac:dyDescent="0.25">
      <c r="A1070" t="s">
        <v>272</v>
      </c>
      <c r="B1070" t="s">
        <v>8297</v>
      </c>
      <c r="C1070" t="s">
        <v>276</v>
      </c>
      <c r="D1070">
        <v>27.352680629999998</v>
      </c>
      <c r="E1070" t="s">
        <v>273</v>
      </c>
      <c r="F1070">
        <v>111.08669709999999</v>
      </c>
      <c r="G1070" t="s">
        <v>274</v>
      </c>
      <c r="H1070">
        <v>59983</v>
      </c>
      <c r="I1070" t="s">
        <v>275</v>
      </c>
    </row>
    <row r="1071" spans="1:9" x14ac:dyDescent="0.25">
      <c r="A1071" t="s">
        <v>272</v>
      </c>
      <c r="B1071" t="s">
        <v>5408</v>
      </c>
      <c r="C1071" t="s">
        <v>276</v>
      </c>
      <c r="D1071">
        <v>27.200319449999999</v>
      </c>
      <c r="E1071" t="s">
        <v>273</v>
      </c>
      <c r="F1071">
        <v>111.25597550000001</v>
      </c>
      <c r="G1071" t="s">
        <v>274</v>
      </c>
      <c r="H1071">
        <v>30115</v>
      </c>
      <c r="I1071" t="s">
        <v>275</v>
      </c>
    </row>
    <row r="1072" spans="1:9" x14ac:dyDescent="0.25">
      <c r="A1072" t="s">
        <v>272</v>
      </c>
      <c r="B1072" t="s">
        <v>5251</v>
      </c>
      <c r="C1072" t="s">
        <v>276</v>
      </c>
      <c r="D1072">
        <v>27.857561440000001</v>
      </c>
      <c r="E1072" t="s">
        <v>273</v>
      </c>
      <c r="F1072">
        <v>109.73478900000001</v>
      </c>
      <c r="G1072" t="s">
        <v>274</v>
      </c>
      <c r="H1072">
        <v>19221</v>
      </c>
      <c r="I1072" t="s">
        <v>275</v>
      </c>
    </row>
    <row r="1073" spans="1:9" x14ac:dyDescent="0.25">
      <c r="A1073" t="s">
        <v>272</v>
      </c>
      <c r="B1073" t="s">
        <v>5156</v>
      </c>
      <c r="C1073" t="s">
        <v>276</v>
      </c>
      <c r="D1073">
        <v>27.024497879999998</v>
      </c>
      <c r="E1073" t="s">
        <v>273</v>
      </c>
      <c r="F1073">
        <v>112.2556692</v>
      </c>
      <c r="G1073" t="s">
        <v>274</v>
      </c>
      <c r="H1073">
        <v>38456</v>
      </c>
      <c r="I1073" t="s">
        <v>275</v>
      </c>
    </row>
    <row r="1074" spans="1:9" x14ac:dyDescent="0.25">
      <c r="A1074" t="s">
        <v>272</v>
      </c>
      <c r="B1074" t="s">
        <v>5252</v>
      </c>
      <c r="C1074" t="s">
        <v>276</v>
      </c>
      <c r="D1074">
        <v>27.422401730000001</v>
      </c>
      <c r="E1074" t="s">
        <v>273</v>
      </c>
      <c r="F1074">
        <v>109.7581869</v>
      </c>
      <c r="G1074" t="s">
        <v>274</v>
      </c>
      <c r="H1074">
        <v>20753</v>
      </c>
      <c r="I1074" t="s">
        <v>275</v>
      </c>
    </row>
    <row r="1075" spans="1:9" x14ac:dyDescent="0.25">
      <c r="A1075" t="s">
        <v>272</v>
      </c>
      <c r="B1075" t="s">
        <v>5046</v>
      </c>
      <c r="C1075" t="s">
        <v>276</v>
      </c>
      <c r="D1075">
        <v>25.195097050000001</v>
      </c>
      <c r="E1075" t="s">
        <v>273</v>
      </c>
      <c r="F1075">
        <v>112.89985969999999</v>
      </c>
      <c r="G1075" t="s">
        <v>274</v>
      </c>
      <c r="H1075">
        <v>36511</v>
      </c>
      <c r="I1075" t="s">
        <v>275</v>
      </c>
    </row>
    <row r="1076" spans="1:9" x14ac:dyDescent="0.25">
      <c r="A1076" t="s">
        <v>272</v>
      </c>
      <c r="B1076" t="s">
        <v>5409</v>
      </c>
      <c r="C1076" t="s">
        <v>276</v>
      </c>
      <c r="D1076">
        <v>27.155489240000001</v>
      </c>
      <c r="E1076" t="s">
        <v>273</v>
      </c>
      <c r="F1076">
        <v>110.5963234</v>
      </c>
      <c r="G1076" t="s">
        <v>274</v>
      </c>
      <c r="H1076">
        <v>23014</v>
      </c>
      <c r="I1076" t="s">
        <v>275</v>
      </c>
    </row>
    <row r="1077" spans="1:9" x14ac:dyDescent="0.25">
      <c r="A1077" t="s">
        <v>272</v>
      </c>
      <c r="B1077" t="s">
        <v>8298</v>
      </c>
      <c r="C1077" t="s">
        <v>276</v>
      </c>
      <c r="D1077">
        <v>27.406788339999999</v>
      </c>
      <c r="E1077" t="s">
        <v>273</v>
      </c>
      <c r="F1077">
        <v>111.4456825</v>
      </c>
      <c r="G1077" t="s">
        <v>274</v>
      </c>
      <c r="H1077">
        <v>51702</v>
      </c>
      <c r="I1077" t="s">
        <v>275</v>
      </c>
    </row>
    <row r="1078" spans="1:9" x14ac:dyDescent="0.25">
      <c r="A1078" t="s">
        <v>272</v>
      </c>
      <c r="B1078" t="s">
        <v>8299</v>
      </c>
      <c r="C1078" t="s">
        <v>276</v>
      </c>
      <c r="D1078">
        <v>26.799205099999998</v>
      </c>
      <c r="E1078" t="s">
        <v>273</v>
      </c>
      <c r="F1078">
        <v>113.73313810000001</v>
      </c>
      <c r="G1078" t="s">
        <v>274</v>
      </c>
      <c r="H1078">
        <v>38963</v>
      </c>
      <c r="I1078" t="s">
        <v>275</v>
      </c>
    </row>
    <row r="1079" spans="1:9" x14ac:dyDescent="0.25">
      <c r="A1079" t="s">
        <v>272</v>
      </c>
      <c r="B1079" t="s">
        <v>5515</v>
      </c>
      <c r="C1079" t="s">
        <v>276</v>
      </c>
      <c r="D1079">
        <v>28.576643919999999</v>
      </c>
      <c r="E1079" t="s">
        <v>273</v>
      </c>
      <c r="F1079">
        <v>110.08599719999999</v>
      </c>
      <c r="G1079" t="s">
        <v>274</v>
      </c>
      <c r="H1079">
        <v>12049</v>
      </c>
      <c r="I1079" t="s">
        <v>275</v>
      </c>
    </row>
    <row r="1080" spans="1:9" x14ac:dyDescent="0.25">
      <c r="A1080" t="s">
        <v>272</v>
      </c>
      <c r="B1080" t="s">
        <v>4879</v>
      </c>
      <c r="C1080" t="s">
        <v>276</v>
      </c>
      <c r="D1080">
        <v>28.88177262</v>
      </c>
      <c r="E1080" t="s">
        <v>273</v>
      </c>
      <c r="F1080">
        <v>112.1056667</v>
      </c>
      <c r="G1080" t="s">
        <v>274</v>
      </c>
      <c r="H1080">
        <v>26269</v>
      </c>
      <c r="I1080" t="s">
        <v>275</v>
      </c>
    </row>
    <row r="1081" spans="1:9" x14ac:dyDescent="0.25">
      <c r="A1081" t="s">
        <v>272</v>
      </c>
      <c r="B1081" t="s">
        <v>4957</v>
      </c>
      <c r="C1081" t="s">
        <v>276</v>
      </c>
      <c r="D1081">
        <v>28.395236929999999</v>
      </c>
      <c r="E1081" t="s">
        <v>273</v>
      </c>
      <c r="F1081">
        <v>113.8011474</v>
      </c>
      <c r="G1081" t="s">
        <v>274</v>
      </c>
      <c r="H1081">
        <v>28172</v>
      </c>
      <c r="I1081" t="s">
        <v>275</v>
      </c>
    </row>
    <row r="1082" spans="1:9" x14ac:dyDescent="0.25">
      <c r="A1082" t="s">
        <v>272</v>
      </c>
      <c r="B1082" t="s">
        <v>5581</v>
      </c>
      <c r="C1082" t="s">
        <v>276</v>
      </c>
      <c r="D1082">
        <v>28.159362470000001</v>
      </c>
      <c r="E1082" t="s">
        <v>273</v>
      </c>
      <c r="F1082">
        <v>110.904245</v>
      </c>
      <c r="G1082" t="s">
        <v>274</v>
      </c>
      <c r="H1082">
        <v>20291</v>
      </c>
      <c r="I1082" t="s">
        <v>275</v>
      </c>
    </row>
    <row r="1083" spans="1:9" x14ac:dyDescent="0.25">
      <c r="A1083" t="s">
        <v>272</v>
      </c>
      <c r="B1083" t="s">
        <v>5157</v>
      </c>
      <c r="C1083" t="s">
        <v>276</v>
      </c>
      <c r="D1083">
        <v>26.4907082</v>
      </c>
      <c r="E1083" t="s">
        <v>273</v>
      </c>
      <c r="F1083">
        <v>112.62735240000001</v>
      </c>
      <c r="G1083" t="s">
        <v>274</v>
      </c>
      <c r="H1083">
        <v>34941</v>
      </c>
      <c r="I1083" t="s">
        <v>275</v>
      </c>
    </row>
    <row r="1084" spans="1:9" x14ac:dyDescent="0.25">
      <c r="A1084" t="s">
        <v>272</v>
      </c>
      <c r="B1084" t="s">
        <v>5047</v>
      </c>
      <c r="C1084" t="s">
        <v>276</v>
      </c>
      <c r="D1084">
        <v>25.64239173</v>
      </c>
      <c r="E1084" t="s">
        <v>273</v>
      </c>
      <c r="F1084">
        <v>113.2683825</v>
      </c>
      <c r="G1084" t="s">
        <v>274</v>
      </c>
      <c r="H1084">
        <v>8228</v>
      </c>
      <c r="I1084" t="s">
        <v>275</v>
      </c>
    </row>
    <row r="1085" spans="1:9" x14ac:dyDescent="0.25">
      <c r="A1085" t="s">
        <v>272</v>
      </c>
      <c r="B1085" t="s">
        <v>5861</v>
      </c>
      <c r="C1085" t="s">
        <v>276</v>
      </c>
      <c r="D1085">
        <v>26.921174069999999</v>
      </c>
      <c r="E1085" t="s">
        <v>273</v>
      </c>
      <c r="F1085">
        <v>113.6243875</v>
      </c>
      <c r="G1085" t="s">
        <v>274</v>
      </c>
      <c r="H1085">
        <v>74683</v>
      </c>
      <c r="I1085" t="s">
        <v>275</v>
      </c>
    </row>
    <row r="1086" spans="1:9" x14ac:dyDescent="0.25">
      <c r="A1086" t="s">
        <v>272</v>
      </c>
      <c r="B1086" t="s">
        <v>4880</v>
      </c>
      <c r="C1086" t="s">
        <v>276</v>
      </c>
      <c r="D1086">
        <v>29.336275690000001</v>
      </c>
      <c r="E1086" t="s">
        <v>273</v>
      </c>
      <c r="F1086">
        <v>111.9344473</v>
      </c>
      <c r="G1086" t="s">
        <v>274</v>
      </c>
      <c r="H1086">
        <v>34491</v>
      </c>
      <c r="I1086" t="s">
        <v>275</v>
      </c>
    </row>
    <row r="1087" spans="1:9" x14ac:dyDescent="0.25">
      <c r="A1087" t="s">
        <v>272</v>
      </c>
      <c r="B1087" t="s">
        <v>5253</v>
      </c>
      <c r="C1087" t="s">
        <v>276</v>
      </c>
      <c r="D1087">
        <v>27.663371290000001</v>
      </c>
      <c r="E1087" t="s">
        <v>273</v>
      </c>
      <c r="F1087">
        <v>109.5077928</v>
      </c>
      <c r="G1087" t="s">
        <v>274</v>
      </c>
      <c r="H1087">
        <v>10070</v>
      </c>
      <c r="I1087" t="s">
        <v>275</v>
      </c>
    </row>
    <row r="1088" spans="1:9" x14ac:dyDescent="0.25">
      <c r="A1088" t="s">
        <v>272</v>
      </c>
      <c r="B1088" t="s">
        <v>5158</v>
      </c>
      <c r="C1088" t="s">
        <v>276</v>
      </c>
      <c r="D1088">
        <v>26.559027520000001</v>
      </c>
      <c r="E1088" t="s">
        <v>273</v>
      </c>
      <c r="F1088">
        <v>112.852351</v>
      </c>
      <c r="G1088" t="s">
        <v>274</v>
      </c>
      <c r="H1088">
        <v>26493</v>
      </c>
      <c r="I1088" t="s">
        <v>275</v>
      </c>
    </row>
    <row r="1089" spans="1:9" x14ac:dyDescent="0.25">
      <c r="A1089" t="s">
        <v>272</v>
      </c>
      <c r="B1089" t="s">
        <v>4881</v>
      </c>
      <c r="C1089" t="s">
        <v>276</v>
      </c>
      <c r="D1089">
        <v>28.77375108</v>
      </c>
      <c r="E1089" t="s">
        <v>273</v>
      </c>
      <c r="F1089">
        <v>111.51413669999999</v>
      </c>
      <c r="G1089" t="s">
        <v>274</v>
      </c>
      <c r="H1089">
        <v>12433</v>
      </c>
      <c r="I1089" t="s">
        <v>275</v>
      </c>
    </row>
    <row r="1090" spans="1:9" x14ac:dyDescent="0.25">
      <c r="A1090" t="s">
        <v>272</v>
      </c>
      <c r="B1090" t="s">
        <v>5410</v>
      </c>
      <c r="C1090" t="s">
        <v>276</v>
      </c>
      <c r="D1090">
        <v>27.596025239999999</v>
      </c>
      <c r="E1090" t="s">
        <v>273</v>
      </c>
      <c r="F1090">
        <v>111.01882670000001</v>
      </c>
      <c r="G1090" t="s">
        <v>274</v>
      </c>
      <c r="H1090">
        <v>28287</v>
      </c>
      <c r="I1090" t="s">
        <v>275</v>
      </c>
    </row>
    <row r="1091" spans="1:9" x14ac:dyDescent="0.25">
      <c r="A1091" t="s">
        <v>272</v>
      </c>
      <c r="B1091" t="s">
        <v>5254</v>
      </c>
      <c r="C1091" t="s">
        <v>276</v>
      </c>
      <c r="D1091">
        <v>26.140860790000001</v>
      </c>
      <c r="E1091" t="s">
        <v>273</v>
      </c>
      <c r="F1091">
        <v>109.6352014</v>
      </c>
      <c r="G1091" t="s">
        <v>274</v>
      </c>
      <c r="H1091">
        <v>17321</v>
      </c>
      <c r="I1091" t="s">
        <v>275</v>
      </c>
    </row>
    <row r="1092" spans="1:9" x14ac:dyDescent="0.25">
      <c r="A1092" t="s">
        <v>272</v>
      </c>
      <c r="B1092" t="s">
        <v>5516</v>
      </c>
      <c r="C1092" t="s">
        <v>276</v>
      </c>
      <c r="D1092">
        <v>28.2214831</v>
      </c>
      <c r="E1092" t="s">
        <v>273</v>
      </c>
      <c r="F1092">
        <v>109.3837939</v>
      </c>
      <c r="G1092" t="s">
        <v>274</v>
      </c>
      <c r="H1092">
        <v>7406</v>
      </c>
      <c r="I1092" t="s">
        <v>275</v>
      </c>
    </row>
    <row r="1093" spans="1:9" x14ac:dyDescent="0.25">
      <c r="A1093" t="s">
        <v>272</v>
      </c>
      <c r="B1093" t="s">
        <v>5411</v>
      </c>
      <c r="C1093" t="s">
        <v>276</v>
      </c>
      <c r="D1093">
        <v>27.1008</v>
      </c>
      <c r="E1093" t="s">
        <v>273</v>
      </c>
      <c r="F1093">
        <v>111.90039849999999</v>
      </c>
      <c r="G1093" t="s">
        <v>274</v>
      </c>
      <c r="H1093">
        <v>29705</v>
      </c>
      <c r="I1093" t="s">
        <v>275</v>
      </c>
    </row>
    <row r="1094" spans="1:9" x14ac:dyDescent="0.25">
      <c r="A1094" t="s">
        <v>272</v>
      </c>
      <c r="B1094" t="s">
        <v>5517</v>
      </c>
      <c r="C1094" t="s">
        <v>276</v>
      </c>
      <c r="D1094">
        <v>28.646728469999999</v>
      </c>
      <c r="E1094" t="s">
        <v>273</v>
      </c>
      <c r="F1094">
        <v>109.2533119</v>
      </c>
      <c r="G1094" t="s">
        <v>274</v>
      </c>
      <c r="H1094">
        <v>9071</v>
      </c>
      <c r="I1094" t="s">
        <v>275</v>
      </c>
    </row>
    <row r="1095" spans="1:9" x14ac:dyDescent="0.25">
      <c r="A1095" t="s">
        <v>272</v>
      </c>
      <c r="B1095" t="s">
        <v>5412</v>
      </c>
      <c r="C1095" t="s">
        <v>276</v>
      </c>
      <c r="D1095">
        <v>26.587168040000002</v>
      </c>
      <c r="E1095" t="s">
        <v>273</v>
      </c>
      <c r="F1095">
        <v>111.22704229999999</v>
      </c>
      <c r="G1095" t="s">
        <v>274</v>
      </c>
      <c r="H1095">
        <v>33197</v>
      </c>
      <c r="I1095" t="s">
        <v>275</v>
      </c>
    </row>
    <row r="1096" spans="1:9" x14ac:dyDescent="0.25">
      <c r="A1096" t="s">
        <v>272</v>
      </c>
      <c r="B1096" t="s">
        <v>4882</v>
      </c>
      <c r="C1096" t="s">
        <v>276</v>
      </c>
      <c r="D1096">
        <v>29.631756379999999</v>
      </c>
      <c r="E1096" t="s">
        <v>273</v>
      </c>
      <c r="F1096">
        <v>111.4448809</v>
      </c>
      <c r="G1096" t="s">
        <v>274</v>
      </c>
      <c r="H1096">
        <v>29562</v>
      </c>
      <c r="I1096" t="s">
        <v>275</v>
      </c>
    </row>
    <row r="1097" spans="1:9" x14ac:dyDescent="0.25">
      <c r="A1097" t="s">
        <v>272</v>
      </c>
      <c r="B1097" t="s">
        <v>5442</v>
      </c>
      <c r="C1097" t="s">
        <v>276</v>
      </c>
      <c r="D1097">
        <v>27.9322214</v>
      </c>
      <c r="E1097" t="s">
        <v>273</v>
      </c>
      <c r="F1097">
        <v>113.016169</v>
      </c>
      <c r="G1097" t="s">
        <v>274</v>
      </c>
      <c r="H1097">
        <v>20384</v>
      </c>
      <c r="I1097" t="s">
        <v>275</v>
      </c>
    </row>
    <row r="1098" spans="1:9" x14ac:dyDescent="0.25">
      <c r="A1098" t="s">
        <v>272</v>
      </c>
      <c r="B1098" t="s">
        <v>5048</v>
      </c>
      <c r="C1098" t="s">
        <v>276</v>
      </c>
      <c r="D1098">
        <v>25.17087811</v>
      </c>
      <c r="E1098" t="s">
        <v>273</v>
      </c>
      <c r="F1098">
        <v>112.838875</v>
      </c>
      <c r="G1098" t="s">
        <v>274</v>
      </c>
      <c r="H1098">
        <v>41271</v>
      </c>
      <c r="I1098" t="s">
        <v>275</v>
      </c>
    </row>
    <row r="1099" spans="1:9" x14ac:dyDescent="0.25">
      <c r="A1099" t="s">
        <v>272</v>
      </c>
      <c r="B1099" t="s">
        <v>5049</v>
      </c>
      <c r="C1099" t="s">
        <v>276</v>
      </c>
      <c r="D1099">
        <v>25.220392929999999</v>
      </c>
      <c r="E1099" t="s">
        <v>273</v>
      </c>
      <c r="F1099">
        <v>112.6949697</v>
      </c>
      <c r="G1099" t="s">
        <v>274</v>
      </c>
      <c r="H1099">
        <v>22068</v>
      </c>
      <c r="I1099" t="s">
        <v>275</v>
      </c>
    </row>
    <row r="1100" spans="1:9" x14ac:dyDescent="0.25">
      <c r="A1100" t="s">
        <v>272</v>
      </c>
      <c r="B1100" t="s">
        <v>5582</v>
      </c>
      <c r="C1100" t="s">
        <v>276</v>
      </c>
      <c r="D1100">
        <v>28.68068783</v>
      </c>
      <c r="E1100" t="s">
        <v>273</v>
      </c>
      <c r="F1100">
        <v>112.24682230000001</v>
      </c>
      <c r="G1100" t="s">
        <v>274</v>
      </c>
      <c r="H1100">
        <v>40403</v>
      </c>
      <c r="I1100" t="s">
        <v>275</v>
      </c>
    </row>
    <row r="1101" spans="1:9" x14ac:dyDescent="0.25">
      <c r="A1101" t="s">
        <v>272</v>
      </c>
      <c r="B1101" t="s">
        <v>4309</v>
      </c>
      <c r="C1101" t="s">
        <v>276</v>
      </c>
      <c r="D1101">
        <v>28.872963840000001</v>
      </c>
      <c r="E1101" t="s">
        <v>273</v>
      </c>
      <c r="F1101">
        <v>112.91248950000001</v>
      </c>
      <c r="G1101" t="s">
        <v>274</v>
      </c>
      <c r="H1101">
        <v>31749</v>
      </c>
      <c r="I1101" t="s">
        <v>275</v>
      </c>
    </row>
    <row r="1102" spans="1:9" x14ac:dyDescent="0.25">
      <c r="A1102" t="s">
        <v>272</v>
      </c>
      <c r="B1102" t="s">
        <v>5809</v>
      </c>
      <c r="C1102" t="s">
        <v>276</v>
      </c>
      <c r="D1102">
        <v>29.193282780000001</v>
      </c>
      <c r="E1102" t="s">
        <v>273</v>
      </c>
      <c r="F1102">
        <v>110.3735137</v>
      </c>
      <c r="G1102" t="s">
        <v>274</v>
      </c>
      <c r="H1102">
        <v>22926</v>
      </c>
      <c r="I1102" t="s">
        <v>275</v>
      </c>
    </row>
    <row r="1103" spans="1:9" x14ac:dyDescent="0.25">
      <c r="A1103" t="s">
        <v>272</v>
      </c>
      <c r="B1103" t="s">
        <v>5443</v>
      </c>
      <c r="C1103" t="s">
        <v>276</v>
      </c>
      <c r="D1103">
        <v>27.878813090000001</v>
      </c>
      <c r="E1103" t="s">
        <v>273</v>
      </c>
      <c r="F1103">
        <v>112.6006479</v>
      </c>
      <c r="G1103" t="s">
        <v>274</v>
      </c>
      <c r="H1103">
        <v>13535</v>
      </c>
      <c r="I1103" t="s">
        <v>275</v>
      </c>
    </row>
    <row r="1104" spans="1:9" x14ac:dyDescent="0.25">
      <c r="A1104" t="s">
        <v>272</v>
      </c>
      <c r="B1104" t="s">
        <v>5159</v>
      </c>
      <c r="C1104" t="s">
        <v>276</v>
      </c>
      <c r="D1104">
        <v>26.369243319999999</v>
      </c>
      <c r="E1104" t="s">
        <v>273</v>
      </c>
      <c r="F1104">
        <v>112.5996155</v>
      </c>
      <c r="G1104" t="s">
        <v>274</v>
      </c>
      <c r="H1104">
        <v>33660</v>
      </c>
      <c r="I1104" t="s">
        <v>275</v>
      </c>
    </row>
    <row r="1105" spans="1:9" x14ac:dyDescent="0.25">
      <c r="A1105" t="s">
        <v>272</v>
      </c>
      <c r="B1105" t="s">
        <v>5444</v>
      </c>
      <c r="C1105" t="s">
        <v>276</v>
      </c>
      <c r="D1105">
        <v>27.769028890000001</v>
      </c>
      <c r="E1105" t="s">
        <v>273</v>
      </c>
      <c r="F1105">
        <v>112.9507685</v>
      </c>
      <c r="G1105" t="s">
        <v>274</v>
      </c>
      <c r="H1105">
        <v>114281</v>
      </c>
      <c r="I1105" t="s">
        <v>275</v>
      </c>
    </row>
    <row r="1106" spans="1:9" x14ac:dyDescent="0.25">
      <c r="A1106" t="s">
        <v>272</v>
      </c>
      <c r="B1106" t="s">
        <v>5686</v>
      </c>
      <c r="C1106" t="s">
        <v>276</v>
      </c>
      <c r="D1106">
        <v>26.39251702</v>
      </c>
      <c r="E1106" t="s">
        <v>273</v>
      </c>
      <c r="F1106">
        <v>111.75617630000001</v>
      </c>
      <c r="G1106" t="s">
        <v>274</v>
      </c>
      <c r="H1106">
        <v>16729</v>
      </c>
      <c r="I1106" t="s">
        <v>275</v>
      </c>
    </row>
    <row r="1107" spans="1:9" x14ac:dyDescent="0.25">
      <c r="A1107" t="s">
        <v>272</v>
      </c>
      <c r="B1107" t="s">
        <v>4883</v>
      </c>
      <c r="C1107" t="s">
        <v>276</v>
      </c>
      <c r="D1107">
        <v>28.818509070000001</v>
      </c>
      <c r="E1107" t="s">
        <v>273</v>
      </c>
      <c r="F1107">
        <v>111.22951879999999</v>
      </c>
      <c r="G1107" t="s">
        <v>274</v>
      </c>
      <c r="H1107">
        <v>27722</v>
      </c>
      <c r="I1107" t="s">
        <v>275</v>
      </c>
    </row>
    <row r="1108" spans="1:9" x14ac:dyDescent="0.25">
      <c r="A1108" t="s">
        <v>272</v>
      </c>
      <c r="B1108" t="s">
        <v>4958</v>
      </c>
      <c r="C1108" t="s">
        <v>276</v>
      </c>
      <c r="D1108">
        <v>28.25551982</v>
      </c>
      <c r="E1108" t="s">
        <v>273</v>
      </c>
      <c r="F1108">
        <v>113.32490490000001</v>
      </c>
      <c r="G1108" t="s">
        <v>274</v>
      </c>
      <c r="H1108">
        <v>58493</v>
      </c>
      <c r="I1108" t="s">
        <v>275</v>
      </c>
    </row>
    <row r="1109" spans="1:9" x14ac:dyDescent="0.25">
      <c r="A1109" t="s">
        <v>272</v>
      </c>
      <c r="B1109" t="s">
        <v>5307</v>
      </c>
      <c r="C1109" t="s">
        <v>276</v>
      </c>
      <c r="D1109">
        <v>27.451990630000001</v>
      </c>
      <c r="E1109" t="s">
        <v>273</v>
      </c>
      <c r="F1109">
        <v>112.1965848</v>
      </c>
      <c r="G1109" t="s">
        <v>274</v>
      </c>
      <c r="H1109">
        <v>90965</v>
      </c>
      <c r="I1109" t="s">
        <v>275</v>
      </c>
    </row>
    <row r="1110" spans="1:9" x14ac:dyDescent="0.25">
      <c r="A1110" t="s">
        <v>272</v>
      </c>
      <c r="B1110" t="s">
        <v>4959</v>
      </c>
      <c r="C1110" t="s">
        <v>276</v>
      </c>
      <c r="D1110">
        <v>28.28687236</v>
      </c>
      <c r="E1110" t="s">
        <v>273</v>
      </c>
      <c r="F1110">
        <v>113.8507312</v>
      </c>
      <c r="G1110" t="s">
        <v>274</v>
      </c>
      <c r="H1110">
        <v>29726</v>
      </c>
      <c r="I1110" t="s">
        <v>275</v>
      </c>
    </row>
    <row r="1111" spans="1:9" x14ac:dyDescent="0.25">
      <c r="A1111" t="s">
        <v>272</v>
      </c>
      <c r="B1111" t="s">
        <v>5160</v>
      </c>
      <c r="C1111" t="s">
        <v>276</v>
      </c>
      <c r="D1111">
        <v>26.64465663</v>
      </c>
      <c r="E1111" t="s">
        <v>273</v>
      </c>
      <c r="F1111">
        <v>112.8338184</v>
      </c>
      <c r="G1111" t="s">
        <v>274</v>
      </c>
      <c r="H1111">
        <v>18581</v>
      </c>
      <c r="I1111" t="s">
        <v>275</v>
      </c>
    </row>
    <row r="1112" spans="1:9" x14ac:dyDescent="0.25">
      <c r="A1112" t="s">
        <v>272</v>
      </c>
      <c r="B1112" t="s">
        <v>5050</v>
      </c>
      <c r="C1112" t="s">
        <v>276</v>
      </c>
      <c r="D1112">
        <v>26.716705210000001</v>
      </c>
      <c r="E1112" t="s">
        <v>273</v>
      </c>
      <c r="F1112">
        <v>113.2521666</v>
      </c>
      <c r="G1112" t="s">
        <v>274</v>
      </c>
      <c r="H1112">
        <v>117790</v>
      </c>
      <c r="I1112" t="s">
        <v>275</v>
      </c>
    </row>
    <row r="1113" spans="1:9" x14ac:dyDescent="0.25">
      <c r="A1113" t="s">
        <v>272</v>
      </c>
      <c r="B1113" t="s">
        <v>5518</v>
      </c>
      <c r="C1113" t="s">
        <v>276</v>
      </c>
      <c r="D1113">
        <v>28.996912949999999</v>
      </c>
      <c r="E1113" t="s">
        <v>273</v>
      </c>
      <c r="F1113">
        <v>110.27930480000001</v>
      </c>
      <c r="G1113" t="s">
        <v>274</v>
      </c>
      <c r="H1113">
        <v>7156</v>
      </c>
      <c r="I1113" t="s">
        <v>275</v>
      </c>
    </row>
    <row r="1114" spans="1:9" x14ac:dyDescent="0.25">
      <c r="A1114" t="s">
        <v>272</v>
      </c>
      <c r="B1114" t="s">
        <v>4884</v>
      </c>
      <c r="C1114" t="s">
        <v>276</v>
      </c>
      <c r="D1114">
        <v>29.05732588</v>
      </c>
      <c r="E1114" t="s">
        <v>273</v>
      </c>
      <c r="F1114">
        <v>112.1830806</v>
      </c>
      <c r="G1114" t="s">
        <v>274</v>
      </c>
      <c r="H1114">
        <v>37132</v>
      </c>
      <c r="I1114" t="s">
        <v>275</v>
      </c>
    </row>
    <row r="1115" spans="1:9" x14ac:dyDescent="0.25">
      <c r="A1115" t="s">
        <v>272</v>
      </c>
      <c r="B1115" t="s">
        <v>5308</v>
      </c>
      <c r="C1115" t="s">
        <v>276</v>
      </c>
      <c r="D1115">
        <v>27.844551200000002</v>
      </c>
      <c r="E1115" t="s">
        <v>273</v>
      </c>
      <c r="F1115">
        <v>111.24794249999999</v>
      </c>
      <c r="G1115" t="s">
        <v>274</v>
      </c>
      <c r="H1115">
        <v>55486</v>
      </c>
      <c r="I1115" t="s">
        <v>275</v>
      </c>
    </row>
    <row r="1116" spans="1:9" x14ac:dyDescent="0.25">
      <c r="A1116" t="s">
        <v>272</v>
      </c>
      <c r="B1116" t="s">
        <v>5051</v>
      </c>
      <c r="C1116" t="s">
        <v>276</v>
      </c>
      <c r="D1116">
        <v>26.081690500000001</v>
      </c>
      <c r="E1116" t="s">
        <v>273</v>
      </c>
      <c r="F1116">
        <v>112.800622</v>
      </c>
      <c r="G1116" t="s">
        <v>274</v>
      </c>
      <c r="H1116">
        <v>17512</v>
      </c>
      <c r="I1116" t="s">
        <v>275</v>
      </c>
    </row>
    <row r="1117" spans="1:9" x14ac:dyDescent="0.25">
      <c r="A1117" t="s">
        <v>272</v>
      </c>
      <c r="B1117" t="s">
        <v>5052</v>
      </c>
      <c r="C1117" t="s">
        <v>276</v>
      </c>
      <c r="D1117">
        <v>26.037424600000001</v>
      </c>
      <c r="E1117" t="s">
        <v>273</v>
      </c>
      <c r="F1117">
        <v>112.9400538</v>
      </c>
      <c r="G1117" t="s">
        <v>274</v>
      </c>
      <c r="H1117">
        <v>25288</v>
      </c>
      <c r="I1117" t="s">
        <v>275</v>
      </c>
    </row>
    <row r="1118" spans="1:9" x14ac:dyDescent="0.25">
      <c r="A1118" t="s">
        <v>272</v>
      </c>
      <c r="B1118" t="s">
        <v>5687</v>
      </c>
      <c r="C1118" t="s">
        <v>276</v>
      </c>
      <c r="D1118">
        <v>26.241337819999998</v>
      </c>
      <c r="E1118" t="s">
        <v>273</v>
      </c>
      <c r="F1118">
        <v>111.8417127</v>
      </c>
      <c r="G1118" t="s">
        <v>274</v>
      </c>
      <c r="H1118">
        <v>49105</v>
      </c>
      <c r="I1118" t="s">
        <v>275</v>
      </c>
    </row>
    <row r="1119" spans="1:9" x14ac:dyDescent="0.25">
      <c r="A1119" t="s">
        <v>272</v>
      </c>
      <c r="B1119" t="s">
        <v>5810</v>
      </c>
      <c r="C1119" t="s">
        <v>276</v>
      </c>
      <c r="D1119">
        <v>29.000265039999999</v>
      </c>
      <c r="E1119" t="s">
        <v>273</v>
      </c>
      <c r="F1119">
        <v>110.74729050000001</v>
      </c>
      <c r="G1119" t="s">
        <v>274</v>
      </c>
      <c r="H1119">
        <v>11920</v>
      </c>
      <c r="I1119" t="s">
        <v>275</v>
      </c>
    </row>
    <row r="1120" spans="1:9" x14ac:dyDescent="0.25">
      <c r="A1120" t="s">
        <v>272</v>
      </c>
      <c r="B1120" t="s">
        <v>5255</v>
      </c>
      <c r="C1120" t="s">
        <v>276</v>
      </c>
      <c r="D1120">
        <v>27.182095050000001</v>
      </c>
      <c r="E1120" t="s">
        <v>273</v>
      </c>
      <c r="F1120">
        <v>109.6806102</v>
      </c>
      <c r="G1120" t="s">
        <v>274</v>
      </c>
      <c r="H1120">
        <v>9359</v>
      </c>
      <c r="I1120" t="s">
        <v>275</v>
      </c>
    </row>
    <row r="1121" spans="1:9" x14ac:dyDescent="0.25">
      <c r="A1121" t="s">
        <v>272</v>
      </c>
      <c r="B1121" t="s">
        <v>5053</v>
      </c>
      <c r="C1121" t="s">
        <v>276</v>
      </c>
      <c r="D1121">
        <v>27.50861772</v>
      </c>
      <c r="E1121" t="s">
        <v>273</v>
      </c>
      <c r="F1121">
        <v>110.23251759999999</v>
      </c>
      <c r="G1121" t="s">
        <v>274</v>
      </c>
      <c r="H1121">
        <v>5007</v>
      </c>
      <c r="I1121" t="s">
        <v>275</v>
      </c>
    </row>
    <row r="1122" spans="1:9" x14ac:dyDescent="0.25">
      <c r="A1122" t="s">
        <v>272</v>
      </c>
      <c r="B1122" t="s">
        <v>5053</v>
      </c>
      <c r="C1122" t="s">
        <v>276</v>
      </c>
      <c r="D1122">
        <v>25.5513601</v>
      </c>
      <c r="E1122" t="s">
        <v>273</v>
      </c>
      <c r="F1122">
        <v>112.4371345</v>
      </c>
      <c r="G1122" t="s">
        <v>274</v>
      </c>
      <c r="H1122">
        <v>21109</v>
      </c>
      <c r="I1122" t="s">
        <v>275</v>
      </c>
    </row>
    <row r="1123" spans="1:9" x14ac:dyDescent="0.25">
      <c r="A1123" t="s">
        <v>272</v>
      </c>
      <c r="B1123" t="s">
        <v>5256</v>
      </c>
      <c r="C1123" t="s">
        <v>276</v>
      </c>
      <c r="D1123">
        <v>28.488250870000002</v>
      </c>
      <c r="E1123" t="s">
        <v>273</v>
      </c>
      <c r="F1123">
        <v>110.39763360000001</v>
      </c>
      <c r="G1123" t="s">
        <v>274</v>
      </c>
      <c r="H1123">
        <v>140460</v>
      </c>
      <c r="I1123" t="s">
        <v>275</v>
      </c>
    </row>
    <row r="1124" spans="1:9" x14ac:dyDescent="0.25">
      <c r="A1124" t="s">
        <v>272</v>
      </c>
      <c r="B1124" t="s">
        <v>5768</v>
      </c>
      <c r="C1124" t="s">
        <v>276</v>
      </c>
      <c r="D1124">
        <v>29.635711730000001</v>
      </c>
      <c r="E1124" t="s">
        <v>273</v>
      </c>
      <c r="F1124">
        <v>113.5078166</v>
      </c>
      <c r="G1124" t="s">
        <v>274</v>
      </c>
      <c r="H1124">
        <v>15796</v>
      </c>
      <c r="I1124" t="s">
        <v>275</v>
      </c>
    </row>
    <row r="1125" spans="1:9" x14ac:dyDescent="0.25">
      <c r="A1125" t="s">
        <v>272</v>
      </c>
      <c r="B1125" t="s">
        <v>4960</v>
      </c>
      <c r="C1125" t="s">
        <v>276</v>
      </c>
      <c r="D1125">
        <v>28.15168083</v>
      </c>
      <c r="E1125" t="s">
        <v>273</v>
      </c>
      <c r="F1125">
        <v>112.6660708</v>
      </c>
      <c r="G1125" t="s">
        <v>274</v>
      </c>
      <c r="H1125">
        <v>25918</v>
      </c>
      <c r="I1125" t="s">
        <v>275</v>
      </c>
    </row>
    <row r="1126" spans="1:9" x14ac:dyDescent="0.25">
      <c r="A1126" t="s">
        <v>272</v>
      </c>
      <c r="B1126" t="s">
        <v>4885</v>
      </c>
      <c r="C1126" t="s">
        <v>276</v>
      </c>
      <c r="D1126">
        <v>28.758983629999999</v>
      </c>
      <c r="E1126" t="s">
        <v>273</v>
      </c>
      <c r="F1126">
        <v>112.03502140000001</v>
      </c>
      <c r="G1126" t="s">
        <v>274</v>
      </c>
      <c r="H1126">
        <v>12388</v>
      </c>
      <c r="I1126" t="s">
        <v>275</v>
      </c>
    </row>
    <row r="1127" spans="1:9" x14ac:dyDescent="0.25">
      <c r="A1127" t="s">
        <v>272</v>
      </c>
      <c r="B1127" t="s">
        <v>5583</v>
      </c>
      <c r="C1127" t="s">
        <v>276</v>
      </c>
      <c r="D1127">
        <v>28.329420590000002</v>
      </c>
      <c r="E1127" t="s">
        <v>273</v>
      </c>
      <c r="F1127">
        <v>112.3926086</v>
      </c>
      <c r="G1127" t="s">
        <v>274</v>
      </c>
      <c r="H1127">
        <v>40535</v>
      </c>
      <c r="I1127" t="s">
        <v>275</v>
      </c>
    </row>
    <row r="1128" spans="1:9" x14ac:dyDescent="0.25">
      <c r="A1128" t="s">
        <v>272</v>
      </c>
      <c r="B1128" t="s">
        <v>5054</v>
      </c>
      <c r="C1128" t="s">
        <v>276</v>
      </c>
      <c r="D1128">
        <v>26.118118599999999</v>
      </c>
      <c r="E1128" t="s">
        <v>273</v>
      </c>
      <c r="F1128">
        <v>112.82154869999999</v>
      </c>
      <c r="G1128" t="s">
        <v>274</v>
      </c>
      <c r="H1128">
        <v>20241</v>
      </c>
      <c r="I1128" t="s">
        <v>275</v>
      </c>
    </row>
    <row r="1129" spans="1:9" x14ac:dyDescent="0.25">
      <c r="A1129" t="s">
        <v>272</v>
      </c>
      <c r="B1129" t="s">
        <v>5161</v>
      </c>
      <c r="C1129" t="s">
        <v>276</v>
      </c>
      <c r="D1129">
        <v>26.824057929999999</v>
      </c>
      <c r="E1129" t="s">
        <v>273</v>
      </c>
      <c r="F1129">
        <v>112.5745345</v>
      </c>
      <c r="G1129" t="s">
        <v>274</v>
      </c>
      <c r="H1129">
        <v>21088</v>
      </c>
      <c r="I1129" t="s">
        <v>275</v>
      </c>
    </row>
    <row r="1130" spans="1:9" x14ac:dyDescent="0.25">
      <c r="A1130" t="s">
        <v>272</v>
      </c>
      <c r="B1130" t="s">
        <v>5445</v>
      </c>
      <c r="C1130" t="s">
        <v>276</v>
      </c>
      <c r="D1130">
        <v>27.846415539999999</v>
      </c>
      <c r="E1130" t="s">
        <v>273</v>
      </c>
      <c r="F1130">
        <v>112.3033255</v>
      </c>
      <c r="G1130" t="s">
        <v>274</v>
      </c>
      <c r="H1130">
        <v>46568</v>
      </c>
      <c r="I1130" t="s">
        <v>275</v>
      </c>
    </row>
    <row r="1131" spans="1:9" x14ac:dyDescent="0.25">
      <c r="A1131" t="s">
        <v>272</v>
      </c>
      <c r="B1131" t="s">
        <v>5769</v>
      </c>
      <c r="C1131" t="s">
        <v>276</v>
      </c>
      <c r="D1131">
        <v>29.088260139999999</v>
      </c>
      <c r="E1131" t="s">
        <v>273</v>
      </c>
      <c r="F1131">
        <v>113.6258823</v>
      </c>
      <c r="G1131" t="s">
        <v>274</v>
      </c>
      <c r="H1131">
        <v>40180</v>
      </c>
      <c r="I1131" t="s">
        <v>275</v>
      </c>
    </row>
    <row r="1132" spans="1:9" x14ac:dyDescent="0.25">
      <c r="A1132" t="s">
        <v>272</v>
      </c>
      <c r="B1132" t="s">
        <v>5413</v>
      </c>
      <c r="C1132" t="s">
        <v>276</v>
      </c>
      <c r="D1132">
        <v>27.132056080000002</v>
      </c>
      <c r="E1132" t="s">
        <v>273</v>
      </c>
      <c r="F1132">
        <v>110.4428869</v>
      </c>
      <c r="G1132" t="s">
        <v>274</v>
      </c>
      <c r="H1132">
        <v>14961</v>
      </c>
      <c r="I1132" t="s">
        <v>275</v>
      </c>
    </row>
    <row r="1133" spans="1:9" x14ac:dyDescent="0.25">
      <c r="A1133" t="s">
        <v>272</v>
      </c>
      <c r="B1133" t="s">
        <v>5414</v>
      </c>
      <c r="C1133" t="s">
        <v>276</v>
      </c>
      <c r="D1133">
        <v>26.982018629999999</v>
      </c>
      <c r="E1133" t="s">
        <v>273</v>
      </c>
      <c r="F1133">
        <v>110.5273878</v>
      </c>
      <c r="G1133" t="s">
        <v>274</v>
      </c>
      <c r="H1133">
        <v>44593</v>
      </c>
      <c r="I1133" t="s">
        <v>275</v>
      </c>
    </row>
    <row r="1134" spans="1:9" x14ac:dyDescent="0.25">
      <c r="A1134" t="s">
        <v>272</v>
      </c>
      <c r="B1134" t="s">
        <v>5162</v>
      </c>
      <c r="C1134" t="s">
        <v>276</v>
      </c>
      <c r="D1134">
        <v>26.84730248</v>
      </c>
      <c r="E1134" t="s">
        <v>273</v>
      </c>
      <c r="F1134">
        <v>112.52443169999999</v>
      </c>
      <c r="G1134" t="s">
        <v>274</v>
      </c>
      <c r="H1134">
        <v>18322</v>
      </c>
      <c r="I1134" t="s">
        <v>275</v>
      </c>
    </row>
    <row r="1135" spans="1:9" x14ac:dyDescent="0.25">
      <c r="A1135" t="s">
        <v>272</v>
      </c>
      <c r="B1135" t="s">
        <v>5446</v>
      </c>
      <c r="C1135" t="s">
        <v>276</v>
      </c>
      <c r="D1135">
        <v>27.86343433</v>
      </c>
      <c r="E1135" t="s">
        <v>273</v>
      </c>
      <c r="F1135">
        <v>112.67003</v>
      </c>
      <c r="G1135" t="s">
        <v>274</v>
      </c>
      <c r="H1135">
        <v>48102</v>
      </c>
      <c r="I1135" t="s">
        <v>275</v>
      </c>
    </row>
    <row r="1136" spans="1:9" x14ac:dyDescent="0.25">
      <c r="A1136" t="s">
        <v>272</v>
      </c>
      <c r="B1136" t="s">
        <v>5688</v>
      </c>
      <c r="C1136" t="s">
        <v>276</v>
      </c>
      <c r="D1136">
        <v>25.278955490000001</v>
      </c>
      <c r="E1136" t="s">
        <v>273</v>
      </c>
      <c r="F1136">
        <v>111.2167407</v>
      </c>
      <c r="G1136" t="s">
        <v>274</v>
      </c>
      <c r="H1136">
        <v>29560</v>
      </c>
      <c r="I1136" t="s">
        <v>275</v>
      </c>
    </row>
    <row r="1137" spans="1:9" x14ac:dyDescent="0.25">
      <c r="A1137" t="s">
        <v>272</v>
      </c>
      <c r="B1137" t="s">
        <v>5862</v>
      </c>
      <c r="C1137" t="s">
        <v>276</v>
      </c>
      <c r="D1137">
        <v>27.99146884</v>
      </c>
      <c r="E1137" t="s">
        <v>273</v>
      </c>
      <c r="F1137">
        <v>113.1968765</v>
      </c>
      <c r="G1137" t="s">
        <v>274</v>
      </c>
      <c r="H1137">
        <v>21207</v>
      </c>
      <c r="I1137" t="s">
        <v>275</v>
      </c>
    </row>
    <row r="1138" spans="1:9" x14ac:dyDescent="0.25">
      <c r="A1138" t="s">
        <v>272</v>
      </c>
      <c r="B1138" t="s">
        <v>5770</v>
      </c>
      <c r="C1138" t="s">
        <v>276</v>
      </c>
      <c r="D1138">
        <v>28.860244479999999</v>
      </c>
      <c r="E1138" t="s">
        <v>273</v>
      </c>
      <c r="F1138">
        <v>113.5033992</v>
      </c>
      <c r="G1138" t="s">
        <v>274</v>
      </c>
      <c r="H1138">
        <v>33041</v>
      </c>
      <c r="I1138" t="s">
        <v>275</v>
      </c>
    </row>
    <row r="1139" spans="1:9" x14ac:dyDescent="0.25">
      <c r="A1139" t="s">
        <v>272</v>
      </c>
      <c r="B1139" t="s">
        <v>5771</v>
      </c>
      <c r="C1139" t="s">
        <v>276</v>
      </c>
      <c r="D1139">
        <v>29.367883620000001</v>
      </c>
      <c r="E1139" t="s">
        <v>273</v>
      </c>
      <c r="F1139">
        <v>112.5808372</v>
      </c>
      <c r="G1139" t="s">
        <v>274</v>
      </c>
      <c r="H1139">
        <v>45504</v>
      </c>
      <c r="I1139" t="s">
        <v>275</v>
      </c>
    </row>
    <row r="1140" spans="1:9" x14ac:dyDescent="0.25">
      <c r="A1140" t="s">
        <v>272</v>
      </c>
      <c r="B1140" t="s">
        <v>5415</v>
      </c>
      <c r="C1140" t="s">
        <v>276</v>
      </c>
      <c r="D1140">
        <v>27.168437229999999</v>
      </c>
      <c r="E1140" t="s">
        <v>273</v>
      </c>
      <c r="F1140">
        <v>111.1147833</v>
      </c>
      <c r="G1140" t="s">
        <v>274</v>
      </c>
      <c r="H1140">
        <v>38075</v>
      </c>
      <c r="I1140" t="s">
        <v>275</v>
      </c>
    </row>
    <row r="1141" spans="1:9" x14ac:dyDescent="0.25">
      <c r="A1141" t="s">
        <v>272</v>
      </c>
      <c r="B1141" t="s">
        <v>5257</v>
      </c>
      <c r="C1141" t="s">
        <v>276</v>
      </c>
      <c r="D1141">
        <v>27.310845369999999</v>
      </c>
      <c r="E1141" t="s">
        <v>273</v>
      </c>
      <c r="F1141">
        <v>109.08522189999999</v>
      </c>
      <c r="G1141" t="s">
        <v>274</v>
      </c>
      <c r="H1141">
        <v>12091</v>
      </c>
      <c r="I1141" t="s">
        <v>275</v>
      </c>
    </row>
    <row r="1142" spans="1:9" x14ac:dyDescent="0.25">
      <c r="A1142" t="s">
        <v>272</v>
      </c>
      <c r="B1142" t="s">
        <v>5447</v>
      </c>
      <c r="C1142" t="s">
        <v>276</v>
      </c>
      <c r="D1142">
        <v>27.611021699999998</v>
      </c>
      <c r="E1142" t="s">
        <v>273</v>
      </c>
      <c r="F1142">
        <v>112.3502821</v>
      </c>
      <c r="G1142" t="s">
        <v>274</v>
      </c>
      <c r="H1142">
        <v>31048</v>
      </c>
      <c r="I1142" t="s">
        <v>275</v>
      </c>
    </row>
    <row r="1143" spans="1:9" x14ac:dyDescent="0.25">
      <c r="A1143" t="s">
        <v>272</v>
      </c>
      <c r="B1143" t="s">
        <v>5055</v>
      </c>
      <c r="C1143" t="s">
        <v>276</v>
      </c>
      <c r="D1143">
        <v>25.401054810000002</v>
      </c>
      <c r="E1143" t="s">
        <v>273</v>
      </c>
      <c r="F1143">
        <v>112.9112655</v>
      </c>
      <c r="G1143" t="s">
        <v>274</v>
      </c>
      <c r="H1143">
        <v>108389</v>
      </c>
      <c r="I1143" t="s">
        <v>275</v>
      </c>
    </row>
    <row r="1144" spans="1:9" x14ac:dyDescent="0.25">
      <c r="A1144" t="s">
        <v>272</v>
      </c>
      <c r="B1144" t="s">
        <v>4886</v>
      </c>
      <c r="C1144" t="s">
        <v>276</v>
      </c>
      <c r="D1144">
        <v>29.684091080000002</v>
      </c>
      <c r="E1144" t="s">
        <v>273</v>
      </c>
      <c r="F1144">
        <v>111.22985970000001</v>
      </c>
      <c r="G1144" t="s">
        <v>274</v>
      </c>
      <c r="H1144">
        <v>20369</v>
      </c>
      <c r="I1144" t="s">
        <v>275</v>
      </c>
    </row>
    <row r="1145" spans="1:9" x14ac:dyDescent="0.25">
      <c r="A1145" t="s">
        <v>272</v>
      </c>
      <c r="B1145" t="s">
        <v>5863</v>
      </c>
      <c r="C1145" t="s">
        <v>276</v>
      </c>
      <c r="D1145">
        <v>26.69213774</v>
      </c>
      <c r="E1145" t="s">
        <v>273</v>
      </c>
      <c r="F1145">
        <v>113.4412067</v>
      </c>
      <c r="G1145" t="s">
        <v>274</v>
      </c>
      <c r="H1145">
        <v>25390</v>
      </c>
      <c r="I1145" t="s">
        <v>275</v>
      </c>
    </row>
    <row r="1146" spans="1:9" x14ac:dyDescent="0.25">
      <c r="A1146" t="s">
        <v>272</v>
      </c>
      <c r="B1146" t="s">
        <v>5519</v>
      </c>
      <c r="C1146" t="s">
        <v>276</v>
      </c>
      <c r="D1146">
        <v>28.835130920000001</v>
      </c>
      <c r="E1146" t="s">
        <v>273</v>
      </c>
      <c r="F1146">
        <v>109.7679298</v>
      </c>
      <c r="G1146" t="s">
        <v>274</v>
      </c>
      <c r="H1146">
        <v>15373</v>
      </c>
      <c r="I1146" t="s">
        <v>275</v>
      </c>
    </row>
    <row r="1147" spans="1:9" x14ac:dyDescent="0.25">
      <c r="A1147" t="s">
        <v>272</v>
      </c>
      <c r="B1147" t="s">
        <v>5309</v>
      </c>
      <c r="C1147" t="s">
        <v>276</v>
      </c>
      <c r="D1147">
        <v>27.748538459999999</v>
      </c>
      <c r="E1147" t="s">
        <v>273</v>
      </c>
      <c r="F1147">
        <v>111.5472652</v>
      </c>
      <c r="G1147" t="s">
        <v>274</v>
      </c>
      <c r="H1147">
        <v>13533</v>
      </c>
      <c r="I1147" t="s">
        <v>275</v>
      </c>
    </row>
    <row r="1148" spans="1:9" x14ac:dyDescent="0.25">
      <c r="A1148" t="s">
        <v>272</v>
      </c>
      <c r="B1148" t="s">
        <v>5056</v>
      </c>
      <c r="C1148" t="s">
        <v>276</v>
      </c>
      <c r="D1148">
        <v>25.991443889999999</v>
      </c>
      <c r="E1148" t="s">
        <v>273</v>
      </c>
      <c r="F1148">
        <v>113.9211882</v>
      </c>
      <c r="G1148" t="s">
        <v>274</v>
      </c>
      <c r="H1148">
        <v>17204</v>
      </c>
      <c r="I1148" t="s">
        <v>275</v>
      </c>
    </row>
    <row r="1149" spans="1:9" x14ac:dyDescent="0.25">
      <c r="A1149" t="s">
        <v>272</v>
      </c>
      <c r="B1149" t="s">
        <v>5163</v>
      </c>
      <c r="C1149" t="s">
        <v>276</v>
      </c>
      <c r="D1149">
        <v>27.17251839</v>
      </c>
      <c r="E1149" t="s">
        <v>273</v>
      </c>
      <c r="F1149">
        <v>112.4384927</v>
      </c>
      <c r="G1149" t="s">
        <v>274</v>
      </c>
      <c r="H1149">
        <v>62506</v>
      </c>
      <c r="I1149" t="s">
        <v>275</v>
      </c>
    </row>
    <row r="1150" spans="1:9" x14ac:dyDescent="0.25">
      <c r="A1150" t="s">
        <v>272</v>
      </c>
      <c r="B1150" t="s">
        <v>4961</v>
      </c>
      <c r="C1150" t="s">
        <v>276</v>
      </c>
      <c r="D1150">
        <v>28.34331778</v>
      </c>
      <c r="E1150" t="s">
        <v>273</v>
      </c>
      <c r="F1150">
        <v>114.13065779999999</v>
      </c>
      <c r="G1150" t="s">
        <v>274</v>
      </c>
      <c r="H1150">
        <v>24135</v>
      </c>
      <c r="I1150" t="s">
        <v>275</v>
      </c>
    </row>
    <row r="1151" spans="1:9" x14ac:dyDescent="0.25">
      <c r="A1151" t="s">
        <v>272</v>
      </c>
      <c r="B1151" t="s">
        <v>5772</v>
      </c>
      <c r="C1151" t="s">
        <v>276</v>
      </c>
      <c r="D1151">
        <v>29.011237189999999</v>
      </c>
      <c r="E1151" t="s">
        <v>273</v>
      </c>
      <c r="F1151">
        <v>113.5263271</v>
      </c>
      <c r="G1151" t="s">
        <v>274</v>
      </c>
      <c r="H1151">
        <v>26581</v>
      </c>
      <c r="I1151" t="s">
        <v>275</v>
      </c>
    </row>
    <row r="1152" spans="1:9" x14ac:dyDescent="0.25">
      <c r="A1152" t="s">
        <v>272</v>
      </c>
      <c r="B1152" t="s">
        <v>5773</v>
      </c>
      <c r="C1152" t="s">
        <v>276</v>
      </c>
      <c r="D1152">
        <v>29.53243067</v>
      </c>
      <c r="E1152" t="s">
        <v>273</v>
      </c>
      <c r="F1152">
        <v>112.555976</v>
      </c>
      <c r="G1152" t="s">
        <v>274</v>
      </c>
      <c r="H1152">
        <v>99728</v>
      </c>
      <c r="I1152" t="s">
        <v>275</v>
      </c>
    </row>
    <row r="1153" spans="1:9" x14ac:dyDescent="0.25">
      <c r="A1153" t="s">
        <v>272</v>
      </c>
      <c r="B1153" t="s">
        <v>4887</v>
      </c>
      <c r="C1153" t="s">
        <v>276</v>
      </c>
      <c r="D1153">
        <v>28.874681890000002</v>
      </c>
      <c r="E1153" t="s">
        <v>273</v>
      </c>
      <c r="F1153">
        <v>111.4687728</v>
      </c>
      <c r="G1153" t="s">
        <v>274</v>
      </c>
      <c r="H1153">
        <v>121377</v>
      </c>
      <c r="I1153" t="s">
        <v>275</v>
      </c>
    </row>
    <row r="1154" spans="1:9" x14ac:dyDescent="0.25">
      <c r="A1154" t="s">
        <v>272</v>
      </c>
      <c r="B1154" t="s">
        <v>5057</v>
      </c>
      <c r="C1154" t="s">
        <v>276</v>
      </c>
      <c r="D1154">
        <v>25.8384775</v>
      </c>
      <c r="E1154" t="s">
        <v>273</v>
      </c>
      <c r="F1154">
        <v>112.7644873</v>
      </c>
      <c r="G1154" t="s">
        <v>274</v>
      </c>
      <c r="H1154">
        <v>36587</v>
      </c>
      <c r="I1154" t="s">
        <v>275</v>
      </c>
    </row>
    <row r="1155" spans="1:9" x14ac:dyDescent="0.25">
      <c r="A1155" t="s">
        <v>272</v>
      </c>
      <c r="B1155" t="s">
        <v>8300</v>
      </c>
      <c r="C1155" t="s">
        <v>276</v>
      </c>
      <c r="D1155">
        <v>26.384786900000002</v>
      </c>
      <c r="E1155" t="s">
        <v>273</v>
      </c>
      <c r="F1155">
        <v>113.20286780000001</v>
      </c>
      <c r="G1155" t="s">
        <v>274</v>
      </c>
      <c r="H1155">
        <v>29334</v>
      </c>
      <c r="I1155" t="s">
        <v>275</v>
      </c>
    </row>
    <row r="1156" spans="1:9" x14ac:dyDescent="0.25">
      <c r="A1156" t="s">
        <v>272</v>
      </c>
      <c r="B1156" t="s">
        <v>8301</v>
      </c>
      <c r="C1156" t="s">
        <v>276</v>
      </c>
      <c r="D1156">
        <v>28.545625950000002</v>
      </c>
      <c r="E1156" t="s">
        <v>273</v>
      </c>
      <c r="F1156">
        <v>112.83592659999999</v>
      </c>
      <c r="G1156" t="s">
        <v>274</v>
      </c>
      <c r="H1156">
        <v>22420</v>
      </c>
      <c r="I1156" t="s">
        <v>275</v>
      </c>
    </row>
    <row r="1157" spans="1:9" x14ac:dyDescent="0.25">
      <c r="A1157" t="s">
        <v>272</v>
      </c>
      <c r="B1157" t="s">
        <v>5774</v>
      </c>
      <c r="C1157" t="s">
        <v>276</v>
      </c>
      <c r="D1157">
        <v>29.322915200000001</v>
      </c>
      <c r="E1157" t="s">
        <v>273</v>
      </c>
      <c r="F1157">
        <v>113.5771041</v>
      </c>
      <c r="G1157" t="s">
        <v>274</v>
      </c>
      <c r="H1157">
        <v>37050</v>
      </c>
      <c r="I1157" t="s">
        <v>275</v>
      </c>
    </row>
    <row r="1158" spans="1:9" x14ac:dyDescent="0.25">
      <c r="A1158" t="s">
        <v>272</v>
      </c>
      <c r="B1158" t="s">
        <v>5584</v>
      </c>
      <c r="C1158" t="s">
        <v>276</v>
      </c>
      <c r="D1158">
        <v>28.535636910000001</v>
      </c>
      <c r="E1158" t="s">
        <v>273</v>
      </c>
      <c r="F1158">
        <v>111.9681264</v>
      </c>
      <c r="G1158" t="s">
        <v>274</v>
      </c>
      <c r="H1158">
        <v>24687</v>
      </c>
      <c r="I1158" t="s">
        <v>275</v>
      </c>
    </row>
    <row r="1159" spans="1:9" x14ac:dyDescent="0.25">
      <c r="A1159" t="s">
        <v>272</v>
      </c>
      <c r="B1159" t="s">
        <v>5448</v>
      </c>
      <c r="C1159" t="s">
        <v>276</v>
      </c>
      <c r="D1159">
        <v>27.966867350000001</v>
      </c>
      <c r="E1159" t="s">
        <v>273</v>
      </c>
      <c r="F1159">
        <v>113.0475624</v>
      </c>
      <c r="G1159" t="s">
        <v>274</v>
      </c>
      <c r="H1159">
        <v>12822</v>
      </c>
      <c r="I1159" t="s">
        <v>275</v>
      </c>
    </row>
    <row r="1160" spans="1:9" x14ac:dyDescent="0.25">
      <c r="A1160" t="s">
        <v>272</v>
      </c>
      <c r="B1160" t="s">
        <v>5520</v>
      </c>
      <c r="C1160" t="s">
        <v>276</v>
      </c>
      <c r="D1160">
        <v>29.261265359999999</v>
      </c>
      <c r="E1160" t="s">
        <v>273</v>
      </c>
      <c r="F1160">
        <v>109.4296587</v>
      </c>
      <c r="G1160" t="s">
        <v>274</v>
      </c>
      <c r="H1160">
        <v>28041</v>
      </c>
      <c r="I1160" t="s">
        <v>275</v>
      </c>
    </row>
    <row r="1161" spans="1:9" x14ac:dyDescent="0.25">
      <c r="A1161" t="s">
        <v>272</v>
      </c>
      <c r="B1161" t="s">
        <v>5164</v>
      </c>
      <c r="C1161" t="s">
        <v>276</v>
      </c>
      <c r="D1161">
        <v>26.727396720000002</v>
      </c>
      <c r="E1161" t="s">
        <v>273</v>
      </c>
      <c r="F1161">
        <v>112.276392</v>
      </c>
      <c r="G1161" t="s">
        <v>274</v>
      </c>
      <c r="H1161">
        <v>27176</v>
      </c>
      <c r="I1161" t="s">
        <v>275</v>
      </c>
    </row>
    <row r="1162" spans="1:9" x14ac:dyDescent="0.25">
      <c r="A1162" t="s">
        <v>272</v>
      </c>
      <c r="B1162" t="s">
        <v>4888</v>
      </c>
      <c r="C1162" t="s">
        <v>276</v>
      </c>
      <c r="D1162">
        <v>29.14811207</v>
      </c>
      <c r="E1162" t="s">
        <v>273</v>
      </c>
      <c r="F1162">
        <v>111.8158833</v>
      </c>
      <c r="G1162" t="s">
        <v>274</v>
      </c>
      <c r="H1162">
        <v>16742</v>
      </c>
      <c r="I1162" t="s">
        <v>275</v>
      </c>
    </row>
    <row r="1163" spans="1:9" x14ac:dyDescent="0.25">
      <c r="A1163" t="s">
        <v>272</v>
      </c>
      <c r="B1163" t="s">
        <v>5058</v>
      </c>
      <c r="C1163" t="s">
        <v>276</v>
      </c>
      <c r="D1163">
        <v>25.672499999999999</v>
      </c>
      <c r="E1163" t="s">
        <v>273</v>
      </c>
      <c r="F1163">
        <v>112.792</v>
      </c>
      <c r="G1163" t="s">
        <v>274</v>
      </c>
      <c r="H1163">
        <v>8503</v>
      </c>
      <c r="I1163" t="s">
        <v>275</v>
      </c>
    </row>
    <row r="1164" spans="1:9" x14ac:dyDescent="0.25">
      <c r="A1164" t="s">
        <v>272</v>
      </c>
      <c r="B1164" t="s">
        <v>4889</v>
      </c>
      <c r="C1164" t="s">
        <v>276</v>
      </c>
      <c r="D1164">
        <v>28.710437750000001</v>
      </c>
      <c r="E1164" t="s">
        <v>273</v>
      </c>
      <c r="F1164">
        <v>111.35198200000001</v>
      </c>
      <c r="G1164" t="s">
        <v>274</v>
      </c>
      <c r="H1164">
        <v>11169</v>
      </c>
      <c r="I1164" t="s">
        <v>275</v>
      </c>
    </row>
    <row r="1165" spans="1:9" x14ac:dyDescent="0.25">
      <c r="A1165" t="s">
        <v>272</v>
      </c>
      <c r="B1165" t="s">
        <v>5310</v>
      </c>
      <c r="C1165" t="s">
        <v>276</v>
      </c>
      <c r="D1165">
        <v>28.117832010000001</v>
      </c>
      <c r="E1165" t="s">
        <v>273</v>
      </c>
      <c r="F1165">
        <v>111.4111079</v>
      </c>
      <c r="G1165" t="s">
        <v>274</v>
      </c>
      <c r="H1165">
        <v>47418</v>
      </c>
      <c r="I1165" t="s">
        <v>275</v>
      </c>
    </row>
    <row r="1166" spans="1:9" x14ac:dyDescent="0.25">
      <c r="A1166" t="s">
        <v>272</v>
      </c>
      <c r="B1166" t="s">
        <v>4962</v>
      </c>
      <c r="C1166" t="s">
        <v>276</v>
      </c>
      <c r="D1166">
        <v>27.996106009999998</v>
      </c>
      <c r="E1166" t="s">
        <v>273</v>
      </c>
      <c r="F1166">
        <v>113.3186434</v>
      </c>
      <c r="G1166" t="s">
        <v>274</v>
      </c>
      <c r="H1166">
        <v>51307</v>
      </c>
      <c r="I1166" t="s">
        <v>275</v>
      </c>
    </row>
    <row r="1167" spans="1:9" x14ac:dyDescent="0.25">
      <c r="A1167" t="s">
        <v>272</v>
      </c>
      <c r="B1167" t="s">
        <v>5165</v>
      </c>
      <c r="C1167" t="s">
        <v>276</v>
      </c>
      <c r="D1167">
        <v>26.45561017</v>
      </c>
      <c r="E1167" t="s">
        <v>273</v>
      </c>
      <c r="F1167">
        <v>112.74289690000001</v>
      </c>
      <c r="G1167" t="s">
        <v>274</v>
      </c>
      <c r="H1167">
        <v>42156</v>
      </c>
      <c r="I1167" t="s">
        <v>275</v>
      </c>
    </row>
    <row r="1168" spans="1:9" x14ac:dyDescent="0.25">
      <c r="A1168" t="s">
        <v>272</v>
      </c>
      <c r="B1168" t="s">
        <v>5585</v>
      </c>
      <c r="C1168" t="s">
        <v>276</v>
      </c>
      <c r="D1168">
        <v>28.307844419999999</v>
      </c>
      <c r="E1168" t="s">
        <v>273</v>
      </c>
      <c r="F1168">
        <v>111.1324398</v>
      </c>
      <c r="G1168" t="s">
        <v>274</v>
      </c>
      <c r="H1168">
        <v>15624</v>
      </c>
      <c r="I1168" t="s">
        <v>275</v>
      </c>
    </row>
    <row r="1169" spans="1:9" x14ac:dyDescent="0.25">
      <c r="A1169" t="s">
        <v>272</v>
      </c>
      <c r="B1169" t="s">
        <v>5775</v>
      </c>
      <c r="C1169" t="s">
        <v>276</v>
      </c>
      <c r="D1169">
        <v>29.49729164</v>
      </c>
      <c r="E1169" t="s">
        <v>273</v>
      </c>
      <c r="F1169">
        <v>112.620946</v>
      </c>
      <c r="G1169" t="s">
        <v>274</v>
      </c>
      <c r="H1169">
        <v>28000</v>
      </c>
      <c r="I1169" t="s">
        <v>275</v>
      </c>
    </row>
    <row r="1170" spans="1:9" x14ac:dyDescent="0.25">
      <c r="A1170" t="s">
        <v>272</v>
      </c>
      <c r="B1170" t="s">
        <v>5258</v>
      </c>
      <c r="C1170" t="s">
        <v>276</v>
      </c>
      <c r="D1170">
        <v>27.463026970000001</v>
      </c>
      <c r="E1170" t="s">
        <v>273</v>
      </c>
      <c r="F1170">
        <v>109.6726127</v>
      </c>
      <c r="G1170" t="s">
        <v>274</v>
      </c>
      <c r="H1170">
        <v>78451</v>
      </c>
      <c r="I1170" t="s">
        <v>275</v>
      </c>
    </row>
    <row r="1171" spans="1:9" x14ac:dyDescent="0.25">
      <c r="A1171" t="s">
        <v>272</v>
      </c>
      <c r="B1171" t="s">
        <v>5864</v>
      </c>
      <c r="C1171" t="s">
        <v>276</v>
      </c>
      <c r="D1171">
        <v>26.897727540000002</v>
      </c>
      <c r="E1171" t="s">
        <v>273</v>
      </c>
      <c r="F1171">
        <v>113.84583960000001</v>
      </c>
      <c r="G1171" t="s">
        <v>274</v>
      </c>
      <c r="H1171">
        <v>26431</v>
      </c>
      <c r="I1171" t="s">
        <v>275</v>
      </c>
    </row>
    <row r="1172" spans="1:9" x14ac:dyDescent="0.25">
      <c r="A1172" t="s">
        <v>272</v>
      </c>
      <c r="B1172" t="s">
        <v>5776</v>
      </c>
      <c r="C1172" t="s">
        <v>276</v>
      </c>
      <c r="D1172">
        <v>29.366939460000001</v>
      </c>
      <c r="E1172" t="s">
        <v>273</v>
      </c>
      <c r="F1172">
        <v>113.5180709</v>
      </c>
      <c r="G1172" t="s">
        <v>274</v>
      </c>
      <c r="H1172">
        <v>28759</v>
      </c>
      <c r="I1172" t="s">
        <v>275</v>
      </c>
    </row>
    <row r="1173" spans="1:9" x14ac:dyDescent="0.25">
      <c r="A1173" t="s">
        <v>272</v>
      </c>
      <c r="B1173" t="s">
        <v>5259</v>
      </c>
      <c r="C1173" t="s">
        <v>276</v>
      </c>
      <c r="D1173">
        <v>27.428029349999999</v>
      </c>
      <c r="E1173" t="s">
        <v>273</v>
      </c>
      <c r="F1173">
        <v>109.9598496</v>
      </c>
      <c r="G1173" t="s">
        <v>274</v>
      </c>
      <c r="H1173">
        <v>30782</v>
      </c>
      <c r="I1173" t="s">
        <v>275</v>
      </c>
    </row>
    <row r="1174" spans="1:9" x14ac:dyDescent="0.25">
      <c r="A1174" t="s">
        <v>272</v>
      </c>
      <c r="B1174" t="s">
        <v>8302</v>
      </c>
      <c r="C1174" t="s">
        <v>276</v>
      </c>
      <c r="D1174">
        <v>28.108102809999998</v>
      </c>
      <c r="E1174" t="s">
        <v>273</v>
      </c>
      <c r="F1174">
        <v>113.8823785</v>
      </c>
      <c r="G1174" t="s">
        <v>274</v>
      </c>
      <c r="H1174">
        <v>18088</v>
      </c>
      <c r="I1174" t="s">
        <v>275</v>
      </c>
    </row>
    <row r="1175" spans="1:9" x14ac:dyDescent="0.25">
      <c r="A1175" t="s">
        <v>272</v>
      </c>
      <c r="B1175" t="s">
        <v>8303</v>
      </c>
      <c r="C1175" t="s">
        <v>276</v>
      </c>
      <c r="D1175">
        <v>25.709126680000001</v>
      </c>
      <c r="E1175" t="s">
        <v>273</v>
      </c>
      <c r="F1175">
        <v>111.8400376</v>
      </c>
      <c r="G1175" t="s">
        <v>274</v>
      </c>
      <c r="H1175">
        <v>60547</v>
      </c>
      <c r="I1175" t="s">
        <v>275</v>
      </c>
    </row>
    <row r="1176" spans="1:9" x14ac:dyDescent="0.25">
      <c r="A1176" t="s">
        <v>272</v>
      </c>
      <c r="B1176" t="s">
        <v>4890</v>
      </c>
      <c r="C1176" t="s">
        <v>276</v>
      </c>
      <c r="D1176">
        <v>29.312268769999999</v>
      </c>
      <c r="E1176" t="s">
        <v>273</v>
      </c>
      <c r="F1176">
        <v>112.0038474</v>
      </c>
      <c r="G1176" t="s">
        <v>274</v>
      </c>
      <c r="H1176">
        <v>27511</v>
      </c>
      <c r="I1176" t="s">
        <v>275</v>
      </c>
    </row>
    <row r="1177" spans="1:9" x14ac:dyDescent="0.25">
      <c r="A1177" t="s">
        <v>272</v>
      </c>
      <c r="B1177" t="s">
        <v>5449</v>
      </c>
      <c r="C1177" t="s">
        <v>276</v>
      </c>
      <c r="D1177">
        <v>27.54182282</v>
      </c>
      <c r="E1177" t="s">
        <v>273</v>
      </c>
      <c r="F1177">
        <v>112.8792231</v>
      </c>
      <c r="G1177" t="s">
        <v>274</v>
      </c>
      <c r="H1177">
        <v>46224</v>
      </c>
      <c r="I1177" t="s">
        <v>275</v>
      </c>
    </row>
    <row r="1178" spans="1:9" x14ac:dyDescent="0.25">
      <c r="A1178" t="s">
        <v>272</v>
      </c>
      <c r="B1178" t="s">
        <v>5450</v>
      </c>
      <c r="C1178" t="s">
        <v>276</v>
      </c>
      <c r="D1178">
        <v>27.526832809999998</v>
      </c>
      <c r="E1178" t="s">
        <v>273</v>
      </c>
      <c r="F1178">
        <v>112.3463849</v>
      </c>
      <c r="G1178" t="s">
        <v>274</v>
      </c>
      <c r="H1178">
        <v>21170</v>
      </c>
      <c r="I1178" t="s">
        <v>275</v>
      </c>
    </row>
    <row r="1179" spans="1:9" x14ac:dyDescent="0.25">
      <c r="A1179" t="s">
        <v>272</v>
      </c>
      <c r="B1179" t="s">
        <v>5586</v>
      </c>
      <c r="C1179" t="s">
        <v>276</v>
      </c>
      <c r="D1179">
        <v>29.266542179999998</v>
      </c>
      <c r="E1179" t="s">
        <v>273</v>
      </c>
      <c r="F1179">
        <v>112.3779839</v>
      </c>
      <c r="G1179" t="s">
        <v>274</v>
      </c>
      <c r="H1179">
        <v>46451</v>
      </c>
      <c r="I1179" t="s">
        <v>275</v>
      </c>
    </row>
    <row r="1180" spans="1:9" x14ac:dyDescent="0.25">
      <c r="A1180" t="s">
        <v>272</v>
      </c>
      <c r="B1180" t="s">
        <v>5260</v>
      </c>
      <c r="C1180" t="s">
        <v>276</v>
      </c>
      <c r="D1180">
        <v>27.204148010000001</v>
      </c>
      <c r="E1180" t="s">
        <v>273</v>
      </c>
      <c r="F1180">
        <v>109.2746374</v>
      </c>
      <c r="G1180" t="s">
        <v>274</v>
      </c>
      <c r="H1180">
        <v>11463</v>
      </c>
      <c r="I1180" t="s">
        <v>275</v>
      </c>
    </row>
    <row r="1181" spans="1:9" x14ac:dyDescent="0.25">
      <c r="A1181" t="s">
        <v>272</v>
      </c>
      <c r="B1181" t="s">
        <v>4891</v>
      </c>
      <c r="C1181" t="s">
        <v>276</v>
      </c>
      <c r="D1181">
        <v>29.270653679999999</v>
      </c>
      <c r="E1181" t="s">
        <v>273</v>
      </c>
      <c r="F1181">
        <v>111.8742403</v>
      </c>
      <c r="G1181" t="s">
        <v>274</v>
      </c>
      <c r="H1181">
        <v>31419</v>
      </c>
      <c r="I1181" t="s">
        <v>275</v>
      </c>
    </row>
    <row r="1182" spans="1:9" x14ac:dyDescent="0.25">
      <c r="A1182" t="s">
        <v>272</v>
      </c>
      <c r="B1182" t="s">
        <v>4892</v>
      </c>
      <c r="C1182" t="s">
        <v>276</v>
      </c>
      <c r="D1182">
        <v>29.00239066</v>
      </c>
      <c r="E1182" t="s">
        <v>273</v>
      </c>
      <c r="F1182">
        <v>112.0404568</v>
      </c>
      <c r="G1182" t="s">
        <v>274</v>
      </c>
      <c r="H1182">
        <v>31488</v>
      </c>
      <c r="I1182" t="s">
        <v>275</v>
      </c>
    </row>
    <row r="1183" spans="1:9" x14ac:dyDescent="0.25">
      <c r="A1183" t="s">
        <v>272</v>
      </c>
      <c r="B1183" t="s">
        <v>5059</v>
      </c>
      <c r="C1183" t="s">
        <v>276</v>
      </c>
      <c r="D1183">
        <v>26.094051329999999</v>
      </c>
      <c r="E1183" t="s">
        <v>273</v>
      </c>
      <c r="F1183">
        <v>113.5978743</v>
      </c>
      <c r="G1183" t="s">
        <v>274</v>
      </c>
      <c r="H1183">
        <v>17286</v>
      </c>
      <c r="I1183" t="s">
        <v>275</v>
      </c>
    </row>
    <row r="1184" spans="1:9" x14ac:dyDescent="0.25">
      <c r="A1184" t="s">
        <v>272</v>
      </c>
      <c r="B1184" t="s">
        <v>5416</v>
      </c>
      <c r="C1184" t="s">
        <v>276</v>
      </c>
      <c r="D1184">
        <v>27.153810450000002</v>
      </c>
      <c r="E1184" t="s">
        <v>273</v>
      </c>
      <c r="F1184">
        <v>111.1858833</v>
      </c>
      <c r="G1184" t="s">
        <v>274</v>
      </c>
      <c r="H1184">
        <v>31898</v>
      </c>
      <c r="I1184" t="s">
        <v>275</v>
      </c>
    </row>
    <row r="1185" spans="1:9" x14ac:dyDescent="0.25">
      <c r="A1185" t="s">
        <v>272</v>
      </c>
      <c r="B1185" t="s">
        <v>5166</v>
      </c>
      <c r="C1185" t="s">
        <v>276</v>
      </c>
      <c r="D1185">
        <v>26.849820340000001</v>
      </c>
      <c r="E1185" t="s">
        <v>273</v>
      </c>
      <c r="F1185">
        <v>111.768625</v>
      </c>
      <c r="G1185" t="s">
        <v>274</v>
      </c>
      <c r="H1185">
        <v>22655</v>
      </c>
      <c r="I1185" t="s">
        <v>275</v>
      </c>
    </row>
    <row r="1186" spans="1:9" x14ac:dyDescent="0.25">
      <c r="A1186" t="s">
        <v>272</v>
      </c>
      <c r="B1186" t="s">
        <v>4893</v>
      </c>
      <c r="C1186" t="s">
        <v>276</v>
      </c>
      <c r="D1186">
        <v>28.73790739</v>
      </c>
      <c r="E1186" t="s">
        <v>273</v>
      </c>
      <c r="F1186">
        <v>111.7868735</v>
      </c>
      <c r="G1186" t="s">
        <v>274</v>
      </c>
      <c r="H1186">
        <v>22015</v>
      </c>
      <c r="I1186" t="s">
        <v>275</v>
      </c>
    </row>
    <row r="1187" spans="1:9" x14ac:dyDescent="0.25">
      <c r="A1187" t="s">
        <v>272</v>
      </c>
      <c r="B1187" t="s">
        <v>5060</v>
      </c>
      <c r="C1187" t="s">
        <v>276</v>
      </c>
      <c r="D1187">
        <v>25.59906788</v>
      </c>
      <c r="E1187" t="s">
        <v>273</v>
      </c>
      <c r="F1187">
        <v>112.3358144</v>
      </c>
      <c r="G1187" t="s">
        <v>274</v>
      </c>
      <c r="H1187">
        <v>86404</v>
      </c>
      <c r="I1187" t="s">
        <v>275</v>
      </c>
    </row>
    <row r="1188" spans="1:9" x14ac:dyDescent="0.25">
      <c r="A1188" t="s">
        <v>272</v>
      </c>
      <c r="B1188" t="s">
        <v>5689</v>
      </c>
      <c r="C1188" t="s">
        <v>276</v>
      </c>
      <c r="D1188">
        <v>26.11604397</v>
      </c>
      <c r="E1188" t="s">
        <v>273</v>
      </c>
      <c r="F1188">
        <v>111.3348135</v>
      </c>
      <c r="G1188" t="s">
        <v>274</v>
      </c>
      <c r="H1188">
        <v>57387</v>
      </c>
      <c r="I1188" t="s">
        <v>275</v>
      </c>
    </row>
    <row r="1189" spans="1:9" x14ac:dyDescent="0.25">
      <c r="A1189" t="s">
        <v>272</v>
      </c>
      <c r="B1189" t="s">
        <v>8304</v>
      </c>
      <c r="C1189" t="s">
        <v>276</v>
      </c>
      <c r="D1189">
        <v>26.436593649999999</v>
      </c>
      <c r="E1189" t="s">
        <v>273</v>
      </c>
      <c r="F1189">
        <v>112.9359066</v>
      </c>
      <c r="G1189" t="s">
        <v>274</v>
      </c>
      <c r="H1189">
        <v>24425</v>
      </c>
      <c r="I1189" t="s">
        <v>275</v>
      </c>
    </row>
    <row r="1190" spans="1:9" x14ac:dyDescent="0.25">
      <c r="A1190" t="s">
        <v>272</v>
      </c>
      <c r="B1190" t="s">
        <v>8305</v>
      </c>
      <c r="C1190" t="s">
        <v>276</v>
      </c>
      <c r="D1190">
        <v>27.079422149999999</v>
      </c>
      <c r="E1190" t="s">
        <v>273</v>
      </c>
      <c r="F1190">
        <v>110.6950013</v>
      </c>
      <c r="G1190" t="s">
        <v>274</v>
      </c>
      <c r="H1190">
        <v>74538</v>
      </c>
      <c r="I1190" t="s">
        <v>275</v>
      </c>
    </row>
    <row r="1191" spans="1:9" x14ac:dyDescent="0.25">
      <c r="A1191" t="s">
        <v>272</v>
      </c>
      <c r="B1191" t="s">
        <v>5865</v>
      </c>
      <c r="C1191" t="s">
        <v>276</v>
      </c>
      <c r="D1191">
        <v>27.352267260000001</v>
      </c>
      <c r="E1191" t="s">
        <v>273</v>
      </c>
      <c r="F1191">
        <v>113.0782871</v>
      </c>
      <c r="G1191" t="s">
        <v>274</v>
      </c>
      <c r="H1191">
        <v>17290</v>
      </c>
      <c r="I1191" t="s">
        <v>275</v>
      </c>
    </row>
    <row r="1192" spans="1:9" x14ac:dyDescent="0.25">
      <c r="A1192" t="s">
        <v>272</v>
      </c>
      <c r="B1192" t="s">
        <v>5777</v>
      </c>
      <c r="C1192" t="s">
        <v>276</v>
      </c>
      <c r="D1192">
        <v>29.231603339999999</v>
      </c>
      <c r="E1192" t="s">
        <v>273</v>
      </c>
      <c r="F1192">
        <v>112.71763009999999</v>
      </c>
      <c r="G1192" t="s">
        <v>274</v>
      </c>
      <c r="H1192">
        <v>39845</v>
      </c>
      <c r="I1192" t="s">
        <v>275</v>
      </c>
    </row>
    <row r="1193" spans="1:9" x14ac:dyDescent="0.25">
      <c r="A1193" t="s">
        <v>272</v>
      </c>
      <c r="B1193" t="s">
        <v>4963</v>
      </c>
      <c r="C1193" t="s">
        <v>276</v>
      </c>
      <c r="D1193">
        <v>28.100503119999999</v>
      </c>
      <c r="E1193" t="s">
        <v>273</v>
      </c>
      <c r="F1193">
        <v>112.3977208</v>
      </c>
      <c r="G1193" t="s">
        <v>274</v>
      </c>
      <c r="H1193">
        <v>30574</v>
      </c>
      <c r="I1193" t="s">
        <v>275</v>
      </c>
    </row>
    <row r="1194" spans="1:9" x14ac:dyDescent="0.25">
      <c r="A1194" t="s">
        <v>272</v>
      </c>
      <c r="B1194" t="s">
        <v>5587</v>
      </c>
      <c r="C1194" t="s">
        <v>276</v>
      </c>
      <c r="D1194">
        <v>28.7628305</v>
      </c>
      <c r="E1194" t="s">
        <v>273</v>
      </c>
      <c r="F1194">
        <v>112.544639</v>
      </c>
      <c r="G1194" t="s">
        <v>274</v>
      </c>
      <c r="H1194">
        <v>33532</v>
      </c>
      <c r="I1194" t="s">
        <v>275</v>
      </c>
    </row>
    <row r="1195" spans="1:9" x14ac:dyDescent="0.25">
      <c r="A1195" t="s">
        <v>272</v>
      </c>
      <c r="B1195" t="s">
        <v>4894</v>
      </c>
      <c r="C1195" t="s">
        <v>276</v>
      </c>
      <c r="D1195">
        <v>29.9864274</v>
      </c>
      <c r="E1195" t="s">
        <v>273</v>
      </c>
      <c r="F1195">
        <v>111.214838</v>
      </c>
      <c r="G1195" t="s">
        <v>274</v>
      </c>
      <c r="H1195">
        <v>22164</v>
      </c>
      <c r="I1195" t="s">
        <v>275</v>
      </c>
    </row>
    <row r="1196" spans="1:9" x14ac:dyDescent="0.25">
      <c r="A1196" t="s">
        <v>272</v>
      </c>
      <c r="B1196" t="s">
        <v>5311</v>
      </c>
      <c r="C1196" t="s">
        <v>276</v>
      </c>
      <c r="D1196">
        <v>27.541465089999999</v>
      </c>
      <c r="E1196" t="s">
        <v>273</v>
      </c>
      <c r="F1196">
        <v>112.2526234</v>
      </c>
      <c r="G1196" t="s">
        <v>274</v>
      </c>
      <c r="H1196">
        <v>61907</v>
      </c>
      <c r="I1196" t="s">
        <v>275</v>
      </c>
    </row>
    <row r="1197" spans="1:9" x14ac:dyDescent="0.25">
      <c r="A1197" t="s">
        <v>272</v>
      </c>
      <c r="B1197" t="s">
        <v>5690</v>
      </c>
      <c r="C1197" t="s">
        <v>276</v>
      </c>
      <c r="D1197">
        <v>26.345645269999999</v>
      </c>
      <c r="E1197" t="s">
        <v>273</v>
      </c>
      <c r="F1197">
        <v>111.2119502</v>
      </c>
      <c r="G1197" t="s">
        <v>274</v>
      </c>
      <c r="H1197">
        <v>33480</v>
      </c>
      <c r="I1197" t="s">
        <v>275</v>
      </c>
    </row>
    <row r="1198" spans="1:9" x14ac:dyDescent="0.25">
      <c r="A1198" t="s">
        <v>272</v>
      </c>
      <c r="B1198" t="s">
        <v>5312</v>
      </c>
      <c r="C1198" t="s">
        <v>276</v>
      </c>
      <c r="D1198">
        <v>27.517700420000001</v>
      </c>
      <c r="E1198" t="s">
        <v>273</v>
      </c>
      <c r="F1198">
        <v>112.11284259999999</v>
      </c>
      <c r="G1198" t="s">
        <v>274</v>
      </c>
      <c r="H1198">
        <v>64830</v>
      </c>
      <c r="I1198" t="s">
        <v>275</v>
      </c>
    </row>
    <row r="1199" spans="1:9" x14ac:dyDescent="0.25">
      <c r="A1199" t="s">
        <v>272</v>
      </c>
      <c r="B1199" t="s">
        <v>4895</v>
      </c>
      <c r="C1199" t="s">
        <v>276</v>
      </c>
      <c r="D1199">
        <v>29.078709839999998</v>
      </c>
      <c r="E1199" t="s">
        <v>273</v>
      </c>
      <c r="F1199">
        <v>111.5274177</v>
      </c>
      <c r="G1199" t="s">
        <v>274</v>
      </c>
      <c r="H1199">
        <v>51155</v>
      </c>
      <c r="I1199" t="s">
        <v>275</v>
      </c>
    </row>
    <row r="1200" spans="1:9" x14ac:dyDescent="0.25">
      <c r="A1200" t="s">
        <v>272</v>
      </c>
      <c r="B1200" t="s">
        <v>5866</v>
      </c>
      <c r="C1200" t="s">
        <v>276</v>
      </c>
      <c r="D1200">
        <v>27.705483430000001</v>
      </c>
      <c r="E1200" t="s">
        <v>273</v>
      </c>
      <c r="F1200">
        <v>113.30688019999999</v>
      </c>
      <c r="G1200" t="s">
        <v>274</v>
      </c>
      <c r="H1200">
        <v>39651</v>
      </c>
      <c r="I1200" t="s">
        <v>275</v>
      </c>
    </row>
    <row r="1201" spans="1:9" x14ac:dyDescent="0.25">
      <c r="A1201" t="s">
        <v>272</v>
      </c>
      <c r="B1201" t="s">
        <v>5261</v>
      </c>
      <c r="C1201" t="s">
        <v>276</v>
      </c>
      <c r="D1201">
        <v>28.024325000000001</v>
      </c>
      <c r="E1201" t="s">
        <v>273</v>
      </c>
      <c r="F1201">
        <v>110.7868849</v>
      </c>
      <c r="G1201" t="s">
        <v>274</v>
      </c>
      <c r="H1201">
        <v>18933</v>
      </c>
      <c r="I1201" t="s">
        <v>275</v>
      </c>
    </row>
    <row r="1202" spans="1:9" x14ac:dyDescent="0.25">
      <c r="A1202" t="s">
        <v>272</v>
      </c>
      <c r="B1202" t="s">
        <v>5868</v>
      </c>
      <c r="C1202" t="s">
        <v>276</v>
      </c>
      <c r="D1202">
        <v>27.658132500000001</v>
      </c>
      <c r="E1202" t="s">
        <v>273</v>
      </c>
      <c r="F1202">
        <v>111.4534719</v>
      </c>
      <c r="G1202" t="s">
        <v>274</v>
      </c>
      <c r="H1202">
        <v>140512</v>
      </c>
      <c r="I1202" t="s">
        <v>275</v>
      </c>
    </row>
    <row r="1203" spans="1:9" x14ac:dyDescent="0.25">
      <c r="A1203" t="s">
        <v>272</v>
      </c>
      <c r="B1203" t="s">
        <v>5869</v>
      </c>
      <c r="C1203" t="s">
        <v>276</v>
      </c>
      <c r="D1203">
        <v>27.6958345</v>
      </c>
      <c r="E1203" t="s">
        <v>273</v>
      </c>
      <c r="F1203">
        <v>111.6593577</v>
      </c>
      <c r="G1203" t="s">
        <v>274</v>
      </c>
      <c r="H1203">
        <v>208513</v>
      </c>
      <c r="I1203" t="s">
        <v>275</v>
      </c>
    </row>
    <row r="1204" spans="1:9" x14ac:dyDescent="0.25">
      <c r="A1204" t="s">
        <v>272</v>
      </c>
      <c r="B1204" t="s">
        <v>5870</v>
      </c>
      <c r="C1204" t="s">
        <v>276</v>
      </c>
      <c r="D1204">
        <v>27.699521499999999</v>
      </c>
      <c r="E1204" t="s">
        <v>273</v>
      </c>
      <c r="F1204">
        <v>111.98906580000001</v>
      </c>
      <c r="G1204" t="s">
        <v>274</v>
      </c>
      <c r="H1204">
        <v>444760</v>
      </c>
      <c r="I1204" t="s">
        <v>275</v>
      </c>
    </row>
    <row r="1205" spans="1:9" x14ac:dyDescent="0.25">
      <c r="A1205" t="s">
        <v>272</v>
      </c>
      <c r="B1205" t="s">
        <v>5871</v>
      </c>
      <c r="C1205" t="s">
        <v>276</v>
      </c>
      <c r="D1205">
        <v>29.498382100000001</v>
      </c>
      <c r="E1205" t="s">
        <v>273</v>
      </c>
      <c r="F1205">
        <v>113.5406301</v>
      </c>
      <c r="G1205" t="s">
        <v>274</v>
      </c>
      <c r="H1205">
        <v>150243</v>
      </c>
      <c r="I1205" t="s">
        <v>275</v>
      </c>
    </row>
    <row r="1206" spans="1:9" x14ac:dyDescent="0.25">
      <c r="A1206" t="s">
        <v>272</v>
      </c>
      <c r="B1206" t="s">
        <v>5734</v>
      </c>
      <c r="C1206" t="s">
        <v>276</v>
      </c>
      <c r="D1206">
        <v>28.8101339</v>
      </c>
      <c r="E1206" t="s">
        <v>273</v>
      </c>
      <c r="F1206">
        <v>113.0613336</v>
      </c>
      <c r="G1206" t="s">
        <v>274</v>
      </c>
      <c r="H1206">
        <v>13088</v>
      </c>
      <c r="I1206" t="s">
        <v>275</v>
      </c>
    </row>
    <row r="1207" spans="1:9" x14ac:dyDescent="0.25">
      <c r="A1207" t="s">
        <v>272</v>
      </c>
      <c r="B1207" t="s">
        <v>5872</v>
      </c>
      <c r="C1207" t="s">
        <v>276</v>
      </c>
      <c r="D1207">
        <v>29.060703</v>
      </c>
      <c r="E1207" t="s">
        <v>273</v>
      </c>
      <c r="F1207">
        <v>113.348653</v>
      </c>
      <c r="G1207" t="s">
        <v>274</v>
      </c>
      <c r="H1207">
        <v>1194321</v>
      </c>
      <c r="I1207" t="s">
        <v>275</v>
      </c>
    </row>
    <row r="1208" spans="1:9" x14ac:dyDescent="0.25">
      <c r="A1208" t="s">
        <v>272</v>
      </c>
      <c r="B1208" t="s">
        <v>5873</v>
      </c>
      <c r="C1208" t="s">
        <v>276</v>
      </c>
      <c r="D1208">
        <v>29.494523000000001</v>
      </c>
      <c r="E1208" t="s">
        <v>273</v>
      </c>
      <c r="F1208">
        <v>111.85987</v>
      </c>
      <c r="G1208" t="s">
        <v>274</v>
      </c>
      <c r="H1208">
        <v>125208</v>
      </c>
      <c r="I1208" t="s">
        <v>275</v>
      </c>
    </row>
    <row r="1209" spans="1:9" x14ac:dyDescent="0.25">
      <c r="A1209" t="s">
        <v>272</v>
      </c>
      <c r="B1209" t="s">
        <v>5874</v>
      </c>
      <c r="C1209" t="s">
        <v>276</v>
      </c>
      <c r="D1209">
        <v>29.034552000000001</v>
      </c>
      <c r="E1209" t="s">
        <v>273</v>
      </c>
      <c r="F1209">
        <v>111.6928724</v>
      </c>
      <c r="G1209" t="s">
        <v>274</v>
      </c>
      <c r="H1209">
        <v>902380</v>
      </c>
      <c r="I1209" t="s">
        <v>275</v>
      </c>
    </row>
    <row r="1210" spans="1:9" x14ac:dyDescent="0.25">
      <c r="A1210" t="s">
        <v>272</v>
      </c>
      <c r="B1210" t="s">
        <v>5875</v>
      </c>
      <c r="C1210" t="s">
        <v>276</v>
      </c>
      <c r="D1210">
        <v>29.373828</v>
      </c>
      <c r="E1210" t="s">
        <v>273</v>
      </c>
      <c r="F1210">
        <v>110.530142</v>
      </c>
      <c r="G1210" t="s">
        <v>274</v>
      </c>
      <c r="H1210">
        <v>246347</v>
      </c>
      <c r="I1210" t="s">
        <v>275</v>
      </c>
    </row>
    <row r="1211" spans="1:9" x14ac:dyDescent="0.25">
      <c r="A1211" t="s">
        <v>272</v>
      </c>
      <c r="B1211" t="s">
        <v>5876</v>
      </c>
      <c r="C1211" t="s">
        <v>276</v>
      </c>
      <c r="D1211">
        <v>27.232857299999999</v>
      </c>
      <c r="E1211" t="s">
        <v>273</v>
      </c>
      <c r="F1211">
        <v>110.0790255</v>
      </c>
      <c r="G1211" t="s">
        <v>274</v>
      </c>
      <c r="H1211">
        <v>49342</v>
      </c>
      <c r="I1211" t="s">
        <v>275</v>
      </c>
    </row>
    <row r="1212" spans="1:9" x14ac:dyDescent="0.25">
      <c r="A1212" t="s">
        <v>272</v>
      </c>
      <c r="B1212" t="s">
        <v>5877</v>
      </c>
      <c r="C1212" t="s">
        <v>276</v>
      </c>
      <c r="D1212">
        <v>27.659483000000002</v>
      </c>
      <c r="E1212" t="s">
        <v>273</v>
      </c>
      <c r="F1212">
        <v>110.14354899999999</v>
      </c>
      <c r="G1212" t="s">
        <v>274</v>
      </c>
      <c r="H1212">
        <v>415257</v>
      </c>
      <c r="I1212" t="s">
        <v>275</v>
      </c>
    </row>
    <row r="1213" spans="1:9" x14ac:dyDescent="0.25">
      <c r="A1213" t="s">
        <v>272</v>
      </c>
      <c r="B1213" t="s">
        <v>5878</v>
      </c>
      <c r="C1213" t="s">
        <v>276</v>
      </c>
      <c r="D1213">
        <v>27.6528937</v>
      </c>
      <c r="E1213" t="s">
        <v>273</v>
      </c>
      <c r="F1213">
        <v>113.43546859999999</v>
      </c>
      <c r="G1213" t="s">
        <v>274</v>
      </c>
      <c r="H1213">
        <v>222694</v>
      </c>
      <c r="I1213" t="s">
        <v>275</v>
      </c>
    </row>
    <row r="1214" spans="1:9" x14ac:dyDescent="0.25">
      <c r="A1214" t="s">
        <v>272</v>
      </c>
      <c r="B1214" t="s">
        <v>5879</v>
      </c>
      <c r="C1214" t="s">
        <v>276</v>
      </c>
      <c r="D1214">
        <v>27.049811999999999</v>
      </c>
      <c r="E1214" t="s">
        <v>273</v>
      </c>
      <c r="F1214">
        <v>113.55087</v>
      </c>
      <c r="G1214" t="s">
        <v>274</v>
      </c>
      <c r="H1214">
        <v>1277508</v>
      </c>
      <c r="I1214" t="s">
        <v>275</v>
      </c>
    </row>
    <row r="1215" spans="1:9" x14ac:dyDescent="0.25">
      <c r="A1215" t="s">
        <v>272</v>
      </c>
      <c r="B1215" t="s">
        <v>5880</v>
      </c>
      <c r="C1215" t="s">
        <v>276</v>
      </c>
      <c r="D1215">
        <v>26.582751399999999</v>
      </c>
      <c r="E1215" t="s">
        <v>273</v>
      </c>
      <c r="F1215">
        <v>111.8349758</v>
      </c>
      <c r="G1215" t="s">
        <v>274</v>
      </c>
      <c r="H1215">
        <v>2981</v>
      </c>
      <c r="I1215" t="s">
        <v>275</v>
      </c>
    </row>
    <row r="1216" spans="1:9" x14ac:dyDescent="0.25">
      <c r="A1216" t="s">
        <v>272</v>
      </c>
      <c r="B1216" t="s">
        <v>5881</v>
      </c>
      <c r="C1216" t="s">
        <v>276</v>
      </c>
      <c r="D1216">
        <v>25.781344000000001</v>
      </c>
      <c r="E1216" t="s">
        <v>273</v>
      </c>
      <c r="F1216">
        <v>111.6979977</v>
      </c>
      <c r="G1216" t="s">
        <v>274</v>
      </c>
      <c r="H1216">
        <v>617676</v>
      </c>
      <c r="I1216" t="s">
        <v>275</v>
      </c>
    </row>
    <row r="1217" spans="1:9" x14ac:dyDescent="0.25">
      <c r="A1217" t="s">
        <v>272</v>
      </c>
      <c r="B1217" t="s">
        <v>5882</v>
      </c>
      <c r="C1217" t="s">
        <v>276</v>
      </c>
      <c r="D1217">
        <v>27.751771900000001</v>
      </c>
      <c r="E1217" t="s">
        <v>273</v>
      </c>
      <c r="F1217">
        <v>112.5255933</v>
      </c>
      <c r="G1217" t="s">
        <v>274</v>
      </c>
      <c r="H1217">
        <v>151127</v>
      </c>
      <c r="I1217" t="s">
        <v>275</v>
      </c>
    </row>
    <row r="1218" spans="1:9" x14ac:dyDescent="0.25">
      <c r="A1218" t="s">
        <v>272</v>
      </c>
      <c r="B1218" t="s">
        <v>5883</v>
      </c>
      <c r="C1218" t="s">
        <v>276</v>
      </c>
      <c r="D1218">
        <v>27.681864000000001</v>
      </c>
      <c r="E1218" t="s">
        <v>273</v>
      </c>
      <c r="F1218">
        <v>112.62629200000001</v>
      </c>
      <c r="G1218" t="s">
        <v>274</v>
      </c>
      <c r="H1218">
        <v>775127</v>
      </c>
      <c r="I1218" t="s">
        <v>275</v>
      </c>
    </row>
    <row r="1219" spans="1:9" x14ac:dyDescent="0.25">
      <c r="A1219" t="s">
        <v>272</v>
      </c>
      <c r="B1219" t="s">
        <v>5884</v>
      </c>
      <c r="C1219" t="s">
        <v>276</v>
      </c>
      <c r="D1219">
        <v>28.319067</v>
      </c>
      <c r="E1219" t="s">
        <v>273</v>
      </c>
      <c r="F1219">
        <v>109.770431</v>
      </c>
      <c r="G1219" t="s">
        <v>274</v>
      </c>
      <c r="H1219">
        <v>226293</v>
      </c>
      <c r="I1219" t="s">
        <v>275</v>
      </c>
    </row>
    <row r="1220" spans="1:9" x14ac:dyDescent="0.25">
      <c r="A1220" t="s">
        <v>272</v>
      </c>
      <c r="B1220" t="s">
        <v>5885</v>
      </c>
      <c r="C1220" t="s">
        <v>276</v>
      </c>
      <c r="D1220">
        <v>28.847928499999998</v>
      </c>
      <c r="E1220" t="s">
        <v>273</v>
      </c>
      <c r="F1220">
        <v>112.3487701</v>
      </c>
      <c r="G1220" t="s">
        <v>274</v>
      </c>
      <c r="H1220">
        <v>216929</v>
      </c>
      <c r="I1220" t="s">
        <v>275</v>
      </c>
    </row>
    <row r="1221" spans="1:9" x14ac:dyDescent="0.25">
      <c r="A1221" t="s">
        <v>272</v>
      </c>
      <c r="B1221" t="s">
        <v>5886</v>
      </c>
      <c r="C1221" t="s">
        <v>276</v>
      </c>
      <c r="D1221">
        <v>28.438707000000001</v>
      </c>
      <c r="E1221" t="s">
        <v>273</v>
      </c>
      <c r="F1221">
        <v>112.05669399999999</v>
      </c>
      <c r="G1221" t="s">
        <v>274</v>
      </c>
      <c r="H1221">
        <v>491900</v>
      </c>
      <c r="I1221" t="s">
        <v>275</v>
      </c>
    </row>
    <row r="1222" spans="1:9" x14ac:dyDescent="0.25">
      <c r="A1222" t="s">
        <v>272</v>
      </c>
      <c r="B1222" t="s">
        <v>5887</v>
      </c>
      <c r="C1222" t="s">
        <v>276</v>
      </c>
      <c r="D1222">
        <v>26.4247142</v>
      </c>
      <c r="E1222" t="s">
        <v>273</v>
      </c>
      <c r="F1222">
        <v>112.3943209</v>
      </c>
      <c r="G1222" t="s">
        <v>274</v>
      </c>
      <c r="H1222">
        <v>161530</v>
      </c>
      <c r="I1222" t="s">
        <v>275</v>
      </c>
    </row>
    <row r="1223" spans="1:9" x14ac:dyDescent="0.25">
      <c r="A1223" t="s">
        <v>272</v>
      </c>
      <c r="B1223" t="s">
        <v>5888</v>
      </c>
      <c r="C1223" t="s">
        <v>276</v>
      </c>
      <c r="D1223">
        <v>26.425524299999999</v>
      </c>
      <c r="E1223" t="s">
        <v>273</v>
      </c>
      <c r="F1223">
        <v>112.8545783</v>
      </c>
      <c r="G1223" t="s">
        <v>274</v>
      </c>
      <c r="H1223">
        <v>421470</v>
      </c>
      <c r="I1223" t="s">
        <v>275</v>
      </c>
    </row>
    <row r="1224" spans="1:9" x14ac:dyDescent="0.25">
      <c r="A1224" t="s">
        <v>272</v>
      </c>
      <c r="B1224" t="s">
        <v>5889</v>
      </c>
      <c r="C1224" t="s">
        <v>276</v>
      </c>
      <c r="D1224">
        <v>26.972974300000001</v>
      </c>
      <c r="E1224" t="s">
        <v>273</v>
      </c>
      <c r="F1224">
        <v>112.36502400000001</v>
      </c>
      <c r="G1224" t="s">
        <v>274</v>
      </c>
      <c r="H1224">
        <v>1109303</v>
      </c>
      <c r="I1224" t="s">
        <v>275</v>
      </c>
    </row>
    <row r="1225" spans="1:9" x14ac:dyDescent="0.25">
      <c r="A1225" t="s">
        <v>272</v>
      </c>
      <c r="B1225" t="s">
        <v>5890</v>
      </c>
      <c r="C1225" t="s">
        <v>276</v>
      </c>
      <c r="D1225">
        <v>26.729697900000001</v>
      </c>
      <c r="E1225" t="s">
        <v>273</v>
      </c>
      <c r="F1225">
        <v>110.6282775</v>
      </c>
      <c r="G1225" t="s">
        <v>274</v>
      </c>
      <c r="H1225">
        <v>132457</v>
      </c>
      <c r="I1225" t="s">
        <v>275</v>
      </c>
    </row>
    <row r="1226" spans="1:9" x14ac:dyDescent="0.25">
      <c r="A1226" t="s">
        <v>272</v>
      </c>
      <c r="B1226" t="s">
        <v>5891</v>
      </c>
      <c r="C1226" t="s">
        <v>276</v>
      </c>
      <c r="D1226">
        <v>26.993991000000001</v>
      </c>
      <c r="E1226" t="s">
        <v>273</v>
      </c>
      <c r="F1226">
        <v>111.26842120000001</v>
      </c>
      <c r="G1226" t="s">
        <v>274</v>
      </c>
      <c r="H1226">
        <v>634547</v>
      </c>
      <c r="I1226" t="s">
        <v>275</v>
      </c>
    </row>
    <row r="1227" spans="1:9" x14ac:dyDescent="0.25">
      <c r="A1227" t="s">
        <v>272</v>
      </c>
      <c r="B1227" t="s">
        <v>5892</v>
      </c>
      <c r="C1227" t="s">
        <v>276</v>
      </c>
      <c r="D1227">
        <v>25.980170600000001</v>
      </c>
      <c r="E1227" t="s">
        <v>273</v>
      </c>
      <c r="F1227">
        <v>113.23055359999999</v>
      </c>
      <c r="G1227" t="s">
        <v>274</v>
      </c>
      <c r="H1227">
        <v>122699</v>
      </c>
      <c r="I1227" t="s">
        <v>275</v>
      </c>
    </row>
    <row r="1228" spans="1:9" x14ac:dyDescent="0.25">
      <c r="A1228" t="s">
        <v>272</v>
      </c>
      <c r="B1228" t="s">
        <v>5893</v>
      </c>
      <c r="C1228" t="s">
        <v>276</v>
      </c>
      <c r="D1228">
        <v>25.773359800000001</v>
      </c>
      <c r="E1228" t="s">
        <v>273</v>
      </c>
      <c r="F1228">
        <v>113.0094337</v>
      </c>
      <c r="G1228" t="s">
        <v>274</v>
      </c>
      <c r="H1228">
        <v>635838</v>
      </c>
      <c r="I1228" t="s">
        <v>275</v>
      </c>
    </row>
    <row r="1229" spans="1:9" x14ac:dyDescent="0.25">
      <c r="A1229" t="s">
        <v>272</v>
      </c>
      <c r="B1229" t="s">
        <v>5894</v>
      </c>
      <c r="C1229" t="s">
        <v>276</v>
      </c>
      <c r="D1229">
        <v>28.279412900000001</v>
      </c>
      <c r="E1229" t="s">
        <v>273</v>
      </c>
      <c r="F1229">
        <v>112.5465696</v>
      </c>
      <c r="G1229" t="s">
        <v>274</v>
      </c>
      <c r="H1229">
        <v>210244</v>
      </c>
      <c r="I1229" t="s">
        <v>275</v>
      </c>
    </row>
    <row r="1230" spans="1:9" x14ac:dyDescent="0.25">
      <c r="A1230" t="s">
        <v>272</v>
      </c>
      <c r="B1230" t="s">
        <v>5895</v>
      </c>
      <c r="C1230" t="s">
        <v>276</v>
      </c>
      <c r="D1230">
        <v>28.166416000000002</v>
      </c>
      <c r="E1230" t="s">
        <v>273</v>
      </c>
      <c r="F1230">
        <v>113.6375778</v>
      </c>
      <c r="G1230" t="s">
        <v>274</v>
      </c>
      <c r="H1230">
        <v>236528</v>
      </c>
      <c r="I1230" t="s">
        <v>275</v>
      </c>
    </row>
    <row r="1231" spans="1:9" x14ac:dyDescent="0.25">
      <c r="A1231" t="s">
        <v>272</v>
      </c>
      <c r="B1231" t="s">
        <v>5896</v>
      </c>
      <c r="C1231" t="s">
        <v>276</v>
      </c>
      <c r="D1231">
        <v>28.249193399999999</v>
      </c>
      <c r="E1231" t="s">
        <v>273</v>
      </c>
      <c r="F1231">
        <v>113.0748296</v>
      </c>
      <c r="G1231" t="s">
        <v>274</v>
      </c>
      <c r="H1231">
        <v>3528620</v>
      </c>
      <c r="I1231" t="s">
        <v>5897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DB011-23AE-4E2F-A57B-CA7818E6F53C}">
  <dimension ref="A1:F138"/>
  <sheetViews>
    <sheetView workbookViewId="0">
      <selection activeCell="A2" sqref="A2:F138"/>
    </sheetView>
  </sheetViews>
  <sheetFormatPr defaultRowHeight="15" x14ac:dyDescent="0.25"/>
  <cols>
    <col min="1" max="1" width="31.5703125" bestFit="1" customWidth="1"/>
    <col min="4" max="4" width="12.85546875" customWidth="1"/>
    <col min="5" max="6" width="13.85546875" customWidth="1"/>
  </cols>
  <sheetData>
    <row r="1" spans="1: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270</v>
      </c>
      <c r="F1" t="s">
        <v>271</v>
      </c>
    </row>
    <row r="2" spans="1:6" ht="15.75" thickBot="1" x14ac:dyDescent="0.3">
      <c r="A2" t="s">
        <v>4</v>
      </c>
      <c r="B2" s="1" t="s">
        <v>5</v>
      </c>
      <c r="C2" s="1" t="s">
        <v>6</v>
      </c>
      <c r="D2" s="2">
        <v>5740875</v>
      </c>
      <c r="E2" s="2">
        <v>5714623</v>
      </c>
      <c r="F2" s="2">
        <v>5279102</v>
      </c>
    </row>
    <row r="3" spans="1:6" ht="15.75" thickBot="1" x14ac:dyDescent="0.3">
      <c r="A3" t="s">
        <v>7</v>
      </c>
      <c r="B3" s="3" t="s">
        <v>8</v>
      </c>
      <c r="C3" s="3" t="s">
        <v>9</v>
      </c>
      <c r="D3" s="4">
        <v>543602</v>
      </c>
      <c r="E3" s="4">
        <v>525844</v>
      </c>
      <c r="F3" s="4">
        <v>427412</v>
      </c>
    </row>
    <row r="4" spans="1:6" ht="15.75" thickBot="1" x14ac:dyDescent="0.3">
      <c r="A4" t="s">
        <v>322</v>
      </c>
      <c r="B4" s="3" t="s">
        <v>10</v>
      </c>
      <c r="C4" s="3" t="s">
        <v>11</v>
      </c>
      <c r="D4" s="4">
        <v>813014</v>
      </c>
      <c r="E4" s="4">
        <v>813725</v>
      </c>
      <c r="F4" s="4">
        <v>738085</v>
      </c>
    </row>
    <row r="5" spans="1:6" ht="15.75" thickBot="1" x14ac:dyDescent="0.3">
      <c r="A5" t="s">
        <v>12</v>
      </c>
      <c r="B5" s="3" t="s">
        <v>8</v>
      </c>
      <c r="C5" s="3" t="s">
        <v>13</v>
      </c>
      <c r="D5" s="4">
        <v>764213</v>
      </c>
      <c r="E5" s="4">
        <v>800019</v>
      </c>
      <c r="F5" s="4">
        <v>706249</v>
      </c>
    </row>
    <row r="6" spans="1:6" ht="15.75" thickBot="1" x14ac:dyDescent="0.3">
      <c r="A6" t="s">
        <v>14</v>
      </c>
      <c r="B6" s="3" t="s">
        <v>15</v>
      </c>
      <c r="C6" s="3" t="s">
        <v>16</v>
      </c>
      <c r="D6" s="4">
        <v>243242</v>
      </c>
      <c r="E6" s="4">
        <v>250898</v>
      </c>
      <c r="F6" s="4">
        <v>212739</v>
      </c>
    </row>
    <row r="7" spans="1:6" ht="15.75" thickBot="1" x14ac:dyDescent="0.3">
      <c r="A7" t="s">
        <v>17</v>
      </c>
      <c r="B7" s="3" t="s">
        <v>8</v>
      </c>
      <c r="C7" s="3" t="s">
        <v>18</v>
      </c>
      <c r="D7" s="4">
        <v>411971</v>
      </c>
      <c r="E7" s="4">
        <v>400839</v>
      </c>
      <c r="F7" s="4">
        <v>373043</v>
      </c>
    </row>
    <row r="8" spans="1:6" ht="15.75" thickBot="1" x14ac:dyDescent="0.3">
      <c r="A8" t="s">
        <v>19</v>
      </c>
      <c r="B8" s="3" t="s">
        <v>8</v>
      </c>
      <c r="C8" s="3" t="s">
        <v>20</v>
      </c>
      <c r="D8" s="4">
        <v>824902</v>
      </c>
      <c r="E8" s="4">
        <v>826655</v>
      </c>
      <c r="F8" s="4">
        <v>721927</v>
      </c>
    </row>
    <row r="9" spans="1:6" ht="15.75" thickBot="1" x14ac:dyDescent="0.3">
      <c r="A9" t="s">
        <v>21</v>
      </c>
      <c r="B9" s="3" t="s">
        <v>8</v>
      </c>
      <c r="C9" s="3" t="s">
        <v>22</v>
      </c>
      <c r="D9" s="4">
        <v>673435</v>
      </c>
      <c r="E9" s="4">
        <v>599287</v>
      </c>
      <c r="F9" s="4">
        <v>559457</v>
      </c>
    </row>
    <row r="10" spans="1:6" ht="15.75" thickBot="1" x14ac:dyDescent="0.3">
      <c r="A10" t="s">
        <v>23</v>
      </c>
      <c r="B10" s="3" t="s">
        <v>8</v>
      </c>
      <c r="C10" s="3" t="s">
        <v>24</v>
      </c>
      <c r="D10" s="4">
        <v>932771</v>
      </c>
      <c r="E10" s="4">
        <v>853662</v>
      </c>
      <c r="F10" s="4">
        <v>809220</v>
      </c>
    </row>
    <row r="11" spans="1:6" ht="15.75" thickBot="1" x14ac:dyDescent="0.3">
      <c r="A11" t="s">
        <v>25</v>
      </c>
      <c r="B11" s="3" t="s">
        <v>10</v>
      </c>
      <c r="C11" s="3" t="s">
        <v>26</v>
      </c>
      <c r="D11" s="4">
        <v>533725</v>
      </c>
      <c r="E11" s="4">
        <v>643694</v>
      </c>
      <c r="F11" s="4">
        <v>730970</v>
      </c>
    </row>
    <row r="12" spans="1:6" ht="15.75" thickBot="1" x14ac:dyDescent="0.3">
      <c r="A12" t="s">
        <v>27</v>
      </c>
      <c r="B12" s="1" t="s">
        <v>5</v>
      </c>
      <c r="C12" s="1" t="s">
        <v>28</v>
      </c>
      <c r="D12" s="2">
        <v>6138719</v>
      </c>
      <c r="E12" s="2">
        <v>7040952</v>
      </c>
      <c r="F12" s="2">
        <v>10047914</v>
      </c>
    </row>
    <row r="13" spans="1:6" ht="15.75" thickBot="1" x14ac:dyDescent="0.3">
      <c r="A13" t="s">
        <v>29</v>
      </c>
      <c r="B13" s="3" t="s">
        <v>8</v>
      </c>
      <c r="C13" s="3" t="s">
        <v>30</v>
      </c>
      <c r="D13" s="4">
        <v>670751</v>
      </c>
      <c r="E13" s="4">
        <v>851809</v>
      </c>
      <c r="F13" s="4">
        <v>1374491</v>
      </c>
    </row>
    <row r="14" spans="1:6" ht="15.75" thickBot="1" x14ac:dyDescent="0.3">
      <c r="A14" t="s">
        <v>31</v>
      </c>
      <c r="B14" s="3" t="s">
        <v>10</v>
      </c>
      <c r="C14" s="3" t="s">
        <v>32</v>
      </c>
      <c r="D14" s="4">
        <v>390074</v>
      </c>
      <c r="E14" s="4">
        <v>523997</v>
      </c>
      <c r="F14" s="4">
        <v>642010</v>
      </c>
    </row>
    <row r="15" spans="1:6" ht="15.75" thickBot="1" x14ac:dyDescent="0.3">
      <c r="A15" t="s">
        <v>33</v>
      </c>
      <c r="B15" s="3" t="s">
        <v>10</v>
      </c>
      <c r="C15" s="3" t="s">
        <v>34</v>
      </c>
      <c r="D15" s="4">
        <v>423645</v>
      </c>
      <c r="E15" s="4">
        <v>567166</v>
      </c>
      <c r="F15" s="4">
        <v>820790</v>
      </c>
    </row>
    <row r="16" spans="1:6" ht="15.75" thickBot="1" x14ac:dyDescent="0.3">
      <c r="A16" t="s">
        <v>35</v>
      </c>
      <c r="B16" s="3" t="s">
        <v>15</v>
      </c>
      <c r="C16" s="3" t="s">
        <v>36</v>
      </c>
      <c r="D16" s="4">
        <v>1307572</v>
      </c>
      <c r="E16" s="4">
        <v>1279469</v>
      </c>
      <c r="F16" s="4">
        <v>1429384</v>
      </c>
    </row>
    <row r="17" spans="1:6" ht="15.75" thickBot="1" x14ac:dyDescent="0.3">
      <c r="A17" t="s">
        <v>37</v>
      </c>
      <c r="B17" s="3" t="s">
        <v>15</v>
      </c>
      <c r="C17" s="3" t="s">
        <v>38</v>
      </c>
      <c r="D17" s="4">
        <v>1247218</v>
      </c>
      <c r="E17" s="4">
        <v>1166138</v>
      </c>
      <c r="F17" s="4">
        <v>1263332</v>
      </c>
    </row>
    <row r="18" spans="1:6" ht="15.75" thickBot="1" x14ac:dyDescent="0.3">
      <c r="A18" t="s">
        <v>39</v>
      </c>
      <c r="B18" s="3" t="s">
        <v>10</v>
      </c>
      <c r="C18" s="3" t="s">
        <v>40</v>
      </c>
      <c r="D18" s="4">
        <v>445559</v>
      </c>
      <c r="E18" s="4">
        <v>541463</v>
      </c>
      <c r="F18" s="4">
        <v>836157</v>
      </c>
    </row>
    <row r="19" spans="1:6" ht="15.75" thickBot="1" x14ac:dyDescent="0.3">
      <c r="A19" t="s">
        <v>41</v>
      </c>
      <c r="B19" s="3" t="s">
        <v>10</v>
      </c>
      <c r="C19" s="3" t="s">
        <v>42</v>
      </c>
      <c r="D19" s="4">
        <v>686349</v>
      </c>
      <c r="E19" s="4">
        <v>523660</v>
      </c>
      <c r="F19" s="4">
        <v>890214</v>
      </c>
    </row>
    <row r="20" spans="1:6" ht="15.75" thickBot="1" x14ac:dyDescent="0.3">
      <c r="A20" t="s">
        <v>43</v>
      </c>
      <c r="B20" s="3" t="s">
        <v>10</v>
      </c>
      <c r="C20" s="3" t="s">
        <v>44</v>
      </c>
      <c r="D20" s="4">
        <v>409939</v>
      </c>
      <c r="E20" s="4">
        <v>801781</v>
      </c>
      <c r="F20" s="4">
        <v>1526641</v>
      </c>
    </row>
    <row r="21" spans="1:6" ht="15.75" thickBot="1" x14ac:dyDescent="0.3">
      <c r="A21" t="s">
        <v>45</v>
      </c>
      <c r="B21" s="3" t="s">
        <v>10</v>
      </c>
      <c r="C21" s="3" t="s">
        <v>46</v>
      </c>
      <c r="D21" s="4">
        <v>557612</v>
      </c>
      <c r="E21" s="4">
        <v>785469</v>
      </c>
      <c r="F21" s="4">
        <v>1264895</v>
      </c>
    </row>
    <row r="22" spans="1:6" ht="15.75" thickBot="1" x14ac:dyDescent="0.3">
      <c r="A22" t="s">
        <v>47</v>
      </c>
      <c r="B22" s="1" t="s">
        <v>5</v>
      </c>
      <c r="C22" s="1" t="s">
        <v>48</v>
      </c>
      <c r="D22" s="2">
        <v>4324812</v>
      </c>
      <c r="E22" s="2">
        <v>4583531</v>
      </c>
      <c r="F22" s="2">
        <v>4667134</v>
      </c>
    </row>
    <row r="23" spans="1:6" ht="15.75" thickBot="1" x14ac:dyDescent="0.3">
      <c r="A23" t="s">
        <v>49</v>
      </c>
      <c r="B23" s="3" t="s">
        <v>8</v>
      </c>
      <c r="C23" s="3" t="s">
        <v>50</v>
      </c>
      <c r="D23" s="4">
        <v>361098</v>
      </c>
      <c r="E23" s="4">
        <v>382708</v>
      </c>
      <c r="F23" s="4">
        <v>351927</v>
      </c>
    </row>
    <row r="24" spans="1:6" ht="15.75" thickBot="1" x14ac:dyDescent="0.3">
      <c r="A24" t="s">
        <v>51</v>
      </c>
      <c r="B24" s="3" t="s">
        <v>10</v>
      </c>
      <c r="C24" s="3" t="s">
        <v>52</v>
      </c>
      <c r="D24" s="4">
        <v>314477</v>
      </c>
      <c r="E24" s="4">
        <v>419784</v>
      </c>
      <c r="F24" s="4">
        <v>568778</v>
      </c>
    </row>
    <row r="25" spans="1:6" ht="15.75" thickBot="1" x14ac:dyDescent="0.3">
      <c r="A25" t="s">
        <v>53</v>
      </c>
      <c r="B25" s="3" t="s">
        <v>8</v>
      </c>
      <c r="C25" s="3" t="s">
        <v>54</v>
      </c>
      <c r="D25" s="4">
        <v>167045</v>
      </c>
      <c r="E25" s="4">
        <v>226562</v>
      </c>
      <c r="F25" s="4">
        <v>160956</v>
      </c>
    </row>
    <row r="26" spans="1:6" ht="15.75" thickBot="1" x14ac:dyDescent="0.3">
      <c r="A26" t="s">
        <v>55</v>
      </c>
      <c r="B26" s="3" t="s">
        <v>8</v>
      </c>
      <c r="C26" s="3" t="s">
        <v>56</v>
      </c>
      <c r="D26" s="4">
        <v>725168</v>
      </c>
      <c r="E26" s="4">
        <v>696922</v>
      </c>
      <c r="F26" s="4">
        <v>709372</v>
      </c>
    </row>
    <row r="27" spans="1:6" ht="15.75" thickBot="1" x14ac:dyDescent="0.3">
      <c r="A27" t="s">
        <v>57</v>
      </c>
      <c r="B27" s="3" t="s">
        <v>8</v>
      </c>
      <c r="C27" s="3" t="s">
        <v>58</v>
      </c>
      <c r="D27" s="4">
        <v>307657</v>
      </c>
      <c r="E27" s="4">
        <v>296811</v>
      </c>
      <c r="F27" s="4">
        <v>343169</v>
      </c>
    </row>
    <row r="28" spans="1:6" ht="15.75" thickBot="1" x14ac:dyDescent="0.3">
      <c r="A28" t="s">
        <v>59</v>
      </c>
      <c r="B28" s="3" t="s">
        <v>8</v>
      </c>
      <c r="C28" s="3" t="s">
        <v>60</v>
      </c>
      <c r="D28" s="4">
        <v>303290</v>
      </c>
      <c r="E28" s="4">
        <v>338445</v>
      </c>
      <c r="F28" s="4">
        <v>322987</v>
      </c>
    </row>
    <row r="29" spans="1:6" ht="15.75" thickBot="1" x14ac:dyDescent="0.3">
      <c r="A29" t="s">
        <v>61</v>
      </c>
      <c r="B29" s="3" t="s">
        <v>8</v>
      </c>
      <c r="C29" s="3" t="s">
        <v>62</v>
      </c>
      <c r="D29" s="4">
        <v>342861</v>
      </c>
      <c r="E29" s="4">
        <v>330260</v>
      </c>
      <c r="F29" s="4">
        <v>344617</v>
      </c>
    </row>
    <row r="30" spans="1:6" ht="15.75" thickBot="1" x14ac:dyDescent="0.3">
      <c r="A30" t="s">
        <v>63</v>
      </c>
      <c r="B30" s="3" t="s">
        <v>10</v>
      </c>
      <c r="C30" s="3" t="s">
        <v>64</v>
      </c>
      <c r="D30" s="4">
        <v>340537</v>
      </c>
      <c r="E30" s="4">
        <v>402750</v>
      </c>
      <c r="F30" s="4">
        <v>435836</v>
      </c>
    </row>
    <row r="31" spans="1:6" ht="15.75" thickBot="1" x14ac:dyDescent="0.3">
      <c r="A31" t="s">
        <v>65</v>
      </c>
      <c r="B31" s="3" t="s">
        <v>8</v>
      </c>
      <c r="C31" s="3" t="s">
        <v>66</v>
      </c>
      <c r="D31" s="4">
        <v>534250</v>
      </c>
      <c r="E31" s="4">
        <v>579340</v>
      </c>
      <c r="F31" s="4">
        <v>567970</v>
      </c>
    </row>
    <row r="32" spans="1:6" ht="15.75" thickBot="1" x14ac:dyDescent="0.3">
      <c r="A32" t="s">
        <v>67</v>
      </c>
      <c r="B32" s="3" t="s">
        <v>8</v>
      </c>
      <c r="C32" s="3" t="s">
        <v>68</v>
      </c>
      <c r="D32" s="4">
        <v>576848</v>
      </c>
      <c r="E32" s="4">
        <v>572655</v>
      </c>
      <c r="F32" s="4">
        <v>538532</v>
      </c>
    </row>
    <row r="33" spans="1:6" ht="15.75" thickBot="1" x14ac:dyDescent="0.3">
      <c r="A33" t="s">
        <v>69</v>
      </c>
      <c r="B33" s="3" t="s">
        <v>15</v>
      </c>
      <c r="C33" s="3" t="s">
        <v>70</v>
      </c>
      <c r="D33" s="4">
        <v>351581</v>
      </c>
      <c r="E33" s="4">
        <v>337294</v>
      </c>
      <c r="F33" s="4">
        <v>322990</v>
      </c>
    </row>
    <row r="34" spans="1:6" ht="15.75" thickBot="1" x14ac:dyDescent="0.3">
      <c r="A34" t="s">
        <v>71</v>
      </c>
      <c r="B34" s="1" t="s">
        <v>5</v>
      </c>
      <c r="C34" s="1" t="s">
        <v>72</v>
      </c>
      <c r="D34" s="2">
        <v>6784891</v>
      </c>
      <c r="E34" s="2">
        <v>7148344</v>
      </c>
      <c r="F34" s="2">
        <v>6645243</v>
      </c>
    </row>
    <row r="35" spans="1:6" ht="15.75" thickBot="1" x14ac:dyDescent="0.3">
      <c r="A35" t="s">
        <v>73</v>
      </c>
      <c r="B35" s="3" t="s">
        <v>15</v>
      </c>
      <c r="C35" s="3" t="s">
        <v>74</v>
      </c>
      <c r="D35" s="4">
        <v>795223</v>
      </c>
      <c r="E35" s="4">
        <v>810447</v>
      </c>
      <c r="F35" s="4">
        <v>790676</v>
      </c>
    </row>
    <row r="36" spans="1:6" ht="15.75" thickBot="1" x14ac:dyDescent="0.3">
      <c r="A36" t="s">
        <v>75</v>
      </c>
      <c r="B36" s="3" t="s">
        <v>8</v>
      </c>
      <c r="C36" s="3" t="s">
        <v>76</v>
      </c>
      <c r="D36" s="4">
        <v>594131</v>
      </c>
      <c r="E36" s="4">
        <v>630029</v>
      </c>
      <c r="F36" s="4">
        <v>565423</v>
      </c>
    </row>
    <row r="37" spans="1:6" ht="15.75" thickBot="1" x14ac:dyDescent="0.3">
      <c r="A37" t="s">
        <v>77</v>
      </c>
      <c r="B37" s="3" t="s">
        <v>8</v>
      </c>
      <c r="C37" s="3" t="s">
        <v>78</v>
      </c>
      <c r="D37" s="4">
        <v>982217</v>
      </c>
      <c r="E37" s="4">
        <v>954619</v>
      </c>
      <c r="F37" s="4">
        <v>796327</v>
      </c>
    </row>
    <row r="38" spans="1:6" ht="15.75" thickBot="1" x14ac:dyDescent="0.3">
      <c r="A38" t="s">
        <v>79</v>
      </c>
      <c r="B38" s="3" t="s">
        <v>8</v>
      </c>
      <c r="C38" s="3" t="s">
        <v>80</v>
      </c>
      <c r="D38" s="4">
        <v>381300</v>
      </c>
      <c r="E38" s="4">
        <v>384196</v>
      </c>
      <c r="F38" s="4">
        <v>335704</v>
      </c>
    </row>
    <row r="39" spans="1:6" ht="15.75" thickBot="1" x14ac:dyDescent="0.3">
      <c r="A39" t="s">
        <v>81</v>
      </c>
      <c r="B39" s="3" t="s">
        <v>8</v>
      </c>
      <c r="C39" s="3" t="s">
        <v>82</v>
      </c>
      <c r="D39" s="4">
        <v>1087777</v>
      </c>
      <c r="E39" s="4">
        <v>1103677</v>
      </c>
      <c r="F39" s="4">
        <v>888433</v>
      </c>
    </row>
    <row r="40" spans="1:6" ht="15.75" thickBot="1" x14ac:dyDescent="0.3">
      <c r="A40" t="s">
        <v>83</v>
      </c>
      <c r="B40" s="3" t="s">
        <v>15</v>
      </c>
      <c r="C40" s="3" t="s">
        <v>84</v>
      </c>
      <c r="D40" s="4">
        <v>1180235</v>
      </c>
      <c r="E40" s="4">
        <v>1151554</v>
      </c>
      <c r="F40" s="4">
        <v>1140675</v>
      </c>
    </row>
    <row r="41" spans="1:6" ht="15.75" thickBot="1" x14ac:dyDescent="0.3">
      <c r="A41" t="s">
        <v>85</v>
      </c>
      <c r="B41" s="3" t="s">
        <v>10</v>
      </c>
      <c r="C41" s="3" t="s">
        <v>86</v>
      </c>
      <c r="D41" s="4">
        <v>53423</v>
      </c>
      <c r="E41" s="4">
        <v>59681</v>
      </c>
      <c r="F41" s="4">
        <v>70370</v>
      </c>
    </row>
    <row r="42" spans="1:6" ht="15.75" thickBot="1" x14ac:dyDescent="0.3">
      <c r="A42" t="s">
        <v>87</v>
      </c>
      <c r="B42" s="3" t="s">
        <v>8</v>
      </c>
      <c r="C42" s="3" t="s">
        <v>88</v>
      </c>
      <c r="D42" s="4">
        <v>884957</v>
      </c>
      <c r="E42" s="4">
        <v>979855</v>
      </c>
      <c r="F42" s="4">
        <v>766920</v>
      </c>
    </row>
    <row r="43" spans="1:6" ht="15.75" thickBot="1" x14ac:dyDescent="0.3">
      <c r="A43" t="s">
        <v>724</v>
      </c>
      <c r="B43" s="3" t="s">
        <v>10</v>
      </c>
      <c r="C43" s="3" t="s">
        <v>89</v>
      </c>
      <c r="D43" s="4">
        <v>233674</v>
      </c>
      <c r="E43" s="4">
        <v>231592</v>
      </c>
      <c r="F43" s="4">
        <v>227515</v>
      </c>
    </row>
    <row r="44" spans="1:6" ht="15.75" thickBot="1" x14ac:dyDescent="0.3">
      <c r="A44" t="s">
        <v>725</v>
      </c>
      <c r="B44" s="3" t="s">
        <v>10</v>
      </c>
      <c r="C44" s="3" t="s">
        <v>90</v>
      </c>
      <c r="D44" s="4">
        <v>195001</v>
      </c>
      <c r="E44" s="4">
        <v>212914</v>
      </c>
      <c r="F44" s="4">
        <v>247791</v>
      </c>
    </row>
    <row r="45" spans="1:6" ht="15.75" thickBot="1" x14ac:dyDescent="0.3">
      <c r="A45" t="s">
        <v>726</v>
      </c>
      <c r="B45" s="3" t="s">
        <v>10</v>
      </c>
      <c r="C45" s="3" t="s">
        <v>91</v>
      </c>
      <c r="D45" s="4">
        <v>219044</v>
      </c>
      <c r="E45" s="4">
        <v>298686</v>
      </c>
      <c r="F45" s="4">
        <v>478072</v>
      </c>
    </row>
    <row r="46" spans="1:6" ht="15.75" thickBot="1" x14ac:dyDescent="0.3">
      <c r="A46" t="s">
        <v>92</v>
      </c>
      <c r="B46" s="3" t="s">
        <v>10</v>
      </c>
      <c r="C46" s="3" t="s">
        <v>93</v>
      </c>
      <c r="D46" s="4">
        <v>177909</v>
      </c>
      <c r="E46" s="4">
        <v>331094</v>
      </c>
      <c r="F46" s="4">
        <v>337337</v>
      </c>
    </row>
    <row r="47" spans="1:6" ht="15.75" thickBot="1" x14ac:dyDescent="0.3">
      <c r="A47" t="s">
        <v>94</v>
      </c>
      <c r="B47" s="1" t="s">
        <v>5</v>
      </c>
      <c r="C47" s="1" t="s">
        <v>95</v>
      </c>
      <c r="D47" s="2">
        <v>4639738</v>
      </c>
      <c r="E47" s="2">
        <v>4741673</v>
      </c>
      <c r="F47" s="2">
        <v>4587594</v>
      </c>
    </row>
    <row r="48" spans="1:6" ht="15.75" thickBot="1" x14ac:dyDescent="0.3">
      <c r="A48" t="s">
        <v>96</v>
      </c>
      <c r="B48" s="3" t="s">
        <v>8</v>
      </c>
      <c r="C48" s="3" t="s">
        <v>97</v>
      </c>
      <c r="D48" s="4">
        <v>478708</v>
      </c>
      <c r="E48" s="4">
        <v>453565</v>
      </c>
      <c r="F48" s="4">
        <v>407578</v>
      </c>
    </row>
    <row r="49" spans="1:6" ht="15.75" thickBot="1" x14ac:dyDescent="0.3">
      <c r="A49" t="s">
        <v>98</v>
      </c>
      <c r="B49" s="3" t="s">
        <v>10</v>
      </c>
      <c r="C49" s="3" t="s">
        <v>99</v>
      </c>
      <c r="D49" s="4">
        <v>346522</v>
      </c>
      <c r="E49" s="4">
        <v>552622</v>
      </c>
      <c r="F49" s="4">
        <v>712584</v>
      </c>
    </row>
    <row r="50" spans="1:6" ht="15.75" thickBot="1" x14ac:dyDescent="0.3">
      <c r="A50" t="s">
        <v>727</v>
      </c>
      <c r="B50" s="3" t="s">
        <v>15</v>
      </c>
      <c r="C50" s="3" t="s">
        <v>100</v>
      </c>
      <c r="D50" s="4">
        <v>485061</v>
      </c>
      <c r="E50" s="4">
        <v>477996</v>
      </c>
      <c r="F50" s="4">
        <v>398710</v>
      </c>
    </row>
    <row r="51" spans="1:6" ht="15.75" thickBot="1" x14ac:dyDescent="0.3">
      <c r="A51" t="s">
        <v>101</v>
      </c>
      <c r="B51" s="3" t="s">
        <v>8</v>
      </c>
      <c r="C51" s="3" t="s">
        <v>102</v>
      </c>
      <c r="D51" s="4">
        <v>331392</v>
      </c>
      <c r="E51" s="4">
        <v>318686</v>
      </c>
      <c r="F51" s="4">
        <v>291067</v>
      </c>
    </row>
    <row r="52" spans="1:6" ht="15.75" thickBot="1" x14ac:dyDescent="0.3">
      <c r="A52" t="s">
        <v>103</v>
      </c>
      <c r="B52" s="3" t="s">
        <v>104</v>
      </c>
      <c r="C52" s="3" t="s">
        <v>105</v>
      </c>
      <c r="D52" s="4">
        <v>245444</v>
      </c>
      <c r="E52" s="4">
        <v>245116</v>
      </c>
      <c r="F52" s="4">
        <v>233638</v>
      </c>
    </row>
    <row r="53" spans="1:6" ht="15.75" thickBot="1" x14ac:dyDescent="0.3">
      <c r="A53" t="s">
        <v>106</v>
      </c>
      <c r="B53" s="3" t="s">
        <v>104</v>
      </c>
      <c r="C53" s="3" t="s">
        <v>107</v>
      </c>
      <c r="D53" s="4">
        <v>335027</v>
      </c>
      <c r="E53" s="4">
        <v>343309</v>
      </c>
      <c r="F53" s="4">
        <v>313305</v>
      </c>
    </row>
    <row r="54" spans="1:6" ht="15.75" thickBot="1" x14ac:dyDescent="0.3">
      <c r="A54" t="s">
        <v>108</v>
      </c>
      <c r="B54" s="3" t="s">
        <v>104</v>
      </c>
      <c r="C54" s="3" t="s">
        <v>109</v>
      </c>
      <c r="D54" s="4">
        <v>206327</v>
      </c>
      <c r="E54" s="4">
        <v>206651</v>
      </c>
      <c r="F54" s="4">
        <v>201047</v>
      </c>
    </row>
    <row r="55" spans="1:6" ht="15.75" thickBot="1" x14ac:dyDescent="0.3">
      <c r="A55" t="s">
        <v>110</v>
      </c>
      <c r="B55" s="3" t="s">
        <v>104</v>
      </c>
      <c r="C55" s="3" t="s">
        <v>111</v>
      </c>
      <c r="D55" s="4">
        <v>241690</v>
      </c>
      <c r="E55" s="4">
        <v>244322</v>
      </c>
      <c r="F55" s="4">
        <v>220775</v>
      </c>
    </row>
    <row r="56" spans="1:6" ht="15.75" thickBot="1" x14ac:dyDescent="0.3">
      <c r="A56" t="s">
        <v>112</v>
      </c>
      <c r="B56" s="3" t="s">
        <v>8</v>
      </c>
      <c r="C56" s="3" t="s">
        <v>113</v>
      </c>
      <c r="D56" s="4">
        <v>798983</v>
      </c>
      <c r="E56" s="4">
        <v>741014</v>
      </c>
      <c r="F56" s="4">
        <v>757797</v>
      </c>
    </row>
    <row r="57" spans="1:6" ht="15.75" thickBot="1" x14ac:dyDescent="0.3">
      <c r="A57" t="s">
        <v>114</v>
      </c>
      <c r="B57" s="3" t="s">
        <v>8</v>
      </c>
      <c r="C57" s="3" t="s">
        <v>115</v>
      </c>
      <c r="D57" s="4">
        <v>599680</v>
      </c>
      <c r="E57" s="4">
        <v>582582</v>
      </c>
      <c r="F57" s="4">
        <v>510054</v>
      </c>
    </row>
    <row r="58" spans="1:6" ht="15.75" thickBot="1" x14ac:dyDescent="0.3">
      <c r="A58" t="s">
        <v>116</v>
      </c>
      <c r="B58" s="3" t="s">
        <v>104</v>
      </c>
      <c r="C58" s="3" t="s">
        <v>117</v>
      </c>
      <c r="D58" s="4">
        <v>334229</v>
      </c>
      <c r="E58" s="4">
        <v>339161</v>
      </c>
      <c r="F58" s="4">
        <v>307661</v>
      </c>
    </row>
    <row r="59" spans="1:6" ht="15.75" thickBot="1" x14ac:dyDescent="0.3">
      <c r="A59" t="s">
        <v>118</v>
      </c>
      <c r="B59" s="3" t="s">
        <v>8</v>
      </c>
      <c r="C59" s="3" t="s">
        <v>119</v>
      </c>
      <c r="D59" s="4">
        <v>236675</v>
      </c>
      <c r="E59" s="4">
        <v>236649</v>
      </c>
      <c r="F59" s="4">
        <v>233378</v>
      </c>
    </row>
    <row r="60" spans="1:6" ht="15.75" thickBot="1" x14ac:dyDescent="0.3">
      <c r="A60" t="s">
        <v>120</v>
      </c>
      <c r="B60" s="1" t="s">
        <v>5</v>
      </c>
      <c r="C60" s="1" t="s">
        <v>121</v>
      </c>
      <c r="D60" s="2">
        <v>3783233</v>
      </c>
      <c r="E60" s="2">
        <v>3784634</v>
      </c>
      <c r="F60" s="2">
        <v>3826996</v>
      </c>
    </row>
    <row r="61" spans="1:6" ht="15.75" thickBot="1" x14ac:dyDescent="0.3">
      <c r="A61" t="s">
        <v>122</v>
      </c>
      <c r="B61" s="3" t="s">
        <v>15</v>
      </c>
      <c r="C61" s="3" t="s">
        <v>123</v>
      </c>
      <c r="D61" s="4">
        <v>339701</v>
      </c>
      <c r="E61" s="4">
        <v>327146</v>
      </c>
      <c r="F61" s="4">
        <v>329912</v>
      </c>
    </row>
    <row r="62" spans="1:6" ht="15.75" thickBot="1" x14ac:dyDescent="0.3">
      <c r="A62" t="s">
        <v>124</v>
      </c>
      <c r="B62" s="3" t="s">
        <v>15</v>
      </c>
      <c r="C62" s="3" t="s">
        <v>125</v>
      </c>
      <c r="D62" s="4">
        <v>954681</v>
      </c>
      <c r="E62" s="4">
        <v>954572</v>
      </c>
      <c r="F62" s="4">
        <v>862099</v>
      </c>
    </row>
    <row r="63" spans="1:6" ht="15.75" thickBot="1" x14ac:dyDescent="0.3">
      <c r="A63" t="s">
        <v>126</v>
      </c>
      <c r="B63" s="3" t="s">
        <v>10</v>
      </c>
      <c r="C63" s="3" t="s">
        <v>127</v>
      </c>
      <c r="D63" s="4">
        <v>502806</v>
      </c>
      <c r="E63" s="4">
        <v>597816</v>
      </c>
      <c r="F63" s="4">
        <v>752530</v>
      </c>
    </row>
    <row r="64" spans="1:6" ht="15.75" thickBot="1" x14ac:dyDescent="0.3">
      <c r="A64" t="s">
        <v>128</v>
      </c>
      <c r="B64" s="3" t="s">
        <v>8</v>
      </c>
      <c r="C64" s="3" t="s">
        <v>129</v>
      </c>
      <c r="D64" s="4">
        <v>778609</v>
      </c>
      <c r="E64" s="4">
        <v>793940</v>
      </c>
      <c r="F64" s="4">
        <v>685917</v>
      </c>
    </row>
    <row r="65" spans="1:6" ht="15.75" thickBot="1" x14ac:dyDescent="0.3">
      <c r="A65" t="s">
        <v>130</v>
      </c>
      <c r="B65" s="3" t="s">
        <v>8</v>
      </c>
      <c r="C65" s="3" t="s">
        <v>131</v>
      </c>
      <c r="D65" s="4">
        <v>1207436</v>
      </c>
      <c r="E65" s="4">
        <v>1111160</v>
      </c>
      <c r="F65" s="4">
        <v>1196538</v>
      </c>
    </row>
    <row r="66" spans="1:6" ht="15.75" thickBot="1" x14ac:dyDescent="0.3">
      <c r="A66" t="s">
        <v>132</v>
      </c>
      <c r="B66" s="1" t="s">
        <v>5</v>
      </c>
      <c r="C66" s="1" t="s">
        <v>133</v>
      </c>
      <c r="D66" s="2">
        <v>6963619</v>
      </c>
      <c r="E66" s="2">
        <v>7071735</v>
      </c>
      <c r="F66" s="2">
        <v>6563520</v>
      </c>
    </row>
    <row r="67" spans="1:6" ht="15.75" thickBot="1" x14ac:dyDescent="0.3">
      <c r="A67" t="s">
        <v>134</v>
      </c>
      <c r="B67" s="3" t="s">
        <v>10</v>
      </c>
      <c r="C67" s="3" t="s">
        <v>135</v>
      </c>
      <c r="D67" s="4">
        <v>67538</v>
      </c>
      <c r="E67" s="4">
        <v>104609</v>
      </c>
      <c r="F67" s="4">
        <v>122658</v>
      </c>
    </row>
    <row r="68" spans="1:6" ht="15.75" thickBot="1" x14ac:dyDescent="0.3">
      <c r="A68" t="s">
        <v>136</v>
      </c>
      <c r="B68" s="3" t="s">
        <v>104</v>
      </c>
      <c r="C68" s="3" t="s">
        <v>137</v>
      </c>
      <c r="D68" s="4">
        <v>241517</v>
      </c>
      <c r="E68" s="4">
        <v>250633</v>
      </c>
      <c r="F68" s="4">
        <v>227911</v>
      </c>
    </row>
    <row r="69" spans="1:6" ht="15.75" thickBot="1" x14ac:dyDescent="0.3">
      <c r="A69" t="s">
        <v>138</v>
      </c>
      <c r="B69" s="3" t="s">
        <v>10</v>
      </c>
      <c r="C69" s="3" t="s">
        <v>139</v>
      </c>
      <c r="D69" s="4">
        <v>277672</v>
      </c>
      <c r="E69" s="4">
        <v>340605</v>
      </c>
      <c r="F69" s="4">
        <v>362289</v>
      </c>
    </row>
    <row r="70" spans="1:6" ht="15.75" thickBot="1" x14ac:dyDescent="0.3">
      <c r="A70" t="s">
        <v>140</v>
      </c>
      <c r="B70" s="3" t="s">
        <v>8</v>
      </c>
      <c r="C70" s="3" t="s">
        <v>141</v>
      </c>
      <c r="D70" s="4">
        <v>752581</v>
      </c>
      <c r="E70" s="4">
        <v>770473</v>
      </c>
      <c r="F70" s="4">
        <v>675495</v>
      </c>
    </row>
    <row r="71" spans="1:6" ht="15.75" thickBot="1" x14ac:dyDescent="0.3">
      <c r="A71" t="s">
        <v>142</v>
      </c>
      <c r="B71" s="3" t="s">
        <v>8</v>
      </c>
      <c r="C71" s="3" t="s">
        <v>143</v>
      </c>
      <c r="D71" s="4">
        <v>1056727</v>
      </c>
      <c r="E71" s="4">
        <v>1095392</v>
      </c>
      <c r="F71" s="4">
        <v>1009778</v>
      </c>
    </row>
    <row r="72" spans="1:6" ht="15.75" thickBot="1" x14ac:dyDescent="0.3">
      <c r="A72" t="s">
        <v>144</v>
      </c>
      <c r="B72" s="3" t="s">
        <v>15</v>
      </c>
      <c r="C72" s="3" t="s">
        <v>145</v>
      </c>
      <c r="D72" s="4">
        <v>1139536</v>
      </c>
      <c r="E72" s="4">
        <v>896619</v>
      </c>
      <c r="F72" s="4">
        <v>1038416</v>
      </c>
    </row>
    <row r="73" spans="1:6" ht="15.75" thickBot="1" x14ac:dyDescent="0.3">
      <c r="A73" t="s">
        <v>146</v>
      </c>
      <c r="B73" s="3" t="s">
        <v>8</v>
      </c>
      <c r="C73" s="3" t="s">
        <v>147</v>
      </c>
      <c r="D73" s="4">
        <v>887378</v>
      </c>
      <c r="E73" s="4">
        <v>915600</v>
      </c>
      <c r="F73" s="4">
        <v>752125</v>
      </c>
    </row>
    <row r="74" spans="1:6" ht="15.75" thickBot="1" x14ac:dyDescent="0.3">
      <c r="A74" t="s">
        <v>148</v>
      </c>
      <c r="B74" s="3" t="s">
        <v>10</v>
      </c>
      <c r="C74" s="3" t="s">
        <v>149</v>
      </c>
      <c r="D74" s="4">
        <v>262658</v>
      </c>
      <c r="E74" s="4">
        <v>307980</v>
      </c>
      <c r="F74" s="4">
        <v>317283</v>
      </c>
    </row>
    <row r="75" spans="1:6" ht="15.75" thickBot="1" x14ac:dyDescent="0.3">
      <c r="A75" t="s">
        <v>150</v>
      </c>
      <c r="B75" s="3" t="s">
        <v>8</v>
      </c>
      <c r="C75" s="3" t="s">
        <v>151</v>
      </c>
      <c r="D75" s="4">
        <v>339235</v>
      </c>
      <c r="E75" s="4">
        <v>351139</v>
      </c>
      <c r="F75" s="4">
        <v>290664</v>
      </c>
    </row>
    <row r="76" spans="1:6" ht="15.75" thickBot="1" x14ac:dyDescent="0.3">
      <c r="A76" t="s">
        <v>152</v>
      </c>
      <c r="B76" s="3" t="s">
        <v>15</v>
      </c>
      <c r="C76" s="3" t="s">
        <v>153</v>
      </c>
      <c r="D76" s="4">
        <v>694847</v>
      </c>
      <c r="E76" s="4">
        <v>734870</v>
      </c>
      <c r="F76" s="4">
        <v>640181</v>
      </c>
    </row>
    <row r="77" spans="1:6" ht="15.75" thickBot="1" x14ac:dyDescent="0.3">
      <c r="A77" t="s">
        <v>154</v>
      </c>
      <c r="B77" s="3" t="s">
        <v>8</v>
      </c>
      <c r="C77" s="3" t="s">
        <v>155</v>
      </c>
      <c r="D77" s="4">
        <v>557120</v>
      </c>
      <c r="E77" s="4">
        <v>560742</v>
      </c>
      <c r="F77" s="4">
        <v>513777</v>
      </c>
    </row>
    <row r="78" spans="1:6" ht="15.75" thickBot="1" x14ac:dyDescent="0.3">
      <c r="A78" t="s">
        <v>156</v>
      </c>
      <c r="B78" s="3" t="s">
        <v>8</v>
      </c>
      <c r="C78" s="3" t="s">
        <v>157</v>
      </c>
      <c r="D78" s="4">
        <v>686810</v>
      </c>
      <c r="E78" s="4">
        <v>743073</v>
      </c>
      <c r="F78" s="4">
        <v>612943</v>
      </c>
    </row>
    <row r="79" spans="1:6" ht="15.75" thickBot="1" x14ac:dyDescent="0.3">
      <c r="A79" t="s">
        <v>158</v>
      </c>
      <c r="B79" s="1" t="s">
        <v>5</v>
      </c>
      <c r="C79" s="1" t="s">
        <v>159</v>
      </c>
      <c r="D79" s="2">
        <v>2672069</v>
      </c>
      <c r="E79" s="2">
        <v>2752171</v>
      </c>
      <c r="F79" s="2">
        <v>2726181</v>
      </c>
    </row>
    <row r="80" spans="1:6" ht="15.75" thickBot="1" x14ac:dyDescent="0.3">
      <c r="A80" t="s">
        <v>160</v>
      </c>
      <c r="B80" s="3" t="s">
        <v>15</v>
      </c>
      <c r="C80" s="3" t="s">
        <v>161</v>
      </c>
      <c r="D80" s="4">
        <v>95299</v>
      </c>
      <c r="E80" s="4">
        <v>86036</v>
      </c>
      <c r="F80" s="4">
        <v>103357</v>
      </c>
    </row>
    <row r="81" spans="1:6" ht="15.75" thickBot="1" x14ac:dyDescent="0.3">
      <c r="A81" t="s">
        <v>162</v>
      </c>
      <c r="B81" s="3" t="s">
        <v>8</v>
      </c>
      <c r="C81" s="3" t="s">
        <v>163</v>
      </c>
      <c r="D81" s="4">
        <v>1008129</v>
      </c>
      <c r="E81" s="4">
        <v>871263</v>
      </c>
      <c r="F81" s="4">
        <v>792829</v>
      </c>
    </row>
    <row r="82" spans="1:6" ht="15.75" thickBot="1" x14ac:dyDescent="0.3">
      <c r="A82" t="s">
        <v>164</v>
      </c>
      <c r="B82" s="3" t="s">
        <v>15</v>
      </c>
      <c r="C82" s="3" t="s">
        <v>165</v>
      </c>
      <c r="D82" s="4">
        <v>807718</v>
      </c>
      <c r="E82" s="4">
        <v>788216</v>
      </c>
      <c r="F82" s="4">
        <v>730103</v>
      </c>
    </row>
    <row r="83" spans="1:6" ht="15.75" thickBot="1" x14ac:dyDescent="0.3">
      <c r="A83" t="s">
        <v>728</v>
      </c>
      <c r="B83" s="3" t="s">
        <v>10</v>
      </c>
      <c r="C83" s="3" t="s">
        <v>166</v>
      </c>
      <c r="D83" s="4">
        <v>344912</v>
      </c>
      <c r="E83" s="4">
        <v>458455</v>
      </c>
      <c r="F83" s="4">
        <v>483762</v>
      </c>
    </row>
    <row r="84" spans="1:6" ht="15.75" thickBot="1" x14ac:dyDescent="0.3">
      <c r="A84" t="s">
        <v>729</v>
      </c>
      <c r="B84" s="3" t="s">
        <v>10</v>
      </c>
      <c r="C84" s="3" t="s">
        <v>167</v>
      </c>
      <c r="D84" s="4">
        <v>416011</v>
      </c>
      <c r="E84" s="4">
        <v>548201</v>
      </c>
      <c r="F84" s="4">
        <v>616130</v>
      </c>
    </row>
    <row r="85" spans="1:6" ht="15.75" thickBot="1" x14ac:dyDescent="0.3">
      <c r="A85" t="s">
        <v>168</v>
      </c>
      <c r="B85" s="1" t="s">
        <v>169</v>
      </c>
      <c r="C85" s="1" t="s">
        <v>170</v>
      </c>
      <c r="D85" s="2">
        <v>2463617</v>
      </c>
      <c r="E85" s="2">
        <v>2549558</v>
      </c>
      <c r="F85" s="2">
        <v>2488105</v>
      </c>
    </row>
    <row r="86" spans="1:6" ht="15.75" thickBot="1" x14ac:dyDescent="0.3">
      <c r="A86" t="s">
        <v>171</v>
      </c>
      <c r="B86" s="3" t="s">
        <v>8</v>
      </c>
      <c r="C86" s="3" t="s">
        <v>172</v>
      </c>
      <c r="D86" s="4">
        <v>260034</v>
      </c>
      <c r="E86" s="4">
        <v>278169</v>
      </c>
      <c r="F86" s="4">
        <v>238792</v>
      </c>
    </row>
    <row r="87" spans="1:6" ht="15.75" thickBot="1" x14ac:dyDescent="0.3">
      <c r="A87" t="s">
        <v>173</v>
      </c>
      <c r="B87" s="3" t="s">
        <v>8</v>
      </c>
      <c r="C87" s="3" t="s">
        <v>174</v>
      </c>
      <c r="D87" s="4">
        <v>343878</v>
      </c>
      <c r="E87" s="4">
        <v>346814</v>
      </c>
      <c r="F87" s="4">
        <v>351619</v>
      </c>
    </row>
    <row r="88" spans="1:6" ht="15.75" thickBot="1" x14ac:dyDescent="0.3">
      <c r="A88" t="s">
        <v>175</v>
      </c>
      <c r="B88" s="3" t="s">
        <v>8</v>
      </c>
      <c r="C88" s="3" t="s">
        <v>176</v>
      </c>
      <c r="D88" s="4">
        <v>119202</v>
      </c>
      <c r="E88" s="4">
        <v>127297</v>
      </c>
      <c r="F88" s="4">
        <v>108798</v>
      </c>
    </row>
    <row r="89" spans="1:6" ht="15.75" thickBot="1" x14ac:dyDescent="0.3">
      <c r="A89" t="s">
        <v>177</v>
      </c>
      <c r="B89" s="3" t="s">
        <v>8</v>
      </c>
      <c r="C89" s="3" t="s">
        <v>178</v>
      </c>
      <c r="D89" s="4">
        <v>253750</v>
      </c>
      <c r="E89" s="4">
        <v>288581</v>
      </c>
      <c r="F89" s="4">
        <v>249238</v>
      </c>
    </row>
    <row r="90" spans="1:6" ht="15.75" thickBot="1" x14ac:dyDescent="0.3">
      <c r="A90" t="s">
        <v>179</v>
      </c>
      <c r="B90" s="3" t="s">
        <v>15</v>
      </c>
      <c r="C90" s="3" t="s">
        <v>180</v>
      </c>
      <c r="D90" s="4">
        <v>294297</v>
      </c>
      <c r="E90" s="4">
        <v>302065</v>
      </c>
      <c r="F90" s="4">
        <v>408812</v>
      </c>
    </row>
    <row r="91" spans="1:6" ht="15.75" thickBot="1" x14ac:dyDescent="0.3">
      <c r="A91" t="s">
        <v>181</v>
      </c>
      <c r="B91" s="3" t="s">
        <v>8</v>
      </c>
      <c r="C91" s="3" t="s">
        <v>182</v>
      </c>
      <c r="D91" s="4">
        <v>490363</v>
      </c>
      <c r="E91" s="4">
        <v>501590</v>
      </c>
      <c r="F91" s="4">
        <v>476439</v>
      </c>
    </row>
    <row r="92" spans="1:6" ht="15.75" thickBot="1" x14ac:dyDescent="0.3">
      <c r="A92" t="s">
        <v>183</v>
      </c>
      <c r="B92" s="3" t="s">
        <v>8</v>
      </c>
      <c r="C92" s="3" t="s">
        <v>184</v>
      </c>
      <c r="D92" s="4">
        <v>256869</v>
      </c>
      <c r="E92" s="4">
        <v>275370</v>
      </c>
      <c r="F92" s="4">
        <v>240937</v>
      </c>
    </row>
    <row r="93" spans="1:6" ht="15.75" thickBot="1" x14ac:dyDescent="0.3">
      <c r="A93" t="s">
        <v>185</v>
      </c>
      <c r="B93" s="3" t="s">
        <v>8</v>
      </c>
      <c r="C93" s="3" t="s">
        <v>186</v>
      </c>
      <c r="D93" s="4">
        <v>445224</v>
      </c>
      <c r="E93" s="4">
        <v>429672</v>
      </c>
      <c r="F93" s="4">
        <v>413470</v>
      </c>
    </row>
    <row r="94" spans="1:6" ht="15.75" thickBot="1" x14ac:dyDescent="0.3">
      <c r="A94" t="s">
        <v>187</v>
      </c>
      <c r="B94" s="1" t="s">
        <v>5</v>
      </c>
      <c r="C94" s="1" t="s">
        <v>188</v>
      </c>
      <c r="D94" s="2">
        <v>4309143</v>
      </c>
      <c r="E94" s="2">
        <v>4307933</v>
      </c>
      <c r="F94" s="2">
        <v>3851564</v>
      </c>
    </row>
    <row r="95" spans="1:6" ht="15.75" thickBot="1" x14ac:dyDescent="0.3">
      <c r="A95" t="s">
        <v>189</v>
      </c>
      <c r="B95" s="3" t="s">
        <v>8</v>
      </c>
      <c r="C95" s="3" t="s">
        <v>190</v>
      </c>
      <c r="D95" s="4">
        <v>900759</v>
      </c>
      <c r="E95" s="4">
        <v>900995</v>
      </c>
      <c r="F95" s="4">
        <v>780969</v>
      </c>
    </row>
    <row r="96" spans="1:6" ht="15.75" thickBot="1" x14ac:dyDescent="0.3">
      <c r="A96" t="s">
        <v>730</v>
      </c>
      <c r="B96" s="3" t="s">
        <v>10</v>
      </c>
      <c r="C96" s="3" t="s">
        <v>191</v>
      </c>
      <c r="D96" s="4">
        <v>831114</v>
      </c>
      <c r="E96" s="4">
        <v>836455</v>
      </c>
      <c r="F96" s="4">
        <v>889068</v>
      </c>
    </row>
    <row r="97" spans="1:6" ht="15.75" thickBot="1" x14ac:dyDescent="0.3">
      <c r="A97" t="s">
        <v>731</v>
      </c>
      <c r="B97" s="3" t="s">
        <v>8</v>
      </c>
      <c r="C97" s="3" t="s">
        <v>192</v>
      </c>
      <c r="D97" s="4">
        <v>703823</v>
      </c>
      <c r="E97" s="4">
        <v>725288</v>
      </c>
      <c r="F97" s="4">
        <v>572367</v>
      </c>
    </row>
    <row r="98" spans="1:6" ht="15.75" thickBot="1" x14ac:dyDescent="0.3">
      <c r="A98" t="s">
        <v>193</v>
      </c>
      <c r="B98" s="3" t="s">
        <v>8</v>
      </c>
      <c r="C98" s="3" t="s">
        <v>194</v>
      </c>
      <c r="D98" s="4">
        <v>775444</v>
      </c>
      <c r="E98" s="4">
        <v>769863</v>
      </c>
      <c r="F98" s="4">
        <v>685596</v>
      </c>
    </row>
    <row r="99" spans="1:6" ht="15.75" thickBot="1" x14ac:dyDescent="0.3">
      <c r="A99" t="s">
        <v>195</v>
      </c>
      <c r="B99" s="3" t="s">
        <v>15</v>
      </c>
      <c r="C99" s="3" t="s">
        <v>196</v>
      </c>
      <c r="D99" s="4">
        <v>700236</v>
      </c>
      <c r="E99" s="4">
        <v>666270</v>
      </c>
      <c r="F99" s="4">
        <v>567159</v>
      </c>
    </row>
    <row r="100" spans="1:6" ht="15.75" thickBot="1" x14ac:dyDescent="0.3">
      <c r="A100" t="s">
        <v>197</v>
      </c>
      <c r="B100" s="3" t="s">
        <v>10</v>
      </c>
      <c r="C100" s="3" t="s">
        <v>198</v>
      </c>
      <c r="D100" s="4">
        <v>397767</v>
      </c>
      <c r="E100" s="4">
        <v>409062</v>
      </c>
      <c r="F100" s="4">
        <v>356405</v>
      </c>
    </row>
    <row r="101" spans="1:6" ht="15.75" thickBot="1" x14ac:dyDescent="0.3">
      <c r="A101" t="s">
        <v>199</v>
      </c>
      <c r="B101" s="1" t="s">
        <v>5</v>
      </c>
      <c r="C101" s="1" t="s">
        <v>200</v>
      </c>
      <c r="D101" s="2">
        <v>5367106</v>
      </c>
      <c r="E101" s="2">
        <v>5194275</v>
      </c>
      <c r="F101" s="2">
        <v>5289824</v>
      </c>
    </row>
    <row r="102" spans="1:6" ht="15.75" thickBot="1" x14ac:dyDescent="0.3">
      <c r="A102" t="s">
        <v>201</v>
      </c>
      <c r="B102" s="3" t="s">
        <v>8</v>
      </c>
      <c r="C102" s="3" t="s">
        <v>202</v>
      </c>
      <c r="D102" s="4">
        <v>624199</v>
      </c>
      <c r="E102" s="4">
        <v>606299</v>
      </c>
      <c r="F102" s="4">
        <v>621275</v>
      </c>
    </row>
    <row r="103" spans="1:6" ht="15.75" thickBot="1" x14ac:dyDescent="0.3">
      <c r="A103" t="s">
        <v>203</v>
      </c>
      <c r="B103" s="3" t="s">
        <v>8</v>
      </c>
      <c r="C103" s="3" t="s">
        <v>204</v>
      </c>
      <c r="D103" s="4">
        <v>556501</v>
      </c>
      <c r="E103" s="4">
        <v>546744</v>
      </c>
      <c r="F103" s="4">
        <v>490385</v>
      </c>
    </row>
    <row r="104" spans="1:6" ht="15.75" thickBot="1" x14ac:dyDescent="0.3">
      <c r="A104" t="s">
        <v>205</v>
      </c>
      <c r="B104" s="3" t="s">
        <v>104</v>
      </c>
      <c r="C104" s="3" t="s">
        <v>206</v>
      </c>
      <c r="D104" s="4">
        <v>437835</v>
      </c>
      <c r="E104" s="4">
        <v>411539</v>
      </c>
      <c r="F104" s="4">
        <v>448195</v>
      </c>
    </row>
    <row r="105" spans="1:6" ht="15.75" thickBot="1" x14ac:dyDescent="0.3">
      <c r="A105" t="s">
        <v>732</v>
      </c>
      <c r="B105" s="3" t="s">
        <v>8</v>
      </c>
      <c r="C105" s="3" t="s">
        <v>207</v>
      </c>
      <c r="D105" s="4">
        <v>235893</v>
      </c>
      <c r="E105" s="4">
        <v>231898</v>
      </c>
      <c r="F105" s="4">
        <v>235699</v>
      </c>
    </row>
    <row r="106" spans="1:6" ht="15.75" thickBot="1" x14ac:dyDescent="0.3">
      <c r="A106" t="s">
        <v>208</v>
      </c>
      <c r="B106" s="3" t="s">
        <v>8</v>
      </c>
      <c r="C106" s="3" t="s">
        <v>209</v>
      </c>
      <c r="D106" s="4">
        <v>332937</v>
      </c>
      <c r="E106" s="4">
        <v>328385</v>
      </c>
      <c r="F106" s="4">
        <v>329909</v>
      </c>
    </row>
    <row r="107" spans="1:6" ht="15.75" thickBot="1" x14ac:dyDescent="0.3">
      <c r="A107" t="s">
        <v>733</v>
      </c>
      <c r="B107" s="3" t="s">
        <v>10</v>
      </c>
      <c r="C107" s="3" t="s">
        <v>210</v>
      </c>
      <c r="D107" s="4">
        <v>423462</v>
      </c>
      <c r="E107" s="4">
        <v>488010</v>
      </c>
      <c r="F107" s="4">
        <v>583136</v>
      </c>
    </row>
    <row r="108" spans="1:6" ht="15.75" thickBot="1" x14ac:dyDescent="0.3">
      <c r="A108" t="s">
        <v>211</v>
      </c>
      <c r="B108" s="3" t="s">
        <v>10</v>
      </c>
      <c r="C108" s="3" t="s">
        <v>212</v>
      </c>
      <c r="D108" s="4">
        <v>553077</v>
      </c>
      <c r="E108" s="4">
        <v>532705</v>
      </c>
      <c r="F108" s="4">
        <v>563556</v>
      </c>
    </row>
    <row r="109" spans="1:6" ht="15.75" thickBot="1" x14ac:dyDescent="0.3">
      <c r="A109" t="s">
        <v>213</v>
      </c>
      <c r="B109" s="3" t="s">
        <v>8</v>
      </c>
      <c r="C109" s="3" t="s">
        <v>214</v>
      </c>
      <c r="D109" s="4">
        <v>738259</v>
      </c>
      <c r="E109" s="4">
        <v>702562</v>
      </c>
      <c r="F109" s="4">
        <v>684121</v>
      </c>
    </row>
    <row r="110" spans="1:6" ht="15.75" thickBot="1" x14ac:dyDescent="0.3">
      <c r="A110" t="s">
        <v>734</v>
      </c>
      <c r="B110" s="3" t="s">
        <v>15</v>
      </c>
      <c r="C110" s="3" t="s">
        <v>215</v>
      </c>
      <c r="D110" s="4">
        <v>944602</v>
      </c>
      <c r="E110" s="4">
        <v>852204</v>
      </c>
      <c r="F110" s="4">
        <v>832813</v>
      </c>
    </row>
    <row r="111" spans="1:6" ht="15.75" thickBot="1" x14ac:dyDescent="0.3">
      <c r="A111" t="s">
        <v>216</v>
      </c>
      <c r="B111" s="3" t="s">
        <v>8</v>
      </c>
      <c r="C111" s="3" t="s">
        <v>217</v>
      </c>
      <c r="D111" s="4">
        <v>161510</v>
      </c>
      <c r="E111" s="4">
        <v>164947</v>
      </c>
      <c r="F111" s="4">
        <v>157140</v>
      </c>
    </row>
    <row r="112" spans="1:6" ht="15.75" thickBot="1" x14ac:dyDescent="0.3">
      <c r="A112" t="s">
        <v>218</v>
      </c>
      <c r="B112" s="3" t="s">
        <v>8</v>
      </c>
      <c r="C112" s="3" t="s">
        <v>219</v>
      </c>
      <c r="D112" s="4">
        <v>358831</v>
      </c>
      <c r="E112" s="4">
        <v>328982</v>
      </c>
      <c r="F112" s="4">
        <v>343595</v>
      </c>
    </row>
    <row r="113" spans="1:6" ht="15.75" thickBot="1" x14ac:dyDescent="0.3">
      <c r="A113" t="s">
        <v>220</v>
      </c>
      <c r="B113" s="1" t="s">
        <v>5</v>
      </c>
      <c r="C113" s="1" t="s">
        <v>221</v>
      </c>
      <c r="D113" s="2">
        <v>5011416</v>
      </c>
      <c r="E113" s="2">
        <v>5476084</v>
      </c>
      <c r="F113" s="2">
        <v>5051922</v>
      </c>
    </row>
    <row r="114" spans="1:6" ht="15.75" thickBot="1" x14ac:dyDescent="0.3">
      <c r="A114" t="s">
        <v>222</v>
      </c>
      <c r="B114" s="3" t="s">
        <v>8</v>
      </c>
      <c r="C114" s="3" t="s">
        <v>223</v>
      </c>
      <c r="D114" s="4">
        <v>703416</v>
      </c>
      <c r="E114" s="4">
        <v>708898</v>
      </c>
      <c r="F114" s="4">
        <v>553800</v>
      </c>
    </row>
    <row r="115" spans="1:6" ht="15.75" thickBot="1" x14ac:dyDescent="0.3">
      <c r="A115" t="s">
        <v>224</v>
      </c>
      <c r="B115" s="3" t="s">
        <v>10</v>
      </c>
      <c r="C115" s="3" t="s">
        <v>225</v>
      </c>
      <c r="D115" s="4">
        <v>207174</v>
      </c>
      <c r="E115" s="4">
        <v>240468</v>
      </c>
      <c r="F115" s="4">
        <v>201634</v>
      </c>
    </row>
    <row r="116" spans="1:6" ht="15.75" thickBot="1" x14ac:dyDescent="0.3">
      <c r="A116" t="s">
        <v>226</v>
      </c>
      <c r="B116" s="3" t="s">
        <v>15</v>
      </c>
      <c r="C116" s="3" t="s">
        <v>227</v>
      </c>
      <c r="D116" s="4">
        <v>448452</v>
      </c>
      <c r="E116" s="4">
        <v>498319</v>
      </c>
      <c r="F116" s="4">
        <v>433200</v>
      </c>
    </row>
    <row r="117" spans="1:6" ht="15.75" thickBot="1" x14ac:dyDescent="0.3">
      <c r="A117" t="s">
        <v>735</v>
      </c>
      <c r="B117" s="3" t="s">
        <v>15</v>
      </c>
      <c r="C117" s="3" t="s">
        <v>228</v>
      </c>
      <c r="D117" s="4">
        <v>658867</v>
      </c>
      <c r="E117" s="4">
        <v>692080</v>
      </c>
      <c r="F117" s="4">
        <v>632246</v>
      </c>
    </row>
    <row r="118" spans="1:6" ht="15.75" thickBot="1" x14ac:dyDescent="0.3">
      <c r="A118" t="s">
        <v>229</v>
      </c>
      <c r="B118" s="3" t="s">
        <v>8</v>
      </c>
      <c r="C118" s="3" t="s">
        <v>230</v>
      </c>
      <c r="D118" s="4">
        <v>931996</v>
      </c>
      <c r="E118" s="4">
        <v>947574</v>
      </c>
      <c r="F118" s="4">
        <v>951112</v>
      </c>
    </row>
    <row r="119" spans="1:6" ht="15.75" thickBot="1" x14ac:dyDescent="0.3">
      <c r="A119" t="s">
        <v>231</v>
      </c>
      <c r="B119" s="3" t="s">
        <v>8</v>
      </c>
      <c r="C119" s="3" t="s">
        <v>232</v>
      </c>
      <c r="D119" s="4">
        <v>646180</v>
      </c>
      <c r="E119" s="4">
        <v>680875</v>
      </c>
      <c r="F119" s="4">
        <v>583984</v>
      </c>
    </row>
    <row r="120" spans="1:6" ht="15.75" thickBot="1" x14ac:dyDescent="0.3">
      <c r="A120" t="s">
        <v>233</v>
      </c>
      <c r="B120" s="3" t="s">
        <v>10</v>
      </c>
      <c r="C120" s="3" t="s">
        <v>234</v>
      </c>
      <c r="D120" s="4">
        <v>542599</v>
      </c>
      <c r="E120" s="4">
        <v>814369</v>
      </c>
      <c r="F120" s="4">
        <v>980401</v>
      </c>
    </row>
    <row r="121" spans="1:6" ht="15.75" thickBot="1" x14ac:dyDescent="0.3">
      <c r="A121" t="s">
        <v>235</v>
      </c>
      <c r="B121" s="3" t="s">
        <v>8</v>
      </c>
      <c r="C121" s="3" t="s">
        <v>236</v>
      </c>
      <c r="D121" s="4">
        <v>709512</v>
      </c>
      <c r="E121" s="4">
        <v>716829</v>
      </c>
      <c r="F121" s="4">
        <v>561888</v>
      </c>
    </row>
    <row r="122" spans="1:6" ht="15.75" thickBot="1" x14ac:dyDescent="0.3">
      <c r="A122" t="s">
        <v>237</v>
      </c>
      <c r="B122" s="3" t="s">
        <v>10</v>
      </c>
      <c r="C122" s="3" t="s">
        <v>238</v>
      </c>
      <c r="D122" s="4">
        <v>163220</v>
      </c>
      <c r="E122" s="4">
        <v>176672</v>
      </c>
      <c r="F122" s="4">
        <v>153657</v>
      </c>
    </row>
    <row r="123" spans="1:6" ht="15.75" thickBot="1" x14ac:dyDescent="0.3">
      <c r="A123" t="s">
        <v>239</v>
      </c>
      <c r="B123" s="1" t="s">
        <v>5</v>
      </c>
      <c r="C123" s="1" t="s">
        <v>240</v>
      </c>
      <c r="D123" s="2">
        <v>1493115</v>
      </c>
      <c r="E123" s="2">
        <v>1478149</v>
      </c>
      <c r="F123" s="2">
        <v>1517027</v>
      </c>
    </row>
    <row r="124" spans="1:6" ht="15.75" thickBot="1" x14ac:dyDescent="0.3">
      <c r="A124" t="s">
        <v>241</v>
      </c>
      <c r="B124" s="3" t="s">
        <v>8</v>
      </c>
      <c r="C124" s="3" t="s">
        <v>242</v>
      </c>
      <c r="D124" s="4">
        <v>636659</v>
      </c>
      <c r="E124" s="4">
        <v>602736</v>
      </c>
      <c r="F124" s="4">
        <v>562493</v>
      </c>
    </row>
    <row r="125" spans="1:6" ht="15.75" thickBot="1" x14ac:dyDescent="0.3">
      <c r="A125" t="s">
        <v>243</v>
      </c>
      <c r="B125" s="3" t="s">
        <v>8</v>
      </c>
      <c r="C125" s="3" t="s">
        <v>244</v>
      </c>
      <c r="D125" s="4">
        <v>402733</v>
      </c>
      <c r="E125" s="4">
        <v>380885</v>
      </c>
      <c r="F125" s="4">
        <v>376082</v>
      </c>
    </row>
    <row r="126" spans="1:6" ht="15.75" thickBot="1" x14ac:dyDescent="0.3">
      <c r="A126" t="s">
        <v>245</v>
      </c>
      <c r="B126" s="3" t="s">
        <v>10</v>
      </c>
      <c r="C126" s="3" t="s">
        <v>246</v>
      </c>
      <c r="D126" s="4">
        <v>47755</v>
      </c>
      <c r="E126" s="4">
        <v>52724</v>
      </c>
      <c r="F126" s="4">
        <v>60857</v>
      </c>
    </row>
    <row r="127" spans="1:6" ht="15.75" thickBot="1" x14ac:dyDescent="0.3">
      <c r="A127" t="s">
        <v>247</v>
      </c>
      <c r="B127" s="3" t="s">
        <v>10</v>
      </c>
      <c r="C127" s="3" t="s">
        <v>248</v>
      </c>
      <c r="D127" s="4">
        <v>405968</v>
      </c>
      <c r="E127" s="4">
        <v>441804</v>
      </c>
      <c r="F127" s="4">
        <v>517595</v>
      </c>
    </row>
    <row r="128" spans="1:6" ht="15.75" thickBot="1" x14ac:dyDescent="0.3">
      <c r="A128" t="s">
        <v>249</v>
      </c>
      <c r="B128" s="1" t="s">
        <v>5</v>
      </c>
      <c r="C128" s="1" t="s">
        <v>250</v>
      </c>
      <c r="D128" s="2">
        <v>3581820</v>
      </c>
      <c r="E128" s="2">
        <v>3857100</v>
      </c>
      <c r="F128" s="2">
        <v>3902738</v>
      </c>
    </row>
    <row r="129" spans="1:6" ht="15.75" thickBot="1" x14ac:dyDescent="0.3">
      <c r="A129" t="s">
        <v>251</v>
      </c>
      <c r="B129" s="3" t="s">
        <v>8</v>
      </c>
      <c r="C129" s="3" t="s">
        <v>252</v>
      </c>
      <c r="D129" s="4">
        <v>493059</v>
      </c>
      <c r="E129" s="4">
        <v>575436</v>
      </c>
      <c r="F129" s="4">
        <v>491849</v>
      </c>
    </row>
    <row r="130" spans="1:6" ht="15.75" thickBot="1" x14ac:dyDescent="0.3">
      <c r="A130" t="s">
        <v>253</v>
      </c>
      <c r="B130" s="3" t="s">
        <v>10</v>
      </c>
      <c r="C130" s="3" t="s">
        <v>254</v>
      </c>
      <c r="D130" s="4">
        <v>260835</v>
      </c>
      <c r="E130" s="4">
        <v>309061</v>
      </c>
      <c r="F130" s="4">
        <v>348894</v>
      </c>
    </row>
    <row r="131" spans="1:6" ht="15.75" thickBot="1" x14ac:dyDescent="0.3">
      <c r="A131" t="s">
        <v>255</v>
      </c>
      <c r="B131" s="3" t="s">
        <v>15</v>
      </c>
      <c r="C131" s="3" t="s">
        <v>256</v>
      </c>
      <c r="D131" s="4">
        <v>934396</v>
      </c>
      <c r="E131" s="4">
        <v>947387</v>
      </c>
      <c r="F131" s="4">
        <v>885987</v>
      </c>
    </row>
    <row r="132" spans="1:6" ht="15.75" thickBot="1" x14ac:dyDescent="0.3">
      <c r="A132" t="s">
        <v>736</v>
      </c>
      <c r="B132" s="3" t="s">
        <v>10</v>
      </c>
      <c r="C132" s="3" t="s">
        <v>257</v>
      </c>
      <c r="D132" s="4">
        <v>346314</v>
      </c>
      <c r="E132" s="4">
        <v>303908</v>
      </c>
      <c r="F132" s="4">
        <v>260534</v>
      </c>
    </row>
    <row r="133" spans="1:6" ht="15.75" thickBot="1" x14ac:dyDescent="0.3">
      <c r="A133" t="s">
        <v>258</v>
      </c>
      <c r="B133" s="3" t="s">
        <v>10</v>
      </c>
      <c r="C133" s="3" t="s">
        <v>259</v>
      </c>
      <c r="D133" s="4">
        <v>244452</v>
      </c>
      <c r="E133" s="4">
        <v>270192</v>
      </c>
      <c r="F133" s="4">
        <v>307012</v>
      </c>
    </row>
    <row r="134" spans="1:6" ht="15.75" thickBot="1" x14ac:dyDescent="0.3">
      <c r="A134" t="s">
        <v>737</v>
      </c>
      <c r="B134" s="3" t="s">
        <v>10</v>
      </c>
      <c r="C134" s="3" t="s">
        <v>260</v>
      </c>
      <c r="D134" s="4">
        <v>272258</v>
      </c>
      <c r="E134" s="4">
        <v>283179</v>
      </c>
      <c r="F134" s="4">
        <v>339452</v>
      </c>
    </row>
    <row r="135" spans="1:6" ht="15.75" thickBot="1" x14ac:dyDescent="0.3">
      <c r="A135" t="s">
        <v>261</v>
      </c>
      <c r="B135" s="3" t="s">
        <v>10</v>
      </c>
      <c r="C135" s="3" t="s">
        <v>262</v>
      </c>
      <c r="D135" s="4">
        <v>185860</v>
      </c>
      <c r="E135" s="4">
        <v>272408</v>
      </c>
      <c r="F135" s="4">
        <v>478309</v>
      </c>
    </row>
    <row r="136" spans="1:6" ht="15.75" thickBot="1" x14ac:dyDescent="0.3">
      <c r="A136" t="s">
        <v>263</v>
      </c>
      <c r="B136" s="3" t="s">
        <v>8</v>
      </c>
      <c r="C136" s="3" t="s">
        <v>264</v>
      </c>
      <c r="D136" s="4">
        <v>164807</v>
      </c>
      <c r="E136" s="4">
        <v>202071</v>
      </c>
      <c r="F136" s="4">
        <v>160274</v>
      </c>
    </row>
    <row r="137" spans="1:6" ht="15.75" thickBot="1" x14ac:dyDescent="0.3">
      <c r="A137" t="s">
        <v>265</v>
      </c>
      <c r="B137" s="3" t="s">
        <v>8</v>
      </c>
      <c r="C137" s="3" t="s">
        <v>266</v>
      </c>
      <c r="D137" s="4">
        <v>679839</v>
      </c>
      <c r="E137" s="4">
        <v>693458</v>
      </c>
      <c r="F137" s="4">
        <v>630427</v>
      </c>
    </row>
    <row r="138" spans="1:6" x14ac:dyDescent="0.25">
      <c r="A138" s="5" t="s">
        <v>267</v>
      </c>
      <c r="B138" s="5" t="s">
        <v>268</v>
      </c>
      <c r="C138" s="5" t="s">
        <v>269</v>
      </c>
      <c r="D138" s="6">
        <v>63274173</v>
      </c>
      <c r="E138" s="6">
        <v>65700762</v>
      </c>
      <c r="F138" s="6">
        <v>66444864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73927-6BBE-471E-AE6E-6FDE99F4320A}">
  <dimension ref="A1:B138"/>
  <sheetViews>
    <sheetView workbookViewId="0"/>
  </sheetViews>
  <sheetFormatPr defaultRowHeight="15" x14ac:dyDescent="0.25"/>
  <sheetData>
    <row r="1" spans="1:2" x14ac:dyDescent="0.25">
      <c r="A1" t="s">
        <v>2</v>
      </c>
      <c r="B1" t="s">
        <v>0</v>
      </c>
    </row>
    <row r="2" spans="1:2" x14ac:dyDescent="0.25">
      <c r="A2" t="s">
        <v>6</v>
      </c>
      <c r="B2" t="s">
        <v>4</v>
      </c>
    </row>
    <row r="3" spans="1:2" x14ac:dyDescent="0.25">
      <c r="A3" t="s">
        <v>9</v>
      </c>
      <c r="B3" t="s">
        <v>7</v>
      </c>
    </row>
    <row r="4" spans="1:2" x14ac:dyDescent="0.25">
      <c r="A4" t="s">
        <v>11</v>
      </c>
      <c r="B4" t="s">
        <v>322</v>
      </c>
    </row>
    <row r="5" spans="1:2" x14ac:dyDescent="0.25">
      <c r="A5" t="s">
        <v>13</v>
      </c>
      <c r="B5" t="s">
        <v>12</v>
      </c>
    </row>
    <row r="6" spans="1:2" x14ac:dyDescent="0.25">
      <c r="A6" t="s">
        <v>16</v>
      </c>
      <c r="B6" t="s">
        <v>14</v>
      </c>
    </row>
    <row r="7" spans="1:2" x14ac:dyDescent="0.25">
      <c r="A7" t="s">
        <v>18</v>
      </c>
      <c r="B7" t="s">
        <v>17</v>
      </c>
    </row>
    <row r="8" spans="1:2" x14ac:dyDescent="0.25">
      <c r="A8" t="s">
        <v>20</v>
      </c>
      <c r="B8" t="s">
        <v>19</v>
      </c>
    </row>
    <row r="9" spans="1:2" x14ac:dyDescent="0.25">
      <c r="A9" t="s">
        <v>22</v>
      </c>
      <c r="B9" t="s">
        <v>21</v>
      </c>
    </row>
    <row r="10" spans="1:2" x14ac:dyDescent="0.25">
      <c r="A10" t="s">
        <v>24</v>
      </c>
      <c r="B10" t="s">
        <v>23</v>
      </c>
    </row>
    <row r="11" spans="1:2" x14ac:dyDescent="0.25">
      <c r="A11" t="s">
        <v>26</v>
      </c>
      <c r="B11" t="s">
        <v>25</v>
      </c>
    </row>
    <row r="12" spans="1:2" x14ac:dyDescent="0.25">
      <c r="A12" t="s">
        <v>28</v>
      </c>
      <c r="B12" t="s">
        <v>27</v>
      </c>
    </row>
    <row r="13" spans="1:2" x14ac:dyDescent="0.25">
      <c r="A13" t="s">
        <v>30</v>
      </c>
      <c r="B13" t="s">
        <v>29</v>
      </c>
    </row>
    <row r="14" spans="1:2" x14ac:dyDescent="0.25">
      <c r="A14" t="s">
        <v>32</v>
      </c>
      <c r="B14" t="s">
        <v>31</v>
      </c>
    </row>
    <row r="15" spans="1:2" x14ac:dyDescent="0.25">
      <c r="A15" t="s">
        <v>34</v>
      </c>
      <c r="B15" t="s">
        <v>33</v>
      </c>
    </row>
    <row r="16" spans="1:2" x14ac:dyDescent="0.25">
      <c r="A16" t="s">
        <v>36</v>
      </c>
      <c r="B16" t="s">
        <v>35</v>
      </c>
    </row>
    <row r="17" spans="1:2" x14ac:dyDescent="0.25">
      <c r="A17" t="s">
        <v>38</v>
      </c>
      <c r="B17" t="s">
        <v>37</v>
      </c>
    </row>
    <row r="18" spans="1:2" x14ac:dyDescent="0.25">
      <c r="A18" t="s">
        <v>40</v>
      </c>
      <c r="B18" t="s">
        <v>39</v>
      </c>
    </row>
    <row r="19" spans="1:2" x14ac:dyDescent="0.25">
      <c r="A19" t="s">
        <v>42</v>
      </c>
      <c r="B19" t="s">
        <v>41</v>
      </c>
    </row>
    <row r="20" spans="1:2" x14ac:dyDescent="0.25">
      <c r="A20" t="s">
        <v>44</v>
      </c>
      <c r="B20" t="s">
        <v>43</v>
      </c>
    </row>
    <row r="21" spans="1:2" x14ac:dyDescent="0.25">
      <c r="A21" t="s">
        <v>46</v>
      </c>
      <c r="B21" t="s">
        <v>45</v>
      </c>
    </row>
    <row r="22" spans="1:2" x14ac:dyDescent="0.25">
      <c r="A22" t="s">
        <v>48</v>
      </c>
      <c r="B22" t="s">
        <v>47</v>
      </c>
    </row>
    <row r="23" spans="1:2" x14ac:dyDescent="0.25">
      <c r="A23" t="s">
        <v>50</v>
      </c>
      <c r="B23" t="s">
        <v>49</v>
      </c>
    </row>
    <row r="24" spans="1:2" x14ac:dyDescent="0.25">
      <c r="A24" t="s">
        <v>52</v>
      </c>
      <c r="B24" t="s">
        <v>51</v>
      </c>
    </row>
    <row r="25" spans="1:2" x14ac:dyDescent="0.25">
      <c r="A25" t="s">
        <v>54</v>
      </c>
      <c r="B25" t="s">
        <v>53</v>
      </c>
    </row>
    <row r="26" spans="1:2" x14ac:dyDescent="0.25">
      <c r="A26" t="s">
        <v>56</v>
      </c>
      <c r="B26" t="s">
        <v>55</v>
      </c>
    </row>
    <row r="27" spans="1:2" x14ac:dyDescent="0.25">
      <c r="A27" t="s">
        <v>58</v>
      </c>
      <c r="B27" t="s">
        <v>57</v>
      </c>
    </row>
    <row r="28" spans="1:2" x14ac:dyDescent="0.25">
      <c r="A28" t="s">
        <v>60</v>
      </c>
      <c r="B28" t="s">
        <v>59</v>
      </c>
    </row>
    <row r="29" spans="1:2" x14ac:dyDescent="0.25">
      <c r="A29" t="s">
        <v>62</v>
      </c>
      <c r="B29" t="s">
        <v>61</v>
      </c>
    </row>
    <row r="30" spans="1:2" x14ac:dyDescent="0.25">
      <c r="A30" t="s">
        <v>64</v>
      </c>
      <c r="B30" t="s">
        <v>63</v>
      </c>
    </row>
    <row r="31" spans="1:2" x14ac:dyDescent="0.25">
      <c r="A31" t="s">
        <v>66</v>
      </c>
      <c r="B31" t="s">
        <v>65</v>
      </c>
    </row>
    <row r="32" spans="1:2" x14ac:dyDescent="0.25">
      <c r="A32" t="s">
        <v>68</v>
      </c>
      <c r="B32" t="s">
        <v>67</v>
      </c>
    </row>
    <row r="33" spans="1:2" x14ac:dyDescent="0.25">
      <c r="A33" t="s">
        <v>70</v>
      </c>
      <c r="B33" t="s">
        <v>69</v>
      </c>
    </row>
    <row r="34" spans="1:2" x14ac:dyDescent="0.25">
      <c r="A34" t="s">
        <v>72</v>
      </c>
      <c r="B34" t="s">
        <v>71</v>
      </c>
    </row>
    <row r="35" spans="1:2" x14ac:dyDescent="0.25">
      <c r="A35" t="s">
        <v>74</v>
      </c>
      <c r="B35" t="s">
        <v>73</v>
      </c>
    </row>
    <row r="36" spans="1:2" x14ac:dyDescent="0.25">
      <c r="A36" t="s">
        <v>76</v>
      </c>
      <c r="B36" t="s">
        <v>75</v>
      </c>
    </row>
    <row r="37" spans="1:2" x14ac:dyDescent="0.25">
      <c r="A37" t="s">
        <v>78</v>
      </c>
      <c r="B37" t="s">
        <v>77</v>
      </c>
    </row>
    <row r="38" spans="1:2" x14ac:dyDescent="0.25">
      <c r="A38" t="s">
        <v>80</v>
      </c>
      <c r="B38" t="s">
        <v>79</v>
      </c>
    </row>
    <row r="39" spans="1:2" x14ac:dyDescent="0.25">
      <c r="A39" t="s">
        <v>82</v>
      </c>
      <c r="B39" t="s">
        <v>81</v>
      </c>
    </row>
    <row r="40" spans="1:2" x14ac:dyDescent="0.25">
      <c r="A40" t="s">
        <v>84</v>
      </c>
      <c r="B40" t="s">
        <v>83</v>
      </c>
    </row>
    <row r="41" spans="1:2" x14ac:dyDescent="0.25">
      <c r="A41" t="s">
        <v>86</v>
      </c>
      <c r="B41" t="s">
        <v>85</v>
      </c>
    </row>
    <row r="42" spans="1:2" x14ac:dyDescent="0.25">
      <c r="A42" t="s">
        <v>88</v>
      </c>
      <c r="B42" t="s">
        <v>87</v>
      </c>
    </row>
    <row r="43" spans="1:2" x14ac:dyDescent="0.25">
      <c r="A43" t="s">
        <v>89</v>
      </c>
      <c r="B43" t="s">
        <v>724</v>
      </c>
    </row>
    <row r="44" spans="1:2" x14ac:dyDescent="0.25">
      <c r="A44" t="s">
        <v>90</v>
      </c>
      <c r="B44" t="s">
        <v>725</v>
      </c>
    </row>
    <row r="45" spans="1:2" x14ac:dyDescent="0.25">
      <c r="A45" t="s">
        <v>91</v>
      </c>
      <c r="B45" t="s">
        <v>726</v>
      </c>
    </row>
    <row r="46" spans="1:2" x14ac:dyDescent="0.25">
      <c r="A46" t="s">
        <v>93</v>
      </c>
      <c r="B46" t="s">
        <v>92</v>
      </c>
    </row>
    <row r="47" spans="1:2" x14ac:dyDescent="0.25">
      <c r="A47" t="s">
        <v>95</v>
      </c>
      <c r="B47" t="s">
        <v>94</v>
      </c>
    </row>
    <row r="48" spans="1:2" x14ac:dyDescent="0.25">
      <c r="A48" t="s">
        <v>97</v>
      </c>
      <c r="B48" t="s">
        <v>96</v>
      </c>
    </row>
    <row r="49" spans="1:2" x14ac:dyDescent="0.25">
      <c r="A49" t="s">
        <v>99</v>
      </c>
      <c r="B49" t="s">
        <v>98</v>
      </c>
    </row>
    <row r="50" spans="1:2" x14ac:dyDescent="0.25">
      <c r="A50" t="s">
        <v>100</v>
      </c>
      <c r="B50" t="s">
        <v>727</v>
      </c>
    </row>
    <row r="51" spans="1:2" x14ac:dyDescent="0.25">
      <c r="A51" t="s">
        <v>102</v>
      </c>
      <c r="B51" t="s">
        <v>101</v>
      </c>
    </row>
    <row r="52" spans="1:2" x14ac:dyDescent="0.25">
      <c r="A52" t="s">
        <v>105</v>
      </c>
      <c r="B52" t="s">
        <v>103</v>
      </c>
    </row>
    <row r="53" spans="1:2" x14ac:dyDescent="0.25">
      <c r="A53" t="s">
        <v>107</v>
      </c>
      <c r="B53" t="s">
        <v>106</v>
      </c>
    </row>
    <row r="54" spans="1:2" x14ac:dyDescent="0.25">
      <c r="A54" t="s">
        <v>109</v>
      </c>
      <c r="B54" t="s">
        <v>108</v>
      </c>
    </row>
    <row r="55" spans="1:2" x14ac:dyDescent="0.25">
      <c r="A55" t="s">
        <v>111</v>
      </c>
      <c r="B55" t="s">
        <v>110</v>
      </c>
    </row>
    <row r="56" spans="1:2" x14ac:dyDescent="0.25">
      <c r="A56" t="s">
        <v>113</v>
      </c>
      <c r="B56" t="s">
        <v>112</v>
      </c>
    </row>
    <row r="57" spans="1:2" x14ac:dyDescent="0.25">
      <c r="A57" t="s">
        <v>115</v>
      </c>
      <c r="B57" t="s">
        <v>114</v>
      </c>
    </row>
    <row r="58" spans="1:2" x14ac:dyDescent="0.25">
      <c r="A58" t="s">
        <v>117</v>
      </c>
      <c r="B58" t="s">
        <v>116</v>
      </c>
    </row>
    <row r="59" spans="1:2" x14ac:dyDescent="0.25">
      <c r="A59" t="s">
        <v>119</v>
      </c>
      <c r="B59" t="s">
        <v>118</v>
      </c>
    </row>
    <row r="60" spans="1:2" x14ac:dyDescent="0.25">
      <c r="A60" t="s">
        <v>121</v>
      </c>
      <c r="B60" t="s">
        <v>120</v>
      </c>
    </row>
    <row r="61" spans="1:2" x14ac:dyDescent="0.25">
      <c r="A61" t="s">
        <v>123</v>
      </c>
      <c r="B61" t="s">
        <v>122</v>
      </c>
    </row>
    <row r="62" spans="1:2" x14ac:dyDescent="0.25">
      <c r="A62" t="s">
        <v>125</v>
      </c>
      <c r="B62" t="s">
        <v>124</v>
      </c>
    </row>
    <row r="63" spans="1:2" x14ac:dyDescent="0.25">
      <c r="A63" t="s">
        <v>127</v>
      </c>
      <c r="B63" t="s">
        <v>126</v>
      </c>
    </row>
    <row r="64" spans="1:2" x14ac:dyDescent="0.25">
      <c r="A64" t="s">
        <v>129</v>
      </c>
      <c r="B64" t="s">
        <v>128</v>
      </c>
    </row>
    <row r="65" spans="1:2" x14ac:dyDescent="0.25">
      <c r="A65" t="s">
        <v>131</v>
      </c>
      <c r="B65" t="s">
        <v>130</v>
      </c>
    </row>
    <row r="66" spans="1:2" x14ac:dyDescent="0.25">
      <c r="A66" t="s">
        <v>133</v>
      </c>
      <c r="B66" t="s">
        <v>132</v>
      </c>
    </row>
    <row r="67" spans="1:2" x14ac:dyDescent="0.25">
      <c r="A67" t="s">
        <v>135</v>
      </c>
      <c r="B67" t="s">
        <v>134</v>
      </c>
    </row>
    <row r="68" spans="1:2" x14ac:dyDescent="0.25">
      <c r="A68" t="s">
        <v>137</v>
      </c>
      <c r="B68" t="s">
        <v>136</v>
      </c>
    </row>
    <row r="69" spans="1:2" x14ac:dyDescent="0.25">
      <c r="A69" t="s">
        <v>139</v>
      </c>
      <c r="B69" t="s">
        <v>138</v>
      </c>
    </row>
    <row r="70" spans="1:2" x14ac:dyDescent="0.25">
      <c r="A70" t="s">
        <v>141</v>
      </c>
      <c r="B70" t="s">
        <v>140</v>
      </c>
    </row>
    <row r="71" spans="1:2" x14ac:dyDescent="0.25">
      <c r="A71" t="s">
        <v>143</v>
      </c>
      <c r="B71" t="s">
        <v>142</v>
      </c>
    </row>
    <row r="72" spans="1:2" x14ac:dyDescent="0.25">
      <c r="A72" t="s">
        <v>145</v>
      </c>
      <c r="B72" t="s">
        <v>144</v>
      </c>
    </row>
    <row r="73" spans="1:2" x14ac:dyDescent="0.25">
      <c r="A73" t="s">
        <v>147</v>
      </c>
      <c r="B73" t="s">
        <v>146</v>
      </c>
    </row>
    <row r="74" spans="1:2" x14ac:dyDescent="0.25">
      <c r="A74" t="s">
        <v>149</v>
      </c>
      <c r="B74" t="s">
        <v>148</v>
      </c>
    </row>
    <row r="75" spans="1:2" x14ac:dyDescent="0.25">
      <c r="A75" t="s">
        <v>151</v>
      </c>
      <c r="B75" t="s">
        <v>150</v>
      </c>
    </row>
    <row r="76" spans="1:2" x14ac:dyDescent="0.25">
      <c r="A76" t="s">
        <v>153</v>
      </c>
      <c r="B76" t="s">
        <v>152</v>
      </c>
    </row>
    <row r="77" spans="1:2" x14ac:dyDescent="0.25">
      <c r="A77" t="s">
        <v>155</v>
      </c>
      <c r="B77" t="s">
        <v>154</v>
      </c>
    </row>
    <row r="78" spans="1:2" x14ac:dyDescent="0.25">
      <c r="A78" t="s">
        <v>157</v>
      </c>
      <c r="B78" t="s">
        <v>156</v>
      </c>
    </row>
    <row r="79" spans="1:2" x14ac:dyDescent="0.25">
      <c r="A79" t="s">
        <v>159</v>
      </c>
      <c r="B79" t="s">
        <v>158</v>
      </c>
    </row>
    <row r="80" spans="1:2" x14ac:dyDescent="0.25">
      <c r="A80" t="s">
        <v>161</v>
      </c>
      <c r="B80" t="s">
        <v>160</v>
      </c>
    </row>
    <row r="81" spans="1:2" x14ac:dyDescent="0.25">
      <c r="A81" t="s">
        <v>163</v>
      </c>
      <c r="B81" t="s">
        <v>162</v>
      </c>
    </row>
    <row r="82" spans="1:2" x14ac:dyDescent="0.25">
      <c r="A82" t="s">
        <v>165</v>
      </c>
      <c r="B82" t="s">
        <v>164</v>
      </c>
    </row>
    <row r="83" spans="1:2" x14ac:dyDescent="0.25">
      <c r="A83" t="s">
        <v>166</v>
      </c>
      <c r="B83" t="s">
        <v>728</v>
      </c>
    </row>
    <row r="84" spans="1:2" x14ac:dyDescent="0.25">
      <c r="A84" t="s">
        <v>167</v>
      </c>
      <c r="B84" t="s">
        <v>729</v>
      </c>
    </row>
    <row r="85" spans="1:2" x14ac:dyDescent="0.25">
      <c r="A85" t="s">
        <v>170</v>
      </c>
      <c r="B85" t="s">
        <v>168</v>
      </c>
    </row>
    <row r="86" spans="1:2" x14ac:dyDescent="0.25">
      <c r="A86" t="s">
        <v>172</v>
      </c>
      <c r="B86" t="s">
        <v>171</v>
      </c>
    </row>
    <row r="87" spans="1:2" x14ac:dyDescent="0.25">
      <c r="A87" t="s">
        <v>174</v>
      </c>
      <c r="B87" t="s">
        <v>173</v>
      </c>
    </row>
    <row r="88" spans="1:2" x14ac:dyDescent="0.25">
      <c r="A88" t="s">
        <v>176</v>
      </c>
      <c r="B88" t="s">
        <v>175</v>
      </c>
    </row>
    <row r="89" spans="1:2" x14ac:dyDescent="0.25">
      <c r="A89" t="s">
        <v>178</v>
      </c>
      <c r="B89" t="s">
        <v>177</v>
      </c>
    </row>
    <row r="90" spans="1:2" x14ac:dyDescent="0.25">
      <c r="A90" t="s">
        <v>180</v>
      </c>
      <c r="B90" t="s">
        <v>179</v>
      </c>
    </row>
    <row r="91" spans="1:2" x14ac:dyDescent="0.25">
      <c r="A91" t="s">
        <v>182</v>
      </c>
      <c r="B91" t="s">
        <v>181</v>
      </c>
    </row>
    <row r="92" spans="1:2" x14ac:dyDescent="0.25">
      <c r="A92" t="s">
        <v>184</v>
      </c>
      <c r="B92" t="s">
        <v>183</v>
      </c>
    </row>
    <row r="93" spans="1:2" x14ac:dyDescent="0.25">
      <c r="A93" t="s">
        <v>186</v>
      </c>
      <c r="B93" t="s">
        <v>185</v>
      </c>
    </row>
    <row r="94" spans="1:2" x14ac:dyDescent="0.25">
      <c r="A94" t="s">
        <v>188</v>
      </c>
      <c r="B94" t="s">
        <v>187</v>
      </c>
    </row>
    <row r="95" spans="1:2" x14ac:dyDescent="0.25">
      <c r="A95" t="s">
        <v>190</v>
      </c>
      <c r="B95" t="s">
        <v>189</v>
      </c>
    </row>
    <row r="96" spans="1:2" x14ac:dyDescent="0.25">
      <c r="A96" t="s">
        <v>191</v>
      </c>
      <c r="B96" t="s">
        <v>730</v>
      </c>
    </row>
    <row r="97" spans="1:2" x14ac:dyDescent="0.25">
      <c r="A97" t="s">
        <v>192</v>
      </c>
      <c r="B97" t="s">
        <v>731</v>
      </c>
    </row>
    <row r="98" spans="1:2" x14ac:dyDescent="0.25">
      <c r="A98" t="s">
        <v>194</v>
      </c>
      <c r="B98" t="s">
        <v>193</v>
      </c>
    </row>
    <row r="99" spans="1:2" x14ac:dyDescent="0.25">
      <c r="A99" t="s">
        <v>196</v>
      </c>
      <c r="B99" t="s">
        <v>195</v>
      </c>
    </row>
    <row r="100" spans="1:2" x14ac:dyDescent="0.25">
      <c r="A100" t="s">
        <v>198</v>
      </c>
      <c r="B100" t="s">
        <v>197</v>
      </c>
    </row>
    <row r="101" spans="1:2" x14ac:dyDescent="0.25">
      <c r="A101" t="s">
        <v>200</v>
      </c>
      <c r="B101" t="s">
        <v>199</v>
      </c>
    </row>
    <row r="102" spans="1:2" x14ac:dyDescent="0.25">
      <c r="A102" t="s">
        <v>202</v>
      </c>
      <c r="B102" t="s">
        <v>201</v>
      </c>
    </row>
    <row r="103" spans="1:2" x14ac:dyDescent="0.25">
      <c r="A103" t="s">
        <v>204</v>
      </c>
      <c r="B103" t="s">
        <v>203</v>
      </c>
    </row>
    <row r="104" spans="1:2" x14ac:dyDescent="0.25">
      <c r="A104" t="s">
        <v>206</v>
      </c>
      <c r="B104" t="s">
        <v>205</v>
      </c>
    </row>
    <row r="105" spans="1:2" x14ac:dyDescent="0.25">
      <c r="A105" t="s">
        <v>207</v>
      </c>
      <c r="B105" t="s">
        <v>732</v>
      </c>
    </row>
    <row r="106" spans="1:2" x14ac:dyDescent="0.25">
      <c r="A106" t="s">
        <v>209</v>
      </c>
      <c r="B106" t="s">
        <v>208</v>
      </c>
    </row>
    <row r="107" spans="1:2" x14ac:dyDescent="0.25">
      <c r="A107" t="s">
        <v>210</v>
      </c>
      <c r="B107" t="s">
        <v>733</v>
      </c>
    </row>
    <row r="108" spans="1:2" x14ac:dyDescent="0.25">
      <c r="A108" t="s">
        <v>212</v>
      </c>
      <c r="B108" t="s">
        <v>211</v>
      </c>
    </row>
    <row r="109" spans="1:2" x14ac:dyDescent="0.25">
      <c r="A109" t="s">
        <v>214</v>
      </c>
      <c r="B109" t="s">
        <v>213</v>
      </c>
    </row>
    <row r="110" spans="1:2" x14ac:dyDescent="0.25">
      <c r="A110" t="s">
        <v>215</v>
      </c>
      <c r="B110" t="s">
        <v>734</v>
      </c>
    </row>
    <row r="111" spans="1:2" x14ac:dyDescent="0.25">
      <c r="A111" t="s">
        <v>217</v>
      </c>
      <c r="B111" t="s">
        <v>216</v>
      </c>
    </row>
    <row r="112" spans="1:2" x14ac:dyDescent="0.25">
      <c r="A112" t="s">
        <v>219</v>
      </c>
      <c r="B112" t="s">
        <v>218</v>
      </c>
    </row>
    <row r="113" spans="1:2" x14ac:dyDescent="0.25">
      <c r="A113" t="s">
        <v>221</v>
      </c>
      <c r="B113" t="s">
        <v>220</v>
      </c>
    </row>
    <row r="114" spans="1:2" x14ac:dyDescent="0.25">
      <c r="A114" t="s">
        <v>223</v>
      </c>
      <c r="B114" t="s">
        <v>222</v>
      </c>
    </row>
    <row r="115" spans="1:2" x14ac:dyDescent="0.25">
      <c r="A115" t="s">
        <v>225</v>
      </c>
      <c r="B115" t="s">
        <v>224</v>
      </c>
    </row>
    <row r="116" spans="1:2" x14ac:dyDescent="0.25">
      <c r="A116" t="s">
        <v>227</v>
      </c>
      <c r="B116" t="s">
        <v>226</v>
      </c>
    </row>
    <row r="117" spans="1:2" x14ac:dyDescent="0.25">
      <c r="A117" t="s">
        <v>228</v>
      </c>
      <c r="B117" t="s">
        <v>735</v>
      </c>
    </row>
    <row r="118" spans="1:2" x14ac:dyDescent="0.25">
      <c r="A118" t="s">
        <v>230</v>
      </c>
      <c r="B118" t="s">
        <v>229</v>
      </c>
    </row>
    <row r="119" spans="1:2" x14ac:dyDescent="0.25">
      <c r="A119" t="s">
        <v>232</v>
      </c>
      <c r="B119" t="s">
        <v>231</v>
      </c>
    </row>
    <row r="120" spans="1:2" x14ac:dyDescent="0.25">
      <c r="A120" t="s">
        <v>234</v>
      </c>
      <c r="B120" t="s">
        <v>233</v>
      </c>
    </row>
    <row r="121" spans="1:2" x14ac:dyDescent="0.25">
      <c r="A121" t="s">
        <v>236</v>
      </c>
      <c r="B121" t="s">
        <v>235</v>
      </c>
    </row>
    <row r="122" spans="1:2" x14ac:dyDescent="0.25">
      <c r="A122" t="s">
        <v>238</v>
      </c>
      <c r="B122" t="s">
        <v>237</v>
      </c>
    </row>
    <row r="123" spans="1:2" x14ac:dyDescent="0.25">
      <c r="A123" t="s">
        <v>240</v>
      </c>
      <c r="B123" t="s">
        <v>239</v>
      </c>
    </row>
    <row r="124" spans="1:2" x14ac:dyDescent="0.25">
      <c r="A124" t="s">
        <v>242</v>
      </c>
      <c r="B124" t="s">
        <v>241</v>
      </c>
    </row>
    <row r="125" spans="1:2" x14ac:dyDescent="0.25">
      <c r="A125" t="s">
        <v>244</v>
      </c>
      <c r="B125" t="s">
        <v>243</v>
      </c>
    </row>
    <row r="126" spans="1:2" x14ac:dyDescent="0.25">
      <c r="A126" t="s">
        <v>246</v>
      </c>
      <c r="B126" t="s">
        <v>245</v>
      </c>
    </row>
    <row r="127" spans="1:2" x14ac:dyDescent="0.25">
      <c r="A127" t="s">
        <v>248</v>
      </c>
      <c r="B127" t="s">
        <v>247</v>
      </c>
    </row>
    <row r="128" spans="1:2" x14ac:dyDescent="0.25">
      <c r="A128" t="s">
        <v>250</v>
      </c>
      <c r="B128" t="s">
        <v>249</v>
      </c>
    </row>
    <row r="129" spans="1:2" x14ac:dyDescent="0.25">
      <c r="A129" t="s">
        <v>252</v>
      </c>
      <c r="B129" t="s">
        <v>251</v>
      </c>
    </row>
    <row r="130" spans="1:2" x14ac:dyDescent="0.25">
      <c r="A130" t="s">
        <v>254</v>
      </c>
      <c r="B130" t="s">
        <v>253</v>
      </c>
    </row>
    <row r="131" spans="1:2" x14ac:dyDescent="0.25">
      <c r="A131" t="s">
        <v>256</v>
      </c>
      <c r="B131" t="s">
        <v>255</v>
      </c>
    </row>
    <row r="132" spans="1:2" x14ac:dyDescent="0.25">
      <c r="A132" t="s">
        <v>257</v>
      </c>
      <c r="B132" t="s">
        <v>736</v>
      </c>
    </row>
    <row r="133" spans="1:2" x14ac:dyDescent="0.25">
      <c r="A133" t="s">
        <v>259</v>
      </c>
      <c r="B133" t="s">
        <v>258</v>
      </c>
    </row>
    <row r="134" spans="1:2" x14ac:dyDescent="0.25">
      <c r="A134" t="s">
        <v>260</v>
      </c>
      <c r="B134" t="s">
        <v>737</v>
      </c>
    </row>
    <row r="135" spans="1:2" x14ac:dyDescent="0.25">
      <c r="A135" t="s">
        <v>262</v>
      </c>
      <c r="B135" t="s">
        <v>261</v>
      </c>
    </row>
    <row r="136" spans="1:2" x14ac:dyDescent="0.25">
      <c r="A136" t="s">
        <v>264</v>
      </c>
      <c r="B136" t="s">
        <v>263</v>
      </c>
    </row>
    <row r="137" spans="1:2" x14ac:dyDescent="0.25">
      <c r="A137" t="s">
        <v>266</v>
      </c>
      <c r="B137" t="s">
        <v>265</v>
      </c>
    </row>
    <row r="138" spans="1:2" x14ac:dyDescent="0.25">
      <c r="A138" t="s">
        <v>269</v>
      </c>
      <c r="B138" t="s">
        <v>267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2EFE-8BC6-4A37-BB60-360C437F668E}">
  <dimension ref="A1:F153"/>
  <sheetViews>
    <sheetView topLeftCell="A128" workbookViewId="0">
      <selection activeCell="F153" sqref="F153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2</v>
      </c>
      <c r="C1" t="s">
        <v>1</v>
      </c>
      <c r="D1" t="s">
        <v>277</v>
      </c>
      <c r="E1" t="s">
        <v>3</v>
      </c>
      <c r="F1" t="s">
        <v>723</v>
      </c>
    </row>
    <row r="2" spans="1:6" ht="15.75" thickBot="1" x14ac:dyDescent="0.3">
      <c r="A2" t="s">
        <v>738</v>
      </c>
      <c r="B2" s="3" t="s">
        <v>739</v>
      </c>
      <c r="C2" s="3" t="s">
        <v>306</v>
      </c>
      <c r="D2" s="3" t="s">
        <v>29</v>
      </c>
      <c r="E2" s="9">
        <v>51119</v>
      </c>
      <c r="F2" s="7" t="str">
        <f>VLOOKUP(D2,Table2[[Name]:[Native]],3,FALSE)</f>
        <v>长沙县</v>
      </c>
    </row>
    <row r="3" spans="1:6" ht="15.75" thickBot="1" x14ac:dyDescent="0.3">
      <c r="A3" t="s">
        <v>740</v>
      </c>
      <c r="B3" s="3" t="s">
        <v>741</v>
      </c>
      <c r="C3" s="3" t="s">
        <v>306</v>
      </c>
      <c r="D3" s="3" t="s">
        <v>35</v>
      </c>
      <c r="E3" s="9">
        <v>20041</v>
      </c>
      <c r="F3" s="3" t="str">
        <f>VLOOKUP(D3,Table2[[Name]:[Native]],3,FALSE)</f>
        <v>浏阳市</v>
      </c>
    </row>
    <row r="4" spans="1:6" ht="15.75" thickBot="1" x14ac:dyDescent="0.3">
      <c r="A4" t="s">
        <v>742</v>
      </c>
      <c r="B4" s="3" t="s">
        <v>743</v>
      </c>
      <c r="C4" s="3" t="s">
        <v>287</v>
      </c>
      <c r="D4" s="3" t="s">
        <v>37</v>
      </c>
      <c r="E4" s="9">
        <v>34579</v>
      </c>
      <c r="F4" s="3" t="str">
        <f>VLOOKUP(D4,Table2[[Name]:[Native]],3,FALSE)</f>
        <v>宁乡市</v>
      </c>
    </row>
    <row r="5" spans="1:6" ht="15.75" thickBot="1" x14ac:dyDescent="0.3">
      <c r="A5" t="s">
        <v>744</v>
      </c>
      <c r="B5" s="3" t="s">
        <v>745</v>
      </c>
      <c r="C5" s="3" t="s">
        <v>306</v>
      </c>
      <c r="D5" s="3" t="s">
        <v>41</v>
      </c>
      <c r="E5" s="9">
        <v>38818</v>
      </c>
      <c r="F5" s="3" t="str">
        <f>VLOOKUP(D5,Table2[[Name]:[Native]],3,FALSE)</f>
        <v>望城区</v>
      </c>
    </row>
    <row r="6" spans="1:6" ht="15.75" thickBot="1" x14ac:dyDescent="0.3">
      <c r="A6" t="s">
        <v>746</v>
      </c>
      <c r="B6" s="3" t="s">
        <v>747</v>
      </c>
      <c r="C6" s="3" t="s">
        <v>306</v>
      </c>
      <c r="D6" s="3" t="s">
        <v>37</v>
      </c>
      <c r="E6" s="9">
        <v>59085</v>
      </c>
      <c r="F6" s="3" t="str">
        <f>VLOOKUP(D6,Table2[[Name]:[Native]],3,FALSE)</f>
        <v>宁乡市</v>
      </c>
    </row>
    <row r="7" spans="1:6" ht="15.75" thickBot="1" x14ac:dyDescent="0.3">
      <c r="A7" t="s">
        <v>748</v>
      </c>
      <c r="B7" s="3" t="s">
        <v>749</v>
      </c>
      <c r="C7" s="3" t="s">
        <v>306</v>
      </c>
      <c r="D7" s="3" t="s">
        <v>29</v>
      </c>
      <c r="E7" s="9">
        <v>45476</v>
      </c>
      <c r="F7" s="3" t="str">
        <f>VLOOKUP(D7,Table2[[Name]:[Native]],3,FALSE)</f>
        <v>长沙县</v>
      </c>
    </row>
    <row r="8" spans="1:6" ht="15.75" thickBot="1" x14ac:dyDescent="0.3">
      <c r="A8" t="s">
        <v>750</v>
      </c>
      <c r="B8" s="3" t="s">
        <v>751</v>
      </c>
      <c r="C8" s="3" t="s">
        <v>306</v>
      </c>
      <c r="D8" s="3" t="s">
        <v>35</v>
      </c>
      <c r="E8" s="9">
        <v>47158</v>
      </c>
      <c r="F8" s="3" t="str">
        <f>VLOOKUP(D8,Table2[[Name]:[Native]],3,FALSE)</f>
        <v>浏阳市</v>
      </c>
    </row>
    <row r="9" spans="1:6" ht="15.75" thickBot="1" x14ac:dyDescent="0.3">
      <c r="A9" t="s">
        <v>752</v>
      </c>
      <c r="B9" s="3" t="s">
        <v>753</v>
      </c>
      <c r="C9" s="3" t="s">
        <v>287</v>
      </c>
      <c r="D9" s="3" t="s">
        <v>31</v>
      </c>
      <c r="E9" s="9">
        <v>38513</v>
      </c>
      <c r="F9" s="3" t="str">
        <f>VLOOKUP(D9,Table2[[Name]:[Native]],3,FALSE)</f>
        <v>芙蓉区</v>
      </c>
    </row>
    <row r="10" spans="1:6" ht="15.75" thickBot="1" x14ac:dyDescent="0.3">
      <c r="A10" t="s">
        <v>754</v>
      </c>
      <c r="B10" s="3" t="s">
        <v>755</v>
      </c>
      <c r="C10" s="3" t="s">
        <v>306</v>
      </c>
      <c r="D10" s="3" t="s">
        <v>41</v>
      </c>
      <c r="E10" s="9">
        <v>42089</v>
      </c>
      <c r="F10" s="3" t="str">
        <f>VLOOKUP(D10,Table2[[Name]:[Native]],3,FALSE)</f>
        <v>望城区</v>
      </c>
    </row>
    <row r="11" spans="1:6" ht="15.75" thickBot="1" x14ac:dyDescent="0.3">
      <c r="A11" t="s">
        <v>756</v>
      </c>
      <c r="B11" s="3" t="s">
        <v>757</v>
      </c>
      <c r="C11" s="3" t="s">
        <v>306</v>
      </c>
      <c r="D11" s="3" t="s">
        <v>35</v>
      </c>
      <c r="E11" s="9">
        <v>41047</v>
      </c>
      <c r="F11" s="3" t="str">
        <f>VLOOKUP(D11,Table2[[Name]:[Native]],3,FALSE)</f>
        <v>浏阳市</v>
      </c>
    </row>
    <row r="12" spans="1:6" ht="15.75" thickBot="1" x14ac:dyDescent="0.3">
      <c r="A12" t="s">
        <v>758</v>
      </c>
      <c r="B12" s="3" t="s">
        <v>759</v>
      </c>
      <c r="C12" s="3" t="s">
        <v>287</v>
      </c>
      <c r="D12" s="3" t="s">
        <v>37</v>
      </c>
      <c r="E12" s="9">
        <v>51459</v>
      </c>
      <c r="F12" s="3" t="str">
        <f>VLOOKUP(D12,Table2[[Name]:[Native]],3,FALSE)</f>
        <v>宁乡市</v>
      </c>
    </row>
    <row r="13" spans="1:6" ht="15.75" thickBot="1" x14ac:dyDescent="0.3">
      <c r="A13" t="s">
        <v>760</v>
      </c>
      <c r="B13" s="3" t="s">
        <v>761</v>
      </c>
      <c r="C13" s="3" t="s">
        <v>287</v>
      </c>
      <c r="D13" s="3" t="s">
        <v>39</v>
      </c>
      <c r="E13" s="9">
        <v>36858</v>
      </c>
      <c r="F13" s="3" t="str">
        <f>VLOOKUP(D13,Table2[[Name]:[Native]],3,FALSE)</f>
        <v>天心区</v>
      </c>
    </row>
    <row r="14" spans="1:6" ht="15.75" thickBot="1" x14ac:dyDescent="0.3">
      <c r="A14" t="s">
        <v>762</v>
      </c>
      <c r="B14" s="3" t="s">
        <v>763</v>
      </c>
      <c r="C14" s="3" t="s">
        <v>306</v>
      </c>
      <c r="D14" s="3" t="s">
        <v>35</v>
      </c>
      <c r="E14" s="9">
        <v>56167</v>
      </c>
      <c r="F14" s="3" t="str">
        <f>VLOOKUP(D14,Table2[[Name]:[Native]],3,FALSE)</f>
        <v>浏阳市</v>
      </c>
    </row>
    <row r="15" spans="1:6" ht="15.75" thickBot="1" x14ac:dyDescent="0.3">
      <c r="A15" t="s">
        <v>764</v>
      </c>
      <c r="B15" s="3" t="s">
        <v>765</v>
      </c>
      <c r="C15" s="3" t="s">
        <v>306</v>
      </c>
      <c r="D15" s="3" t="s">
        <v>29</v>
      </c>
      <c r="E15" s="9">
        <v>36837</v>
      </c>
      <c r="F15" s="3" t="str">
        <f>VLOOKUP(D15,Table2[[Name]:[Native]],3,FALSE)</f>
        <v>长沙县</v>
      </c>
    </row>
    <row r="16" spans="1:6" ht="15.75" thickBot="1" x14ac:dyDescent="0.3">
      <c r="A16" t="s">
        <v>766</v>
      </c>
      <c r="B16" s="3" t="s">
        <v>767</v>
      </c>
      <c r="C16" s="3" t="s">
        <v>306</v>
      </c>
      <c r="D16" s="3" t="s">
        <v>35</v>
      </c>
      <c r="E16" s="9">
        <v>53841</v>
      </c>
      <c r="F16" s="3" t="str">
        <f>VLOOKUP(D16,Table2[[Name]:[Native]],3,FALSE)</f>
        <v>浏阳市</v>
      </c>
    </row>
    <row r="17" spans="1:6" ht="15.75" thickBot="1" x14ac:dyDescent="0.3">
      <c r="A17" t="s">
        <v>768</v>
      </c>
      <c r="B17" s="3" t="s">
        <v>769</v>
      </c>
      <c r="C17" s="3" t="s">
        <v>306</v>
      </c>
      <c r="D17" s="3" t="s">
        <v>37</v>
      </c>
      <c r="E17" s="9">
        <v>26835</v>
      </c>
      <c r="F17" s="3" t="str">
        <f>VLOOKUP(D17,Table2[[Name]:[Native]],3,FALSE)</f>
        <v>宁乡市</v>
      </c>
    </row>
    <row r="18" spans="1:6" ht="15.75" thickBot="1" x14ac:dyDescent="0.3">
      <c r="A18" t="s">
        <v>770</v>
      </c>
      <c r="B18" s="3" t="s">
        <v>771</v>
      </c>
      <c r="C18" s="3" t="s">
        <v>306</v>
      </c>
      <c r="D18" s="3" t="s">
        <v>35</v>
      </c>
      <c r="E18" s="9">
        <v>21748</v>
      </c>
      <c r="F18" s="3" t="str">
        <f>VLOOKUP(D18,Table2[[Name]:[Native]],3,FALSE)</f>
        <v>浏阳市</v>
      </c>
    </row>
    <row r="19" spans="1:6" ht="15.75" thickBot="1" x14ac:dyDescent="0.3">
      <c r="A19" t="s">
        <v>772</v>
      </c>
      <c r="B19" s="3" t="s">
        <v>773</v>
      </c>
      <c r="C19" s="3" t="s">
        <v>306</v>
      </c>
      <c r="D19" s="3" t="s">
        <v>37</v>
      </c>
      <c r="E19" s="9">
        <v>44317</v>
      </c>
      <c r="F19" s="3" t="str">
        <f>VLOOKUP(D19,Table2[[Name]:[Native]],3,FALSE)</f>
        <v>宁乡市</v>
      </c>
    </row>
    <row r="20" spans="1:6" ht="15.75" thickBot="1" x14ac:dyDescent="0.3">
      <c r="A20" t="s">
        <v>774</v>
      </c>
      <c r="B20" s="3" t="s">
        <v>775</v>
      </c>
      <c r="C20" s="3" t="s">
        <v>306</v>
      </c>
      <c r="D20" s="3" t="s">
        <v>37</v>
      </c>
      <c r="E20" s="9">
        <v>34966</v>
      </c>
      <c r="F20" s="3" t="str">
        <f>VLOOKUP(D20,Table2[[Name]:[Native]],3,FALSE)</f>
        <v>宁乡市</v>
      </c>
    </row>
    <row r="21" spans="1:6" ht="15.75" thickBot="1" x14ac:dyDescent="0.3">
      <c r="A21" t="s">
        <v>776</v>
      </c>
      <c r="B21" s="3" t="s">
        <v>777</v>
      </c>
      <c r="C21" s="3" t="s">
        <v>306</v>
      </c>
      <c r="D21" s="3" t="s">
        <v>39</v>
      </c>
      <c r="E21" s="9">
        <v>50344</v>
      </c>
      <c r="F21" s="3" t="str">
        <f>VLOOKUP(D21,Table2[[Name]:[Native]],3,FALSE)</f>
        <v>天心区</v>
      </c>
    </row>
    <row r="22" spans="1:6" ht="15.75" thickBot="1" x14ac:dyDescent="0.3">
      <c r="A22" t="s">
        <v>778</v>
      </c>
      <c r="B22" s="3" t="s">
        <v>779</v>
      </c>
      <c r="C22" s="3" t="s">
        <v>306</v>
      </c>
      <c r="D22" s="3" t="s">
        <v>35</v>
      </c>
      <c r="E22" s="9">
        <v>20042</v>
      </c>
      <c r="F22" s="3" t="str">
        <f>VLOOKUP(D22,Table2[[Name]:[Native]],3,FALSE)</f>
        <v>浏阳市</v>
      </c>
    </row>
    <row r="23" spans="1:6" ht="15.75" thickBot="1" x14ac:dyDescent="0.3">
      <c r="A23" t="s">
        <v>780</v>
      </c>
      <c r="B23" s="3" t="s">
        <v>781</v>
      </c>
      <c r="C23" s="3" t="s">
        <v>306</v>
      </c>
      <c r="D23" s="3" t="s">
        <v>35</v>
      </c>
      <c r="E23" s="9">
        <v>78431</v>
      </c>
      <c r="F23" s="3" t="str">
        <f>VLOOKUP(D23,Table2[[Name]:[Native]],3,FALSE)</f>
        <v>浏阳市</v>
      </c>
    </row>
    <row r="24" spans="1:6" ht="15.75" thickBot="1" x14ac:dyDescent="0.3">
      <c r="A24" t="s">
        <v>782</v>
      </c>
      <c r="B24" s="3" t="s">
        <v>783</v>
      </c>
      <c r="C24" s="3" t="s">
        <v>287</v>
      </c>
      <c r="D24" s="3" t="s">
        <v>31</v>
      </c>
      <c r="E24" s="9">
        <v>44320</v>
      </c>
      <c r="F24" s="3" t="str">
        <f>VLOOKUP(D24,Table2[[Name]:[Native]],3,FALSE)</f>
        <v>芙蓉区</v>
      </c>
    </row>
    <row r="25" spans="1:6" ht="15.75" thickBot="1" x14ac:dyDescent="0.3">
      <c r="A25" t="s">
        <v>784</v>
      </c>
      <c r="B25" s="3" t="s">
        <v>785</v>
      </c>
      <c r="C25" s="3" t="s">
        <v>287</v>
      </c>
      <c r="D25" s="3" t="s">
        <v>41</v>
      </c>
      <c r="E25" s="9">
        <v>37241</v>
      </c>
      <c r="F25" s="3" t="str">
        <f>VLOOKUP(D25,Table2[[Name]:[Native]],3,FALSE)</f>
        <v>望城区</v>
      </c>
    </row>
    <row r="26" spans="1:6" ht="15.75" thickBot="1" x14ac:dyDescent="0.3">
      <c r="A26" t="s">
        <v>786</v>
      </c>
      <c r="B26" s="3" t="s">
        <v>787</v>
      </c>
      <c r="C26" s="3" t="s">
        <v>306</v>
      </c>
      <c r="D26" s="3" t="s">
        <v>31</v>
      </c>
      <c r="E26" s="9">
        <v>111479</v>
      </c>
      <c r="F26" s="3" t="str">
        <f>VLOOKUP(D26,Table2[[Name]:[Native]],3,FALSE)</f>
        <v>芙蓉区</v>
      </c>
    </row>
    <row r="27" spans="1:6" ht="15.75" thickBot="1" x14ac:dyDescent="0.3">
      <c r="A27" t="s">
        <v>788</v>
      </c>
      <c r="B27" s="3" t="s">
        <v>789</v>
      </c>
      <c r="C27" s="3" t="s">
        <v>287</v>
      </c>
      <c r="D27" s="3" t="s">
        <v>43</v>
      </c>
      <c r="E27" s="9">
        <v>9014</v>
      </c>
      <c r="F27" s="3" t="str">
        <f>VLOOKUP(D27,Table2[[Name]:[Native]],3,FALSE)</f>
        <v>岳麓区</v>
      </c>
    </row>
    <row r="28" spans="1:6" ht="15.75" thickBot="1" x14ac:dyDescent="0.3">
      <c r="A28" t="s">
        <v>790</v>
      </c>
      <c r="B28" s="3" t="s">
        <v>791</v>
      </c>
      <c r="C28" s="3" t="s">
        <v>287</v>
      </c>
      <c r="D28" s="3" t="s">
        <v>33</v>
      </c>
      <c r="E28" s="9">
        <v>49674</v>
      </c>
      <c r="F28" s="3" t="str">
        <f>VLOOKUP(D28,Table2[[Name]:[Native]],3,FALSE)</f>
        <v>开福区</v>
      </c>
    </row>
    <row r="29" spans="1:6" ht="15.75" thickBot="1" x14ac:dyDescent="0.3">
      <c r="A29" t="s">
        <v>792</v>
      </c>
      <c r="B29" s="3" t="s">
        <v>793</v>
      </c>
      <c r="C29" s="3" t="s">
        <v>306</v>
      </c>
      <c r="D29" s="3" t="s">
        <v>37</v>
      </c>
      <c r="E29" s="9">
        <v>38190</v>
      </c>
      <c r="F29" s="3" t="str">
        <f>VLOOKUP(D29,Table2[[Name]:[Native]],3,FALSE)</f>
        <v>宁乡市</v>
      </c>
    </row>
    <row r="30" spans="1:6" ht="15.75" thickBot="1" x14ac:dyDescent="0.3">
      <c r="A30" t="s">
        <v>794</v>
      </c>
      <c r="B30" s="3" t="s">
        <v>795</v>
      </c>
      <c r="C30" s="3" t="s">
        <v>287</v>
      </c>
      <c r="D30" s="3" t="s">
        <v>45</v>
      </c>
      <c r="E30" s="9">
        <v>73415</v>
      </c>
      <c r="F30" s="3" t="str">
        <f>VLOOKUP(D30,Table2[[Name]:[Native]],3,FALSE)</f>
        <v>雨花区</v>
      </c>
    </row>
    <row r="31" spans="1:6" ht="15.75" thickBot="1" x14ac:dyDescent="0.3">
      <c r="A31" t="s">
        <v>796</v>
      </c>
      <c r="B31" s="3" t="s">
        <v>797</v>
      </c>
      <c r="C31" s="3" t="s">
        <v>287</v>
      </c>
      <c r="D31" s="3" t="s">
        <v>45</v>
      </c>
      <c r="E31" s="9">
        <v>37103</v>
      </c>
      <c r="F31" s="3" t="str">
        <f>VLOOKUP(D31,Table2[[Name]:[Native]],3,FALSE)</f>
        <v>雨花区</v>
      </c>
    </row>
    <row r="32" spans="1:6" ht="15.75" thickBot="1" x14ac:dyDescent="0.3">
      <c r="A32" t="s">
        <v>798</v>
      </c>
      <c r="B32" s="3" t="s">
        <v>799</v>
      </c>
      <c r="C32" s="3" t="s">
        <v>287</v>
      </c>
      <c r="D32" s="3" t="s">
        <v>31</v>
      </c>
      <c r="E32" s="9">
        <v>68948</v>
      </c>
      <c r="F32" s="3" t="str">
        <f>VLOOKUP(D32,Table2[[Name]:[Native]],3,FALSE)</f>
        <v>芙蓉区</v>
      </c>
    </row>
    <row r="33" spans="1:6" ht="15.75" thickBot="1" x14ac:dyDescent="0.3">
      <c r="A33" t="s">
        <v>800</v>
      </c>
      <c r="B33" s="3" t="s">
        <v>801</v>
      </c>
      <c r="C33" s="3" t="s">
        <v>306</v>
      </c>
      <c r="D33" s="3" t="s">
        <v>35</v>
      </c>
      <c r="E33" s="9">
        <v>41369</v>
      </c>
      <c r="F33" s="3" t="str">
        <f>VLOOKUP(D33,Table2[[Name]:[Native]],3,FALSE)</f>
        <v>浏阳市</v>
      </c>
    </row>
    <row r="34" spans="1:6" ht="15.75" thickBot="1" x14ac:dyDescent="0.3">
      <c r="A34" t="s">
        <v>802</v>
      </c>
      <c r="B34" s="3" t="s">
        <v>803</v>
      </c>
      <c r="C34" s="3" t="s">
        <v>306</v>
      </c>
      <c r="D34" s="3" t="s">
        <v>29</v>
      </c>
      <c r="E34" s="9">
        <v>22825</v>
      </c>
      <c r="F34" s="3" t="str">
        <f>VLOOKUP(D34,Table2[[Name]:[Native]],3,FALSE)</f>
        <v>长沙县</v>
      </c>
    </row>
    <row r="35" spans="1:6" ht="15.75" thickBot="1" x14ac:dyDescent="0.3">
      <c r="A35" t="s">
        <v>804</v>
      </c>
      <c r="B35" s="3" t="s">
        <v>805</v>
      </c>
      <c r="C35" s="3" t="s">
        <v>287</v>
      </c>
      <c r="D35" s="3" t="s">
        <v>33</v>
      </c>
      <c r="E35" s="9">
        <v>35304</v>
      </c>
      <c r="F35" s="3" t="str">
        <f>VLOOKUP(D35,Table2[[Name]:[Native]],3,FALSE)</f>
        <v>开福区</v>
      </c>
    </row>
    <row r="36" spans="1:6" ht="15.75" thickBot="1" x14ac:dyDescent="0.3">
      <c r="A36" t="s">
        <v>806</v>
      </c>
      <c r="B36" s="3" t="s">
        <v>807</v>
      </c>
      <c r="C36" s="3" t="s">
        <v>306</v>
      </c>
      <c r="D36" s="3" t="s">
        <v>35</v>
      </c>
      <c r="E36" s="9">
        <v>31329</v>
      </c>
      <c r="F36" s="3" t="str">
        <f>VLOOKUP(D36,Table2[[Name]:[Native]],3,FALSE)</f>
        <v>浏阳市</v>
      </c>
    </row>
    <row r="37" spans="1:6" ht="15.75" thickBot="1" x14ac:dyDescent="0.3">
      <c r="A37" t="s">
        <v>808</v>
      </c>
      <c r="B37" s="3" t="s">
        <v>809</v>
      </c>
      <c r="C37" s="3" t="s">
        <v>287</v>
      </c>
      <c r="D37" s="3" t="s">
        <v>45</v>
      </c>
      <c r="E37" s="9">
        <v>72591</v>
      </c>
      <c r="F37" s="3" t="str">
        <f>VLOOKUP(D37,Table2[[Name]:[Native]],3,FALSE)</f>
        <v>雨花区</v>
      </c>
    </row>
    <row r="38" spans="1:6" ht="15.75" thickBot="1" x14ac:dyDescent="0.3">
      <c r="A38" t="s">
        <v>810</v>
      </c>
      <c r="B38" s="3" t="s">
        <v>811</v>
      </c>
      <c r="C38" s="3" t="s">
        <v>306</v>
      </c>
      <c r="D38" s="3" t="s">
        <v>29</v>
      </c>
      <c r="E38" s="9">
        <v>21908</v>
      </c>
      <c r="F38" s="3" t="str">
        <f>VLOOKUP(D38,Table2[[Name]:[Native]],3,FALSE)</f>
        <v>长沙县</v>
      </c>
    </row>
    <row r="39" spans="1:6" ht="15.75" thickBot="1" x14ac:dyDescent="0.3">
      <c r="A39" t="s">
        <v>812</v>
      </c>
      <c r="B39" s="3" t="s">
        <v>813</v>
      </c>
      <c r="C39" s="3" t="s">
        <v>287</v>
      </c>
      <c r="D39" s="3" t="s">
        <v>41</v>
      </c>
      <c r="E39" s="9">
        <v>100446</v>
      </c>
      <c r="F39" s="3" t="str">
        <f>VLOOKUP(D39,Table2[[Name]:[Native]],3,FALSE)</f>
        <v>望城区</v>
      </c>
    </row>
    <row r="40" spans="1:6" ht="15.75" thickBot="1" x14ac:dyDescent="0.3">
      <c r="A40" t="s">
        <v>814</v>
      </c>
      <c r="B40" s="3" t="s">
        <v>815</v>
      </c>
      <c r="C40" s="3" t="s">
        <v>306</v>
      </c>
      <c r="D40" s="3" t="s">
        <v>35</v>
      </c>
      <c r="E40" s="9">
        <v>16322</v>
      </c>
      <c r="F40" s="3" t="str">
        <f>VLOOKUP(D40,Table2[[Name]:[Native]],3,FALSE)</f>
        <v>浏阳市</v>
      </c>
    </row>
    <row r="41" spans="1:6" ht="15.75" thickBot="1" x14ac:dyDescent="0.3">
      <c r="A41" t="s">
        <v>816</v>
      </c>
      <c r="B41" s="3" t="s">
        <v>817</v>
      </c>
      <c r="C41" s="3" t="s">
        <v>306</v>
      </c>
      <c r="D41" s="3" t="s">
        <v>35</v>
      </c>
      <c r="E41" s="9">
        <v>26501</v>
      </c>
      <c r="F41" s="3" t="str">
        <f>VLOOKUP(D41,Table2[[Name]:[Native]],3,FALSE)</f>
        <v>浏阳市</v>
      </c>
    </row>
    <row r="42" spans="1:6" ht="15.75" thickBot="1" x14ac:dyDescent="0.3">
      <c r="A42" t="s">
        <v>818</v>
      </c>
      <c r="B42" s="3" t="s">
        <v>819</v>
      </c>
      <c r="C42" s="3" t="s">
        <v>287</v>
      </c>
      <c r="D42" s="3" t="s">
        <v>35</v>
      </c>
      <c r="E42" s="9">
        <v>45989</v>
      </c>
      <c r="F42" s="3" t="str">
        <f>VLOOKUP(D42,Table2[[Name]:[Native]],3,FALSE)</f>
        <v>浏阳市</v>
      </c>
    </row>
    <row r="43" spans="1:6" ht="15.75" thickBot="1" x14ac:dyDescent="0.3">
      <c r="A43" t="s">
        <v>820</v>
      </c>
      <c r="B43" s="3" t="s">
        <v>821</v>
      </c>
      <c r="C43" s="3" t="s">
        <v>306</v>
      </c>
      <c r="D43" s="3" t="s">
        <v>35</v>
      </c>
      <c r="E43" s="9">
        <v>24449</v>
      </c>
      <c r="F43" s="3" t="str">
        <f>VLOOKUP(D43,Table2[[Name]:[Native]],3,FALSE)</f>
        <v>浏阳市</v>
      </c>
    </row>
    <row r="44" spans="1:6" ht="15.75" thickBot="1" x14ac:dyDescent="0.3">
      <c r="A44" t="s">
        <v>822</v>
      </c>
      <c r="B44" s="3" t="s">
        <v>823</v>
      </c>
      <c r="C44" s="3" t="s">
        <v>287</v>
      </c>
      <c r="D44" s="3" t="s">
        <v>43</v>
      </c>
      <c r="E44" s="9">
        <v>51324</v>
      </c>
      <c r="F44" s="3" t="str">
        <f>VLOOKUP(D44,Table2[[Name]:[Native]],3,FALSE)</f>
        <v>岳麓区</v>
      </c>
    </row>
    <row r="45" spans="1:6" ht="15.75" thickBot="1" x14ac:dyDescent="0.3">
      <c r="A45" t="s">
        <v>824</v>
      </c>
      <c r="B45" s="3" t="s">
        <v>825</v>
      </c>
      <c r="C45" s="3" t="s">
        <v>306</v>
      </c>
      <c r="D45" s="3" t="s">
        <v>35</v>
      </c>
      <c r="E45" s="9">
        <v>53155</v>
      </c>
      <c r="F45" s="3" t="str">
        <f>VLOOKUP(D45,Table2[[Name]:[Native]],3,FALSE)</f>
        <v>浏阳市</v>
      </c>
    </row>
    <row r="46" spans="1:6" ht="15.75" thickBot="1" x14ac:dyDescent="0.3">
      <c r="A46" t="s">
        <v>826</v>
      </c>
      <c r="B46" s="3" t="s">
        <v>827</v>
      </c>
      <c r="C46" s="3" t="s">
        <v>287</v>
      </c>
      <c r="D46" s="3" t="s">
        <v>39</v>
      </c>
      <c r="E46" s="9">
        <v>12926</v>
      </c>
      <c r="F46" s="3" t="str">
        <f>VLOOKUP(D46,Table2[[Name]:[Native]],3,FALSE)</f>
        <v>天心区</v>
      </c>
    </row>
    <row r="47" spans="1:6" ht="15.75" thickBot="1" x14ac:dyDescent="0.3">
      <c r="A47" t="s">
        <v>828</v>
      </c>
      <c r="B47" s="3" t="s">
        <v>829</v>
      </c>
      <c r="C47" s="3" t="s">
        <v>287</v>
      </c>
      <c r="D47" s="3" t="s">
        <v>45</v>
      </c>
      <c r="E47" s="9">
        <v>54729</v>
      </c>
      <c r="F47" s="3" t="str">
        <f>VLOOKUP(D47,Table2[[Name]:[Native]],3,FALSE)</f>
        <v>雨花区</v>
      </c>
    </row>
    <row r="48" spans="1:6" ht="15.75" thickBot="1" x14ac:dyDescent="0.3">
      <c r="A48" t="s">
        <v>830</v>
      </c>
      <c r="B48" s="3" t="s">
        <v>831</v>
      </c>
      <c r="C48" s="3" t="s">
        <v>306</v>
      </c>
      <c r="D48" s="3" t="s">
        <v>29</v>
      </c>
      <c r="E48" s="9">
        <v>21565</v>
      </c>
      <c r="F48" s="3" t="str">
        <f>VLOOKUP(D48,Table2[[Name]:[Native]],3,FALSE)</f>
        <v>长沙县</v>
      </c>
    </row>
    <row r="49" spans="1:6" ht="15.75" thickBot="1" x14ac:dyDescent="0.3">
      <c r="A49" t="s">
        <v>832</v>
      </c>
      <c r="B49" s="3" t="s">
        <v>833</v>
      </c>
      <c r="C49" s="3" t="s">
        <v>287</v>
      </c>
      <c r="D49" s="3" t="s">
        <v>43</v>
      </c>
      <c r="E49" s="9">
        <v>68385</v>
      </c>
      <c r="F49" s="3" t="str">
        <f>VLOOKUP(D49,Table2[[Name]:[Native]],3,FALSE)</f>
        <v>岳麓区</v>
      </c>
    </row>
    <row r="50" spans="1:6" ht="15.75" thickBot="1" x14ac:dyDescent="0.3">
      <c r="A50" t="s">
        <v>834</v>
      </c>
      <c r="B50" s="3" t="s">
        <v>835</v>
      </c>
      <c r="C50" s="3" t="s">
        <v>287</v>
      </c>
      <c r="D50" s="3" t="s">
        <v>35</v>
      </c>
      <c r="E50" s="9">
        <v>48415</v>
      </c>
      <c r="F50" s="3" t="str">
        <f>VLOOKUP(D50,Table2[[Name]:[Native]],3,FALSE)</f>
        <v>浏阳市</v>
      </c>
    </row>
    <row r="51" spans="1:6" ht="15.75" thickBot="1" x14ac:dyDescent="0.3">
      <c r="A51" t="s">
        <v>836</v>
      </c>
      <c r="B51" s="3" t="s">
        <v>837</v>
      </c>
      <c r="C51" s="3" t="s">
        <v>306</v>
      </c>
      <c r="D51" s="3" t="s">
        <v>37</v>
      </c>
      <c r="E51" s="9">
        <v>41388</v>
      </c>
      <c r="F51" s="3" t="str">
        <f>VLOOKUP(D51,Table2[[Name]:[Native]],3,FALSE)</f>
        <v>宁乡市</v>
      </c>
    </row>
    <row r="52" spans="1:6" ht="15.75" thickBot="1" x14ac:dyDescent="0.3">
      <c r="A52" t="s">
        <v>838</v>
      </c>
      <c r="B52" s="3" t="s">
        <v>839</v>
      </c>
      <c r="C52" s="3" t="s">
        <v>287</v>
      </c>
      <c r="D52" s="3" t="s">
        <v>33</v>
      </c>
      <c r="E52" s="9">
        <v>62744</v>
      </c>
      <c r="F52" s="3" t="str">
        <f>VLOOKUP(D52,Table2[[Name]:[Native]],3,FALSE)</f>
        <v>开福区</v>
      </c>
    </row>
    <row r="53" spans="1:6" ht="15.75" thickBot="1" x14ac:dyDescent="0.3">
      <c r="A53" t="s">
        <v>840</v>
      </c>
      <c r="B53" s="3" t="s">
        <v>841</v>
      </c>
      <c r="C53" s="3" t="s">
        <v>287</v>
      </c>
      <c r="D53" s="3" t="s">
        <v>45</v>
      </c>
      <c r="E53" s="9">
        <v>64034</v>
      </c>
      <c r="F53" s="3" t="str">
        <f>VLOOKUP(D53,Table2[[Name]:[Native]],3,FALSE)</f>
        <v>雨花区</v>
      </c>
    </row>
    <row r="54" spans="1:6" ht="15.75" thickBot="1" x14ac:dyDescent="0.3">
      <c r="A54" t="s">
        <v>842</v>
      </c>
      <c r="B54" s="3" t="s">
        <v>843</v>
      </c>
      <c r="C54" s="3" t="s">
        <v>287</v>
      </c>
      <c r="D54" s="3" t="s">
        <v>35</v>
      </c>
      <c r="E54" s="9">
        <v>67774</v>
      </c>
      <c r="F54" s="3" t="str">
        <f>VLOOKUP(D54,Table2[[Name]:[Native]],3,FALSE)</f>
        <v>浏阳市</v>
      </c>
    </row>
    <row r="55" spans="1:6" ht="15.75" thickBot="1" x14ac:dyDescent="0.3">
      <c r="A55" t="s">
        <v>844</v>
      </c>
      <c r="B55" s="3" t="s">
        <v>845</v>
      </c>
      <c r="C55" s="3" t="s">
        <v>306</v>
      </c>
      <c r="D55" s="3" t="s">
        <v>37</v>
      </c>
      <c r="E55" s="9">
        <v>38618</v>
      </c>
      <c r="F55" s="3" t="str">
        <f>VLOOKUP(D55,Table2[[Name]:[Native]],3,FALSE)</f>
        <v>宁乡市</v>
      </c>
    </row>
    <row r="56" spans="1:6" ht="15.75" thickBot="1" x14ac:dyDescent="0.3">
      <c r="A56" t="s">
        <v>846</v>
      </c>
      <c r="B56" s="3" t="s">
        <v>847</v>
      </c>
      <c r="C56" s="3" t="s">
        <v>306</v>
      </c>
      <c r="D56" s="3" t="s">
        <v>37</v>
      </c>
      <c r="E56" s="9">
        <v>47717</v>
      </c>
      <c r="F56" s="3" t="str">
        <f>VLOOKUP(D56,Table2[[Name]:[Native]],3,FALSE)</f>
        <v>宁乡市</v>
      </c>
    </row>
    <row r="57" spans="1:6" ht="15.75" thickBot="1" x14ac:dyDescent="0.3">
      <c r="A57" t="s">
        <v>848</v>
      </c>
      <c r="B57" s="3" t="s">
        <v>849</v>
      </c>
      <c r="C57" s="3" t="s">
        <v>306</v>
      </c>
      <c r="D57" s="3" t="s">
        <v>29</v>
      </c>
      <c r="E57" s="9">
        <v>82636</v>
      </c>
      <c r="F57" s="3" t="str">
        <f>VLOOKUP(D57,Table2[[Name]:[Native]],3,FALSE)</f>
        <v>长沙县</v>
      </c>
    </row>
    <row r="58" spans="1:6" ht="15.75" thickBot="1" x14ac:dyDescent="0.3">
      <c r="A58" t="s">
        <v>850</v>
      </c>
      <c r="B58" s="3" t="s">
        <v>851</v>
      </c>
      <c r="C58" s="3" t="s">
        <v>287</v>
      </c>
      <c r="D58" s="3" t="s">
        <v>41</v>
      </c>
      <c r="E58" s="9">
        <v>47971</v>
      </c>
      <c r="F58" s="3" t="str">
        <f>VLOOKUP(D58,Table2[[Name]:[Native]],3,FALSE)</f>
        <v>望城区</v>
      </c>
    </row>
    <row r="59" spans="1:6" ht="15.75" thickBot="1" x14ac:dyDescent="0.3">
      <c r="A59" t="s">
        <v>852</v>
      </c>
      <c r="B59" s="3" t="s">
        <v>853</v>
      </c>
      <c r="C59" s="3" t="s">
        <v>306</v>
      </c>
      <c r="D59" s="3" t="s">
        <v>29</v>
      </c>
      <c r="E59" s="9">
        <v>80833</v>
      </c>
      <c r="F59" s="3" t="str">
        <f>VLOOKUP(D59,Table2[[Name]:[Native]],3,FALSE)</f>
        <v>长沙县</v>
      </c>
    </row>
    <row r="60" spans="1:6" ht="15.75" thickBot="1" x14ac:dyDescent="0.3">
      <c r="A60" t="s">
        <v>854</v>
      </c>
      <c r="B60" s="3" t="s">
        <v>855</v>
      </c>
      <c r="C60" s="3" t="s">
        <v>306</v>
      </c>
      <c r="D60" s="3" t="s">
        <v>37</v>
      </c>
      <c r="E60" s="9">
        <v>34640</v>
      </c>
      <c r="F60" s="3" t="str">
        <f>VLOOKUP(D60,Table2[[Name]:[Native]],3,FALSE)</f>
        <v>宁乡市</v>
      </c>
    </row>
    <row r="61" spans="1:6" ht="15.75" thickBot="1" x14ac:dyDescent="0.3">
      <c r="A61" t="s">
        <v>856</v>
      </c>
      <c r="B61" s="3" t="s">
        <v>857</v>
      </c>
      <c r="C61" s="3" t="s">
        <v>306</v>
      </c>
      <c r="D61" s="3" t="s">
        <v>37</v>
      </c>
      <c r="E61" s="9">
        <v>49960</v>
      </c>
      <c r="F61" s="3" t="str">
        <f>VLOOKUP(D61,Table2[[Name]:[Native]],3,FALSE)</f>
        <v>宁乡市</v>
      </c>
    </row>
    <row r="62" spans="1:6" ht="15.75" thickBot="1" x14ac:dyDescent="0.3">
      <c r="A62" t="s">
        <v>858</v>
      </c>
      <c r="B62" s="3" t="s">
        <v>859</v>
      </c>
      <c r="C62" s="3" t="s">
        <v>287</v>
      </c>
      <c r="D62" s="3" t="s">
        <v>31</v>
      </c>
      <c r="E62" s="9">
        <v>30455</v>
      </c>
      <c r="F62" s="3" t="str">
        <f>VLOOKUP(D62,Table2[[Name]:[Native]],3,FALSE)</f>
        <v>芙蓉区</v>
      </c>
    </row>
    <row r="63" spans="1:6" ht="15.75" thickBot="1" x14ac:dyDescent="0.3">
      <c r="A63" t="s">
        <v>860</v>
      </c>
      <c r="B63" s="3" t="s">
        <v>861</v>
      </c>
      <c r="C63" s="3" t="s">
        <v>306</v>
      </c>
      <c r="D63" s="3" t="s">
        <v>29</v>
      </c>
      <c r="E63" s="9">
        <v>52998</v>
      </c>
      <c r="F63" s="3" t="str">
        <f>VLOOKUP(D63,Table2[[Name]:[Native]],3,FALSE)</f>
        <v>长沙县</v>
      </c>
    </row>
    <row r="64" spans="1:6" ht="15.75" thickBot="1" x14ac:dyDescent="0.3">
      <c r="A64" t="s">
        <v>862</v>
      </c>
      <c r="B64" s="3" t="s">
        <v>863</v>
      </c>
      <c r="C64" s="3" t="s">
        <v>306</v>
      </c>
      <c r="D64" s="3" t="s">
        <v>35</v>
      </c>
      <c r="E64" s="9">
        <v>22695</v>
      </c>
      <c r="F64" s="3" t="str">
        <f>VLOOKUP(D64,Table2[[Name]:[Native]],3,FALSE)</f>
        <v>浏阳市</v>
      </c>
    </row>
    <row r="65" spans="1:6" ht="15.75" thickBot="1" x14ac:dyDescent="0.3">
      <c r="A65" t="s">
        <v>864</v>
      </c>
      <c r="B65" s="3" t="s">
        <v>865</v>
      </c>
      <c r="C65" s="3" t="s">
        <v>287</v>
      </c>
      <c r="D65" s="3" t="s">
        <v>43</v>
      </c>
      <c r="E65" s="9">
        <v>81089</v>
      </c>
      <c r="F65" s="3" t="str">
        <f>VLOOKUP(D65,Table2[[Name]:[Native]],3,FALSE)</f>
        <v>岳麓区</v>
      </c>
    </row>
    <row r="66" spans="1:6" ht="15.75" thickBot="1" x14ac:dyDescent="0.3">
      <c r="A66" t="s">
        <v>866</v>
      </c>
      <c r="B66" s="3" t="s">
        <v>867</v>
      </c>
      <c r="C66" s="3" t="s">
        <v>287</v>
      </c>
      <c r="D66" s="3" t="s">
        <v>35</v>
      </c>
      <c r="E66" s="9">
        <v>74350</v>
      </c>
      <c r="F66" s="3" t="str">
        <f>VLOOKUP(D66,Table2[[Name]:[Native]],3,FALSE)</f>
        <v>浏阳市</v>
      </c>
    </row>
    <row r="67" spans="1:6" ht="15.75" thickBot="1" x14ac:dyDescent="0.3">
      <c r="A67" t="s">
        <v>868</v>
      </c>
      <c r="B67" s="3" t="s">
        <v>869</v>
      </c>
      <c r="C67" s="3" t="s">
        <v>306</v>
      </c>
      <c r="D67" s="3" t="s">
        <v>35</v>
      </c>
      <c r="E67" s="9">
        <v>54757</v>
      </c>
      <c r="F67" s="3" t="str">
        <f>VLOOKUP(D67,Table2[[Name]:[Native]],3,FALSE)</f>
        <v>浏阳市</v>
      </c>
    </row>
    <row r="68" spans="1:6" ht="15.75" thickBot="1" x14ac:dyDescent="0.3">
      <c r="A68" t="s">
        <v>870</v>
      </c>
      <c r="B68" s="3" t="s">
        <v>871</v>
      </c>
      <c r="C68" s="3" t="s">
        <v>306</v>
      </c>
      <c r="D68" s="3" t="s">
        <v>41</v>
      </c>
      <c r="E68" s="9">
        <v>51657</v>
      </c>
      <c r="F68" s="3" t="str">
        <f>VLOOKUP(D68,Table2[[Name]:[Native]],3,FALSE)</f>
        <v>望城区</v>
      </c>
    </row>
    <row r="69" spans="1:6" ht="15.75" thickBot="1" x14ac:dyDescent="0.3">
      <c r="A69" t="s">
        <v>872</v>
      </c>
      <c r="B69" s="3" t="s">
        <v>873</v>
      </c>
      <c r="C69" s="3" t="s">
        <v>280</v>
      </c>
      <c r="D69" s="3" t="s">
        <v>37</v>
      </c>
      <c r="E69" s="9">
        <v>29164</v>
      </c>
      <c r="F69" s="3" t="str">
        <f>VLOOKUP(D69,Table2[[Name]:[Native]],3,FALSE)</f>
        <v>宁乡市</v>
      </c>
    </row>
    <row r="70" spans="1:6" ht="15.75" thickBot="1" x14ac:dyDescent="0.3">
      <c r="A70" t="s">
        <v>874</v>
      </c>
      <c r="B70" s="3" t="s">
        <v>875</v>
      </c>
      <c r="C70" s="3" t="s">
        <v>306</v>
      </c>
      <c r="D70" s="3" t="s">
        <v>29</v>
      </c>
      <c r="E70" s="9">
        <v>48614</v>
      </c>
      <c r="F70" s="3" t="str">
        <f>VLOOKUP(D70,Table2[[Name]:[Native]],3,FALSE)</f>
        <v>长沙县</v>
      </c>
    </row>
    <row r="71" spans="1:6" ht="15.75" thickBot="1" x14ac:dyDescent="0.3">
      <c r="A71" t="s">
        <v>876</v>
      </c>
      <c r="B71" s="3" t="s">
        <v>877</v>
      </c>
      <c r="C71" s="3" t="s">
        <v>287</v>
      </c>
      <c r="D71" s="3" t="s">
        <v>39</v>
      </c>
      <c r="E71" s="9">
        <v>101291</v>
      </c>
      <c r="F71" s="3" t="str">
        <f>VLOOKUP(D71,Table2[[Name]:[Native]],3,FALSE)</f>
        <v>天心区</v>
      </c>
    </row>
    <row r="72" spans="1:6" ht="15.75" thickBot="1" x14ac:dyDescent="0.3">
      <c r="A72" t="s">
        <v>878</v>
      </c>
      <c r="B72" s="3" t="s">
        <v>879</v>
      </c>
      <c r="C72" s="3" t="s">
        <v>306</v>
      </c>
      <c r="D72" s="3" t="s">
        <v>37</v>
      </c>
      <c r="E72" s="9">
        <v>30842</v>
      </c>
      <c r="F72" s="3" t="str">
        <f>VLOOKUP(D72,Table2[[Name]:[Native]],3,FALSE)</f>
        <v>宁乡市</v>
      </c>
    </row>
    <row r="73" spans="1:6" ht="15.75" thickBot="1" x14ac:dyDescent="0.3">
      <c r="A73" t="s">
        <v>880</v>
      </c>
      <c r="B73" s="3" t="s">
        <v>881</v>
      </c>
      <c r="C73" s="3" t="s">
        <v>287</v>
      </c>
      <c r="D73" s="3" t="s">
        <v>31</v>
      </c>
      <c r="E73" s="9">
        <v>41731</v>
      </c>
      <c r="F73" s="3" t="str">
        <f>VLOOKUP(D73,Table2[[Name]:[Native]],3,FALSE)</f>
        <v>芙蓉区</v>
      </c>
    </row>
    <row r="74" spans="1:6" ht="15.75" thickBot="1" x14ac:dyDescent="0.3">
      <c r="A74" t="s">
        <v>882</v>
      </c>
      <c r="B74" s="3" t="s">
        <v>883</v>
      </c>
      <c r="C74" s="3" t="s">
        <v>306</v>
      </c>
      <c r="D74" s="3" t="s">
        <v>29</v>
      </c>
      <c r="E74" s="9">
        <v>32956</v>
      </c>
      <c r="F74" s="3" t="str">
        <f>VLOOKUP(D74,Table2[[Name]:[Native]],3,FALSE)</f>
        <v>长沙县</v>
      </c>
    </row>
    <row r="75" spans="1:6" ht="15.75" thickBot="1" x14ac:dyDescent="0.3">
      <c r="A75" t="s">
        <v>884</v>
      </c>
      <c r="B75" s="3" t="s">
        <v>885</v>
      </c>
      <c r="C75" s="3" t="s">
        <v>287</v>
      </c>
      <c r="D75" s="3" t="s">
        <v>29</v>
      </c>
      <c r="E75" s="9">
        <v>36279</v>
      </c>
      <c r="F75" s="3" t="str">
        <f>VLOOKUP(D75,Table2[[Name]:[Native]],3,FALSE)</f>
        <v>长沙县</v>
      </c>
    </row>
    <row r="76" spans="1:6" ht="15.75" thickBot="1" x14ac:dyDescent="0.3">
      <c r="A76" t="s">
        <v>886</v>
      </c>
      <c r="B76" s="3" t="s">
        <v>887</v>
      </c>
      <c r="C76" s="3" t="s">
        <v>287</v>
      </c>
      <c r="D76" s="3" t="s">
        <v>33</v>
      </c>
      <c r="E76" s="9">
        <v>51376</v>
      </c>
      <c r="F76" s="3" t="str">
        <f>VLOOKUP(D76,Table2[[Name]:[Native]],3,FALSE)</f>
        <v>开福区</v>
      </c>
    </row>
    <row r="77" spans="1:6" ht="15.75" thickBot="1" x14ac:dyDescent="0.3">
      <c r="A77" t="s">
        <v>888</v>
      </c>
      <c r="B77" s="3" t="s">
        <v>889</v>
      </c>
      <c r="C77" s="3" t="s">
        <v>306</v>
      </c>
      <c r="D77" s="3" t="s">
        <v>37</v>
      </c>
      <c r="E77" s="9">
        <v>42387</v>
      </c>
      <c r="F77" s="3" t="str">
        <f>VLOOKUP(D77,Table2[[Name]:[Native]],3,FALSE)</f>
        <v>宁乡市</v>
      </c>
    </row>
    <row r="78" spans="1:6" ht="15.75" thickBot="1" x14ac:dyDescent="0.3">
      <c r="A78" t="s">
        <v>890</v>
      </c>
      <c r="B78" s="3" t="s">
        <v>891</v>
      </c>
      <c r="C78" s="3" t="s">
        <v>287</v>
      </c>
      <c r="D78" s="3" t="s">
        <v>41</v>
      </c>
      <c r="E78" s="9">
        <v>44606</v>
      </c>
      <c r="F78" s="3" t="str">
        <f>VLOOKUP(D78,Table2[[Name]:[Native]],3,FALSE)</f>
        <v>望城区</v>
      </c>
    </row>
    <row r="79" spans="1:6" ht="15.75" thickBot="1" x14ac:dyDescent="0.3">
      <c r="A79" t="s">
        <v>892</v>
      </c>
      <c r="B79" s="3" t="s">
        <v>893</v>
      </c>
      <c r="C79" s="3" t="s">
        <v>306</v>
      </c>
      <c r="D79" s="3" t="s">
        <v>43</v>
      </c>
      <c r="E79" s="9">
        <v>38139</v>
      </c>
      <c r="F79" s="3" t="str">
        <f>VLOOKUP(D79,Table2[[Name]:[Native]],3,FALSE)</f>
        <v>岳麓区</v>
      </c>
    </row>
    <row r="80" spans="1:6" ht="15.75" thickBot="1" x14ac:dyDescent="0.3">
      <c r="A80" t="s">
        <v>894</v>
      </c>
      <c r="B80" s="3" t="s">
        <v>895</v>
      </c>
      <c r="C80" s="3" t="s">
        <v>287</v>
      </c>
      <c r="D80" s="3" t="s">
        <v>37</v>
      </c>
      <c r="E80" s="9">
        <v>29433</v>
      </c>
      <c r="F80" s="3" t="str">
        <f>VLOOKUP(D80,Table2[[Name]:[Native]],3,FALSE)</f>
        <v>宁乡市</v>
      </c>
    </row>
    <row r="81" spans="1:6" ht="15.75" thickBot="1" x14ac:dyDescent="0.3">
      <c r="A81" t="s">
        <v>896</v>
      </c>
      <c r="B81" s="3" t="s">
        <v>897</v>
      </c>
      <c r="C81" s="3" t="s">
        <v>287</v>
      </c>
      <c r="D81" s="3" t="s">
        <v>45</v>
      </c>
      <c r="E81" s="9">
        <v>64717</v>
      </c>
      <c r="F81" s="3" t="str">
        <f>VLOOKUP(D81,Table2[[Name]:[Native]],3,FALSE)</f>
        <v>雨花区</v>
      </c>
    </row>
    <row r="82" spans="1:6" ht="15.75" thickBot="1" x14ac:dyDescent="0.3">
      <c r="A82" t="s">
        <v>898</v>
      </c>
      <c r="B82" s="3" t="s">
        <v>899</v>
      </c>
      <c r="C82" s="3" t="s">
        <v>306</v>
      </c>
      <c r="D82" s="3" t="s">
        <v>37</v>
      </c>
      <c r="E82" s="9">
        <v>48972</v>
      </c>
      <c r="F82" s="3" t="str">
        <f>VLOOKUP(D82,Table2[[Name]:[Native]],3,FALSE)</f>
        <v>宁乡市</v>
      </c>
    </row>
    <row r="83" spans="1:6" ht="15.75" thickBot="1" x14ac:dyDescent="0.3">
      <c r="A83" t="s">
        <v>900</v>
      </c>
      <c r="B83" s="3" t="s">
        <v>901</v>
      </c>
      <c r="C83" s="3" t="s">
        <v>306</v>
      </c>
      <c r="D83" s="3" t="s">
        <v>35</v>
      </c>
      <c r="E83" s="9">
        <v>36808</v>
      </c>
      <c r="F83" s="3" t="str">
        <f>VLOOKUP(D83,Table2[[Name]:[Native]],3,FALSE)</f>
        <v>浏阳市</v>
      </c>
    </row>
    <row r="84" spans="1:6" ht="15.75" thickBot="1" x14ac:dyDescent="0.3">
      <c r="A84" t="s">
        <v>902</v>
      </c>
      <c r="B84" s="3" t="s">
        <v>903</v>
      </c>
      <c r="C84" s="3" t="s">
        <v>306</v>
      </c>
      <c r="D84" s="3" t="s">
        <v>37</v>
      </c>
      <c r="E84" s="9">
        <v>17789</v>
      </c>
      <c r="F84" s="3" t="str">
        <f>VLOOKUP(D84,Table2[[Name]:[Native]],3,FALSE)</f>
        <v>宁乡市</v>
      </c>
    </row>
    <row r="85" spans="1:6" ht="15.75" thickBot="1" x14ac:dyDescent="0.3">
      <c r="A85" t="s">
        <v>904</v>
      </c>
      <c r="B85" s="3" t="s">
        <v>905</v>
      </c>
      <c r="C85" s="3" t="s">
        <v>287</v>
      </c>
      <c r="D85" s="3" t="s">
        <v>43</v>
      </c>
      <c r="E85" s="9">
        <v>74203</v>
      </c>
      <c r="F85" s="3" t="str">
        <f>VLOOKUP(D85,Table2[[Name]:[Native]],3,FALSE)</f>
        <v>岳麓区</v>
      </c>
    </row>
    <row r="86" spans="1:6" ht="15.75" thickBot="1" x14ac:dyDescent="0.3">
      <c r="A86" t="s">
        <v>906</v>
      </c>
      <c r="B86" s="3" t="s">
        <v>907</v>
      </c>
      <c r="C86" s="3" t="s">
        <v>306</v>
      </c>
      <c r="D86" s="3" t="s">
        <v>29</v>
      </c>
      <c r="E86" s="9">
        <v>23249</v>
      </c>
      <c r="F86" s="3" t="str">
        <f>VLOOKUP(D86,Table2[[Name]:[Native]],3,FALSE)</f>
        <v>长沙县</v>
      </c>
    </row>
    <row r="87" spans="1:6" ht="15.75" thickBot="1" x14ac:dyDescent="0.3">
      <c r="A87" t="s">
        <v>908</v>
      </c>
      <c r="B87" s="3" t="s">
        <v>909</v>
      </c>
      <c r="C87" s="3" t="s">
        <v>287</v>
      </c>
      <c r="D87" s="3" t="s">
        <v>31</v>
      </c>
      <c r="E87" s="9">
        <v>104958</v>
      </c>
      <c r="F87" s="3" t="str">
        <f>VLOOKUP(D87,Table2[[Name]:[Native]],3,FALSE)</f>
        <v>芙蓉区</v>
      </c>
    </row>
    <row r="88" spans="1:6" ht="15.75" thickBot="1" x14ac:dyDescent="0.3">
      <c r="A88" t="s">
        <v>910</v>
      </c>
      <c r="B88" s="3" t="s">
        <v>911</v>
      </c>
      <c r="C88" s="3" t="s">
        <v>306</v>
      </c>
      <c r="D88" s="3" t="s">
        <v>37</v>
      </c>
      <c r="E88" s="9">
        <v>42285</v>
      </c>
      <c r="F88" s="3" t="str">
        <f>VLOOKUP(D88,Table2[[Name]:[Native]],3,FALSE)</f>
        <v>宁乡市</v>
      </c>
    </row>
    <row r="89" spans="1:6" ht="15.75" thickBot="1" x14ac:dyDescent="0.3">
      <c r="A89" t="s">
        <v>912</v>
      </c>
      <c r="B89" s="3" t="s">
        <v>913</v>
      </c>
      <c r="C89" s="3" t="s">
        <v>287</v>
      </c>
      <c r="D89" s="3" t="s">
        <v>43</v>
      </c>
      <c r="E89" s="9">
        <v>8071</v>
      </c>
      <c r="F89" s="3" t="str">
        <f>VLOOKUP(D89,Table2[[Name]:[Native]],3,FALSE)</f>
        <v>岳麓区</v>
      </c>
    </row>
    <row r="90" spans="1:6" ht="15.75" thickBot="1" x14ac:dyDescent="0.3">
      <c r="A90" t="s">
        <v>914</v>
      </c>
      <c r="B90" s="3" t="s">
        <v>915</v>
      </c>
      <c r="C90" s="3" t="s">
        <v>287</v>
      </c>
      <c r="D90" s="3" t="s">
        <v>39</v>
      </c>
      <c r="E90" s="9">
        <v>66242</v>
      </c>
      <c r="F90" s="3" t="str">
        <f>VLOOKUP(D90,Table2[[Name]:[Native]],3,FALSE)</f>
        <v>天心区</v>
      </c>
    </row>
    <row r="91" spans="1:6" ht="15.75" thickBot="1" x14ac:dyDescent="0.3">
      <c r="A91" t="s">
        <v>916</v>
      </c>
      <c r="B91" s="3" t="s">
        <v>917</v>
      </c>
      <c r="C91" s="3" t="s">
        <v>287</v>
      </c>
      <c r="D91" s="3" t="s">
        <v>43</v>
      </c>
      <c r="E91" s="9">
        <v>54435</v>
      </c>
      <c r="F91" s="3" t="str">
        <f>VLOOKUP(D91,Table2[[Name]:[Native]],3,FALSE)</f>
        <v>岳麓区</v>
      </c>
    </row>
    <row r="92" spans="1:6" ht="15.75" thickBot="1" x14ac:dyDescent="0.3">
      <c r="A92" t="s">
        <v>918</v>
      </c>
      <c r="B92" s="3" t="s">
        <v>919</v>
      </c>
      <c r="C92" s="3" t="s">
        <v>287</v>
      </c>
      <c r="D92" s="3" t="s">
        <v>39</v>
      </c>
      <c r="E92" s="9">
        <v>16000</v>
      </c>
      <c r="F92" s="3" t="str">
        <f>VLOOKUP(D92,Table2[[Name]:[Native]],3,FALSE)</f>
        <v>天心区</v>
      </c>
    </row>
    <row r="93" spans="1:6" ht="15.75" thickBot="1" x14ac:dyDescent="0.3">
      <c r="A93" t="s">
        <v>920</v>
      </c>
      <c r="B93" s="3" t="s">
        <v>921</v>
      </c>
      <c r="C93" s="3" t="s">
        <v>306</v>
      </c>
      <c r="D93" s="3" t="s">
        <v>35</v>
      </c>
      <c r="E93" s="9">
        <v>33078</v>
      </c>
      <c r="F93" s="3" t="str">
        <f>VLOOKUP(D93,Table2[[Name]:[Native]],3,FALSE)</f>
        <v>浏阳市</v>
      </c>
    </row>
    <row r="94" spans="1:6" ht="15.75" thickBot="1" x14ac:dyDescent="0.3">
      <c r="A94" t="s">
        <v>922</v>
      </c>
      <c r="B94" s="3" t="s">
        <v>923</v>
      </c>
      <c r="C94" s="3" t="s">
        <v>306</v>
      </c>
      <c r="D94" s="3" t="s">
        <v>41</v>
      </c>
      <c r="E94" s="9">
        <v>30068</v>
      </c>
      <c r="F94" s="3" t="str">
        <f>VLOOKUP(D94,Table2[[Name]:[Native]],3,FALSE)</f>
        <v>望城区</v>
      </c>
    </row>
    <row r="95" spans="1:6" ht="15.75" thickBot="1" x14ac:dyDescent="0.3">
      <c r="A95" t="s">
        <v>924</v>
      </c>
      <c r="B95" s="3" t="s">
        <v>925</v>
      </c>
      <c r="C95" s="3" t="s">
        <v>306</v>
      </c>
      <c r="D95" s="3" t="s">
        <v>41</v>
      </c>
      <c r="E95" s="9">
        <v>31364</v>
      </c>
      <c r="F95" s="3" t="str">
        <f>VLOOKUP(D95,Table2[[Name]:[Native]],3,FALSE)</f>
        <v>望城区</v>
      </c>
    </row>
    <row r="96" spans="1:6" ht="15.75" thickBot="1" x14ac:dyDescent="0.3">
      <c r="A96" t="s">
        <v>926</v>
      </c>
      <c r="B96" s="3" t="s">
        <v>927</v>
      </c>
      <c r="C96" s="3" t="s">
        <v>306</v>
      </c>
      <c r="D96" s="3" t="s">
        <v>29</v>
      </c>
      <c r="E96" s="9">
        <v>17480</v>
      </c>
      <c r="F96" s="3" t="str">
        <f>VLOOKUP(D96,Table2[[Name]:[Native]],3,FALSE)</f>
        <v>长沙县</v>
      </c>
    </row>
    <row r="97" spans="1:6" ht="15.75" thickBot="1" x14ac:dyDescent="0.3">
      <c r="A97" t="s">
        <v>928</v>
      </c>
      <c r="B97" s="3" t="s">
        <v>929</v>
      </c>
      <c r="C97" s="3" t="s">
        <v>306</v>
      </c>
      <c r="D97" s="3" t="s">
        <v>37</v>
      </c>
      <c r="E97" s="9">
        <v>34627</v>
      </c>
      <c r="F97" s="3" t="str">
        <f>VLOOKUP(D97,Table2[[Name]:[Native]],3,FALSE)</f>
        <v>宁乡市</v>
      </c>
    </row>
    <row r="98" spans="1:6" ht="15.75" thickBot="1" x14ac:dyDescent="0.3">
      <c r="A98" t="s">
        <v>930</v>
      </c>
      <c r="B98" s="3" t="s">
        <v>931</v>
      </c>
      <c r="C98" s="3" t="s">
        <v>287</v>
      </c>
      <c r="D98" s="3" t="s">
        <v>33</v>
      </c>
      <c r="E98" s="9">
        <v>26271</v>
      </c>
      <c r="F98" s="3" t="str">
        <f>VLOOKUP(D98,Table2[[Name]:[Native]],3,FALSE)</f>
        <v>开福区</v>
      </c>
    </row>
    <row r="99" spans="1:6" ht="15.75" thickBot="1" x14ac:dyDescent="0.3">
      <c r="A99" t="s">
        <v>932</v>
      </c>
      <c r="B99" s="3" t="s">
        <v>933</v>
      </c>
      <c r="C99" s="3" t="s">
        <v>287</v>
      </c>
      <c r="D99" s="3" t="s">
        <v>39</v>
      </c>
      <c r="E99" s="9">
        <v>37472</v>
      </c>
      <c r="F99" s="3" t="str">
        <f>VLOOKUP(D99,Table2[[Name]:[Native]],3,FALSE)</f>
        <v>天心区</v>
      </c>
    </row>
    <row r="100" spans="1:6" ht="15.75" thickBot="1" x14ac:dyDescent="0.3">
      <c r="A100" t="s">
        <v>934</v>
      </c>
      <c r="B100" s="3" t="s">
        <v>935</v>
      </c>
      <c r="C100" s="3" t="s">
        <v>287</v>
      </c>
      <c r="D100" s="3" t="s">
        <v>33</v>
      </c>
      <c r="E100" s="9">
        <v>12765</v>
      </c>
      <c r="F100" s="3" t="str">
        <f>VLOOKUP(D100,Table2[[Name]:[Native]],3,FALSE)</f>
        <v>开福区</v>
      </c>
    </row>
    <row r="101" spans="1:6" ht="15.75" thickBot="1" x14ac:dyDescent="0.3">
      <c r="A101" t="s">
        <v>936</v>
      </c>
      <c r="B101" s="3" t="s">
        <v>937</v>
      </c>
      <c r="C101" s="3" t="s">
        <v>287</v>
      </c>
      <c r="D101" s="3" t="s">
        <v>29</v>
      </c>
      <c r="E101" s="9">
        <v>68232</v>
      </c>
      <c r="F101" s="3" t="str">
        <f>VLOOKUP(D101,Table2[[Name]:[Native]],3,FALSE)</f>
        <v>长沙县</v>
      </c>
    </row>
    <row r="102" spans="1:6" ht="15.75" thickBot="1" x14ac:dyDescent="0.3">
      <c r="A102" t="s">
        <v>938</v>
      </c>
      <c r="B102" s="3" t="s">
        <v>939</v>
      </c>
      <c r="C102" s="3" t="s">
        <v>306</v>
      </c>
      <c r="D102" s="3" t="s">
        <v>35</v>
      </c>
      <c r="E102" s="9">
        <v>59140</v>
      </c>
      <c r="F102" s="3" t="str">
        <f>VLOOKUP(D102,Table2[[Name]:[Native]],3,FALSE)</f>
        <v>浏阳市</v>
      </c>
    </row>
    <row r="103" spans="1:6" ht="15.75" thickBot="1" x14ac:dyDescent="0.3">
      <c r="A103" t="s">
        <v>940</v>
      </c>
      <c r="B103" s="3" t="s">
        <v>941</v>
      </c>
      <c r="C103" s="3" t="s">
        <v>280</v>
      </c>
      <c r="D103" s="3" t="s">
        <v>37</v>
      </c>
      <c r="E103" s="9">
        <v>22838</v>
      </c>
      <c r="F103" s="3" t="str">
        <f>VLOOKUP(D103,Table2[[Name]:[Native]],3,FALSE)</f>
        <v>宁乡市</v>
      </c>
    </row>
    <row r="104" spans="1:6" ht="15.75" thickBot="1" x14ac:dyDescent="0.3">
      <c r="A104" t="s">
        <v>942</v>
      </c>
      <c r="B104" s="3" t="s">
        <v>943</v>
      </c>
      <c r="C104" s="3" t="s">
        <v>287</v>
      </c>
      <c r="D104" s="3" t="s">
        <v>45</v>
      </c>
      <c r="E104" s="9">
        <v>58575</v>
      </c>
      <c r="F104" s="3" t="str">
        <f>VLOOKUP(D104,Table2[[Name]:[Native]],3,FALSE)</f>
        <v>雨花区</v>
      </c>
    </row>
    <row r="105" spans="1:6" ht="15.75" thickBot="1" x14ac:dyDescent="0.3">
      <c r="A105" t="s">
        <v>944</v>
      </c>
      <c r="B105" s="3" t="s">
        <v>945</v>
      </c>
      <c r="C105" s="3" t="s">
        <v>306</v>
      </c>
      <c r="D105" s="3" t="s">
        <v>35</v>
      </c>
      <c r="E105" s="9">
        <v>38238</v>
      </c>
      <c r="F105" s="3" t="str">
        <f>VLOOKUP(D105,Table2[[Name]:[Native]],3,FALSE)</f>
        <v>浏阳市</v>
      </c>
    </row>
    <row r="106" spans="1:6" ht="15.75" thickBot="1" x14ac:dyDescent="0.3">
      <c r="A106" t="s">
        <v>946</v>
      </c>
      <c r="B106" s="3" t="s">
        <v>947</v>
      </c>
      <c r="C106" s="3" t="s">
        <v>306</v>
      </c>
      <c r="D106" s="3" t="s">
        <v>37</v>
      </c>
      <c r="E106" s="9">
        <v>32988</v>
      </c>
      <c r="F106" s="3" t="str">
        <f>VLOOKUP(D106,Table2[[Name]:[Native]],3,FALSE)</f>
        <v>宁乡市</v>
      </c>
    </row>
    <row r="107" spans="1:6" ht="15.75" thickBot="1" x14ac:dyDescent="0.3">
      <c r="A107" t="s">
        <v>948</v>
      </c>
      <c r="B107" s="3" t="s">
        <v>949</v>
      </c>
      <c r="C107" s="3" t="s">
        <v>306</v>
      </c>
      <c r="D107" s="3" t="s">
        <v>37</v>
      </c>
      <c r="E107" s="9">
        <v>65244</v>
      </c>
      <c r="F107" s="3" t="str">
        <f>VLOOKUP(D107,Table2[[Name]:[Native]],3,FALSE)</f>
        <v>宁乡市</v>
      </c>
    </row>
    <row r="108" spans="1:6" ht="15.75" thickBot="1" x14ac:dyDescent="0.3">
      <c r="A108" t="s">
        <v>950</v>
      </c>
      <c r="B108" s="3" t="s">
        <v>951</v>
      </c>
      <c r="C108" s="3" t="s">
        <v>287</v>
      </c>
      <c r="D108" s="3" t="s">
        <v>39</v>
      </c>
      <c r="E108" s="9">
        <v>30022</v>
      </c>
      <c r="F108" s="3" t="str">
        <f>VLOOKUP(D108,Table2[[Name]:[Native]],3,FALSE)</f>
        <v>天心区</v>
      </c>
    </row>
    <row r="109" spans="1:6" ht="15.75" thickBot="1" x14ac:dyDescent="0.3">
      <c r="A109" t="s">
        <v>952</v>
      </c>
      <c r="B109" s="3" t="s">
        <v>953</v>
      </c>
      <c r="C109" s="3" t="s">
        <v>287</v>
      </c>
      <c r="D109" s="3" t="s">
        <v>33</v>
      </c>
      <c r="E109" s="9">
        <v>64486</v>
      </c>
      <c r="F109" s="3" t="str">
        <f>VLOOKUP(D109,Table2[[Name]:[Native]],3,FALSE)</f>
        <v>开福区</v>
      </c>
    </row>
    <row r="110" spans="1:6" ht="15.75" thickBot="1" x14ac:dyDescent="0.3">
      <c r="A110" t="s">
        <v>954</v>
      </c>
      <c r="B110" s="3" t="s">
        <v>955</v>
      </c>
      <c r="C110" s="3" t="s">
        <v>287</v>
      </c>
      <c r="D110" s="3" t="s">
        <v>43</v>
      </c>
      <c r="E110" s="9">
        <v>46569</v>
      </c>
      <c r="F110" s="3" t="str">
        <f>VLOOKUP(D110,Table2[[Name]:[Native]],3,FALSE)</f>
        <v>岳麓区</v>
      </c>
    </row>
    <row r="111" spans="1:6" ht="15.75" thickBot="1" x14ac:dyDescent="0.3">
      <c r="A111" t="s">
        <v>956</v>
      </c>
      <c r="B111" s="3" t="s">
        <v>957</v>
      </c>
      <c r="C111" s="3" t="s">
        <v>306</v>
      </c>
      <c r="D111" s="3" t="s">
        <v>45</v>
      </c>
      <c r="E111" s="9">
        <v>61421</v>
      </c>
      <c r="F111" s="3" t="str">
        <f>VLOOKUP(D111,Table2[[Name]:[Native]],3,FALSE)</f>
        <v>雨花区</v>
      </c>
    </row>
    <row r="112" spans="1:6" ht="15.75" thickBot="1" x14ac:dyDescent="0.3">
      <c r="A112" t="s">
        <v>958</v>
      </c>
      <c r="B112" s="3" t="s">
        <v>959</v>
      </c>
      <c r="C112" s="3" t="s">
        <v>287</v>
      </c>
      <c r="D112" s="3" t="s">
        <v>41</v>
      </c>
      <c r="E112" s="9">
        <v>20056</v>
      </c>
      <c r="F112" s="3" t="str">
        <f>VLOOKUP(D112,Table2[[Name]:[Native]],3,FALSE)</f>
        <v>望城区</v>
      </c>
    </row>
    <row r="113" spans="1:6" ht="15.75" thickBot="1" x14ac:dyDescent="0.3">
      <c r="A113" t="s">
        <v>960</v>
      </c>
      <c r="B113" s="3" t="s">
        <v>961</v>
      </c>
      <c r="C113" s="3" t="s">
        <v>287</v>
      </c>
      <c r="D113" s="3" t="s">
        <v>33</v>
      </c>
      <c r="E113" s="9">
        <v>44100</v>
      </c>
      <c r="F113" s="3" t="str">
        <f>VLOOKUP(D113,Table2[[Name]:[Native]],3,FALSE)</f>
        <v>开福区</v>
      </c>
    </row>
    <row r="114" spans="1:6" ht="15.75" thickBot="1" x14ac:dyDescent="0.3">
      <c r="A114" t="s">
        <v>962</v>
      </c>
      <c r="B114" s="3" t="s">
        <v>963</v>
      </c>
      <c r="C114" s="3" t="s">
        <v>287</v>
      </c>
      <c r="D114" s="3" t="s">
        <v>43</v>
      </c>
      <c r="E114" s="9">
        <v>64278</v>
      </c>
      <c r="F114" s="3" t="str">
        <f>VLOOKUP(D114,Table2[[Name]:[Native]],3,FALSE)</f>
        <v>岳麓区</v>
      </c>
    </row>
    <row r="115" spans="1:6" ht="15.75" thickBot="1" x14ac:dyDescent="0.3">
      <c r="A115" t="s">
        <v>964</v>
      </c>
      <c r="B115" s="3" t="s">
        <v>965</v>
      </c>
      <c r="C115" s="3" t="s">
        <v>287</v>
      </c>
      <c r="D115" s="3" t="s">
        <v>33</v>
      </c>
      <c r="E115" s="9">
        <v>43880</v>
      </c>
      <c r="F115" s="3" t="str">
        <f>VLOOKUP(D115,Table2[[Name]:[Native]],3,FALSE)</f>
        <v>开福区</v>
      </c>
    </row>
    <row r="116" spans="1:6" ht="15.75" thickBot="1" x14ac:dyDescent="0.3">
      <c r="A116" t="s">
        <v>966</v>
      </c>
      <c r="B116" s="3" t="s">
        <v>967</v>
      </c>
      <c r="C116" s="3" t="s">
        <v>287</v>
      </c>
      <c r="D116" s="3" t="s">
        <v>43</v>
      </c>
      <c r="E116" s="9">
        <v>35043</v>
      </c>
      <c r="F116" s="3" t="str">
        <f>VLOOKUP(D116,Table2[[Name]:[Native]],3,FALSE)</f>
        <v>岳麓区</v>
      </c>
    </row>
    <row r="117" spans="1:6" ht="15.75" thickBot="1" x14ac:dyDescent="0.3">
      <c r="A117" t="s">
        <v>968</v>
      </c>
      <c r="B117" s="3" t="s">
        <v>969</v>
      </c>
      <c r="C117" s="3" t="s">
        <v>287</v>
      </c>
      <c r="D117" s="3" t="s">
        <v>43</v>
      </c>
      <c r="E117" s="9">
        <v>27812</v>
      </c>
      <c r="F117" s="3" t="str">
        <f>VLOOKUP(D117,Table2[[Name]:[Native]],3,FALSE)</f>
        <v>岳麓区</v>
      </c>
    </row>
    <row r="118" spans="1:6" ht="15.75" thickBot="1" x14ac:dyDescent="0.3">
      <c r="A118" t="s">
        <v>970</v>
      </c>
      <c r="B118" s="3" t="s">
        <v>971</v>
      </c>
      <c r="C118" s="3" t="s">
        <v>280</v>
      </c>
      <c r="D118" s="3" t="s">
        <v>37</v>
      </c>
      <c r="E118" s="9">
        <v>12414</v>
      </c>
      <c r="F118" s="3" t="str">
        <f>VLOOKUP(D118,Table2[[Name]:[Native]],3,FALSE)</f>
        <v>宁乡市</v>
      </c>
    </row>
    <row r="119" spans="1:6" ht="15.75" thickBot="1" x14ac:dyDescent="0.3">
      <c r="A119" t="s">
        <v>972</v>
      </c>
      <c r="B119" s="3" t="s">
        <v>973</v>
      </c>
      <c r="C119" s="3" t="s">
        <v>306</v>
      </c>
      <c r="D119" s="3" t="s">
        <v>35</v>
      </c>
      <c r="E119" s="9">
        <v>45582</v>
      </c>
      <c r="F119" s="3" t="str">
        <f>VLOOKUP(D119,Table2[[Name]:[Native]],3,FALSE)</f>
        <v>浏阳市</v>
      </c>
    </row>
    <row r="120" spans="1:6" ht="15.75" thickBot="1" x14ac:dyDescent="0.3">
      <c r="A120" t="s">
        <v>974</v>
      </c>
      <c r="B120" s="3" t="s">
        <v>975</v>
      </c>
      <c r="C120" s="3" t="s">
        <v>287</v>
      </c>
      <c r="D120" s="3" t="s">
        <v>31</v>
      </c>
      <c r="E120" s="9">
        <v>37961</v>
      </c>
      <c r="F120" s="3" t="str">
        <f>VLOOKUP(D120,Table2[[Name]:[Native]],3,FALSE)</f>
        <v>芙蓉区</v>
      </c>
    </row>
    <row r="121" spans="1:6" ht="15.75" thickBot="1" x14ac:dyDescent="0.3">
      <c r="A121" t="s">
        <v>976</v>
      </c>
      <c r="B121" s="3" t="s">
        <v>977</v>
      </c>
      <c r="C121" s="3" t="s">
        <v>287</v>
      </c>
      <c r="D121" s="3" t="s">
        <v>33</v>
      </c>
      <c r="E121" s="9">
        <v>60517</v>
      </c>
      <c r="F121" s="3" t="str">
        <f>VLOOKUP(D121,Table2[[Name]:[Native]],3,FALSE)</f>
        <v>开福区</v>
      </c>
    </row>
    <row r="122" spans="1:6" ht="15.75" thickBot="1" x14ac:dyDescent="0.3">
      <c r="A122" t="s">
        <v>978</v>
      </c>
      <c r="B122" s="3" t="s">
        <v>979</v>
      </c>
      <c r="C122" s="3" t="s">
        <v>287</v>
      </c>
      <c r="D122" s="3" t="s">
        <v>31</v>
      </c>
      <c r="E122" s="9">
        <v>12673</v>
      </c>
      <c r="F122" s="3" t="str">
        <f>VLOOKUP(D122,Table2[[Name]:[Native]],3,FALSE)</f>
        <v>芙蓉区</v>
      </c>
    </row>
    <row r="123" spans="1:6" ht="15.75" thickBot="1" x14ac:dyDescent="0.3">
      <c r="A123" t="s">
        <v>980</v>
      </c>
      <c r="B123" s="3" t="s">
        <v>981</v>
      </c>
      <c r="C123" s="3" t="s">
        <v>287</v>
      </c>
      <c r="D123" s="3" t="s">
        <v>41</v>
      </c>
      <c r="E123" s="9">
        <v>32412</v>
      </c>
      <c r="F123" s="3" t="str">
        <f>VLOOKUP(D123,Table2[[Name]:[Native]],3,FALSE)</f>
        <v>望城区</v>
      </c>
    </row>
    <row r="124" spans="1:6" ht="15.75" thickBot="1" x14ac:dyDescent="0.3">
      <c r="A124" t="s">
        <v>982</v>
      </c>
      <c r="B124" s="3" t="s">
        <v>983</v>
      </c>
      <c r="C124" s="3" t="s">
        <v>306</v>
      </c>
      <c r="D124" s="3" t="s">
        <v>37</v>
      </c>
      <c r="E124" s="9">
        <v>35242</v>
      </c>
      <c r="F124" s="3" t="str">
        <f>VLOOKUP(D124,Table2[[Name]:[Native]],3,FALSE)</f>
        <v>宁乡市</v>
      </c>
    </row>
    <row r="125" spans="1:6" ht="15.75" thickBot="1" x14ac:dyDescent="0.3">
      <c r="A125" t="s">
        <v>984</v>
      </c>
      <c r="B125" s="3" t="s">
        <v>985</v>
      </c>
      <c r="C125" s="3" t="s">
        <v>287</v>
      </c>
      <c r="D125" s="3" t="s">
        <v>31</v>
      </c>
      <c r="E125" s="9">
        <v>32959</v>
      </c>
      <c r="F125" s="3" t="str">
        <f>VLOOKUP(D125,Table2[[Name]:[Native]],3,FALSE)</f>
        <v>芙蓉区</v>
      </c>
    </row>
    <row r="126" spans="1:6" ht="15.75" thickBot="1" x14ac:dyDescent="0.3">
      <c r="A126" t="s">
        <v>986</v>
      </c>
      <c r="B126" s="3" t="s">
        <v>987</v>
      </c>
      <c r="C126" s="3" t="s">
        <v>287</v>
      </c>
      <c r="D126" s="3" t="s">
        <v>29</v>
      </c>
      <c r="E126" s="9">
        <v>86442</v>
      </c>
      <c r="F126" s="3" t="str">
        <f>VLOOKUP(D126,Table2[[Name]:[Native]],3,FALSE)</f>
        <v>长沙县</v>
      </c>
    </row>
    <row r="127" spans="1:6" ht="15.75" thickBot="1" x14ac:dyDescent="0.3">
      <c r="A127" t="s">
        <v>988</v>
      </c>
      <c r="B127" s="3" t="s">
        <v>989</v>
      </c>
      <c r="C127" s="3" t="s">
        <v>287</v>
      </c>
      <c r="D127" s="3" t="s">
        <v>33</v>
      </c>
      <c r="E127" s="9">
        <v>48092</v>
      </c>
      <c r="F127" s="3" t="str">
        <f>VLOOKUP(D127,Table2[[Name]:[Native]],3,FALSE)</f>
        <v>开福区</v>
      </c>
    </row>
    <row r="128" spans="1:6" ht="15.75" thickBot="1" x14ac:dyDescent="0.3">
      <c r="A128" t="s">
        <v>990</v>
      </c>
      <c r="B128" s="3" t="s">
        <v>991</v>
      </c>
      <c r="C128" s="3" t="s">
        <v>306</v>
      </c>
      <c r="D128" s="3" t="s">
        <v>37</v>
      </c>
      <c r="E128" s="9">
        <v>33563</v>
      </c>
      <c r="F128" s="3" t="str">
        <f>VLOOKUP(D128,Table2[[Name]:[Native]],3,FALSE)</f>
        <v>宁乡市</v>
      </c>
    </row>
    <row r="129" spans="1:6" ht="15.75" thickBot="1" x14ac:dyDescent="0.3">
      <c r="A129" t="s">
        <v>992</v>
      </c>
      <c r="B129" s="3" t="s">
        <v>993</v>
      </c>
      <c r="C129" s="3" t="s">
        <v>287</v>
      </c>
      <c r="D129" s="3" t="s">
        <v>43</v>
      </c>
      <c r="E129" s="9">
        <v>39534</v>
      </c>
      <c r="F129" s="3" t="str">
        <f>VLOOKUP(D129,Table2[[Name]:[Native]],3,FALSE)</f>
        <v>岳麓区</v>
      </c>
    </row>
    <row r="130" spans="1:6" ht="15.75" thickBot="1" x14ac:dyDescent="0.3">
      <c r="A130" t="s">
        <v>994</v>
      </c>
      <c r="B130" s="3" t="s">
        <v>995</v>
      </c>
      <c r="C130" s="3" t="s">
        <v>280</v>
      </c>
      <c r="D130" s="3" t="s">
        <v>35</v>
      </c>
      <c r="E130" s="9">
        <v>11122</v>
      </c>
      <c r="F130" s="3" t="str">
        <f>VLOOKUP(D130,Table2[[Name]:[Native]],3,FALSE)</f>
        <v>浏阳市</v>
      </c>
    </row>
    <row r="131" spans="1:6" ht="15.75" thickBot="1" x14ac:dyDescent="0.3">
      <c r="A131" t="s">
        <v>996</v>
      </c>
      <c r="B131" s="3" t="s">
        <v>997</v>
      </c>
      <c r="C131" s="3" t="s">
        <v>306</v>
      </c>
      <c r="D131" s="3" t="s">
        <v>37</v>
      </c>
      <c r="E131" s="9">
        <v>27274</v>
      </c>
      <c r="F131" s="3" t="str">
        <f>VLOOKUP(D131,Table2[[Name]:[Native]],3,FALSE)</f>
        <v>宁乡市</v>
      </c>
    </row>
    <row r="132" spans="1:6" ht="15.75" thickBot="1" x14ac:dyDescent="0.3">
      <c r="A132" t="s">
        <v>998</v>
      </c>
      <c r="B132" s="3" t="s">
        <v>999</v>
      </c>
      <c r="C132" s="3" t="s">
        <v>287</v>
      </c>
      <c r="D132" s="3" t="s">
        <v>43</v>
      </c>
      <c r="E132" s="9">
        <v>43606</v>
      </c>
      <c r="F132" s="3" t="str">
        <f>VLOOKUP(D132,Table2[[Name]:[Native]],3,FALSE)</f>
        <v>岳麓区</v>
      </c>
    </row>
    <row r="133" spans="1:6" ht="15.75" thickBot="1" x14ac:dyDescent="0.3">
      <c r="A133" t="s">
        <v>1000</v>
      </c>
      <c r="B133" s="3" t="s">
        <v>1001</v>
      </c>
      <c r="C133" s="3" t="s">
        <v>306</v>
      </c>
      <c r="D133" s="3" t="s">
        <v>41</v>
      </c>
      <c r="E133" s="9">
        <v>46932</v>
      </c>
      <c r="F133" s="3" t="str">
        <f>VLOOKUP(D133,Table2[[Name]:[Native]],3,FALSE)</f>
        <v>望城区</v>
      </c>
    </row>
    <row r="134" spans="1:6" ht="15.75" thickBot="1" x14ac:dyDescent="0.3">
      <c r="A134" t="s">
        <v>1002</v>
      </c>
      <c r="B134" s="3" t="s">
        <v>1003</v>
      </c>
      <c r="C134" s="3" t="s">
        <v>287</v>
      </c>
      <c r="D134" s="3" t="s">
        <v>29</v>
      </c>
      <c r="E134" s="9">
        <v>122360</v>
      </c>
      <c r="F134" s="3" t="str">
        <f>VLOOKUP(D134,Table2[[Name]:[Native]],3,FALSE)</f>
        <v>长沙县</v>
      </c>
    </row>
    <row r="135" spans="1:6" ht="15.75" thickBot="1" x14ac:dyDescent="0.3">
      <c r="A135" t="s">
        <v>1004</v>
      </c>
      <c r="B135" s="3" t="s">
        <v>1005</v>
      </c>
      <c r="C135" s="3" t="s">
        <v>287</v>
      </c>
      <c r="D135" s="3" t="s">
        <v>33</v>
      </c>
      <c r="E135" s="9">
        <v>40489</v>
      </c>
      <c r="F135" s="3" t="str">
        <f>VLOOKUP(D135,Table2[[Name]:[Native]],3,FALSE)</f>
        <v>开福区</v>
      </c>
    </row>
    <row r="136" spans="1:6" ht="15.75" thickBot="1" x14ac:dyDescent="0.3">
      <c r="A136" t="s">
        <v>1006</v>
      </c>
      <c r="B136" s="3" t="s">
        <v>1007</v>
      </c>
      <c r="C136" s="3" t="s">
        <v>287</v>
      </c>
      <c r="D136" s="3" t="s">
        <v>39</v>
      </c>
      <c r="E136" s="9">
        <v>106445</v>
      </c>
      <c r="F136" s="3" t="str">
        <f>VLOOKUP(D136,Table2[[Name]:[Native]],3,FALSE)</f>
        <v>天心区</v>
      </c>
    </row>
    <row r="137" spans="1:6" ht="15.75" thickBot="1" x14ac:dyDescent="0.3">
      <c r="A137" t="s">
        <v>1008</v>
      </c>
      <c r="B137" s="3" t="s">
        <v>1009</v>
      </c>
      <c r="C137" s="3" t="s">
        <v>287</v>
      </c>
      <c r="D137" s="3" t="s">
        <v>33</v>
      </c>
      <c r="E137" s="9">
        <v>27468</v>
      </c>
      <c r="F137" s="3" t="str">
        <f>VLOOKUP(D137,Table2[[Name]:[Native]],3,FALSE)</f>
        <v>开福区</v>
      </c>
    </row>
    <row r="138" spans="1:6" ht="15.75" thickBot="1" x14ac:dyDescent="0.3">
      <c r="A138" t="s">
        <v>1010</v>
      </c>
      <c r="B138" s="3" t="s">
        <v>1011</v>
      </c>
      <c r="C138" s="3" t="s">
        <v>287</v>
      </c>
      <c r="D138" s="3" t="s">
        <v>39</v>
      </c>
      <c r="E138" s="9">
        <v>15058</v>
      </c>
      <c r="F138" s="3" t="str">
        <f>VLOOKUP(D138,Table2[[Name]:[Native]],3,FALSE)</f>
        <v>天心区</v>
      </c>
    </row>
    <row r="139" spans="1:6" ht="15.75" thickBot="1" x14ac:dyDescent="0.3">
      <c r="A139" t="s">
        <v>1012</v>
      </c>
      <c r="B139" s="3" t="s">
        <v>1013</v>
      </c>
      <c r="C139" s="3" t="s">
        <v>306</v>
      </c>
      <c r="D139" s="3" t="s">
        <v>35</v>
      </c>
      <c r="E139" s="9">
        <v>28172</v>
      </c>
      <c r="F139" s="3" t="str">
        <f>VLOOKUP(D139,Table2[[Name]:[Native]],3,FALSE)</f>
        <v>浏阳市</v>
      </c>
    </row>
    <row r="140" spans="1:6" ht="15.75" thickBot="1" x14ac:dyDescent="0.3">
      <c r="A140" t="s">
        <v>1014</v>
      </c>
      <c r="B140" s="3" t="s">
        <v>1015</v>
      </c>
      <c r="C140" s="3" t="s">
        <v>287</v>
      </c>
      <c r="D140" s="3" t="s">
        <v>43</v>
      </c>
      <c r="E140" s="9">
        <v>52994</v>
      </c>
      <c r="F140" s="3" t="str">
        <f>VLOOKUP(D140,Table2[[Name]:[Native]],3,FALSE)</f>
        <v>岳麓区</v>
      </c>
    </row>
    <row r="141" spans="1:6" ht="15.75" thickBot="1" x14ac:dyDescent="0.3">
      <c r="A141" t="s">
        <v>1016</v>
      </c>
      <c r="B141" s="3" t="s">
        <v>1017</v>
      </c>
      <c r="C141" s="3" t="s">
        <v>306</v>
      </c>
      <c r="D141" s="3" t="s">
        <v>35</v>
      </c>
      <c r="E141" s="9">
        <v>58493</v>
      </c>
      <c r="F141" s="3" t="str">
        <f>VLOOKUP(D141,Table2[[Name]:[Native]],3,FALSE)</f>
        <v>浏阳市</v>
      </c>
    </row>
    <row r="142" spans="1:6" ht="15.75" thickBot="1" x14ac:dyDescent="0.3">
      <c r="A142" t="s">
        <v>1018</v>
      </c>
      <c r="B142" s="3" t="s">
        <v>1019</v>
      </c>
      <c r="C142" s="3" t="s">
        <v>306</v>
      </c>
      <c r="D142" s="3" t="s">
        <v>35</v>
      </c>
      <c r="E142" s="9">
        <v>29726</v>
      </c>
      <c r="F142" s="3" t="str">
        <f>VLOOKUP(D142,Table2[[Name]:[Native]],3,FALSE)</f>
        <v>浏阳市</v>
      </c>
    </row>
    <row r="143" spans="1:6" ht="15.75" thickBot="1" x14ac:dyDescent="0.3">
      <c r="A143" t="s">
        <v>1020</v>
      </c>
      <c r="B143" s="3" t="s">
        <v>1021</v>
      </c>
      <c r="C143" s="3" t="s">
        <v>306</v>
      </c>
      <c r="D143" s="3" t="s">
        <v>43</v>
      </c>
      <c r="E143" s="9">
        <v>25918</v>
      </c>
      <c r="F143" s="3" t="str">
        <f>VLOOKUP(D143,Table2[[Name]:[Native]],3,FALSE)</f>
        <v>岳麓区</v>
      </c>
    </row>
    <row r="144" spans="1:6" ht="15.75" thickBot="1" x14ac:dyDescent="0.3">
      <c r="A144" t="s">
        <v>1022</v>
      </c>
      <c r="B144" s="3" t="s">
        <v>1023</v>
      </c>
      <c r="C144" s="3" t="s">
        <v>287</v>
      </c>
      <c r="D144" s="3" t="s">
        <v>43</v>
      </c>
      <c r="E144" s="9">
        <v>81367</v>
      </c>
      <c r="F144" s="3" t="str">
        <f>VLOOKUP(D144,Table2[[Name]:[Native]],3,FALSE)</f>
        <v>岳麓区</v>
      </c>
    </row>
    <row r="145" spans="1:6" ht="15.75" thickBot="1" x14ac:dyDescent="0.3">
      <c r="A145" t="s">
        <v>1024</v>
      </c>
      <c r="B145" s="3" t="s">
        <v>1025</v>
      </c>
      <c r="C145" s="3" t="s">
        <v>287</v>
      </c>
      <c r="D145" s="3" t="s">
        <v>45</v>
      </c>
      <c r="E145" s="9">
        <v>170243</v>
      </c>
      <c r="F145" s="3" t="str">
        <f>VLOOKUP(D145,Table2[[Name]:[Native]],3,FALSE)</f>
        <v>雨花区</v>
      </c>
    </row>
    <row r="146" spans="1:6" ht="15.75" thickBot="1" x14ac:dyDescent="0.3">
      <c r="A146" t="s">
        <v>1026</v>
      </c>
      <c r="B146" s="3" t="s">
        <v>1027</v>
      </c>
      <c r="C146" s="3" t="s">
        <v>280</v>
      </c>
      <c r="D146" s="3" t="s">
        <v>37</v>
      </c>
      <c r="E146" s="9">
        <v>33975</v>
      </c>
      <c r="F146" s="3" t="str">
        <f>VLOOKUP(D146,Table2[[Name]:[Native]],3,FALSE)</f>
        <v>宁乡市</v>
      </c>
    </row>
    <row r="147" spans="1:6" ht="15.75" thickBot="1" x14ac:dyDescent="0.3">
      <c r="A147" t="s">
        <v>1028</v>
      </c>
      <c r="B147" s="3" t="s">
        <v>1029</v>
      </c>
      <c r="C147" s="3" t="s">
        <v>287</v>
      </c>
      <c r="D147" s="3" t="s">
        <v>39</v>
      </c>
      <c r="E147" s="9">
        <v>68805</v>
      </c>
      <c r="F147" s="3" t="str">
        <f>VLOOKUP(D147,Table2[[Name]:[Native]],3,FALSE)</f>
        <v>天心区</v>
      </c>
    </row>
    <row r="148" spans="1:6" ht="15.75" thickBot="1" x14ac:dyDescent="0.3">
      <c r="A148" t="s">
        <v>1030</v>
      </c>
      <c r="B148" s="3" t="s">
        <v>1031</v>
      </c>
      <c r="C148" s="3" t="s">
        <v>287</v>
      </c>
      <c r="D148" s="3" t="s">
        <v>37</v>
      </c>
      <c r="E148" s="9">
        <v>94773</v>
      </c>
      <c r="F148" s="3" t="str">
        <f>VLOOKUP(D148,Table2[[Name]:[Native]],3,FALSE)</f>
        <v>宁乡市</v>
      </c>
    </row>
    <row r="149" spans="1:6" ht="15.75" thickBot="1" x14ac:dyDescent="0.3">
      <c r="A149" t="s">
        <v>1032</v>
      </c>
      <c r="B149" s="3" t="s">
        <v>1033</v>
      </c>
      <c r="C149" s="3" t="s">
        <v>306</v>
      </c>
      <c r="D149" s="3" t="s">
        <v>35</v>
      </c>
      <c r="E149" s="9">
        <v>24135</v>
      </c>
      <c r="F149" s="3" t="str">
        <f>VLOOKUP(D149,Table2[[Name]:[Native]],3,FALSE)</f>
        <v>浏阳市</v>
      </c>
    </row>
    <row r="150" spans="1:6" ht="15.75" thickBot="1" x14ac:dyDescent="0.3">
      <c r="A150" t="s">
        <v>1034</v>
      </c>
      <c r="B150" s="3" t="s">
        <v>1035</v>
      </c>
      <c r="C150" s="3" t="s">
        <v>306</v>
      </c>
      <c r="D150" s="3" t="s">
        <v>35</v>
      </c>
      <c r="E150" s="9">
        <v>51307</v>
      </c>
      <c r="F150" s="3" t="str">
        <f>VLOOKUP(D150,Table2[[Name]:[Native]],3,FALSE)</f>
        <v>浏阳市</v>
      </c>
    </row>
    <row r="151" spans="1:6" ht="15.75" thickBot="1" x14ac:dyDescent="0.3">
      <c r="A151" t="s">
        <v>1036</v>
      </c>
      <c r="B151" s="3" t="s">
        <v>1037</v>
      </c>
      <c r="C151" s="3" t="s">
        <v>306</v>
      </c>
      <c r="D151" s="3" t="s">
        <v>35</v>
      </c>
      <c r="E151" s="9">
        <v>18088</v>
      </c>
      <c r="F151" s="3" t="str">
        <f>VLOOKUP(D151,Table2[[Name]:[Native]],3,FALSE)</f>
        <v>浏阳市</v>
      </c>
    </row>
    <row r="152" spans="1:6" ht="15.75" thickBot="1" x14ac:dyDescent="0.3">
      <c r="A152" t="s">
        <v>1038</v>
      </c>
      <c r="B152" s="3" t="s">
        <v>1039</v>
      </c>
      <c r="C152" s="3" t="s">
        <v>306</v>
      </c>
      <c r="D152" s="3" t="s">
        <v>37</v>
      </c>
      <c r="E152" s="9">
        <v>30574</v>
      </c>
      <c r="F152" s="3" t="str">
        <f>VLOOKUP(D152,Table2[[Name]:[Native]],3,FALSE)</f>
        <v>宁乡市</v>
      </c>
    </row>
    <row r="153" spans="1:6" ht="15.75" thickBot="1" x14ac:dyDescent="0.3">
      <c r="A153" t="s">
        <v>1040</v>
      </c>
      <c r="B153" s="3" t="s">
        <v>1041</v>
      </c>
      <c r="C153" s="3" t="s">
        <v>287</v>
      </c>
      <c r="D153" s="3" t="s">
        <v>45</v>
      </c>
      <c r="E153" s="9">
        <v>128641</v>
      </c>
      <c r="F153" s="8" t="str">
        <f>VLOOKUP(D153,Table2[[Name]:[Native]],3,FALSE)</f>
        <v>雨花区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78C1D-96AC-4AC7-B4CA-E1E5ADD3002F}">
  <dimension ref="A1:G207"/>
  <sheetViews>
    <sheetView workbookViewId="0">
      <selection activeCell="G2" sqref="G2:G207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7" ht="15.75" thickBot="1" x14ac:dyDescent="0.3">
      <c r="A1" t="s">
        <v>0</v>
      </c>
      <c r="B1" t="s">
        <v>2</v>
      </c>
      <c r="C1" t="s">
        <v>1</v>
      </c>
      <c r="D1" t="s">
        <v>277</v>
      </c>
      <c r="E1" t="s">
        <v>3</v>
      </c>
      <c r="F1" t="s">
        <v>723</v>
      </c>
      <c r="G1" t="s">
        <v>4771</v>
      </c>
    </row>
    <row r="2" spans="1:7" ht="15.75" thickBot="1" x14ac:dyDescent="0.3">
      <c r="A2" t="s">
        <v>1042</v>
      </c>
      <c r="B2" s="3" t="s">
        <v>1043</v>
      </c>
      <c r="C2" s="3" t="s">
        <v>306</v>
      </c>
      <c r="D2" s="3" t="s">
        <v>49</v>
      </c>
      <c r="E2" s="9">
        <v>36625</v>
      </c>
      <c r="F2" s="7" t="str">
        <f>VLOOKUP(D2,Table2[[Name]:[Native]],3,FALSE)</f>
        <v>安仁县</v>
      </c>
      <c r="G2" s="10" t="s">
        <v>48</v>
      </c>
    </row>
    <row r="3" spans="1:7" ht="15.75" thickBot="1" x14ac:dyDescent="0.3">
      <c r="A3" t="s">
        <v>1044</v>
      </c>
      <c r="B3" s="3" t="s">
        <v>1045</v>
      </c>
      <c r="C3" s="3" t="s">
        <v>306</v>
      </c>
      <c r="D3" s="3" t="s">
        <v>55</v>
      </c>
      <c r="E3" s="9">
        <v>20226</v>
      </c>
      <c r="F3" s="3" t="str">
        <f>VLOOKUP(D3,Table2[[Name]:[Native]],3,FALSE)</f>
        <v>桂阳县</v>
      </c>
      <c r="G3" s="10" t="s">
        <v>48</v>
      </c>
    </row>
    <row r="4" spans="1:7" ht="15.75" thickBot="1" x14ac:dyDescent="0.3">
      <c r="A4" t="s">
        <v>1046</v>
      </c>
      <c r="B4" s="3" t="s">
        <v>1047</v>
      </c>
      <c r="C4" s="3" t="s">
        <v>306</v>
      </c>
      <c r="D4" s="3" t="s">
        <v>63</v>
      </c>
      <c r="E4" s="9">
        <v>20019</v>
      </c>
      <c r="F4" s="3" t="str">
        <f>VLOOKUP(D4,Table2[[Name]:[Native]],3,FALSE)</f>
        <v>苏仙区</v>
      </c>
      <c r="G4" s="10" t="s">
        <v>48</v>
      </c>
    </row>
    <row r="5" spans="1:7" ht="15.75" thickBot="1" x14ac:dyDescent="0.3">
      <c r="A5" t="s">
        <v>1048</v>
      </c>
      <c r="B5" s="3" t="s">
        <v>1049</v>
      </c>
      <c r="C5" s="3" t="s">
        <v>306</v>
      </c>
      <c r="D5" s="3" t="s">
        <v>69</v>
      </c>
      <c r="E5" s="9">
        <v>9669</v>
      </c>
      <c r="F5" s="3" t="str">
        <f>VLOOKUP(D5,Table2[[Name]:[Native]],3,FALSE)</f>
        <v>资兴市</v>
      </c>
      <c r="G5" s="10" t="s">
        <v>48</v>
      </c>
    </row>
    <row r="6" spans="1:7" ht="15.75" thickBot="1" x14ac:dyDescent="0.3">
      <c r="A6" t="s">
        <v>1050</v>
      </c>
      <c r="B6" s="3" t="s">
        <v>1051</v>
      </c>
      <c r="C6" s="3" t="s">
        <v>306</v>
      </c>
      <c r="D6" s="3" t="s">
        <v>67</v>
      </c>
      <c r="E6" s="9">
        <v>39869</v>
      </c>
      <c r="F6" s="3" t="str">
        <f>VLOOKUP(D6,Table2[[Name]:[Native]],3,FALSE)</f>
        <v>永兴县</v>
      </c>
      <c r="G6" s="10" t="s">
        <v>48</v>
      </c>
    </row>
    <row r="7" spans="1:7" ht="15.75" thickBot="1" x14ac:dyDescent="0.3">
      <c r="A7" t="s">
        <v>1052</v>
      </c>
      <c r="B7" s="3" t="s">
        <v>1053</v>
      </c>
      <c r="C7" s="3" t="s">
        <v>306</v>
      </c>
      <c r="D7" s="3" t="s">
        <v>63</v>
      </c>
      <c r="E7" s="9">
        <v>23885</v>
      </c>
      <c r="F7" s="3" t="str">
        <f>VLOOKUP(D7,Table2[[Name]:[Native]],3,FALSE)</f>
        <v>苏仙区</v>
      </c>
      <c r="G7" s="10" t="s">
        <v>48</v>
      </c>
    </row>
    <row r="8" spans="1:7" ht="15.75" thickBot="1" x14ac:dyDescent="0.3">
      <c r="A8" t="s">
        <v>1054</v>
      </c>
      <c r="B8" s="3" t="s">
        <v>1055</v>
      </c>
      <c r="C8" s="3" t="s">
        <v>306</v>
      </c>
      <c r="D8" s="3" t="s">
        <v>63</v>
      </c>
      <c r="E8" s="9">
        <v>36672</v>
      </c>
      <c r="F8" s="3" t="str">
        <f>VLOOKUP(D8,Table2[[Name]:[Native]],3,FALSE)</f>
        <v>苏仙区</v>
      </c>
      <c r="G8" s="10" t="s">
        <v>48</v>
      </c>
    </row>
    <row r="9" spans="1:7" ht="15.75" thickBot="1" x14ac:dyDescent="0.3">
      <c r="A9" t="s">
        <v>1056</v>
      </c>
      <c r="B9" s="3" t="s">
        <v>1057</v>
      </c>
      <c r="C9" s="3" t="s">
        <v>280</v>
      </c>
      <c r="D9" s="3" t="s">
        <v>65</v>
      </c>
      <c r="E9" s="9">
        <v>16987</v>
      </c>
      <c r="F9" s="3" t="str">
        <f>VLOOKUP(D9,Table2[[Name]:[Native]],3,FALSE)</f>
        <v>宜章县</v>
      </c>
      <c r="G9" s="10" t="s">
        <v>48</v>
      </c>
    </row>
    <row r="10" spans="1:7" ht="15.75" thickBot="1" x14ac:dyDescent="0.3">
      <c r="A10" t="s">
        <v>1058</v>
      </c>
      <c r="B10" s="3" t="s">
        <v>1059</v>
      </c>
      <c r="C10" s="3" t="s">
        <v>306</v>
      </c>
      <c r="D10" s="3" t="s">
        <v>65</v>
      </c>
      <c r="E10" s="9">
        <v>11580</v>
      </c>
      <c r="F10" s="3" t="str">
        <f>VLOOKUP(D10,Table2[[Name]:[Native]],3,FALSE)</f>
        <v>宜章县</v>
      </c>
      <c r="G10" s="10" t="s">
        <v>48</v>
      </c>
    </row>
    <row r="11" spans="1:7" ht="15.75" thickBot="1" x14ac:dyDescent="0.3">
      <c r="A11" t="s">
        <v>1060</v>
      </c>
      <c r="B11" s="3" t="s">
        <v>1061</v>
      </c>
      <c r="C11" s="3" t="s">
        <v>280</v>
      </c>
      <c r="D11" s="3" t="s">
        <v>55</v>
      </c>
      <c r="E11" s="9">
        <v>13410</v>
      </c>
      <c r="F11" s="3" t="str">
        <f>VLOOKUP(D11,Table2[[Name]:[Native]],3,FALSE)</f>
        <v>桂阳县</v>
      </c>
      <c r="G11" s="10" t="s">
        <v>48</v>
      </c>
    </row>
    <row r="12" spans="1:7" ht="15.75" thickBot="1" x14ac:dyDescent="0.3">
      <c r="A12" t="s">
        <v>1062</v>
      </c>
      <c r="B12" s="3" t="s">
        <v>1063</v>
      </c>
      <c r="C12" s="3" t="s">
        <v>306</v>
      </c>
      <c r="D12" s="3" t="s">
        <v>65</v>
      </c>
      <c r="E12" s="9">
        <v>19282</v>
      </c>
      <c r="F12" s="3" t="str">
        <f>VLOOKUP(D12,Table2[[Name]:[Native]],3,FALSE)</f>
        <v>宜章县</v>
      </c>
      <c r="G12" s="10" t="s">
        <v>48</v>
      </c>
    </row>
    <row r="13" spans="1:7" ht="15.75" thickBot="1" x14ac:dyDescent="0.3">
      <c r="A13" t="s">
        <v>1064</v>
      </c>
      <c r="B13" s="3" t="s">
        <v>1065</v>
      </c>
      <c r="C13" s="3" t="s">
        <v>280</v>
      </c>
      <c r="D13" s="3" t="s">
        <v>69</v>
      </c>
      <c r="E13" s="9">
        <v>9317</v>
      </c>
      <c r="F13" s="3" t="str">
        <f>VLOOKUP(D13,Table2[[Name]:[Native]],3,FALSE)</f>
        <v>资兴市</v>
      </c>
      <c r="G13" s="10" t="s">
        <v>48</v>
      </c>
    </row>
    <row r="14" spans="1:7" ht="15.75" thickBot="1" x14ac:dyDescent="0.3">
      <c r="A14" t="s">
        <v>1066</v>
      </c>
      <c r="B14" s="3" t="s">
        <v>1067</v>
      </c>
      <c r="C14" s="3" t="s">
        <v>280</v>
      </c>
      <c r="D14" s="3" t="s">
        <v>51</v>
      </c>
      <c r="E14" s="9">
        <v>7408</v>
      </c>
      <c r="F14" s="3" t="str">
        <f>VLOOKUP(D14,Table2[[Name]:[Native]],3,FALSE)</f>
        <v>北湖区</v>
      </c>
      <c r="G14" s="10" t="s">
        <v>48</v>
      </c>
    </row>
    <row r="15" spans="1:7" ht="15.75" thickBot="1" x14ac:dyDescent="0.3">
      <c r="A15" t="s">
        <v>1068</v>
      </c>
      <c r="B15" s="3" t="s">
        <v>1069</v>
      </c>
      <c r="C15" s="3" t="s">
        <v>287</v>
      </c>
      <c r="D15" s="3" t="s">
        <v>51</v>
      </c>
      <c r="E15" s="9">
        <v>53820</v>
      </c>
      <c r="F15" s="3" t="str">
        <f>VLOOKUP(D15,Table2[[Name]:[Native]],3,FALSE)</f>
        <v>北湖区</v>
      </c>
      <c r="G15" s="10" t="s">
        <v>48</v>
      </c>
    </row>
    <row r="16" spans="1:7" ht="15.75" thickBot="1" x14ac:dyDescent="0.3">
      <c r="A16" t="s">
        <v>1070</v>
      </c>
      <c r="B16" s="3" t="s">
        <v>1071</v>
      </c>
      <c r="C16" s="3" t="s">
        <v>280</v>
      </c>
      <c r="D16" s="3" t="s">
        <v>53</v>
      </c>
      <c r="E16" s="9">
        <v>6825</v>
      </c>
      <c r="F16" s="3" t="str">
        <f>VLOOKUP(D16,Table2[[Name]:[Native]],3,FALSE)</f>
        <v>桂东县</v>
      </c>
      <c r="G16" s="10" t="s">
        <v>48</v>
      </c>
    </row>
    <row r="17" spans="1:7" ht="15.75" thickBot="1" x14ac:dyDescent="0.3">
      <c r="A17" t="s">
        <v>1072</v>
      </c>
      <c r="B17" s="3" t="s">
        <v>1073</v>
      </c>
      <c r="C17" s="3" t="s">
        <v>287</v>
      </c>
      <c r="D17" s="3" t="s">
        <v>67</v>
      </c>
      <c r="E17" s="9">
        <v>118316</v>
      </c>
      <c r="F17" s="3" t="str">
        <f>VLOOKUP(D17,Table2[[Name]:[Native]],3,FALSE)</f>
        <v>永兴县</v>
      </c>
      <c r="G17" s="10" t="s">
        <v>48</v>
      </c>
    </row>
    <row r="18" spans="1:7" ht="15.75" thickBot="1" x14ac:dyDescent="0.3">
      <c r="A18" t="s">
        <v>1074</v>
      </c>
      <c r="B18" s="3" t="s">
        <v>1075</v>
      </c>
      <c r="C18" s="3" t="s">
        <v>280</v>
      </c>
      <c r="D18" s="3" t="s">
        <v>69</v>
      </c>
      <c r="E18" s="9">
        <v>6956</v>
      </c>
      <c r="F18" s="3" t="str">
        <f>VLOOKUP(D18,Table2[[Name]:[Native]],3,FALSE)</f>
        <v>资兴市</v>
      </c>
      <c r="G18" s="10" t="s">
        <v>48</v>
      </c>
    </row>
    <row r="19" spans="1:7" ht="15.75" thickBot="1" x14ac:dyDescent="0.3">
      <c r="A19" t="s">
        <v>1076</v>
      </c>
      <c r="B19" s="3" t="s">
        <v>1077</v>
      </c>
      <c r="C19" s="3" t="s">
        <v>280</v>
      </c>
      <c r="D19" s="3" t="s">
        <v>65</v>
      </c>
      <c r="E19" s="9">
        <v>10817</v>
      </c>
      <c r="F19" s="3" t="str">
        <f>VLOOKUP(D19,Table2[[Name]:[Native]],3,FALSE)</f>
        <v>宜章县</v>
      </c>
      <c r="G19" s="10" t="s">
        <v>48</v>
      </c>
    </row>
    <row r="20" spans="1:7" ht="15.75" thickBot="1" x14ac:dyDescent="0.3">
      <c r="A20" t="s">
        <v>1078</v>
      </c>
      <c r="B20" s="3" t="s">
        <v>1079</v>
      </c>
      <c r="C20" s="3" t="s">
        <v>280</v>
      </c>
      <c r="D20" s="3" t="s">
        <v>65</v>
      </c>
      <c r="E20" s="9">
        <v>14729</v>
      </c>
      <c r="F20" s="3" t="str">
        <f>VLOOKUP(D20,Table2[[Name]:[Native]],3,FALSE)</f>
        <v>宜章县</v>
      </c>
      <c r="G20" s="10" t="s">
        <v>48</v>
      </c>
    </row>
    <row r="21" spans="1:7" ht="15.75" thickBot="1" x14ac:dyDescent="0.3">
      <c r="A21" t="s">
        <v>1080</v>
      </c>
      <c r="B21" s="3" t="s">
        <v>1081</v>
      </c>
      <c r="C21" s="3" t="s">
        <v>280</v>
      </c>
      <c r="D21" s="3" t="s">
        <v>49</v>
      </c>
      <c r="E21" s="9">
        <v>15405</v>
      </c>
      <c r="F21" s="3" t="str">
        <f>VLOOKUP(D21,Table2[[Name]:[Native]],3,FALSE)</f>
        <v>安仁县</v>
      </c>
      <c r="G21" s="10" t="s">
        <v>48</v>
      </c>
    </row>
    <row r="22" spans="1:7" ht="15.75" thickBot="1" x14ac:dyDescent="0.3">
      <c r="A22" t="s">
        <v>1082</v>
      </c>
      <c r="B22" s="3" t="s">
        <v>1083</v>
      </c>
      <c r="C22" s="3" t="s">
        <v>306</v>
      </c>
      <c r="D22" s="3" t="s">
        <v>69</v>
      </c>
      <c r="E22" s="9">
        <v>26350</v>
      </c>
      <c r="F22" s="3" t="str">
        <f>VLOOKUP(D22,Table2[[Name]:[Native]],3,FALSE)</f>
        <v>资兴市</v>
      </c>
      <c r="G22" s="10" t="s">
        <v>48</v>
      </c>
    </row>
    <row r="23" spans="1:7" ht="15.75" thickBot="1" x14ac:dyDescent="0.3">
      <c r="A23" t="s">
        <v>1084</v>
      </c>
      <c r="B23" s="3" t="s">
        <v>1085</v>
      </c>
      <c r="C23" s="3" t="s">
        <v>287</v>
      </c>
      <c r="D23" s="3" t="s">
        <v>51</v>
      </c>
      <c r="E23" s="9">
        <v>44081</v>
      </c>
      <c r="F23" s="3" t="str">
        <f>VLOOKUP(D23,Table2[[Name]:[Native]],3,FALSE)</f>
        <v>北湖区</v>
      </c>
      <c r="G23" s="10" t="s">
        <v>48</v>
      </c>
    </row>
    <row r="24" spans="1:7" ht="15.75" thickBot="1" x14ac:dyDescent="0.3">
      <c r="A24" t="s">
        <v>1086</v>
      </c>
      <c r="B24" s="3" t="s">
        <v>1087</v>
      </c>
      <c r="C24" s="3" t="s">
        <v>315</v>
      </c>
      <c r="D24" s="3" t="s">
        <v>51</v>
      </c>
      <c r="E24" s="9">
        <v>25706</v>
      </c>
      <c r="F24" s="3" t="str">
        <f>VLOOKUP(D24,Table2[[Name]:[Native]],3,FALSE)</f>
        <v>北湖区</v>
      </c>
      <c r="G24" s="10" t="s">
        <v>48</v>
      </c>
    </row>
    <row r="25" spans="1:7" ht="15.75" thickBot="1" x14ac:dyDescent="0.3">
      <c r="A25" t="s">
        <v>1088</v>
      </c>
      <c r="B25" s="3" t="s">
        <v>1089</v>
      </c>
      <c r="C25" s="3" t="s">
        <v>306</v>
      </c>
      <c r="D25" s="3" t="s">
        <v>57</v>
      </c>
      <c r="E25" s="9">
        <v>13809</v>
      </c>
      <c r="F25" s="3" t="str">
        <f>VLOOKUP(D25,Table2[[Name]:[Native]],3,FALSE)</f>
        <v>嘉禾县</v>
      </c>
      <c r="G25" s="10" t="s">
        <v>48</v>
      </c>
    </row>
    <row r="26" spans="1:7" ht="15.75" thickBot="1" x14ac:dyDescent="0.3">
      <c r="A26" t="s">
        <v>1090</v>
      </c>
      <c r="B26" s="3" t="s">
        <v>1091</v>
      </c>
      <c r="C26" s="3" t="s">
        <v>280</v>
      </c>
      <c r="D26" s="3" t="s">
        <v>65</v>
      </c>
      <c r="E26" s="9">
        <v>14370</v>
      </c>
      <c r="F26" s="3" t="str">
        <f>VLOOKUP(D26,Table2[[Name]:[Native]],3,FALSE)</f>
        <v>宜章县</v>
      </c>
      <c r="G26" s="10" t="s">
        <v>48</v>
      </c>
    </row>
    <row r="27" spans="1:7" ht="15.75" thickBot="1" x14ac:dyDescent="0.3">
      <c r="A27" t="s">
        <v>1092</v>
      </c>
      <c r="B27" s="3" t="s">
        <v>1093</v>
      </c>
      <c r="C27" s="3" t="s">
        <v>306</v>
      </c>
      <c r="D27" s="3" t="s">
        <v>55</v>
      </c>
      <c r="E27" s="9">
        <v>55525</v>
      </c>
      <c r="F27" s="3" t="str">
        <f>VLOOKUP(D27,Table2[[Name]:[Native]],3,FALSE)</f>
        <v>桂阳县</v>
      </c>
      <c r="G27" s="10" t="s">
        <v>48</v>
      </c>
    </row>
    <row r="28" spans="1:7" ht="15.75" thickBot="1" x14ac:dyDescent="0.3">
      <c r="A28" t="s">
        <v>1094</v>
      </c>
      <c r="B28" s="3" t="s">
        <v>1095</v>
      </c>
      <c r="C28" s="3" t="s">
        <v>306</v>
      </c>
      <c r="D28" s="3" t="s">
        <v>59</v>
      </c>
      <c r="E28" s="9">
        <v>17137</v>
      </c>
      <c r="F28" s="3" t="str">
        <f>VLOOKUP(D28,Table2[[Name]:[Native]],3,FALSE)</f>
        <v>临武县</v>
      </c>
      <c r="G28" s="10" t="s">
        <v>48</v>
      </c>
    </row>
    <row r="29" spans="1:7" ht="15.75" thickBot="1" x14ac:dyDescent="0.3">
      <c r="A29" t="s">
        <v>1096</v>
      </c>
      <c r="B29" s="3" t="s">
        <v>1097</v>
      </c>
      <c r="C29" s="3" t="s">
        <v>306</v>
      </c>
      <c r="D29" s="3" t="s">
        <v>69</v>
      </c>
      <c r="E29" s="9">
        <v>11965</v>
      </c>
      <c r="F29" s="3" t="str">
        <f>VLOOKUP(D29,Table2[[Name]:[Native]],3,FALSE)</f>
        <v>资兴市</v>
      </c>
      <c r="G29" s="10" t="s">
        <v>48</v>
      </c>
    </row>
    <row r="30" spans="1:7" ht="15.75" thickBot="1" x14ac:dyDescent="0.3">
      <c r="A30" s="3" t="s">
        <v>1098</v>
      </c>
      <c r="B30" s="3" t="s">
        <v>1099</v>
      </c>
      <c r="C30" s="3" t="s">
        <v>315</v>
      </c>
      <c r="D30" s="3" t="s">
        <v>55</v>
      </c>
      <c r="E30" s="9">
        <v>139</v>
      </c>
      <c r="F30" s="3" t="str">
        <f>VLOOKUP(D30,Table2[[Name]:[Native]],3,FALSE)</f>
        <v>桂阳县</v>
      </c>
      <c r="G30" s="10" t="s">
        <v>48</v>
      </c>
    </row>
    <row r="31" spans="1:7" ht="15.75" thickBot="1" x14ac:dyDescent="0.3">
      <c r="A31" t="s">
        <v>1100</v>
      </c>
      <c r="B31" s="3" t="s">
        <v>1101</v>
      </c>
      <c r="C31" s="3" t="s">
        <v>280</v>
      </c>
      <c r="D31" s="3" t="s">
        <v>67</v>
      </c>
      <c r="E31" s="9">
        <v>13397</v>
      </c>
      <c r="F31" s="3" t="str">
        <f>VLOOKUP(D31,Table2[[Name]:[Native]],3,FALSE)</f>
        <v>永兴县</v>
      </c>
      <c r="G31" s="10" t="s">
        <v>48</v>
      </c>
    </row>
    <row r="32" spans="1:7" ht="15.75" thickBot="1" x14ac:dyDescent="0.3">
      <c r="A32" t="s">
        <v>1102</v>
      </c>
      <c r="B32" s="3" t="s">
        <v>1103</v>
      </c>
      <c r="C32" s="3" t="s">
        <v>280</v>
      </c>
      <c r="D32" s="3" t="s">
        <v>59</v>
      </c>
      <c r="E32" s="9">
        <v>5834</v>
      </c>
      <c r="F32" s="3" t="str">
        <f>VLOOKUP(D32,Table2[[Name]:[Native]],3,FALSE)</f>
        <v>临武县</v>
      </c>
      <c r="G32" s="10" t="s">
        <v>48</v>
      </c>
    </row>
    <row r="33" spans="1:7" ht="15.75" thickBot="1" x14ac:dyDescent="0.3">
      <c r="A33" t="s">
        <v>1104</v>
      </c>
      <c r="B33" s="3" t="s">
        <v>1105</v>
      </c>
      <c r="C33" s="3" t="s">
        <v>306</v>
      </c>
      <c r="D33" s="3" t="s">
        <v>61</v>
      </c>
      <c r="E33" s="9">
        <v>27684</v>
      </c>
      <c r="F33" s="3" t="str">
        <f>VLOOKUP(D33,Table2[[Name]:[Native]],3,FALSE)</f>
        <v>汝城县</v>
      </c>
      <c r="G33" s="10" t="s">
        <v>48</v>
      </c>
    </row>
    <row r="34" spans="1:7" ht="15.75" thickBot="1" x14ac:dyDescent="0.3">
      <c r="A34" t="s">
        <v>1106</v>
      </c>
      <c r="B34" s="3" t="s">
        <v>1107</v>
      </c>
      <c r="C34" s="3" t="s">
        <v>306</v>
      </c>
      <c r="D34" s="3" t="s">
        <v>53</v>
      </c>
      <c r="E34" s="9">
        <v>17823</v>
      </c>
      <c r="F34" s="3" t="str">
        <f>VLOOKUP(D34,Table2[[Name]:[Native]],3,FALSE)</f>
        <v>桂东县</v>
      </c>
      <c r="G34" s="10" t="s">
        <v>48</v>
      </c>
    </row>
    <row r="35" spans="1:7" ht="15.75" thickBot="1" x14ac:dyDescent="0.3">
      <c r="A35" t="s">
        <v>1108</v>
      </c>
      <c r="B35" s="3" t="s">
        <v>380</v>
      </c>
      <c r="C35" s="3" t="s">
        <v>287</v>
      </c>
      <c r="D35" s="3" t="s">
        <v>69</v>
      </c>
      <c r="E35" s="9">
        <v>60709</v>
      </c>
      <c r="F35" s="3" t="str">
        <f>VLOOKUP(D35,Table2[[Name]:[Native]],3,FALSE)</f>
        <v>资兴市</v>
      </c>
      <c r="G35" s="10" t="s">
        <v>48</v>
      </c>
    </row>
    <row r="36" spans="1:7" ht="15.75" thickBot="1" x14ac:dyDescent="0.3">
      <c r="A36" t="s">
        <v>1109</v>
      </c>
      <c r="B36" s="3" t="s">
        <v>1110</v>
      </c>
      <c r="C36" s="3" t="s">
        <v>280</v>
      </c>
      <c r="D36" s="3" t="s">
        <v>53</v>
      </c>
      <c r="E36" s="9">
        <v>6798</v>
      </c>
      <c r="F36" s="3" t="str">
        <f>VLOOKUP(D36,Table2[[Name]:[Native]],3,FALSE)</f>
        <v>桂东县</v>
      </c>
      <c r="G36" s="10" t="s">
        <v>48</v>
      </c>
    </row>
    <row r="37" spans="1:7" ht="15.75" thickBot="1" x14ac:dyDescent="0.3">
      <c r="A37" t="s">
        <v>1111</v>
      </c>
      <c r="B37" s="3" t="s">
        <v>1112</v>
      </c>
      <c r="C37" s="3" t="s">
        <v>280</v>
      </c>
      <c r="D37" s="3" t="s">
        <v>69</v>
      </c>
      <c r="E37" s="9">
        <v>3234</v>
      </c>
      <c r="F37" s="3" t="str">
        <f>VLOOKUP(D37,Table2[[Name]:[Native]],3,FALSE)</f>
        <v>资兴市</v>
      </c>
      <c r="G37" s="10" t="s">
        <v>48</v>
      </c>
    </row>
    <row r="38" spans="1:7" ht="15.75" thickBot="1" x14ac:dyDescent="0.3">
      <c r="A38" t="s">
        <v>1113</v>
      </c>
      <c r="B38" s="3" t="s">
        <v>1114</v>
      </c>
      <c r="C38" s="3" t="s">
        <v>280</v>
      </c>
      <c r="D38" s="3" t="s">
        <v>49</v>
      </c>
      <c r="E38" s="9">
        <v>22719</v>
      </c>
      <c r="F38" s="3" t="str">
        <f>VLOOKUP(D38,Table2[[Name]:[Native]],3,FALSE)</f>
        <v>安仁县</v>
      </c>
      <c r="G38" s="10" t="s">
        <v>48</v>
      </c>
    </row>
    <row r="39" spans="1:7" ht="15.75" thickBot="1" x14ac:dyDescent="0.3">
      <c r="A39" t="s">
        <v>1115</v>
      </c>
      <c r="B39" s="3" t="s">
        <v>1116</v>
      </c>
      <c r="C39" s="3" t="s">
        <v>306</v>
      </c>
      <c r="D39" s="3" t="s">
        <v>55</v>
      </c>
      <c r="E39" s="9">
        <v>32217</v>
      </c>
      <c r="F39" s="3" t="str">
        <f>VLOOKUP(D39,Table2[[Name]:[Native]],3,FALSE)</f>
        <v>桂阳县</v>
      </c>
      <c r="G39" s="10" t="s">
        <v>48</v>
      </c>
    </row>
    <row r="40" spans="1:7" ht="15.75" thickBot="1" x14ac:dyDescent="0.3">
      <c r="A40" t="s">
        <v>1117</v>
      </c>
      <c r="B40" s="3" t="s">
        <v>1118</v>
      </c>
      <c r="C40" s="3" t="s">
        <v>306</v>
      </c>
      <c r="D40" s="3" t="s">
        <v>63</v>
      </c>
      <c r="E40" s="9">
        <v>27186</v>
      </c>
      <c r="F40" s="3" t="str">
        <f>VLOOKUP(D40,Table2[[Name]:[Native]],3,FALSE)</f>
        <v>苏仙区</v>
      </c>
      <c r="G40" s="10" t="s">
        <v>48</v>
      </c>
    </row>
    <row r="41" spans="1:7" ht="15.75" thickBot="1" x14ac:dyDescent="0.3">
      <c r="A41" t="s">
        <v>1119</v>
      </c>
      <c r="B41" s="3" t="s">
        <v>1120</v>
      </c>
      <c r="C41" s="3" t="s">
        <v>306</v>
      </c>
      <c r="D41" s="3" t="s">
        <v>59</v>
      </c>
      <c r="E41" s="9">
        <v>14139</v>
      </c>
      <c r="F41" s="3" t="str">
        <f>VLOOKUP(D41,Table2[[Name]:[Native]],3,FALSE)</f>
        <v>临武县</v>
      </c>
      <c r="G41" s="10" t="s">
        <v>48</v>
      </c>
    </row>
    <row r="42" spans="1:7" ht="15.75" thickBot="1" x14ac:dyDescent="0.3">
      <c r="A42" t="s">
        <v>1121</v>
      </c>
      <c r="B42" s="3" t="s">
        <v>1122</v>
      </c>
      <c r="C42" s="3" t="s">
        <v>280</v>
      </c>
      <c r="D42" s="3" t="s">
        <v>67</v>
      </c>
      <c r="E42" s="9">
        <v>19359</v>
      </c>
      <c r="F42" s="3" t="str">
        <f>VLOOKUP(D42,Table2[[Name]:[Native]],3,FALSE)</f>
        <v>永兴县</v>
      </c>
      <c r="G42" s="10" t="s">
        <v>48</v>
      </c>
    </row>
    <row r="43" spans="1:7" ht="15.75" thickBot="1" x14ac:dyDescent="0.3">
      <c r="A43" t="s">
        <v>1123</v>
      </c>
      <c r="B43" s="3" t="s">
        <v>1124</v>
      </c>
      <c r="C43" s="3" t="s">
        <v>280</v>
      </c>
      <c r="D43" s="3" t="s">
        <v>51</v>
      </c>
      <c r="E43" s="9">
        <v>5716</v>
      </c>
      <c r="F43" s="3" t="str">
        <f>VLOOKUP(D43,Table2[[Name]:[Native]],3,FALSE)</f>
        <v>北湖区</v>
      </c>
      <c r="G43" s="10" t="s">
        <v>48</v>
      </c>
    </row>
    <row r="44" spans="1:7" ht="15.75" thickBot="1" x14ac:dyDescent="0.3">
      <c r="A44" t="s">
        <v>1125</v>
      </c>
      <c r="B44" s="3" t="s">
        <v>1126</v>
      </c>
      <c r="C44" s="3" t="s">
        <v>306</v>
      </c>
      <c r="D44" s="3" t="s">
        <v>67</v>
      </c>
      <c r="E44" s="9">
        <v>29423</v>
      </c>
      <c r="F44" s="3" t="str">
        <f>VLOOKUP(D44,Table2[[Name]:[Native]],3,FALSE)</f>
        <v>永兴县</v>
      </c>
      <c r="G44" s="10" t="s">
        <v>48</v>
      </c>
    </row>
    <row r="45" spans="1:7" ht="15.75" thickBot="1" x14ac:dyDescent="0.3">
      <c r="A45" s="3" t="s">
        <v>1127</v>
      </c>
      <c r="B45" s="3" t="s">
        <v>1128</v>
      </c>
      <c r="C45" s="3" t="s">
        <v>315</v>
      </c>
      <c r="D45" s="3" t="s">
        <v>55</v>
      </c>
      <c r="E45" s="9">
        <v>3996</v>
      </c>
      <c r="F45" s="3" t="str">
        <f>VLOOKUP(D45,Table2[[Name]:[Native]],3,FALSE)</f>
        <v>桂阳县</v>
      </c>
      <c r="G45" s="10" t="s">
        <v>48</v>
      </c>
    </row>
    <row r="46" spans="1:7" ht="15.75" thickBot="1" x14ac:dyDescent="0.3">
      <c r="A46" s="3" t="s">
        <v>1129</v>
      </c>
      <c r="B46" s="3" t="s">
        <v>1130</v>
      </c>
      <c r="C46" s="3" t="s">
        <v>315</v>
      </c>
      <c r="D46" s="3" t="s">
        <v>55</v>
      </c>
      <c r="E46" s="9">
        <v>572</v>
      </c>
      <c r="F46" s="3" t="str">
        <f>VLOOKUP(D46,Table2[[Name]:[Native]],3,FALSE)</f>
        <v>桂阳县</v>
      </c>
      <c r="G46" s="10" t="s">
        <v>48</v>
      </c>
    </row>
    <row r="47" spans="1:7" ht="15.75" thickBot="1" x14ac:dyDescent="0.3">
      <c r="A47" t="s">
        <v>1131</v>
      </c>
      <c r="B47" s="3" t="s">
        <v>1132</v>
      </c>
      <c r="C47" s="3" t="s">
        <v>306</v>
      </c>
      <c r="D47" s="3" t="s">
        <v>57</v>
      </c>
      <c r="E47" s="9">
        <v>26790</v>
      </c>
      <c r="F47" s="3" t="str">
        <f>VLOOKUP(D47,Table2[[Name]:[Native]],3,FALSE)</f>
        <v>嘉禾县</v>
      </c>
      <c r="G47" s="10" t="s">
        <v>48</v>
      </c>
    </row>
    <row r="48" spans="1:7" ht="15.75" thickBot="1" x14ac:dyDescent="0.3">
      <c r="A48" t="s">
        <v>1133</v>
      </c>
      <c r="B48" s="3" t="s">
        <v>1134</v>
      </c>
      <c r="C48" s="3" t="s">
        <v>280</v>
      </c>
      <c r="D48" s="3" t="s">
        <v>55</v>
      </c>
      <c r="E48" s="9">
        <v>15488</v>
      </c>
      <c r="F48" s="3" t="str">
        <f>VLOOKUP(D48,Table2[[Name]:[Native]],3,FALSE)</f>
        <v>桂阳县</v>
      </c>
      <c r="G48" s="10" t="s">
        <v>48</v>
      </c>
    </row>
    <row r="49" spans="1:7" ht="15.75" thickBot="1" x14ac:dyDescent="0.3">
      <c r="A49" t="s">
        <v>1135</v>
      </c>
      <c r="B49" s="3" t="s">
        <v>1136</v>
      </c>
      <c r="C49" s="3" t="s">
        <v>280</v>
      </c>
      <c r="D49" s="3" t="s">
        <v>65</v>
      </c>
      <c r="E49" s="9">
        <v>13545</v>
      </c>
      <c r="F49" s="3" t="str">
        <f>VLOOKUP(D49,Table2[[Name]:[Native]],3,FALSE)</f>
        <v>宜章县</v>
      </c>
      <c r="G49" s="10" t="s">
        <v>48</v>
      </c>
    </row>
    <row r="50" spans="1:7" ht="15.75" thickBot="1" x14ac:dyDescent="0.3">
      <c r="A50" s="3" t="s">
        <v>1137</v>
      </c>
      <c r="B50" s="3" t="s">
        <v>1138</v>
      </c>
      <c r="C50" s="3" t="s">
        <v>315</v>
      </c>
      <c r="D50" s="3" t="s">
        <v>55</v>
      </c>
      <c r="E50" s="9">
        <v>2519</v>
      </c>
      <c r="F50" s="3" t="str">
        <f>VLOOKUP(D50,Table2[[Name]:[Native]],3,FALSE)</f>
        <v>桂阳县</v>
      </c>
      <c r="G50" s="10" t="s">
        <v>48</v>
      </c>
    </row>
    <row r="51" spans="1:7" ht="15.75" thickBot="1" x14ac:dyDescent="0.3">
      <c r="A51" t="s">
        <v>1139</v>
      </c>
      <c r="B51" s="3" t="s">
        <v>1140</v>
      </c>
      <c r="C51" s="3" t="s">
        <v>280</v>
      </c>
      <c r="D51" s="3" t="s">
        <v>53</v>
      </c>
      <c r="E51" s="9">
        <v>6375</v>
      </c>
      <c r="F51" s="3" t="str">
        <f>VLOOKUP(D51,Table2[[Name]:[Native]],3,FALSE)</f>
        <v>桂东县</v>
      </c>
      <c r="G51" s="10" t="s">
        <v>48</v>
      </c>
    </row>
    <row r="52" spans="1:7" ht="15.75" thickBot="1" x14ac:dyDescent="0.3">
      <c r="A52" t="s">
        <v>1141</v>
      </c>
      <c r="B52" s="3" t="s">
        <v>1142</v>
      </c>
      <c r="C52" s="3" t="s">
        <v>306</v>
      </c>
      <c r="D52" s="3" t="s">
        <v>55</v>
      </c>
      <c r="E52" s="9">
        <v>14713</v>
      </c>
      <c r="F52" s="3" t="str">
        <f>VLOOKUP(D52,Table2[[Name]:[Native]],3,FALSE)</f>
        <v>桂阳县</v>
      </c>
      <c r="G52" s="10" t="s">
        <v>48</v>
      </c>
    </row>
    <row r="53" spans="1:7" ht="15.75" thickBot="1" x14ac:dyDescent="0.3">
      <c r="A53" t="s">
        <v>1143</v>
      </c>
      <c r="B53" s="3" t="s">
        <v>1144</v>
      </c>
      <c r="C53" s="3" t="s">
        <v>280</v>
      </c>
      <c r="D53" s="3" t="s">
        <v>61</v>
      </c>
      <c r="E53" s="9">
        <v>11011</v>
      </c>
      <c r="F53" s="3" t="str">
        <f>VLOOKUP(D53,Table2[[Name]:[Native]],3,FALSE)</f>
        <v>汝城县</v>
      </c>
      <c r="G53" s="10" t="s">
        <v>48</v>
      </c>
    </row>
    <row r="54" spans="1:7" ht="15.75" thickBot="1" x14ac:dyDescent="0.3">
      <c r="A54" t="s">
        <v>1145</v>
      </c>
      <c r="B54" s="3" t="s">
        <v>1146</v>
      </c>
      <c r="C54" s="3" t="s">
        <v>306</v>
      </c>
      <c r="D54" s="3" t="s">
        <v>55</v>
      </c>
      <c r="E54" s="9">
        <v>15158</v>
      </c>
      <c r="F54" s="3" t="str">
        <f>VLOOKUP(D54,Table2[[Name]:[Native]],3,FALSE)</f>
        <v>桂阳县</v>
      </c>
      <c r="G54" s="10" t="s">
        <v>48</v>
      </c>
    </row>
    <row r="55" spans="1:7" ht="15.75" thickBot="1" x14ac:dyDescent="0.3">
      <c r="A55" t="s">
        <v>1147</v>
      </c>
      <c r="B55" s="3" t="s">
        <v>1148</v>
      </c>
      <c r="C55" s="3" t="s">
        <v>306</v>
      </c>
      <c r="D55" s="3" t="s">
        <v>55</v>
      </c>
      <c r="E55" s="9">
        <v>26661</v>
      </c>
      <c r="F55" s="3" t="str">
        <f>VLOOKUP(D55,Table2[[Name]:[Native]],3,FALSE)</f>
        <v>桂阳县</v>
      </c>
      <c r="G55" s="10" t="s">
        <v>48</v>
      </c>
    </row>
    <row r="56" spans="1:7" ht="15.75" thickBot="1" x14ac:dyDescent="0.3">
      <c r="A56" t="s">
        <v>1149</v>
      </c>
      <c r="B56" s="3" t="s">
        <v>1150</v>
      </c>
      <c r="C56" s="3" t="s">
        <v>306</v>
      </c>
      <c r="D56" s="3" t="s">
        <v>69</v>
      </c>
      <c r="E56" s="9">
        <v>9847</v>
      </c>
      <c r="F56" s="3" t="str">
        <f>VLOOKUP(D56,Table2[[Name]:[Native]],3,FALSE)</f>
        <v>资兴市</v>
      </c>
      <c r="G56" s="10" t="s">
        <v>48</v>
      </c>
    </row>
    <row r="57" spans="1:7" ht="15.75" thickBot="1" x14ac:dyDescent="0.3">
      <c r="A57" t="s">
        <v>1151</v>
      </c>
      <c r="B57" s="3" t="s">
        <v>1152</v>
      </c>
      <c r="C57" s="3" t="s">
        <v>306</v>
      </c>
      <c r="D57" s="3" t="s">
        <v>67</v>
      </c>
      <c r="E57" s="9">
        <v>27234</v>
      </c>
      <c r="F57" s="3" t="str">
        <f>VLOOKUP(D57,Table2[[Name]:[Native]],3,FALSE)</f>
        <v>永兴县</v>
      </c>
      <c r="G57" s="10" t="s">
        <v>48</v>
      </c>
    </row>
    <row r="58" spans="1:7" ht="15.75" thickBot="1" x14ac:dyDescent="0.3">
      <c r="A58" t="s">
        <v>1153</v>
      </c>
      <c r="B58" s="3" t="s">
        <v>1154</v>
      </c>
      <c r="C58" s="3" t="s">
        <v>287</v>
      </c>
      <c r="D58" s="3" t="s">
        <v>55</v>
      </c>
      <c r="E58" s="9">
        <v>12045</v>
      </c>
      <c r="F58" s="3" t="str">
        <f>VLOOKUP(D58,Table2[[Name]:[Native]],3,FALSE)</f>
        <v>桂阳县</v>
      </c>
      <c r="G58" s="10" t="s">
        <v>48</v>
      </c>
    </row>
    <row r="59" spans="1:7" ht="15.75" thickBot="1" x14ac:dyDescent="0.3">
      <c r="A59" t="s">
        <v>1155</v>
      </c>
      <c r="B59" s="3" t="s">
        <v>1156</v>
      </c>
      <c r="C59" s="3" t="s">
        <v>306</v>
      </c>
      <c r="D59" s="3" t="s">
        <v>65</v>
      </c>
      <c r="E59" s="9">
        <v>34164</v>
      </c>
      <c r="F59" s="3" t="str">
        <f>VLOOKUP(D59,Table2[[Name]:[Native]],3,FALSE)</f>
        <v>宜章县</v>
      </c>
      <c r="G59" s="10" t="s">
        <v>48</v>
      </c>
    </row>
    <row r="60" spans="1:7" ht="15.75" thickBot="1" x14ac:dyDescent="0.3">
      <c r="A60" t="s">
        <v>1157</v>
      </c>
      <c r="B60" s="3" t="s">
        <v>1158</v>
      </c>
      <c r="C60" s="3" t="s">
        <v>280</v>
      </c>
      <c r="D60" s="3" t="s">
        <v>55</v>
      </c>
      <c r="E60" s="9">
        <v>2088</v>
      </c>
      <c r="F60" s="3" t="str">
        <f>VLOOKUP(D60,Table2[[Name]:[Native]],3,FALSE)</f>
        <v>桂阳县</v>
      </c>
      <c r="G60" s="10" t="s">
        <v>48</v>
      </c>
    </row>
    <row r="61" spans="1:7" ht="15.75" thickBot="1" x14ac:dyDescent="0.3">
      <c r="A61" t="s">
        <v>1159</v>
      </c>
      <c r="B61" s="3" t="s">
        <v>1160</v>
      </c>
      <c r="C61" s="3" t="s">
        <v>280</v>
      </c>
      <c r="D61" s="3" t="s">
        <v>59</v>
      </c>
      <c r="E61" s="9">
        <v>14916</v>
      </c>
      <c r="F61" s="3" t="str">
        <f>VLOOKUP(D61,Table2[[Name]:[Native]],3,FALSE)</f>
        <v>临武县</v>
      </c>
      <c r="G61" s="10" t="s">
        <v>48</v>
      </c>
    </row>
    <row r="62" spans="1:7" ht="15.75" thickBot="1" x14ac:dyDescent="0.3">
      <c r="A62" t="s">
        <v>1161</v>
      </c>
      <c r="B62" s="3" t="s">
        <v>1162</v>
      </c>
      <c r="C62" s="3" t="s">
        <v>306</v>
      </c>
      <c r="D62" s="3" t="s">
        <v>51</v>
      </c>
      <c r="E62" s="9">
        <v>23638</v>
      </c>
      <c r="F62" s="3" t="str">
        <f>VLOOKUP(D62,Table2[[Name]:[Native]],3,FALSE)</f>
        <v>北湖区</v>
      </c>
      <c r="G62" s="10" t="s">
        <v>48</v>
      </c>
    </row>
    <row r="63" spans="1:7" ht="15.75" thickBot="1" x14ac:dyDescent="0.3">
      <c r="A63" t="s">
        <v>1163</v>
      </c>
      <c r="B63" s="3" t="s">
        <v>1164</v>
      </c>
      <c r="C63" s="3" t="s">
        <v>280</v>
      </c>
      <c r="D63" s="3" t="s">
        <v>49</v>
      </c>
      <c r="E63" s="9">
        <v>12959</v>
      </c>
      <c r="F63" s="3" t="str">
        <f>VLOOKUP(D63,Table2[[Name]:[Native]],3,FALSE)</f>
        <v>安仁县</v>
      </c>
      <c r="G63" s="10" t="s">
        <v>48</v>
      </c>
    </row>
    <row r="64" spans="1:7" ht="15.75" thickBot="1" x14ac:dyDescent="0.3">
      <c r="A64" t="s">
        <v>1165</v>
      </c>
      <c r="B64" s="3" t="s">
        <v>1166</v>
      </c>
      <c r="C64" s="3" t="s">
        <v>280</v>
      </c>
      <c r="D64" s="3" t="s">
        <v>69</v>
      </c>
      <c r="E64" s="9">
        <v>14113</v>
      </c>
      <c r="F64" s="3" t="str">
        <f>VLOOKUP(D64,Table2[[Name]:[Native]],3,FALSE)</f>
        <v>资兴市</v>
      </c>
      <c r="G64" s="10" t="s">
        <v>48</v>
      </c>
    </row>
    <row r="65" spans="1:7" ht="15.75" thickBot="1" x14ac:dyDescent="0.3">
      <c r="A65" t="s">
        <v>1167</v>
      </c>
      <c r="B65" s="3" t="s">
        <v>1168</v>
      </c>
      <c r="C65" s="3" t="s">
        <v>280</v>
      </c>
      <c r="D65" s="3" t="s">
        <v>65</v>
      </c>
      <c r="E65" s="9">
        <v>21255</v>
      </c>
      <c r="F65" s="3" t="str">
        <f>VLOOKUP(D65,Table2[[Name]:[Native]],3,FALSE)</f>
        <v>宜章县</v>
      </c>
      <c r="G65" s="10" t="s">
        <v>48</v>
      </c>
    </row>
    <row r="66" spans="1:7" ht="15.75" thickBot="1" x14ac:dyDescent="0.3">
      <c r="A66" t="s">
        <v>1169</v>
      </c>
      <c r="B66" s="3" t="s">
        <v>1170</v>
      </c>
      <c r="C66" s="3" t="s">
        <v>306</v>
      </c>
      <c r="D66" s="3" t="s">
        <v>61</v>
      </c>
      <c r="E66" s="9">
        <v>17248</v>
      </c>
      <c r="F66" s="3" t="str">
        <f>VLOOKUP(D66,Table2[[Name]:[Native]],3,FALSE)</f>
        <v>汝城县</v>
      </c>
      <c r="G66" s="10" t="s">
        <v>48</v>
      </c>
    </row>
    <row r="67" spans="1:7" ht="15.75" thickBot="1" x14ac:dyDescent="0.3">
      <c r="A67" t="s">
        <v>1171</v>
      </c>
      <c r="B67" s="3" t="s">
        <v>1172</v>
      </c>
      <c r="C67" s="3" t="s">
        <v>306</v>
      </c>
      <c r="D67" s="3" t="s">
        <v>67</v>
      </c>
      <c r="E67" s="9">
        <v>18091</v>
      </c>
      <c r="F67" s="3" t="str">
        <f>VLOOKUP(D67,Table2[[Name]:[Native]],3,FALSE)</f>
        <v>永兴县</v>
      </c>
      <c r="G67" s="10" t="s">
        <v>48</v>
      </c>
    </row>
    <row r="68" spans="1:7" ht="15.75" thickBot="1" x14ac:dyDescent="0.3">
      <c r="A68" s="3" t="s">
        <v>1173</v>
      </c>
      <c r="B68" s="3" t="s">
        <v>1174</v>
      </c>
      <c r="C68" s="3" t="s">
        <v>315</v>
      </c>
      <c r="D68" s="3" t="s">
        <v>59</v>
      </c>
      <c r="E68" s="9">
        <v>21</v>
      </c>
      <c r="F68" s="3" t="str">
        <f>VLOOKUP(D68,Table2[[Name]:[Native]],3,FALSE)</f>
        <v>临武县</v>
      </c>
      <c r="G68" s="10" t="s">
        <v>48</v>
      </c>
    </row>
    <row r="69" spans="1:7" ht="15.75" thickBot="1" x14ac:dyDescent="0.3">
      <c r="A69" t="s">
        <v>1175</v>
      </c>
      <c r="B69" s="3" t="s">
        <v>1176</v>
      </c>
      <c r="C69" s="3" t="s">
        <v>306</v>
      </c>
      <c r="D69" s="3" t="s">
        <v>59</v>
      </c>
      <c r="E69" s="9">
        <v>21761</v>
      </c>
      <c r="F69" s="3" t="str">
        <f>VLOOKUP(D69,Table2[[Name]:[Native]],3,FALSE)</f>
        <v>临武县</v>
      </c>
      <c r="G69" s="10" t="s">
        <v>48</v>
      </c>
    </row>
    <row r="70" spans="1:7" ht="15.75" thickBot="1" x14ac:dyDescent="0.3">
      <c r="A70" t="s">
        <v>1177</v>
      </c>
      <c r="B70" s="3" t="s">
        <v>1178</v>
      </c>
      <c r="C70" s="3" t="s">
        <v>306</v>
      </c>
      <c r="D70" s="3" t="s">
        <v>57</v>
      </c>
      <c r="E70" s="9">
        <v>11094</v>
      </c>
      <c r="F70" s="3" t="str">
        <f>VLOOKUP(D70,Table2[[Name]:[Native]],3,FALSE)</f>
        <v>嘉禾县</v>
      </c>
      <c r="G70" s="10" t="s">
        <v>48</v>
      </c>
    </row>
    <row r="71" spans="1:7" ht="15.75" thickBot="1" x14ac:dyDescent="0.3">
      <c r="A71" t="s">
        <v>1179</v>
      </c>
      <c r="B71" s="3" t="s">
        <v>1180</v>
      </c>
      <c r="C71" s="3" t="s">
        <v>306</v>
      </c>
      <c r="D71" s="3" t="s">
        <v>49</v>
      </c>
      <c r="E71" s="9">
        <v>38264</v>
      </c>
      <c r="F71" s="3" t="str">
        <f>VLOOKUP(D71,Table2[[Name]:[Native]],3,FALSE)</f>
        <v>安仁县</v>
      </c>
      <c r="G71" s="10" t="s">
        <v>48</v>
      </c>
    </row>
    <row r="72" spans="1:7" ht="15.75" thickBot="1" x14ac:dyDescent="0.3">
      <c r="A72" t="s">
        <v>1181</v>
      </c>
      <c r="B72" s="3" t="s">
        <v>1182</v>
      </c>
      <c r="C72" s="3" t="s">
        <v>280</v>
      </c>
      <c r="D72" s="3" t="s">
        <v>61</v>
      </c>
      <c r="E72" s="9">
        <v>11331</v>
      </c>
      <c r="F72" s="3" t="str">
        <f>VLOOKUP(D72,Table2[[Name]:[Native]],3,FALSE)</f>
        <v>汝城县</v>
      </c>
      <c r="G72" s="10" t="s">
        <v>48</v>
      </c>
    </row>
    <row r="73" spans="1:7" ht="15.75" thickBot="1" x14ac:dyDescent="0.3">
      <c r="A73" s="3" t="s">
        <v>1183</v>
      </c>
      <c r="B73" s="3" t="s">
        <v>1184</v>
      </c>
      <c r="C73" s="3" t="s">
        <v>315</v>
      </c>
      <c r="D73" s="3" t="s">
        <v>55</v>
      </c>
      <c r="E73" s="9">
        <v>61</v>
      </c>
      <c r="F73" s="3" t="str">
        <f>VLOOKUP(D73,Table2[[Name]:[Native]],3,FALSE)</f>
        <v>桂阳县</v>
      </c>
      <c r="G73" s="10" t="s">
        <v>48</v>
      </c>
    </row>
    <row r="74" spans="1:7" ht="15.75" thickBot="1" x14ac:dyDescent="0.3">
      <c r="A74" t="s">
        <v>1185</v>
      </c>
      <c r="B74" s="3" t="s">
        <v>1186</v>
      </c>
      <c r="C74" s="3" t="s">
        <v>280</v>
      </c>
      <c r="D74" s="3" t="s">
        <v>69</v>
      </c>
      <c r="E74" s="9">
        <v>5239</v>
      </c>
      <c r="F74" s="3" t="str">
        <f>VLOOKUP(D74,Table2[[Name]:[Native]],3,FALSE)</f>
        <v>资兴市</v>
      </c>
      <c r="G74" s="10" t="s">
        <v>48</v>
      </c>
    </row>
    <row r="75" spans="1:7" ht="15.75" thickBot="1" x14ac:dyDescent="0.3">
      <c r="A75" t="s">
        <v>1187</v>
      </c>
      <c r="B75" s="3" t="s">
        <v>1188</v>
      </c>
      <c r="C75" s="3" t="s">
        <v>306</v>
      </c>
      <c r="D75" s="3" t="s">
        <v>55</v>
      </c>
      <c r="E75" s="9">
        <v>25954</v>
      </c>
      <c r="F75" s="3" t="str">
        <f>VLOOKUP(D75,Table2[[Name]:[Native]],3,FALSE)</f>
        <v>桂阳县</v>
      </c>
      <c r="G75" s="10" t="s">
        <v>48</v>
      </c>
    </row>
    <row r="76" spans="1:7" ht="15.75" thickBot="1" x14ac:dyDescent="0.3">
      <c r="A76" t="s">
        <v>1189</v>
      </c>
      <c r="B76" s="3" t="s">
        <v>1190</v>
      </c>
      <c r="C76" s="3" t="s">
        <v>306</v>
      </c>
      <c r="D76" s="3" t="s">
        <v>63</v>
      </c>
      <c r="E76" s="9">
        <v>47272</v>
      </c>
      <c r="F76" s="3" t="str">
        <f>VLOOKUP(D76,Table2[[Name]:[Native]],3,FALSE)</f>
        <v>苏仙区</v>
      </c>
      <c r="G76" s="10" t="s">
        <v>48</v>
      </c>
    </row>
    <row r="77" spans="1:7" ht="15.75" thickBot="1" x14ac:dyDescent="0.3">
      <c r="A77" s="3" t="s">
        <v>1191</v>
      </c>
      <c r="B77" s="3" t="s">
        <v>1192</v>
      </c>
      <c r="C77" s="3" t="s">
        <v>315</v>
      </c>
      <c r="D77" s="3" t="s">
        <v>55</v>
      </c>
      <c r="E77" s="9">
        <v>373</v>
      </c>
      <c r="F77" s="3" t="str">
        <f>VLOOKUP(D77,Table2[[Name]:[Native]],3,FALSE)</f>
        <v>桂阳县</v>
      </c>
      <c r="G77" s="10" t="s">
        <v>48</v>
      </c>
    </row>
    <row r="78" spans="1:7" ht="15.75" thickBot="1" x14ac:dyDescent="0.3">
      <c r="A78" t="s">
        <v>1193</v>
      </c>
      <c r="B78" s="3" t="s">
        <v>1194</v>
      </c>
      <c r="C78" s="3" t="s">
        <v>306</v>
      </c>
      <c r="D78" s="3" t="s">
        <v>55</v>
      </c>
      <c r="E78" s="9">
        <v>18706</v>
      </c>
      <c r="F78" s="3" t="str">
        <f>VLOOKUP(D78,Table2[[Name]:[Native]],3,FALSE)</f>
        <v>桂阳县</v>
      </c>
      <c r="G78" s="10" t="s">
        <v>48</v>
      </c>
    </row>
    <row r="79" spans="1:7" ht="15.75" thickBot="1" x14ac:dyDescent="0.3">
      <c r="A79" t="s">
        <v>1195</v>
      </c>
      <c r="B79" s="3" t="s">
        <v>1196</v>
      </c>
      <c r="C79" s="3" t="s">
        <v>306</v>
      </c>
      <c r="D79" s="3" t="s">
        <v>69</v>
      </c>
      <c r="E79" s="9">
        <v>15486</v>
      </c>
      <c r="F79" s="3" t="str">
        <f>VLOOKUP(D79,Table2[[Name]:[Native]],3,FALSE)</f>
        <v>资兴市</v>
      </c>
      <c r="G79" s="10" t="s">
        <v>48</v>
      </c>
    </row>
    <row r="80" spans="1:7" ht="15.75" thickBot="1" x14ac:dyDescent="0.3">
      <c r="A80" t="s">
        <v>1197</v>
      </c>
      <c r="B80" s="3" t="s">
        <v>1198</v>
      </c>
      <c r="C80" s="3" t="s">
        <v>306</v>
      </c>
      <c r="D80" s="3" t="s">
        <v>49</v>
      </c>
      <c r="E80" s="9">
        <v>14213</v>
      </c>
      <c r="F80" s="3" t="str">
        <f>VLOOKUP(D80,Table2[[Name]:[Native]],3,FALSE)</f>
        <v>安仁县</v>
      </c>
      <c r="G80" s="10" t="s">
        <v>48</v>
      </c>
    </row>
    <row r="81" spans="1:7" ht="15.75" thickBot="1" x14ac:dyDescent="0.3">
      <c r="A81" t="s">
        <v>1199</v>
      </c>
      <c r="B81" s="3" t="s">
        <v>1200</v>
      </c>
      <c r="C81" s="3" t="s">
        <v>280</v>
      </c>
      <c r="D81" s="3" t="s">
        <v>61</v>
      </c>
      <c r="E81" s="9">
        <v>9798</v>
      </c>
      <c r="F81" s="3" t="str">
        <f>VLOOKUP(D81,Table2[[Name]:[Native]],3,FALSE)</f>
        <v>汝城县</v>
      </c>
      <c r="G81" s="10" t="s">
        <v>48</v>
      </c>
    </row>
    <row r="82" spans="1:7" ht="15.75" thickBot="1" x14ac:dyDescent="0.3">
      <c r="A82" s="3" t="s">
        <v>1201</v>
      </c>
      <c r="B82" s="3" t="s">
        <v>1202</v>
      </c>
      <c r="C82" s="3" t="s">
        <v>315</v>
      </c>
      <c r="D82" s="3" t="s">
        <v>59</v>
      </c>
      <c r="E82" s="9">
        <v>1144</v>
      </c>
      <c r="F82" s="3" t="str">
        <f>VLOOKUP(D82,Table2[[Name]:[Native]],3,FALSE)</f>
        <v>临武县</v>
      </c>
      <c r="G82" s="10" t="s">
        <v>48</v>
      </c>
    </row>
    <row r="83" spans="1:7" ht="15.75" thickBot="1" x14ac:dyDescent="0.3">
      <c r="A83" t="s">
        <v>1203</v>
      </c>
      <c r="B83" s="3" t="s">
        <v>1204</v>
      </c>
      <c r="C83" s="3" t="s">
        <v>306</v>
      </c>
      <c r="D83" s="3" t="s">
        <v>65</v>
      </c>
      <c r="E83" s="9">
        <v>21450</v>
      </c>
      <c r="F83" s="3" t="str">
        <f>VLOOKUP(D83,Table2[[Name]:[Native]],3,FALSE)</f>
        <v>宜章县</v>
      </c>
      <c r="G83" s="10" t="s">
        <v>48</v>
      </c>
    </row>
    <row r="84" spans="1:7" ht="15.75" thickBot="1" x14ac:dyDescent="0.3">
      <c r="A84" t="s">
        <v>1205</v>
      </c>
      <c r="B84" s="3" t="s">
        <v>1206</v>
      </c>
      <c r="C84" s="3" t="s">
        <v>306</v>
      </c>
      <c r="D84" s="3" t="s">
        <v>55</v>
      </c>
      <c r="E84" s="9">
        <v>44190</v>
      </c>
      <c r="F84" s="3" t="str">
        <f>VLOOKUP(D84,Table2[[Name]:[Native]],3,FALSE)</f>
        <v>桂阳县</v>
      </c>
      <c r="G84" s="10" t="s">
        <v>48</v>
      </c>
    </row>
    <row r="85" spans="1:7" ht="15.75" thickBot="1" x14ac:dyDescent="0.3">
      <c r="A85" t="s">
        <v>1207</v>
      </c>
      <c r="B85" s="3" t="s">
        <v>1208</v>
      </c>
      <c r="C85" s="3" t="s">
        <v>280</v>
      </c>
      <c r="D85" s="3" t="s">
        <v>53</v>
      </c>
      <c r="E85" s="9">
        <v>4995</v>
      </c>
      <c r="F85" s="3" t="str">
        <f>VLOOKUP(D85,Table2[[Name]:[Native]],3,FALSE)</f>
        <v>桂东县</v>
      </c>
      <c r="G85" s="10" t="s">
        <v>48</v>
      </c>
    </row>
    <row r="86" spans="1:7" ht="15.75" thickBot="1" x14ac:dyDescent="0.3">
      <c r="A86" t="s">
        <v>1209</v>
      </c>
      <c r="B86" s="3" t="s">
        <v>1210</v>
      </c>
      <c r="C86" s="3" t="s">
        <v>306</v>
      </c>
      <c r="D86" s="3" t="s">
        <v>65</v>
      </c>
      <c r="E86" s="9">
        <v>31309</v>
      </c>
      <c r="F86" s="3" t="str">
        <f>VLOOKUP(D86,Table2[[Name]:[Native]],3,FALSE)</f>
        <v>宜章县</v>
      </c>
      <c r="G86" s="10" t="s">
        <v>48</v>
      </c>
    </row>
    <row r="87" spans="1:7" ht="15.75" thickBot="1" x14ac:dyDescent="0.3">
      <c r="A87" t="s">
        <v>1211</v>
      </c>
      <c r="B87" s="3" t="s">
        <v>1212</v>
      </c>
      <c r="C87" s="3" t="s">
        <v>306</v>
      </c>
      <c r="D87" s="3" t="s">
        <v>67</v>
      </c>
      <c r="E87" s="9">
        <v>22426</v>
      </c>
      <c r="F87" s="3" t="str">
        <f>VLOOKUP(D87,Table2[[Name]:[Native]],3,FALSE)</f>
        <v>永兴县</v>
      </c>
      <c r="G87" s="10" t="s">
        <v>48</v>
      </c>
    </row>
    <row r="88" spans="1:7" ht="15.75" thickBot="1" x14ac:dyDescent="0.3">
      <c r="A88" t="s">
        <v>1213</v>
      </c>
      <c r="B88" s="3" t="s">
        <v>1214</v>
      </c>
      <c r="C88" s="3" t="s">
        <v>306</v>
      </c>
      <c r="D88" s="3" t="s">
        <v>49</v>
      </c>
      <c r="E88" s="9">
        <v>18438</v>
      </c>
      <c r="F88" s="3" t="str">
        <f>VLOOKUP(D88,Table2[[Name]:[Native]],3,FALSE)</f>
        <v>安仁县</v>
      </c>
      <c r="G88" s="10" t="s">
        <v>48</v>
      </c>
    </row>
    <row r="89" spans="1:7" ht="15.75" thickBot="1" x14ac:dyDescent="0.3">
      <c r="A89" t="s">
        <v>1215</v>
      </c>
      <c r="B89" s="3" t="s">
        <v>1216</v>
      </c>
      <c r="C89" s="3" t="s">
        <v>280</v>
      </c>
      <c r="D89" s="3" t="s">
        <v>49</v>
      </c>
      <c r="E89" s="9">
        <v>15256</v>
      </c>
      <c r="F89" s="3" t="str">
        <f>VLOOKUP(D89,Table2[[Name]:[Native]],3,FALSE)</f>
        <v>安仁县</v>
      </c>
      <c r="G89" s="10" t="s">
        <v>48</v>
      </c>
    </row>
    <row r="90" spans="1:7" ht="15.75" thickBot="1" x14ac:dyDescent="0.3">
      <c r="A90" t="s">
        <v>1217</v>
      </c>
      <c r="B90" s="3" t="s">
        <v>488</v>
      </c>
      <c r="C90" s="3" t="s">
        <v>306</v>
      </c>
      <c r="D90" s="3" t="s">
        <v>55</v>
      </c>
      <c r="E90" s="9">
        <v>122976</v>
      </c>
      <c r="F90" s="3" t="str">
        <f>VLOOKUP(D90,Table2[[Name]:[Native]],3,FALSE)</f>
        <v>桂阳县</v>
      </c>
      <c r="G90" s="10" t="s">
        <v>48</v>
      </c>
    </row>
    <row r="91" spans="1:7" ht="15.75" thickBot="1" x14ac:dyDescent="0.3">
      <c r="A91" t="s">
        <v>487</v>
      </c>
      <c r="B91" s="3" t="s">
        <v>488</v>
      </c>
      <c r="C91" s="3" t="s">
        <v>306</v>
      </c>
      <c r="D91" s="3" t="s">
        <v>57</v>
      </c>
      <c r="E91" s="9">
        <v>20518</v>
      </c>
      <c r="F91" s="3" t="str">
        <f>VLOOKUP(D91,Table2[[Name]:[Native]],3,FALSE)</f>
        <v>嘉禾县</v>
      </c>
      <c r="G91" s="10" t="s">
        <v>48</v>
      </c>
    </row>
    <row r="92" spans="1:7" ht="15.75" thickBot="1" x14ac:dyDescent="0.3">
      <c r="A92" t="s">
        <v>1218</v>
      </c>
      <c r="B92" s="3" t="s">
        <v>1219</v>
      </c>
      <c r="C92" s="3" t="s">
        <v>280</v>
      </c>
      <c r="D92" s="3" t="s">
        <v>67</v>
      </c>
      <c r="E92" s="9">
        <v>10323</v>
      </c>
      <c r="F92" s="3" t="str">
        <f>VLOOKUP(D92,Table2[[Name]:[Native]],3,FALSE)</f>
        <v>永兴县</v>
      </c>
      <c r="G92" s="10" t="s">
        <v>48</v>
      </c>
    </row>
    <row r="93" spans="1:7" ht="15.75" thickBot="1" x14ac:dyDescent="0.3">
      <c r="A93" t="s">
        <v>1220</v>
      </c>
      <c r="B93" s="3" t="s">
        <v>1221</v>
      </c>
      <c r="C93" s="3" t="s">
        <v>280</v>
      </c>
      <c r="D93" s="3" t="s">
        <v>69</v>
      </c>
      <c r="E93" s="9">
        <v>3543</v>
      </c>
      <c r="F93" s="3" t="str">
        <f>VLOOKUP(D93,Table2[[Name]:[Native]],3,FALSE)</f>
        <v>资兴市</v>
      </c>
      <c r="G93" s="10" t="s">
        <v>48</v>
      </c>
    </row>
    <row r="94" spans="1:7" ht="15.75" thickBot="1" x14ac:dyDescent="0.3">
      <c r="A94" t="s">
        <v>1222</v>
      </c>
      <c r="B94" s="3" t="s">
        <v>1223</v>
      </c>
      <c r="C94" s="3" t="s">
        <v>287</v>
      </c>
      <c r="D94" s="3" t="s">
        <v>51</v>
      </c>
      <c r="E94" s="9">
        <v>14104</v>
      </c>
      <c r="F94" s="3" t="str">
        <f>VLOOKUP(D94,Table2[[Name]:[Native]],3,FALSE)</f>
        <v>北湖区</v>
      </c>
      <c r="G94" s="10" t="s">
        <v>48</v>
      </c>
    </row>
    <row r="95" spans="1:7" ht="15.75" thickBot="1" x14ac:dyDescent="0.3">
      <c r="A95" t="s">
        <v>1224</v>
      </c>
      <c r="B95" s="3" t="s">
        <v>1225</v>
      </c>
      <c r="C95" s="3" t="s">
        <v>306</v>
      </c>
      <c r="D95" s="3" t="s">
        <v>51</v>
      </c>
      <c r="E95" s="9">
        <v>33000</v>
      </c>
      <c r="F95" s="3" t="str">
        <f>VLOOKUP(D95,Table2[[Name]:[Native]],3,FALSE)</f>
        <v>北湖区</v>
      </c>
      <c r="G95" s="10" t="s">
        <v>48</v>
      </c>
    </row>
    <row r="96" spans="1:7" ht="15.75" thickBot="1" x14ac:dyDescent="0.3">
      <c r="A96" t="s">
        <v>1226</v>
      </c>
      <c r="B96" s="3" t="s">
        <v>1227</v>
      </c>
      <c r="C96" s="3" t="s">
        <v>306</v>
      </c>
      <c r="D96" s="3" t="s">
        <v>61</v>
      </c>
      <c r="E96" s="9">
        <v>64239</v>
      </c>
      <c r="F96" s="3" t="str">
        <f>VLOOKUP(D96,Table2[[Name]:[Native]],3,FALSE)</f>
        <v>汝城县</v>
      </c>
      <c r="G96" s="10" t="s">
        <v>48</v>
      </c>
    </row>
    <row r="97" spans="1:7" ht="15.75" thickBot="1" x14ac:dyDescent="0.3">
      <c r="A97" t="s">
        <v>1228</v>
      </c>
      <c r="B97" s="3" t="s">
        <v>1229</v>
      </c>
      <c r="C97" s="3" t="s">
        <v>306</v>
      </c>
      <c r="D97" s="3" t="s">
        <v>59</v>
      </c>
      <c r="E97" s="9">
        <v>27755</v>
      </c>
      <c r="F97" s="3" t="str">
        <f>VLOOKUP(D97,Table2[[Name]:[Native]],3,FALSE)</f>
        <v>临武县</v>
      </c>
      <c r="G97" s="10" t="s">
        <v>48</v>
      </c>
    </row>
    <row r="98" spans="1:7" ht="15.75" thickBot="1" x14ac:dyDescent="0.3">
      <c r="A98" t="s">
        <v>1230</v>
      </c>
      <c r="B98" s="3" t="s">
        <v>1231</v>
      </c>
      <c r="C98" s="3" t="s">
        <v>280</v>
      </c>
      <c r="D98" s="3" t="s">
        <v>65</v>
      </c>
      <c r="E98" s="9">
        <v>7793</v>
      </c>
      <c r="F98" s="3" t="str">
        <f>VLOOKUP(D98,Table2[[Name]:[Native]],3,FALSE)</f>
        <v>宜章县</v>
      </c>
      <c r="G98" s="10" t="s">
        <v>48</v>
      </c>
    </row>
    <row r="99" spans="1:7" ht="15.75" thickBot="1" x14ac:dyDescent="0.3">
      <c r="A99" t="s">
        <v>1232</v>
      </c>
      <c r="B99" s="3" t="s">
        <v>1233</v>
      </c>
      <c r="C99" s="3" t="s">
        <v>306</v>
      </c>
      <c r="D99" s="3" t="s">
        <v>61</v>
      </c>
      <c r="E99" s="9">
        <v>25878</v>
      </c>
      <c r="F99" s="3" t="str">
        <f>VLOOKUP(D99,Table2[[Name]:[Native]],3,FALSE)</f>
        <v>汝城县</v>
      </c>
      <c r="G99" s="10" t="s">
        <v>48</v>
      </c>
    </row>
    <row r="100" spans="1:7" ht="15.75" thickBot="1" x14ac:dyDescent="0.3">
      <c r="A100" t="s">
        <v>1234</v>
      </c>
      <c r="B100" s="3" t="s">
        <v>1235</v>
      </c>
      <c r="C100" s="3" t="s">
        <v>306</v>
      </c>
      <c r="D100" s="3" t="s">
        <v>65</v>
      </c>
      <c r="E100" s="9">
        <v>19826</v>
      </c>
      <c r="F100" s="3" t="str">
        <f>VLOOKUP(D100,Table2[[Name]:[Native]],3,FALSE)</f>
        <v>宜章县</v>
      </c>
      <c r="G100" s="10" t="s">
        <v>48</v>
      </c>
    </row>
    <row r="101" spans="1:7" ht="15.75" thickBot="1" x14ac:dyDescent="0.3">
      <c r="A101" t="s">
        <v>1236</v>
      </c>
      <c r="B101" s="3" t="s">
        <v>1237</v>
      </c>
      <c r="C101" s="3" t="s">
        <v>306</v>
      </c>
      <c r="D101" s="3" t="s">
        <v>67</v>
      </c>
      <c r="E101" s="9">
        <v>69745</v>
      </c>
      <c r="F101" s="3" t="str">
        <f>VLOOKUP(D101,Table2[[Name]:[Native]],3,FALSE)</f>
        <v>永兴县</v>
      </c>
      <c r="G101" s="10" t="s">
        <v>48</v>
      </c>
    </row>
    <row r="102" spans="1:7" ht="15.75" thickBot="1" x14ac:dyDescent="0.3">
      <c r="A102" t="s">
        <v>1238</v>
      </c>
      <c r="B102" s="3" t="s">
        <v>1239</v>
      </c>
      <c r="C102" s="3" t="s">
        <v>280</v>
      </c>
      <c r="D102" s="3" t="s">
        <v>63</v>
      </c>
      <c r="E102" s="9">
        <v>18647</v>
      </c>
      <c r="F102" s="3" t="str">
        <f>VLOOKUP(D102,Table2[[Name]:[Native]],3,FALSE)</f>
        <v>苏仙区</v>
      </c>
      <c r="G102" s="10" t="s">
        <v>48</v>
      </c>
    </row>
    <row r="103" spans="1:7" ht="15.75" thickBot="1" x14ac:dyDescent="0.3">
      <c r="A103" t="s">
        <v>1240</v>
      </c>
      <c r="B103" s="3" t="s">
        <v>1241</v>
      </c>
      <c r="C103" s="3" t="s">
        <v>306</v>
      </c>
      <c r="D103" s="3" t="s">
        <v>65</v>
      </c>
      <c r="E103" s="9">
        <v>32805</v>
      </c>
      <c r="F103" s="3" t="str">
        <f>VLOOKUP(D103,Table2[[Name]:[Native]],3,FALSE)</f>
        <v>宜章县</v>
      </c>
      <c r="G103" s="10" t="s">
        <v>48</v>
      </c>
    </row>
    <row r="104" spans="1:7" ht="15.75" thickBot="1" x14ac:dyDescent="0.3">
      <c r="A104" t="s">
        <v>1242</v>
      </c>
      <c r="B104" s="3" t="s">
        <v>1243</v>
      </c>
      <c r="C104" s="3" t="s">
        <v>280</v>
      </c>
      <c r="D104" s="3" t="s">
        <v>61</v>
      </c>
      <c r="E104" s="9">
        <v>8149</v>
      </c>
      <c r="F104" s="3" t="str">
        <f>VLOOKUP(D104,Table2[[Name]:[Native]],3,FALSE)</f>
        <v>汝城县</v>
      </c>
      <c r="G104" s="10" t="s">
        <v>48</v>
      </c>
    </row>
    <row r="105" spans="1:7" ht="15.75" thickBot="1" x14ac:dyDescent="0.3">
      <c r="A105" t="s">
        <v>1244</v>
      </c>
      <c r="B105" s="3" t="s">
        <v>1245</v>
      </c>
      <c r="C105" s="3" t="s">
        <v>306</v>
      </c>
      <c r="D105" s="3" t="s">
        <v>59</v>
      </c>
      <c r="E105" s="9">
        <v>31363</v>
      </c>
      <c r="F105" s="3" t="str">
        <f>VLOOKUP(D105,Table2[[Name]:[Native]],3,FALSE)</f>
        <v>临武县</v>
      </c>
      <c r="G105" s="10" t="s">
        <v>48</v>
      </c>
    </row>
    <row r="106" spans="1:7" ht="15.75" thickBot="1" x14ac:dyDescent="0.3">
      <c r="A106" t="s">
        <v>1246</v>
      </c>
      <c r="B106" s="3" t="s">
        <v>1247</v>
      </c>
      <c r="C106" s="3" t="s">
        <v>287</v>
      </c>
      <c r="D106" s="3" t="s">
        <v>63</v>
      </c>
      <c r="E106" s="9">
        <v>29468</v>
      </c>
      <c r="F106" s="3" t="str">
        <f>VLOOKUP(D106,Table2[[Name]:[Native]],3,FALSE)</f>
        <v>苏仙区</v>
      </c>
      <c r="G106" s="10" t="s">
        <v>48</v>
      </c>
    </row>
    <row r="107" spans="1:7" ht="15.75" thickBot="1" x14ac:dyDescent="0.3">
      <c r="A107" s="3" t="s">
        <v>1248</v>
      </c>
      <c r="B107" s="3" t="s">
        <v>1249</v>
      </c>
      <c r="C107" s="3" t="s">
        <v>315</v>
      </c>
      <c r="D107" s="3" t="s">
        <v>55</v>
      </c>
      <c r="E107" s="9">
        <v>231</v>
      </c>
      <c r="F107" s="3" t="str">
        <f>VLOOKUP(D107,Table2[[Name]:[Native]],3,FALSE)</f>
        <v>桂阳县</v>
      </c>
      <c r="G107" s="10" t="s">
        <v>48</v>
      </c>
    </row>
    <row r="108" spans="1:7" ht="15.75" thickBot="1" x14ac:dyDescent="0.3">
      <c r="A108" t="s">
        <v>1250</v>
      </c>
      <c r="B108" s="3" t="s">
        <v>1251</v>
      </c>
      <c r="C108" s="3" t="s">
        <v>306</v>
      </c>
      <c r="D108" s="3" t="s">
        <v>61</v>
      </c>
      <c r="E108" s="9">
        <v>9484</v>
      </c>
      <c r="F108" s="3" t="str">
        <f>VLOOKUP(D108,Table2[[Name]:[Native]],3,FALSE)</f>
        <v>汝城县</v>
      </c>
      <c r="G108" s="10" t="s">
        <v>48</v>
      </c>
    </row>
    <row r="109" spans="1:7" ht="15.75" thickBot="1" x14ac:dyDescent="0.3">
      <c r="A109" t="s">
        <v>1252</v>
      </c>
      <c r="B109" s="3" t="s">
        <v>1253</v>
      </c>
      <c r="C109" s="3" t="s">
        <v>306</v>
      </c>
      <c r="D109" s="3" t="s">
        <v>53</v>
      </c>
      <c r="E109" s="9">
        <v>51819</v>
      </c>
      <c r="F109" s="3" t="str">
        <f>VLOOKUP(D109,Table2[[Name]:[Native]],3,FALSE)</f>
        <v>桂东县</v>
      </c>
      <c r="G109" s="10" t="s">
        <v>48</v>
      </c>
    </row>
    <row r="110" spans="1:7" ht="15.75" thickBot="1" x14ac:dyDescent="0.3">
      <c r="A110" t="s">
        <v>1254</v>
      </c>
      <c r="B110" s="3" t="s">
        <v>1255</v>
      </c>
      <c r="C110" s="3" t="s">
        <v>306</v>
      </c>
      <c r="D110" s="3" t="s">
        <v>55</v>
      </c>
      <c r="E110" s="9">
        <v>19315</v>
      </c>
      <c r="F110" s="3" t="str">
        <f>VLOOKUP(D110,Table2[[Name]:[Native]],3,FALSE)</f>
        <v>桂阳县</v>
      </c>
      <c r="G110" s="10" t="s">
        <v>48</v>
      </c>
    </row>
    <row r="111" spans="1:7" ht="15.75" thickBot="1" x14ac:dyDescent="0.3">
      <c r="A111" t="s">
        <v>1256</v>
      </c>
      <c r="B111" s="3" t="s">
        <v>1257</v>
      </c>
      <c r="C111" s="3" t="s">
        <v>280</v>
      </c>
      <c r="D111" s="3" t="s">
        <v>49</v>
      </c>
      <c r="E111" s="9">
        <v>30383</v>
      </c>
      <c r="F111" s="3" t="str">
        <f>VLOOKUP(D111,Table2[[Name]:[Native]],3,FALSE)</f>
        <v>安仁县</v>
      </c>
      <c r="G111" s="10" t="s">
        <v>48</v>
      </c>
    </row>
    <row r="112" spans="1:7" ht="15.75" thickBot="1" x14ac:dyDescent="0.3">
      <c r="A112" t="s">
        <v>1258</v>
      </c>
      <c r="B112" s="3" t="s">
        <v>1259</v>
      </c>
      <c r="C112" s="3" t="s">
        <v>280</v>
      </c>
      <c r="D112" s="3" t="s">
        <v>49</v>
      </c>
      <c r="E112" s="9">
        <v>18543</v>
      </c>
      <c r="F112" s="3" t="str">
        <f>VLOOKUP(D112,Table2[[Name]:[Native]],3,FALSE)</f>
        <v>安仁县</v>
      </c>
      <c r="G112" s="10" t="s">
        <v>48</v>
      </c>
    </row>
    <row r="113" spans="1:7" ht="15.75" thickBot="1" x14ac:dyDescent="0.3">
      <c r="A113" t="s">
        <v>1260</v>
      </c>
      <c r="B113" s="3" t="s">
        <v>1261</v>
      </c>
      <c r="C113" s="3" t="s">
        <v>280</v>
      </c>
      <c r="D113" s="3" t="s">
        <v>65</v>
      </c>
      <c r="E113" s="9">
        <v>10893</v>
      </c>
      <c r="F113" s="3" t="str">
        <f>VLOOKUP(D113,Table2[[Name]:[Native]],3,FALSE)</f>
        <v>宜章县</v>
      </c>
      <c r="G113" s="10" t="s">
        <v>48</v>
      </c>
    </row>
    <row r="114" spans="1:7" ht="15.75" thickBot="1" x14ac:dyDescent="0.3">
      <c r="A114" t="s">
        <v>1262</v>
      </c>
      <c r="B114" s="3" t="s">
        <v>1263</v>
      </c>
      <c r="C114" s="3" t="s">
        <v>280</v>
      </c>
      <c r="D114" s="3" t="s">
        <v>49</v>
      </c>
      <c r="E114" s="9">
        <v>15486</v>
      </c>
      <c r="F114" s="3" t="str">
        <f>VLOOKUP(D114,Table2[[Name]:[Native]],3,FALSE)</f>
        <v>安仁县</v>
      </c>
      <c r="G114" s="10" t="s">
        <v>48</v>
      </c>
    </row>
    <row r="115" spans="1:7" ht="15.75" thickBot="1" x14ac:dyDescent="0.3">
      <c r="A115" t="s">
        <v>1264</v>
      </c>
      <c r="B115" s="3" t="s">
        <v>1265</v>
      </c>
      <c r="C115" s="3" t="s">
        <v>306</v>
      </c>
      <c r="D115" s="3" t="s">
        <v>53</v>
      </c>
      <c r="E115" s="9">
        <v>15659</v>
      </c>
      <c r="F115" s="3" t="str">
        <f>VLOOKUP(D115,Table2[[Name]:[Native]],3,FALSE)</f>
        <v>桂东县</v>
      </c>
      <c r="G115" s="10" t="s">
        <v>48</v>
      </c>
    </row>
    <row r="116" spans="1:7" ht="15.75" thickBot="1" x14ac:dyDescent="0.3">
      <c r="A116" t="s">
        <v>1266</v>
      </c>
      <c r="B116" s="3" t="s">
        <v>1267</v>
      </c>
      <c r="C116" s="3" t="s">
        <v>280</v>
      </c>
      <c r="D116" s="3" t="s">
        <v>57</v>
      </c>
      <c r="E116" s="9">
        <v>13874</v>
      </c>
      <c r="F116" s="3" t="str">
        <f>VLOOKUP(D116,Table2[[Name]:[Native]],3,FALSE)</f>
        <v>嘉禾县</v>
      </c>
      <c r="G116" s="10" t="s">
        <v>48</v>
      </c>
    </row>
    <row r="117" spans="1:7" ht="15.75" thickBot="1" x14ac:dyDescent="0.3">
      <c r="A117" t="s">
        <v>1268</v>
      </c>
      <c r="B117" s="3" t="s">
        <v>1269</v>
      </c>
      <c r="C117" s="3" t="s">
        <v>280</v>
      </c>
      <c r="D117" s="3" t="s">
        <v>67</v>
      </c>
      <c r="E117" s="9">
        <v>4708</v>
      </c>
      <c r="F117" s="3" t="str">
        <f>VLOOKUP(D117,Table2[[Name]:[Native]],3,FALSE)</f>
        <v>永兴县</v>
      </c>
      <c r="G117" s="10" t="s">
        <v>48</v>
      </c>
    </row>
    <row r="118" spans="1:7" ht="15.75" thickBot="1" x14ac:dyDescent="0.3">
      <c r="A118" t="s">
        <v>1270</v>
      </c>
      <c r="B118" s="3" t="s">
        <v>1271</v>
      </c>
      <c r="C118" s="3" t="s">
        <v>280</v>
      </c>
      <c r="D118" s="3" t="s">
        <v>55</v>
      </c>
      <c r="E118" s="9">
        <v>14657</v>
      </c>
      <c r="F118" s="3" t="str">
        <f>VLOOKUP(D118,Table2[[Name]:[Native]],3,FALSE)</f>
        <v>桂阳县</v>
      </c>
      <c r="G118" s="10" t="s">
        <v>48</v>
      </c>
    </row>
    <row r="119" spans="1:7" ht="15.75" thickBot="1" x14ac:dyDescent="0.3">
      <c r="A119" t="s">
        <v>1272</v>
      </c>
      <c r="B119" s="3" t="s">
        <v>1273</v>
      </c>
      <c r="C119" s="3" t="s">
        <v>280</v>
      </c>
      <c r="D119" s="3" t="s">
        <v>53</v>
      </c>
      <c r="E119" s="9">
        <v>10484</v>
      </c>
      <c r="F119" s="3" t="str">
        <f>VLOOKUP(D119,Table2[[Name]:[Native]],3,FALSE)</f>
        <v>桂东县</v>
      </c>
      <c r="G119" s="10" t="s">
        <v>48</v>
      </c>
    </row>
    <row r="120" spans="1:7" ht="15.75" thickBot="1" x14ac:dyDescent="0.3">
      <c r="A120" t="s">
        <v>1274</v>
      </c>
      <c r="B120" s="3" t="s">
        <v>1275</v>
      </c>
      <c r="C120" s="3" t="s">
        <v>306</v>
      </c>
      <c r="D120" s="3" t="s">
        <v>63</v>
      </c>
      <c r="E120" s="9">
        <v>44894</v>
      </c>
      <c r="F120" s="3" t="str">
        <f>VLOOKUP(D120,Table2[[Name]:[Native]],3,FALSE)</f>
        <v>苏仙区</v>
      </c>
      <c r="G120" s="10" t="s">
        <v>48</v>
      </c>
    </row>
    <row r="121" spans="1:7" ht="15.75" thickBot="1" x14ac:dyDescent="0.3">
      <c r="A121" t="s">
        <v>1276</v>
      </c>
      <c r="B121" s="3" t="s">
        <v>1277</v>
      </c>
      <c r="C121" s="3" t="s">
        <v>280</v>
      </c>
      <c r="D121" s="3" t="s">
        <v>67</v>
      </c>
      <c r="E121" s="9">
        <v>11372</v>
      </c>
      <c r="F121" s="3" t="str">
        <f>VLOOKUP(D121,Table2[[Name]:[Native]],3,FALSE)</f>
        <v>永兴县</v>
      </c>
      <c r="G121" s="10" t="s">
        <v>48</v>
      </c>
    </row>
    <row r="122" spans="1:7" ht="15.75" thickBot="1" x14ac:dyDescent="0.3">
      <c r="A122" t="s">
        <v>1278</v>
      </c>
      <c r="B122" s="3" t="s">
        <v>1279</v>
      </c>
      <c r="C122" s="3" t="s">
        <v>306</v>
      </c>
      <c r="D122" s="3" t="s">
        <v>69</v>
      </c>
      <c r="E122" s="9">
        <v>10271</v>
      </c>
      <c r="F122" s="3" t="str">
        <f>VLOOKUP(D122,Table2[[Name]:[Native]],3,FALSE)</f>
        <v>资兴市</v>
      </c>
      <c r="G122" s="10" t="s">
        <v>48</v>
      </c>
    </row>
    <row r="123" spans="1:7" ht="15.75" thickBot="1" x14ac:dyDescent="0.3">
      <c r="A123" t="s">
        <v>1280</v>
      </c>
      <c r="B123" s="3" t="s">
        <v>1281</v>
      </c>
      <c r="C123" s="3" t="s">
        <v>306</v>
      </c>
      <c r="D123" s="3" t="s">
        <v>53</v>
      </c>
      <c r="E123" s="9">
        <v>11338</v>
      </c>
      <c r="F123" s="3" t="str">
        <f>VLOOKUP(D123,Table2[[Name]:[Native]],3,FALSE)</f>
        <v>桂东县</v>
      </c>
      <c r="G123" s="10" t="s">
        <v>48</v>
      </c>
    </row>
    <row r="124" spans="1:7" ht="15.75" thickBot="1" x14ac:dyDescent="0.3">
      <c r="A124" t="s">
        <v>1282</v>
      </c>
      <c r="B124" s="3" t="s">
        <v>1283</v>
      </c>
      <c r="C124" s="3" t="s">
        <v>280</v>
      </c>
      <c r="D124" s="3" t="s">
        <v>53</v>
      </c>
      <c r="E124" s="9">
        <v>5605</v>
      </c>
      <c r="F124" s="3" t="str">
        <f>VLOOKUP(D124,Table2[[Name]:[Native]],3,FALSE)</f>
        <v>桂东县</v>
      </c>
      <c r="G124" s="10" t="s">
        <v>48</v>
      </c>
    </row>
    <row r="125" spans="1:7" ht="15.75" thickBot="1" x14ac:dyDescent="0.3">
      <c r="A125" t="s">
        <v>1284</v>
      </c>
      <c r="B125" s="3" t="s">
        <v>1285</v>
      </c>
      <c r="C125" s="3" t="s">
        <v>306</v>
      </c>
      <c r="D125" s="3" t="s">
        <v>61</v>
      </c>
      <c r="E125" s="9">
        <v>23364</v>
      </c>
      <c r="F125" s="3" t="str">
        <f>VLOOKUP(D125,Table2[[Name]:[Native]],3,FALSE)</f>
        <v>汝城县</v>
      </c>
      <c r="G125" s="10" t="s">
        <v>48</v>
      </c>
    </row>
    <row r="126" spans="1:7" ht="15.75" thickBot="1" x14ac:dyDescent="0.3">
      <c r="A126" t="s">
        <v>1286</v>
      </c>
      <c r="B126" s="3" t="s">
        <v>1287</v>
      </c>
      <c r="C126" s="3" t="s">
        <v>287</v>
      </c>
      <c r="D126" s="3" t="s">
        <v>51</v>
      </c>
      <c r="E126" s="9">
        <v>49264</v>
      </c>
      <c r="F126" s="3" t="str">
        <f>VLOOKUP(D126,Table2[[Name]:[Native]],3,FALSE)</f>
        <v>北湖区</v>
      </c>
      <c r="G126" s="10" t="s">
        <v>48</v>
      </c>
    </row>
    <row r="127" spans="1:7" ht="15.75" thickBot="1" x14ac:dyDescent="0.3">
      <c r="A127" t="s">
        <v>1288</v>
      </c>
      <c r="B127" s="3" t="s">
        <v>1289</v>
      </c>
      <c r="C127" s="3" t="s">
        <v>306</v>
      </c>
      <c r="D127" s="3" t="s">
        <v>55</v>
      </c>
      <c r="E127" s="9">
        <v>25822</v>
      </c>
      <c r="F127" s="3" t="str">
        <f>VLOOKUP(D127,Table2[[Name]:[Native]],3,FALSE)</f>
        <v>桂阳县</v>
      </c>
      <c r="G127" s="10" t="s">
        <v>48</v>
      </c>
    </row>
    <row r="128" spans="1:7" ht="15.75" thickBot="1" x14ac:dyDescent="0.3">
      <c r="A128" t="s">
        <v>1290</v>
      </c>
      <c r="B128" s="3" t="s">
        <v>1291</v>
      </c>
      <c r="C128" s="3" t="s">
        <v>306</v>
      </c>
      <c r="D128" s="3" t="s">
        <v>61</v>
      </c>
      <c r="E128" s="9">
        <v>10056</v>
      </c>
      <c r="F128" s="3" t="str">
        <f>VLOOKUP(D128,Table2[[Name]:[Native]],3,FALSE)</f>
        <v>汝城县</v>
      </c>
      <c r="G128" s="10" t="s">
        <v>48</v>
      </c>
    </row>
    <row r="129" spans="1:7" ht="15.75" thickBot="1" x14ac:dyDescent="0.3">
      <c r="A129" t="s">
        <v>1292</v>
      </c>
      <c r="B129" s="3" t="s">
        <v>1293</v>
      </c>
      <c r="C129" s="3" t="s">
        <v>306</v>
      </c>
      <c r="D129" s="3" t="s">
        <v>69</v>
      </c>
      <c r="E129" s="9">
        <v>33731</v>
      </c>
      <c r="F129" s="3" t="str">
        <f>VLOOKUP(D129,Table2[[Name]:[Native]],3,FALSE)</f>
        <v>资兴市</v>
      </c>
      <c r="G129" s="10" t="s">
        <v>48</v>
      </c>
    </row>
    <row r="130" spans="1:7" ht="15.75" thickBot="1" x14ac:dyDescent="0.3">
      <c r="A130" t="s">
        <v>1294</v>
      </c>
      <c r="B130" s="3" t="s">
        <v>1295</v>
      </c>
      <c r="C130" s="3" t="s">
        <v>306</v>
      </c>
      <c r="D130" s="3" t="s">
        <v>61</v>
      </c>
      <c r="E130" s="9">
        <v>8389</v>
      </c>
      <c r="F130" s="3" t="str">
        <f>VLOOKUP(D130,Table2[[Name]:[Native]],3,FALSE)</f>
        <v>汝城县</v>
      </c>
      <c r="G130" s="10" t="s">
        <v>48</v>
      </c>
    </row>
    <row r="131" spans="1:7" ht="15.75" thickBot="1" x14ac:dyDescent="0.3">
      <c r="A131" s="3" t="s">
        <v>1296</v>
      </c>
      <c r="B131" s="3" t="s">
        <v>1297</v>
      </c>
      <c r="C131" s="3" t="s">
        <v>315</v>
      </c>
      <c r="D131" s="3" t="s">
        <v>59</v>
      </c>
      <c r="E131" s="9">
        <v>2</v>
      </c>
      <c r="F131" s="3" t="str">
        <f>VLOOKUP(D131,Table2[[Name]:[Native]],3,FALSE)</f>
        <v>临武县</v>
      </c>
      <c r="G131" s="10" t="s">
        <v>48</v>
      </c>
    </row>
    <row r="132" spans="1:7" ht="15.75" thickBot="1" x14ac:dyDescent="0.3">
      <c r="A132" t="s">
        <v>1298</v>
      </c>
      <c r="B132" s="3" t="s">
        <v>1299</v>
      </c>
      <c r="C132" s="3" t="s">
        <v>280</v>
      </c>
      <c r="D132" s="3" t="s">
        <v>67</v>
      </c>
      <c r="E132" s="9">
        <v>20449</v>
      </c>
      <c r="F132" s="3" t="str">
        <f>VLOOKUP(D132,Table2[[Name]:[Native]],3,FALSE)</f>
        <v>永兴县</v>
      </c>
      <c r="G132" s="10" t="s">
        <v>48</v>
      </c>
    </row>
    <row r="133" spans="1:7" ht="15.75" thickBot="1" x14ac:dyDescent="0.3">
      <c r="A133" t="s">
        <v>1300</v>
      </c>
      <c r="B133" s="3" t="s">
        <v>1301</v>
      </c>
      <c r="C133" s="3" t="s">
        <v>306</v>
      </c>
      <c r="D133" s="3" t="s">
        <v>53</v>
      </c>
      <c r="E133" s="9">
        <v>30877</v>
      </c>
      <c r="F133" s="3" t="str">
        <f>VLOOKUP(D133,Table2[[Name]:[Native]],3,FALSE)</f>
        <v>桂东县</v>
      </c>
      <c r="G133" s="10" t="s">
        <v>48</v>
      </c>
    </row>
    <row r="134" spans="1:7" ht="15.75" thickBot="1" x14ac:dyDescent="0.3">
      <c r="A134" t="s">
        <v>1302</v>
      </c>
      <c r="B134" s="3" t="s">
        <v>1303</v>
      </c>
      <c r="C134" s="3" t="s">
        <v>287</v>
      </c>
      <c r="D134" s="3" t="s">
        <v>51</v>
      </c>
      <c r="E134" s="9">
        <v>13275</v>
      </c>
      <c r="F134" s="3" t="str">
        <f>VLOOKUP(D134,Table2[[Name]:[Native]],3,FALSE)</f>
        <v>北湖区</v>
      </c>
      <c r="G134" s="10" t="s">
        <v>48</v>
      </c>
    </row>
    <row r="135" spans="1:7" ht="15.75" thickBot="1" x14ac:dyDescent="0.3">
      <c r="A135" t="s">
        <v>1304</v>
      </c>
      <c r="B135" s="3" t="s">
        <v>1305</v>
      </c>
      <c r="C135" s="3" t="s">
        <v>306</v>
      </c>
      <c r="D135" s="3" t="s">
        <v>57</v>
      </c>
      <c r="E135" s="9">
        <v>24361</v>
      </c>
      <c r="F135" s="3" t="str">
        <f>VLOOKUP(D135,Table2[[Name]:[Native]],3,FALSE)</f>
        <v>嘉禾县</v>
      </c>
      <c r="G135" s="10" t="s">
        <v>48</v>
      </c>
    </row>
    <row r="136" spans="1:7" ht="15.75" thickBot="1" x14ac:dyDescent="0.3">
      <c r="A136" t="s">
        <v>1306</v>
      </c>
      <c r="B136" s="3" t="s">
        <v>1307</v>
      </c>
      <c r="C136" s="3" t="s">
        <v>280</v>
      </c>
      <c r="D136" s="3" t="s">
        <v>55</v>
      </c>
      <c r="E136" s="9">
        <v>29412</v>
      </c>
      <c r="F136" s="3" t="str">
        <f>VLOOKUP(D136,Table2[[Name]:[Native]],3,FALSE)</f>
        <v>桂阳县</v>
      </c>
      <c r="G136" s="10" t="s">
        <v>48</v>
      </c>
    </row>
    <row r="137" spans="1:7" ht="15.75" thickBot="1" x14ac:dyDescent="0.3">
      <c r="A137" t="s">
        <v>1308</v>
      </c>
      <c r="B137" s="3" t="s">
        <v>1309</v>
      </c>
      <c r="C137" s="3" t="s">
        <v>306</v>
      </c>
      <c r="D137" s="3" t="s">
        <v>59</v>
      </c>
      <c r="E137" s="9">
        <v>17340</v>
      </c>
      <c r="F137" s="3" t="str">
        <f>VLOOKUP(D137,Table2[[Name]:[Native]],3,FALSE)</f>
        <v>临武县</v>
      </c>
      <c r="G137" s="10" t="s">
        <v>48</v>
      </c>
    </row>
    <row r="138" spans="1:7" ht="15.75" thickBot="1" x14ac:dyDescent="0.3">
      <c r="A138" t="s">
        <v>1310</v>
      </c>
      <c r="B138" s="3" t="s">
        <v>1311</v>
      </c>
      <c r="C138" s="3" t="s">
        <v>306</v>
      </c>
      <c r="D138" s="3" t="s">
        <v>59</v>
      </c>
      <c r="E138" s="9">
        <v>78844</v>
      </c>
      <c r="F138" s="3" t="str">
        <f>VLOOKUP(D138,Table2[[Name]:[Native]],3,FALSE)</f>
        <v>临武县</v>
      </c>
      <c r="G138" s="10" t="s">
        <v>48</v>
      </c>
    </row>
    <row r="139" spans="1:7" ht="15.75" thickBot="1" x14ac:dyDescent="0.3">
      <c r="A139" t="s">
        <v>1312</v>
      </c>
      <c r="B139" s="3" t="s">
        <v>1313</v>
      </c>
      <c r="C139" s="3" t="s">
        <v>306</v>
      </c>
      <c r="D139" s="3" t="s">
        <v>53</v>
      </c>
      <c r="E139" s="9">
        <v>17422</v>
      </c>
      <c r="F139" s="3" t="str">
        <f>VLOOKUP(D139,Table2[[Name]:[Native]],3,FALSE)</f>
        <v>桂东县</v>
      </c>
      <c r="G139" s="10" t="s">
        <v>48</v>
      </c>
    </row>
    <row r="140" spans="1:7" ht="15.75" thickBot="1" x14ac:dyDescent="0.3">
      <c r="A140" t="s">
        <v>1314</v>
      </c>
      <c r="B140" s="3" t="s">
        <v>1315</v>
      </c>
      <c r="C140" s="3" t="s">
        <v>306</v>
      </c>
      <c r="D140" s="3" t="s">
        <v>55</v>
      </c>
      <c r="E140" s="9">
        <v>28710</v>
      </c>
      <c r="F140" s="3" t="str">
        <f>VLOOKUP(D140,Table2[[Name]:[Native]],3,FALSE)</f>
        <v>桂阳县</v>
      </c>
      <c r="G140" s="10" t="s">
        <v>48</v>
      </c>
    </row>
    <row r="141" spans="1:7" ht="15.75" thickBot="1" x14ac:dyDescent="0.3">
      <c r="A141" t="s">
        <v>1316</v>
      </c>
      <c r="B141" s="3" t="s">
        <v>1317</v>
      </c>
      <c r="C141" s="3" t="s">
        <v>280</v>
      </c>
      <c r="D141" s="3" t="s">
        <v>55</v>
      </c>
      <c r="E141" s="9">
        <v>13055</v>
      </c>
      <c r="F141" s="3" t="str">
        <f>VLOOKUP(D141,Table2[[Name]:[Native]],3,FALSE)</f>
        <v>桂阳县</v>
      </c>
      <c r="G141" s="10" t="s">
        <v>48</v>
      </c>
    </row>
    <row r="142" spans="1:7" ht="15.75" thickBot="1" x14ac:dyDescent="0.3">
      <c r="A142" t="s">
        <v>1318</v>
      </c>
      <c r="B142" s="3" t="s">
        <v>1319</v>
      </c>
      <c r="C142" s="3" t="s">
        <v>315</v>
      </c>
      <c r="D142" s="3" t="s">
        <v>53</v>
      </c>
      <c r="E142" s="9">
        <v>1046</v>
      </c>
      <c r="F142" s="3" t="str">
        <f>VLOOKUP(D142,Table2[[Name]:[Native]],3,FALSE)</f>
        <v>桂东县</v>
      </c>
      <c r="G142" s="10" t="s">
        <v>48</v>
      </c>
    </row>
    <row r="143" spans="1:7" ht="15.75" thickBot="1" x14ac:dyDescent="0.3">
      <c r="A143" t="s">
        <v>1320</v>
      </c>
      <c r="B143" s="3" t="s">
        <v>1321</v>
      </c>
      <c r="C143" s="3" t="s">
        <v>287</v>
      </c>
      <c r="D143" s="3" t="s">
        <v>63</v>
      </c>
      <c r="E143" s="9">
        <v>100910</v>
      </c>
      <c r="F143" s="3" t="str">
        <f>VLOOKUP(D143,Table2[[Name]:[Native]],3,FALSE)</f>
        <v>苏仙区</v>
      </c>
      <c r="G143" s="10" t="s">
        <v>48</v>
      </c>
    </row>
    <row r="144" spans="1:7" ht="15.75" thickBot="1" x14ac:dyDescent="0.3">
      <c r="A144" s="3" t="s">
        <v>1322</v>
      </c>
      <c r="B144" s="3" t="s">
        <v>1323</v>
      </c>
      <c r="C144" s="3" t="s">
        <v>315</v>
      </c>
      <c r="D144" s="3" t="s">
        <v>55</v>
      </c>
      <c r="E144" s="9">
        <v>818</v>
      </c>
      <c r="F144" s="3" t="str">
        <f>VLOOKUP(D144,Table2[[Name]:[Native]],3,FALSE)</f>
        <v>桂阳县</v>
      </c>
      <c r="G144" s="10" t="s">
        <v>48</v>
      </c>
    </row>
    <row r="145" spans="1:7" ht="15.75" thickBot="1" x14ac:dyDescent="0.3">
      <c r="A145" t="s">
        <v>1324</v>
      </c>
      <c r="B145" s="3" t="s">
        <v>1325</v>
      </c>
      <c r="C145" s="3" t="s">
        <v>306</v>
      </c>
      <c r="D145" s="3" t="s">
        <v>55</v>
      </c>
      <c r="E145" s="9">
        <v>32777</v>
      </c>
      <c r="F145" s="3" t="str">
        <f>VLOOKUP(D145,Table2[[Name]:[Native]],3,FALSE)</f>
        <v>桂阳县</v>
      </c>
      <c r="G145" s="10" t="s">
        <v>48</v>
      </c>
    </row>
    <row r="146" spans="1:7" ht="15.75" thickBot="1" x14ac:dyDescent="0.3">
      <c r="A146" t="s">
        <v>1326</v>
      </c>
      <c r="B146" s="3" t="s">
        <v>1325</v>
      </c>
      <c r="C146" s="3" t="s">
        <v>306</v>
      </c>
      <c r="D146" s="3" t="s">
        <v>67</v>
      </c>
      <c r="E146" s="9">
        <v>15167</v>
      </c>
      <c r="F146" s="3" t="str">
        <f>VLOOKUP(D146,Table2[[Name]:[Native]],3,FALSE)</f>
        <v>永兴县</v>
      </c>
      <c r="G146" s="10" t="s">
        <v>48</v>
      </c>
    </row>
    <row r="147" spans="1:7" ht="15.75" thickBot="1" x14ac:dyDescent="0.3">
      <c r="A147" t="s">
        <v>1327</v>
      </c>
      <c r="B147" s="3" t="s">
        <v>1328</v>
      </c>
      <c r="C147" s="3" t="s">
        <v>306</v>
      </c>
      <c r="D147" s="3" t="s">
        <v>57</v>
      </c>
      <c r="E147" s="9">
        <v>21318</v>
      </c>
      <c r="F147" s="3" t="str">
        <f>VLOOKUP(D147,Table2[[Name]:[Native]],3,FALSE)</f>
        <v>嘉禾县</v>
      </c>
      <c r="G147" s="10" t="s">
        <v>48</v>
      </c>
    </row>
    <row r="148" spans="1:7" ht="15.75" thickBot="1" x14ac:dyDescent="0.3">
      <c r="A148" t="s">
        <v>1329</v>
      </c>
      <c r="B148" s="3" t="s">
        <v>1330</v>
      </c>
      <c r="C148" s="3" t="s">
        <v>287</v>
      </c>
      <c r="D148" s="3" t="s">
        <v>69</v>
      </c>
      <c r="E148" s="9">
        <v>61990</v>
      </c>
      <c r="F148" s="3" t="str">
        <f>VLOOKUP(D148,Table2[[Name]:[Native]],3,FALSE)</f>
        <v>资兴市</v>
      </c>
      <c r="G148" s="10" t="s">
        <v>48</v>
      </c>
    </row>
    <row r="149" spans="1:7" ht="15.75" thickBot="1" x14ac:dyDescent="0.3">
      <c r="A149" t="s">
        <v>1331</v>
      </c>
      <c r="B149" s="3" t="s">
        <v>1332</v>
      </c>
      <c r="C149" s="3" t="s">
        <v>306</v>
      </c>
      <c r="D149" s="3" t="s">
        <v>55</v>
      </c>
      <c r="E149" s="9">
        <v>18190</v>
      </c>
      <c r="F149" s="3" t="str">
        <f>VLOOKUP(D149,Table2[[Name]:[Native]],3,FALSE)</f>
        <v>桂阳县</v>
      </c>
      <c r="G149" s="10" t="s">
        <v>48</v>
      </c>
    </row>
    <row r="150" spans="1:7" ht="15.75" thickBot="1" x14ac:dyDescent="0.3">
      <c r="A150" t="s">
        <v>1333</v>
      </c>
      <c r="B150" s="3" t="s">
        <v>1334</v>
      </c>
      <c r="C150" s="3" t="s">
        <v>306</v>
      </c>
      <c r="D150" s="3" t="s">
        <v>69</v>
      </c>
      <c r="E150" s="9">
        <v>9815</v>
      </c>
      <c r="F150" s="3" t="str">
        <f>VLOOKUP(D150,Table2[[Name]:[Native]],3,FALSE)</f>
        <v>资兴市</v>
      </c>
      <c r="G150" s="10" t="s">
        <v>48</v>
      </c>
    </row>
    <row r="151" spans="1:7" ht="15.75" thickBot="1" x14ac:dyDescent="0.3">
      <c r="A151" t="s">
        <v>1335</v>
      </c>
      <c r="B151" s="3" t="s">
        <v>1336</v>
      </c>
      <c r="C151" s="3" t="s">
        <v>306</v>
      </c>
      <c r="D151" s="3" t="s">
        <v>57</v>
      </c>
      <c r="E151" s="9">
        <v>12848</v>
      </c>
      <c r="F151" s="3" t="str">
        <f>VLOOKUP(D151,Table2[[Name]:[Native]],3,FALSE)</f>
        <v>嘉禾县</v>
      </c>
      <c r="G151" s="10" t="s">
        <v>48</v>
      </c>
    </row>
    <row r="152" spans="1:7" ht="15.75" thickBot="1" x14ac:dyDescent="0.3">
      <c r="A152" t="s">
        <v>1337</v>
      </c>
      <c r="B152" s="3" t="s">
        <v>1338</v>
      </c>
      <c r="C152" s="3" t="s">
        <v>306</v>
      </c>
      <c r="D152" s="3" t="s">
        <v>65</v>
      </c>
      <c r="E152" s="9">
        <v>40044</v>
      </c>
      <c r="F152" s="3" t="str">
        <f>VLOOKUP(D152,Table2[[Name]:[Native]],3,FALSE)</f>
        <v>宜章县</v>
      </c>
      <c r="G152" s="10" t="s">
        <v>48</v>
      </c>
    </row>
    <row r="153" spans="1:7" ht="15.75" thickBot="1" x14ac:dyDescent="0.3">
      <c r="A153" t="s">
        <v>1339</v>
      </c>
      <c r="B153" s="3" t="s">
        <v>1340</v>
      </c>
      <c r="C153" s="3" t="s">
        <v>280</v>
      </c>
      <c r="D153" s="3" t="s">
        <v>57</v>
      </c>
      <c r="E153" s="9">
        <v>15383</v>
      </c>
      <c r="F153" s="3" t="str">
        <f>VLOOKUP(D153,Table2[[Name]:[Native]],3,FALSE)</f>
        <v>嘉禾县</v>
      </c>
      <c r="G153" s="10" t="s">
        <v>48</v>
      </c>
    </row>
    <row r="154" spans="1:7" ht="15.75" thickBot="1" x14ac:dyDescent="0.3">
      <c r="A154" t="s">
        <v>1341</v>
      </c>
      <c r="B154" s="3" t="s">
        <v>1342</v>
      </c>
      <c r="C154" s="3" t="s">
        <v>280</v>
      </c>
      <c r="D154" s="3" t="s">
        <v>61</v>
      </c>
      <c r="E154" s="9">
        <v>12160</v>
      </c>
      <c r="F154" s="3" t="str">
        <f>VLOOKUP(D154,Table2[[Name]:[Native]],3,FALSE)</f>
        <v>汝城县</v>
      </c>
      <c r="G154" s="10" t="s">
        <v>48</v>
      </c>
    </row>
    <row r="155" spans="1:7" ht="15.75" thickBot="1" x14ac:dyDescent="0.3">
      <c r="A155" t="s">
        <v>1343</v>
      </c>
      <c r="B155" s="3" t="s">
        <v>1344</v>
      </c>
      <c r="C155" s="3" t="s">
        <v>280</v>
      </c>
      <c r="D155" s="3" t="s">
        <v>59</v>
      </c>
      <c r="E155" s="9">
        <v>10391</v>
      </c>
      <c r="F155" s="3" t="str">
        <f>VLOOKUP(D155,Table2[[Name]:[Native]],3,FALSE)</f>
        <v>临武县</v>
      </c>
      <c r="G155" s="10" t="s">
        <v>48</v>
      </c>
    </row>
    <row r="156" spans="1:7" ht="15.75" thickBot="1" x14ac:dyDescent="0.3">
      <c r="A156" t="s">
        <v>1345</v>
      </c>
      <c r="B156" s="3" t="s">
        <v>1346</v>
      </c>
      <c r="C156" s="3" t="s">
        <v>280</v>
      </c>
      <c r="D156" s="3" t="s">
        <v>59</v>
      </c>
      <c r="E156" s="9">
        <v>11760</v>
      </c>
      <c r="F156" s="3" t="str">
        <f>VLOOKUP(D156,Table2[[Name]:[Native]],3,FALSE)</f>
        <v>临武县</v>
      </c>
      <c r="G156" s="10" t="s">
        <v>48</v>
      </c>
    </row>
    <row r="157" spans="1:7" ht="15.75" thickBot="1" x14ac:dyDescent="0.3">
      <c r="A157" t="s">
        <v>1347</v>
      </c>
      <c r="B157" s="3" t="s">
        <v>1348</v>
      </c>
      <c r="C157" s="3" t="s">
        <v>306</v>
      </c>
      <c r="D157" s="3" t="s">
        <v>61</v>
      </c>
      <c r="E157" s="9">
        <v>28239</v>
      </c>
      <c r="F157" s="3" t="str">
        <f>VLOOKUP(D157,Table2[[Name]:[Native]],3,FALSE)</f>
        <v>汝城县</v>
      </c>
      <c r="G157" s="10" t="s">
        <v>48</v>
      </c>
    </row>
    <row r="158" spans="1:7" ht="15.75" thickBot="1" x14ac:dyDescent="0.3">
      <c r="A158" t="s">
        <v>1349</v>
      </c>
      <c r="B158" s="3" t="s">
        <v>1350</v>
      </c>
      <c r="C158" s="3" t="s">
        <v>280</v>
      </c>
      <c r="D158" s="3" t="s">
        <v>59</v>
      </c>
      <c r="E158" s="9">
        <v>18563</v>
      </c>
      <c r="F158" s="3" t="str">
        <f>VLOOKUP(D158,Table2[[Name]:[Native]],3,FALSE)</f>
        <v>临武县</v>
      </c>
      <c r="G158" s="10" t="s">
        <v>48</v>
      </c>
    </row>
    <row r="159" spans="1:7" ht="15.75" thickBot="1" x14ac:dyDescent="0.3">
      <c r="A159" t="s">
        <v>1351</v>
      </c>
      <c r="B159" s="3" t="s">
        <v>1352</v>
      </c>
      <c r="C159" s="3" t="s">
        <v>280</v>
      </c>
      <c r="D159" s="3" t="s">
        <v>61</v>
      </c>
      <c r="E159" s="9">
        <v>25814</v>
      </c>
      <c r="F159" s="3" t="str">
        <f>VLOOKUP(D159,Table2[[Name]:[Native]],3,FALSE)</f>
        <v>汝城县</v>
      </c>
      <c r="G159" s="10" t="s">
        <v>48</v>
      </c>
    </row>
    <row r="160" spans="1:7" ht="15.75" thickBot="1" x14ac:dyDescent="0.3">
      <c r="A160" t="s">
        <v>1353</v>
      </c>
      <c r="B160" s="3" t="s">
        <v>1354</v>
      </c>
      <c r="C160" s="3" t="s">
        <v>306</v>
      </c>
      <c r="D160" s="3" t="s">
        <v>63</v>
      </c>
      <c r="E160" s="9">
        <v>8410</v>
      </c>
      <c r="F160" s="3" t="str">
        <f>VLOOKUP(D160,Table2[[Name]:[Native]],3,FALSE)</f>
        <v>苏仙区</v>
      </c>
      <c r="G160" s="10" t="s">
        <v>48</v>
      </c>
    </row>
    <row r="161" spans="1:7" ht="15.75" thickBot="1" x14ac:dyDescent="0.3">
      <c r="A161" t="s">
        <v>1355</v>
      </c>
      <c r="B161" s="3" t="s">
        <v>1356</v>
      </c>
      <c r="C161" s="3" t="s">
        <v>306</v>
      </c>
      <c r="D161" s="3" t="s">
        <v>65</v>
      </c>
      <c r="E161" s="9">
        <v>29155</v>
      </c>
      <c r="F161" s="3" t="str">
        <f>VLOOKUP(D161,Table2[[Name]:[Native]],3,FALSE)</f>
        <v>宜章县</v>
      </c>
      <c r="G161" s="10" t="s">
        <v>48</v>
      </c>
    </row>
    <row r="162" spans="1:7" ht="15.75" thickBot="1" x14ac:dyDescent="0.3">
      <c r="A162" t="s">
        <v>1357</v>
      </c>
      <c r="B162" s="3" t="s">
        <v>1358</v>
      </c>
      <c r="C162" s="3" t="s">
        <v>306</v>
      </c>
      <c r="D162" s="3" t="s">
        <v>63</v>
      </c>
      <c r="E162" s="9">
        <v>31911</v>
      </c>
      <c r="F162" s="3" t="str">
        <f>VLOOKUP(D162,Table2[[Name]:[Native]],3,FALSE)</f>
        <v>苏仙区</v>
      </c>
      <c r="G162" s="10" t="s">
        <v>48</v>
      </c>
    </row>
    <row r="163" spans="1:7" ht="15.75" thickBot="1" x14ac:dyDescent="0.3">
      <c r="A163" t="s">
        <v>1359</v>
      </c>
      <c r="B163" s="3" t="s">
        <v>1360</v>
      </c>
      <c r="C163" s="3" t="s">
        <v>306</v>
      </c>
      <c r="D163" s="3" t="s">
        <v>59</v>
      </c>
      <c r="E163" s="9">
        <v>26907</v>
      </c>
      <c r="F163" s="3" t="str">
        <f>VLOOKUP(D163,Table2[[Name]:[Native]],3,FALSE)</f>
        <v>临武县</v>
      </c>
      <c r="G163" s="10" t="s">
        <v>48</v>
      </c>
    </row>
    <row r="164" spans="1:7" ht="15.75" thickBot="1" x14ac:dyDescent="0.3">
      <c r="A164" t="s">
        <v>1361</v>
      </c>
      <c r="B164" s="3" t="s">
        <v>1362</v>
      </c>
      <c r="C164" s="3" t="s">
        <v>280</v>
      </c>
      <c r="D164" s="3" t="s">
        <v>59</v>
      </c>
      <c r="E164" s="9">
        <v>7878</v>
      </c>
      <c r="F164" s="3" t="str">
        <f>VLOOKUP(D164,Table2[[Name]:[Native]],3,FALSE)</f>
        <v>临武县</v>
      </c>
      <c r="G164" s="10" t="s">
        <v>48</v>
      </c>
    </row>
    <row r="165" spans="1:7" ht="15.75" thickBot="1" x14ac:dyDescent="0.3">
      <c r="A165" t="s">
        <v>1363</v>
      </c>
      <c r="B165" s="3" t="s">
        <v>1364</v>
      </c>
      <c r="C165" s="3" t="s">
        <v>287</v>
      </c>
      <c r="D165" s="3" t="s">
        <v>51</v>
      </c>
      <c r="E165" s="9">
        <v>25110</v>
      </c>
      <c r="F165" s="3" t="str">
        <f>VLOOKUP(D165,Table2[[Name]:[Native]],3,FALSE)</f>
        <v>北湖区</v>
      </c>
      <c r="G165" s="10" t="s">
        <v>48</v>
      </c>
    </row>
    <row r="166" spans="1:7" ht="15.75" thickBot="1" x14ac:dyDescent="0.3">
      <c r="A166" t="s">
        <v>1365</v>
      </c>
      <c r="B166" s="3" t="s">
        <v>1366</v>
      </c>
      <c r="C166" s="3" t="s">
        <v>306</v>
      </c>
      <c r="D166" s="3" t="s">
        <v>59</v>
      </c>
      <c r="E166" s="9">
        <v>20576</v>
      </c>
      <c r="F166" s="3" t="str">
        <f>VLOOKUP(D166,Table2[[Name]:[Native]],3,FALSE)</f>
        <v>临武县</v>
      </c>
      <c r="G166" s="10" t="s">
        <v>48</v>
      </c>
    </row>
    <row r="167" spans="1:7" ht="15.75" thickBot="1" x14ac:dyDescent="0.3">
      <c r="A167" t="s">
        <v>1367</v>
      </c>
      <c r="B167" s="3" t="s">
        <v>1368</v>
      </c>
      <c r="C167" s="3" t="s">
        <v>280</v>
      </c>
      <c r="D167" s="3" t="s">
        <v>67</v>
      </c>
      <c r="E167" s="9">
        <v>10508</v>
      </c>
      <c r="F167" s="3" t="str">
        <f>VLOOKUP(D167,Table2[[Name]:[Native]],3,FALSE)</f>
        <v>永兴县</v>
      </c>
      <c r="G167" s="10" t="s">
        <v>48</v>
      </c>
    </row>
    <row r="168" spans="1:7" ht="15.75" thickBot="1" x14ac:dyDescent="0.3">
      <c r="A168" t="s">
        <v>1369</v>
      </c>
      <c r="B168" s="3" t="s">
        <v>1370</v>
      </c>
      <c r="C168" s="3" t="s">
        <v>287</v>
      </c>
      <c r="D168" s="3" t="s">
        <v>67</v>
      </c>
      <c r="E168" s="9">
        <v>30919</v>
      </c>
      <c r="F168" s="3" t="str">
        <f>VLOOKUP(D168,Table2[[Name]:[Native]],3,FALSE)</f>
        <v>永兴县</v>
      </c>
      <c r="G168" s="10" t="s">
        <v>48</v>
      </c>
    </row>
    <row r="169" spans="1:7" ht="15.75" thickBot="1" x14ac:dyDescent="0.3">
      <c r="A169" t="s">
        <v>1371</v>
      </c>
      <c r="B169" s="3" t="s">
        <v>1372</v>
      </c>
      <c r="C169" s="3" t="s">
        <v>306</v>
      </c>
      <c r="D169" s="3" t="s">
        <v>57</v>
      </c>
      <c r="E169" s="9">
        <v>10892</v>
      </c>
      <c r="F169" s="3" t="str">
        <f>VLOOKUP(D169,Table2[[Name]:[Native]],3,FALSE)</f>
        <v>嘉禾县</v>
      </c>
      <c r="G169" s="10" t="s">
        <v>48</v>
      </c>
    </row>
    <row r="170" spans="1:7" ht="15.75" thickBot="1" x14ac:dyDescent="0.3">
      <c r="A170" t="s">
        <v>1373</v>
      </c>
      <c r="B170" s="3" t="s">
        <v>1374</v>
      </c>
      <c r="C170" s="3" t="s">
        <v>306</v>
      </c>
      <c r="D170" s="3" t="s">
        <v>61</v>
      </c>
      <c r="E170" s="9">
        <v>7129</v>
      </c>
      <c r="F170" s="3" t="str">
        <f>VLOOKUP(D170,Table2[[Name]:[Native]],3,FALSE)</f>
        <v>汝城县</v>
      </c>
      <c r="G170" s="10" t="s">
        <v>48</v>
      </c>
    </row>
    <row r="171" spans="1:7" ht="15.75" thickBot="1" x14ac:dyDescent="0.3">
      <c r="A171" t="s">
        <v>1375</v>
      </c>
      <c r="B171" s="3" t="s">
        <v>1376</v>
      </c>
      <c r="C171" s="3" t="s">
        <v>280</v>
      </c>
      <c r="D171" s="3" t="s">
        <v>53</v>
      </c>
      <c r="E171" s="9">
        <v>10947</v>
      </c>
      <c r="F171" s="3" t="str">
        <f>VLOOKUP(D171,Table2[[Name]:[Native]],3,FALSE)</f>
        <v>桂东县</v>
      </c>
      <c r="G171" s="10" t="s">
        <v>48</v>
      </c>
    </row>
    <row r="172" spans="1:7" ht="15.75" thickBot="1" x14ac:dyDescent="0.3">
      <c r="A172" t="s">
        <v>1377</v>
      </c>
      <c r="B172" s="3" t="s">
        <v>1378</v>
      </c>
      <c r="C172" s="3" t="s">
        <v>306</v>
      </c>
      <c r="D172" s="3" t="s">
        <v>57</v>
      </c>
      <c r="E172" s="9">
        <v>18411</v>
      </c>
      <c r="F172" s="3" t="str">
        <f>VLOOKUP(D172,Table2[[Name]:[Native]],3,FALSE)</f>
        <v>嘉禾县</v>
      </c>
      <c r="G172" s="10" t="s">
        <v>48</v>
      </c>
    </row>
    <row r="173" spans="1:7" ht="15.75" thickBot="1" x14ac:dyDescent="0.3">
      <c r="A173" t="s">
        <v>1379</v>
      </c>
      <c r="B173" s="3" t="s">
        <v>1380</v>
      </c>
      <c r="C173" s="3" t="s">
        <v>306</v>
      </c>
      <c r="D173" s="3" t="s">
        <v>69</v>
      </c>
      <c r="E173" s="9">
        <v>27773</v>
      </c>
      <c r="F173" s="3" t="str">
        <f>VLOOKUP(D173,Table2[[Name]:[Native]],3,FALSE)</f>
        <v>资兴市</v>
      </c>
      <c r="G173" s="10" t="s">
        <v>48</v>
      </c>
    </row>
    <row r="174" spans="1:7" ht="15.75" thickBot="1" x14ac:dyDescent="0.3">
      <c r="A174" t="s">
        <v>1381</v>
      </c>
      <c r="B174" s="3" t="s">
        <v>1382</v>
      </c>
      <c r="C174" s="3" t="s">
        <v>280</v>
      </c>
      <c r="D174" s="3" t="s">
        <v>59</v>
      </c>
      <c r="E174" s="9">
        <v>1402</v>
      </c>
      <c r="F174" s="3" t="str">
        <f>VLOOKUP(D174,Table2[[Name]:[Native]],3,FALSE)</f>
        <v>临武县</v>
      </c>
      <c r="G174" s="10" t="s">
        <v>48</v>
      </c>
    </row>
    <row r="175" spans="1:7" ht="15.75" thickBot="1" x14ac:dyDescent="0.3">
      <c r="A175" t="s">
        <v>1383</v>
      </c>
      <c r="B175" s="3" t="s">
        <v>1384</v>
      </c>
      <c r="C175" s="3" t="s">
        <v>306</v>
      </c>
      <c r="D175" s="3" t="s">
        <v>63</v>
      </c>
      <c r="E175" s="9">
        <v>13476</v>
      </c>
      <c r="F175" s="3" t="str">
        <f>VLOOKUP(D175,Table2[[Name]:[Native]],3,FALSE)</f>
        <v>苏仙区</v>
      </c>
      <c r="G175" s="10" t="s">
        <v>48</v>
      </c>
    </row>
    <row r="176" spans="1:7" ht="15.75" thickBot="1" x14ac:dyDescent="0.3">
      <c r="A176" t="s">
        <v>1385</v>
      </c>
      <c r="B176" s="3" t="s">
        <v>1386</v>
      </c>
      <c r="C176" s="3" t="s">
        <v>280</v>
      </c>
      <c r="D176" s="3" t="s">
        <v>49</v>
      </c>
      <c r="E176" s="9">
        <v>13922</v>
      </c>
      <c r="F176" s="3" t="str">
        <f>VLOOKUP(D176,Table2[[Name]:[Native]],3,FALSE)</f>
        <v>安仁县</v>
      </c>
      <c r="G176" s="10" t="s">
        <v>48</v>
      </c>
    </row>
    <row r="177" spans="1:7" ht="15.75" thickBot="1" x14ac:dyDescent="0.3">
      <c r="A177" t="s">
        <v>1387</v>
      </c>
      <c r="B177" s="3" t="s">
        <v>1388</v>
      </c>
      <c r="C177" s="3" t="s">
        <v>280</v>
      </c>
      <c r="D177" s="3" t="s">
        <v>55</v>
      </c>
      <c r="E177" s="9">
        <v>2066</v>
      </c>
      <c r="F177" s="3" t="str">
        <f>VLOOKUP(D177,Table2[[Name]:[Native]],3,FALSE)</f>
        <v>桂阳县</v>
      </c>
      <c r="G177" s="10" t="s">
        <v>48</v>
      </c>
    </row>
    <row r="178" spans="1:7" ht="15.75" thickBot="1" x14ac:dyDescent="0.3">
      <c r="A178" t="s">
        <v>1389</v>
      </c>
      <c r="B178" s="3" t="s">
        <v>1390</v>
      </c>
      <c r="C178" s="3" t="s">
        <v>306</v>
      </c>
      <c r="D178" s="3" t="s">
        <v>65</v>
      </c>
      <c r="E178" s="9">
        <v>12869</v>
      </c>
      <c r="F178" s="3" t="str">
        <f>VLOOKUP(D178,Table2[[Name]:[Native]],3,FALSE)</f>
        <v>宜章县</v>
      </c>
      <c r="G178" s="10" t="s">
        <v>48</v>
      </c>
    </row>
    <row r="179" spans="1:7" ht="15.75" thickBot="1" x14ac:dyDescent="0.3">
      <c r="A179" t="s">
        <v>1391</v>
      </c>
      <c r="B179" s="3" t="s">
        <v>1392</v>
      </c>
      <c r="C179" s="3" t="s">
        <v>306</v>
      </c>
      <c r="D179" s="3" t="s">
        <v>55</v>
      </c>
      <c r="E179" s="9">
        <v>39762</v>
      </c>
      <c r="F179" s="3" t="str">
        <f>VLOOKUP(D179,Table2[[Name]:[Native]],3,FALSE)</f>
        <v>桂阳县</v>
      </c>
      <c r="G179" s="10" t="s">
        <v>48</v>
      </c>
    </row>
    <row r="180" spans="1:7" ht="15.75" thickBot="1" x14ac:dyDescent="0.3">
      <c r="A180" t="s">
        <v>1393</v>
      </c>
      <c r="B180" s="3" t="s">
        <v>1394</v>
      </c>
      <c r="C180" s="3" t="s">
        <v>280</v>
      </c>
      <c r="D180" s="3" t="s">
        <v>67</v>
      </c>
      <c r="E180" s="9">
        <v>18974</v>
      </c>
      <c r="F180" s="3" t="str">
        <f>VLOOKUP(D180,Table2[[Name]:[Native]],3,FALSE)</f>
        <v>永兴县</v>
      </c>
      <c r="G180" s="10" t="s">
        <v>48</v>
      </c>
    </row>
    <row r="181" spans="1:7" ht="15.75" thickBot="1" x14ac:dyDescent="0.3">
      <c r="A181" t="s">
        <v>1395</v>
      </c>
      <c r="B181" s="3" t="s">
        <v>1396</v>
      </c>
      <c r="C181" s="3" t="s">
        <v>280</v>
      </c>
      <c r="D181" s="3" t="s">
        <v>51</v>
      </c>
      <c r="E181" s="9">
        <v>3555</v>
      </c>
      <c r="F181" s="3" t="str">
        <f>VLOOKUP(D181,Table2[[Name]:[Native]],3,FALSE)</f>
        <v>北湖区</v>
      </c>
      <c r="G181" s="10" t="s">
        <v>48</v>
      </c>
    </row>
    <row r="182" spans="1:7" ht="15.75" thickBot="1" x14ac:dyDescent="0.3">
      <c r="A182" t="s">
        <v>1397</v>
      </c>
      <c r="B182" s="3" t="s">
        <v>1398</v>
      </c>
      <c r="C182" s="3" t="s">
        <v>287</v>
      </c>
      <c r="D182" s="3" t="s">
        <v>51</v>
      </c>
      <c r="E182" s="9">
        <v>96354</v>
      </c>
      <c r="F182" s="3" t="str">
        <f>VLOOKUP(D182,Table2[[Name]:[Native]],3,FALSE)</f>
        <v>北湖区</v>
      </c>
      <c r="G182" s="10" t="s">
        <v>48</v>
      </c>
    </row>
    <row r="183" spans="1:7" ht="15.75" thickBot="1" x14ac:dyDescent="0.3">
      <c r="A183" t="s">
        <v>1399</v>
      </c>
      <c r="B183" s="3" t="s">
        <v>1400</v>
      </c>
      <c r="C183" s="3" t="s">
        <v>306</v>
      </c>
      <c r="D183" s="3" t="s">
        <v>65</v>
      </c>
      <c r="E183" s="9">
        <v>36511</v>
      </c>
      <c r="F183" s="3" t="str">
        <f>VLOOKUP(D183,Table2[[Name]:[Native]],3,FALSE)</f>
        <v>宜章县</v>
      </c>
      <c r="G183" s="10" t="s">
        <v>48</v>
      </c>
    </row>
    <row r="184" spans="1:7" ht="15.75" thickBot="1" x14ac:dyDescent="0.3">
      <c r="A184" t="s">
        <v>1401</v>
      </c>
      <c r="B184" s="3" t="s">
        <v>1402</v>
      </c>
      <c r="C184" s="3" t="s">
        <v>280</v>
      </c>
      <c r="D184" s="3" t="s">
        <v>61</v>
      </c>
      <c r="E184" s="9">
        <v>11754</v>
      </c>
      <c r="F184" s="3" t="str">
        <f>VLOOKUP(D184,Table2[[Name]:[Native]],3,FALSE)</f>
        <v>汝城县</v>
      </c>
      <c r="G184" s="10" t="s">
        <v>48</v>
      </c>
    </row>
    <row r="185" spans="1:7" ht="15.75" thickBot="1" x14ac:dyDescent="0.3">
      <c r="A185" t="s">
        <v>1403</v>
      </c>
      <c r="B185" s="3" t="s">
        <v>1404</v>
      </c>
      <c r="C185" s="3" t="s">
        <v>306</v>
      </c>
      <c r="D185" s="3" t="s">
        <v>65</v>
      </c>
      <c r="E185" s="9">
        <v>8228</v>
      </c>
      <c r="F185" s="3" t="str">
        <f>VLOOKUP(D185,Table2[[Name]:[Native]],3,FALSE)</f>
        <v>宜章县</v>
      </c>
      <c r="G185" s="10" t="s">
        <v>48</v>
      </c>
    </row>
    <row r="186" spans="1:7" ht="15.75" thickBot="1" x14ac:dyDescent="0.3">
      <c r="A186" t="s">
        <v>1405</v>
      </c>
      <c r="B186" s="3" t="s">
        <v>1406</v>
      </c>
      <c r="C186" s="3" t="s">
        <v>306</v>
      </c>
      <c r="D186" s="3" t="s">
        <v>65</v>
      </c>
      <c r="E186" s="9">
        <v>41271</v>
      </c>
      <c r="F186" s="3" t="str">
        <f>VLOOKUP(D186,Table2[[Name]:[Native]],3,FALSE)</f>
        <v>宜章县</v>
      </c>
      <c r="G186" s="10" t="s">
        <v>48</v>
      </c>
    </row>
    <row r="187" spans="1:7" ht="15.75" thickBot="1" x14ac:dyDescent="0.3">
      <c r="A187" t="s">
        <v>1407</v>
      </c>
      <c r="B187" s="3" t="s">
        <v>1408</v>
      </c>
      <c r="C187" s="3" t="s">
        <v>306</v>
      </c>
      <c r="D187" s="3" t="s">
        <v>65</v>
      </c>
      <c r="E187" s="9">
        <v>22068</v>
      </c>
      <c r="F187" s="3" t="str">
        <f>VLOOKUP(D187,Table2[[Name]:[Native]],3,FALSE)</f>
        <v>宜章县</v>
      </c>
      <c r="G187" s="10" t="s">
        <v>48</v>
      </c>
    </row>
    <row r="188" spans="1:7" ht="15.75" thickBot="1" x14ac:dyDescent="0.3">
      <c r="A188" t="s">
        <v>1409</v>
      </c>
      <c r="B188" s="3" t="s">
        <v>1410</v>
      </c>
      <c r="C188" s="3" t="s">
        <v>280</v>
      </c>
      <c r="D188" s="3" t="s">
        <v>61</v>
      </c>
      <c r="E188" s="9">
        <v>6037</v>
      </c>
      <c r="F188" s="3" t="str">
        <f>VLOOKUP(D188,Table2[[Name]:[Native]],3,FALSE)</f>
        <v>汝城县</v>
      </c>
      <c r="G188" s="10" t="s">
        <v>48</v>
      </c>
    </row>
    <row r="189" spans="1:7" ht="15.75" thickBot="1" x14ac:dyDescent="0.3">
      <c r="A189" t="s">
        <v>1411</v>
      </c>
      <c r="B189" s="3" t="s">
        <v>1412</v>
      </c>
      <c r="C189" s="3" t="s">
        <v>280</v>
      </c>
      <c r="D189" s="3" t="s">
        <v>51</v>
      </c>
      <c r="E189" s="9">
        <v>7689</v>
      </c>
      <c r="F189" s="3" t="str">
        <f>VLOOKUP(D189,Table2[[Name]:[Native]],3,FALSE)</f>
        <v>北湖区</v>
      </c>
      <c r="G189" s="10" t="s">
        <v>48</v>
      </c>
    </row>
    <row r="190" spans="1:7" ht="15.75" thickBot="1" x14ac:dyDescent="0.3">
      <c r="A190" t="s">
        <v>683</v>
      </c>
      <c r="B190" s="3" t="s">
        <v>684</v>
      </c>
      <c r="C190" s="3" t="s">
        <v>280</v>
      </c>
      <c r="D190" s="3" t="s">
        <v>61</v>
      </c>
      <c r="E190" s="9">
        <v>12496</v>
      </c>
      <c r="F190" s="3" t="str">
        <f>VLOOKUP(D190,Table2[[Name]:[Native]],3,FALSE)</f>
        <v>汝城县</v>
      </c>
      <c r="G190" s="10" t="s">
        <v>48</v>
      </c>
    </row>
    <row r="191" spans="1:7" ht="15.75" thickBot="1" x14ac:dyDescent="0.3">
      <c r="A191" t="s">
        <v>1413</v>
      </c>
      <c r="B191" s="3" t="s">
        <v>1414</v>
      </c>
      <c r="C191" s="3" t="s">
        <v>306</v>
      </c>
      <c r="D191" s="3" t="s">
        <v>49</v>
      </c>
      <c r="E191" s="9">
        <v>117790</v>
      </c>
      <c r="F191" s="3" t="str">
        <f>VLOOKUP(D191,Table2[[Name]:[Native]],3,FALSE)</f>
        <v>安仁县</v>
      </c>
      <c r="G191" s="10" t="s">
        <v>48</v>
      </c>
    </row>
    <row r="192" spans="1:7" ht="15.75" thickBot="1" x14ac:dyDescent="0.3">
      <c r="A192" t="s">
        <v>1415</v>
      </c>
      <c r="B192" s="3" t="s">
        <v>1416</v>
      </c>
      <c r="C192" s="3" t="s">
        <v>306</v>
      </c>
      <c r="D192" s="3" t="s">
        <v>67</v>
      </c>
      <c r="E192" s="9">
        <v>17512</v>
      </c>
      <c r="F192" s="3" t="str">
        <f>VLOOKUP(D192,Table2[[Name]:[Native]],3,FALSE)</f>
        <v>永兴县</v>
      </c>
      <c r="G192" s="10" t="s">
        <v>48</v>
      </c>
    </row>
    <row r="193" spans="1:7" ht="15.75" thickBot="1" x14ac:dyDescent="0.3">
      <c r="A193" t="s">
        <v>1417</v>
      </c>
      <c r="B193" s="3" t="s">
        <v>1418</v>
      </c>
      <c r="C193" s="3" t="s">
        <v>306</v>
      </c>
      <c r="D193" s="3" t="s">
        <v>67</v>
      </c>
      <c r="E193" s="9">
        <v>25288</v>
      </c>
      <c r="F193" s="3" t="str">
        <f>VLOOKUP(D193,Table2[[Name]:[Native]],3,FALSE)</f>
        <v>永兴县</v>
      </c>
      <c r="G193" s="10" t="s">
        <v>48</v>
      </c>
    </row>
    <row r="194" spans="1:7" ht="15.75" thickBot="1" x14ac:dyDescent="0.3">
      <c r="A194" t="s">
        <v>1419</v>
      </c>
      <c r="B194" s="3" t="s">
        <v>1420</v>
      </c>
      <c r="C194" s="3" t="s">
        <v>306</v>
      </c>
      <c r="D194" s="3" t="s">
        <v>57</v>
      </c>
      <c r="E194" s="9">
        <v>21109</v>
      </c>
      <c r="F194" s="3" t="str">
        <f>VLOOKUP(D194,Table2[[Name]:[Native]],3,FALSE)</f>
        <v>嘉禾县</v>
      </c>
      <c r="G194" s="10" t="s">
        <v>48</v>
      </c>
    </row>
    <row r="195" spans="1:7" ht="15.75" thickBot="1" x14ac:dyDescent="0.3">
      <c r="A195" t="s">
        <v>1421</v>
      </c>
      <c r="B195" s="3" t="s">
        <v>1422</v>
      </c>
      <c r="C195" s="3" t="s">
        <v>280</v>
      </c>
      <c r="D195" s="3" t="s">
        <v>51</v>
      </c>
      <c r="E195" s="9">
        <v>5520</v>
      </c>
      <c r="F195" s="3" t="str">
        <f>VLOOKUP(D195,Table2[[Name]:[Native]],3,FALSE)</f>
        <v>北湖区</v>
      </c>
      <c r="G195" s="10" t="s">
        <v>48</v>
      </c>
    </row>
    <row r="196" spans="1:7" ht="15.75" thickBot="1" x14ac:dyDescent="0.3">
      <c r="A196" t="s">
        <v>1423</v>
      </c>
      <c r="B196" s="3" t="s">
        <v>1424</v>
      </c>
      <c r="C196" s="3" t="s">
        <v>306</v>
      </c>
      <c r="D196" s="3" t="s">
        <v>67</v>
      </c>
      <c r="E196" s="9">
        <v>20241</v>
      </c>
      <c r="F196" s="3" t="str">
        <f>VLOOKUP(D196,Table2[[Name]:[Native]],3,FALSE)</f>
        <v>永兴县</v>
      </c>
      <c r="G196" s="10" t="s">
        <v>48</v>
      </c>
    </row>
    <row r="197" spans="1:7" ht="15.75" thickBot="1" x14ac:dyDescent="0.3">
      <c r="A197" t="s">
        <v>1425</v>
      </c>
      <c r="B197" s="3" t="s">
        <v>1426</v>
      </c>
      <c r="C197" s="3" t="s">
        <v>306</v>
      </c>
      <c r="D197" s="3" t="s">
        <v>65</v>
      </c>
      <c r="E197" s="9">
        <v>108389</v>
      </c>
      <c r="F197" s="3" t="str">
        <f>VLOOKUP(D197,Table2[[Name]:[Native]],3,FALSE)</f>
        <v>宜章县</v>
      </c>
      <c r="G197" s="10" t="s">
        <v>48</v>
      </c>
    </row>
    <row r="198" spans="1:7" ht="15.75" thickBot="1" x14ac:dyDescent="0.3">
      <c r="A198" t="s">
        <v>1427</v>
      </c>
      <c r="B198" s="3" t="s">
        <v>1428</v>
      </c>
      <c r="C198" s="3" t="s">
        <v>287</v>
      </c>
      <c r="D198" s="3" t="s">
        <v>51</v>
      </c>
      <c r="E198" s="9">
        <v>11544</v>
      </c>
      <c r="F198" s="3" t="str">
        <f>VLOOKUP(D198,Table2[[Name]:[Native]],3,FALSE)</f>
        <v>北湖区</v>
      </c>
      <c r="G198" s="10" t="s">
        <v>48</v>
      </c>
    </row>
    <row r="199" spans="1:7" ht="15.75" thickBot="1" x14ac:dyDescent="0.3">
      <c r="A199" t="s">
        <v>1429</v>
      </c>
      <c r="B199" s="3" t="s">
        <v>1430</v>
      </c>
      <c r="C199" s="3" t="s">
        <v>280</v>
      </c>
      <c r="D199" s="3" t="s">
        <v>53</v>
      </c>
      <c r="E199" s="9">
        <v>11345</v>
      </c>
      <c r="F199" s="3" t="str">
        <f>VLOOKUP(D199,Table2[[Name]:[Native]],3,FALSE)</f>
        <v>桂东县</v>
      </c>
      <c r="G199" s="10" t="s">
        <v>48</v>
      </c>
    </row>
    <row r="200" spans="1:7" ht="15.75" thickBot="1" x14ac:dyDescent="0.3">
      <c r="A200" t="s">
        <v>1431</v>
      </c>
      <c r="B200" s="3" t="s">
        <v>1432</v>
      </c>
      <c r="C200" s="3" t="s">
        <v>306</v>
      </c>
      <c r="D200" s="3" t="s">
        <v>53</v>
      </c>
      <c r="E200" s="9">
        <v>17204</v>
      </c>
      <c r="F200" s="3" t="str">
        <f>VLOOKUP(D200,Table2[[Name]:[Native]],3,FALSE)</f>
        <v>桂东县</v>
      </c>
      <c r="G200" s="10" t="s">
        <v>48</v>
      </c>
    </row>
    <row r="201" spans="1:7" ht="15.75" thickBot="1" x14ac:dyDescent="0.3">
      <c r="A201" t="s">
        <v>1433</v>
      </c>
      <c r="B201" s="3" t="s">
        <v>1434</v>
      </c>
      <c r="C201" s="3" t="s">
        <v>306</v>
      </c>
      <c r="D201" s="3" t="s">
        <v>55</v>
      </c>
      <c r="E201" s="9">
        <v>36587</v>
      </c>
      <c r="F201" s="3" t="str">
        <f>VLOOKUP(D201,Table2[[Name]:[Native]],3,FALSE)</f>
        <v>桂阳县</v>
      </c>
      <c r="G201" s="10" t="s">
        <v>48</v>
      </c>
    </row>
    <row r="202" spans="1:7" ht="15.75" thickBot="1" x14ac:dyDescent="0.3">
      <c r="A202" t="s">
        <v>1435</v>
      </c>
      <c r="B202" s="3" t="s">
        <v>1436</v>
      </c>
      <c r="C202" s="3" t="s">
        <v>306</v>
      </c>
      <c r="D202" s="3" t="s">
        <v>67</v>
      </c>
      <c r="E202" s="9">
        <v>29334</v>
      </c>
      <c r="F202" s="3" t="str">
        <f>VLOOKUP(D202,Table2[[Name]:[Native]],3,FALSE)</f>
        <v>永兴县</v>
      </c>
      <c r="G202" s="10" t="s">
        <v>48</v>
      </c>
    </row>
    <row r="203" spans="1:7" ht="15.75" thickBot="1" x14ac:dyDescent="0.3">
      <c r="A203" t="s">
        <v>1437</v>
      </c>
      <c r="B203" s="3" t="s">
        <v>1438</v>
      </c>
      <c r="C203" s="3" t="s">
        <v>306</v>
      </c>
      <c r="D203" s="3" t="s">
        <v>55</v>
      </c>
      <c r="E203" s="9">
        <v>8503</v>
      </c>
      <c r="F203" s="3" t="str">
        <f>VLOOKUP(D203,Table2[[Name]:[Native]],3,FALSE)</f>
        <v>桂阳县</v>
      </c>
      <c r="G203" s="10" t="s">
        <v>48</v>
      </c>
    </row>
    <row r="204" spans="1:7" ht="15.75" thickBot="1" x14ac:dyDescent="0.3">
      <c r="A204" t="s">
        <v>1439</v>
      </c>
      <c r="B204" s="3" t="s">
        <v>1440</v>
      </c>
      <c r="C204" s="3" t="s">
        <v>280</v>
      </c>
      <c r="D204" s="3" t="s">
        <v>59</v>
      </c>
      <c r="E204" s="9">
        <v>10712</v>
      </c>
      <c r="F204" s="3" t="str">
        <f>VLOOKUP(D204,Table2[[Name]:[Native]],3,FALSE)</f>
        <v>临武县</v>
      </c>
      <c r="G204" s="10" t="s">
        <v>48</v>
      </c>
    </row>
    <row r="205" spans="1:7" ht="15.75" thickBot="1" x14ac:dyDescent="0.3">
      <c r="A205" t="s">
        <v>1441</v>
      </c>
      <c r="B205" s="3" t="s">
        <v>1442</v>
      </c>
      <c r="C205" s="3" t="s">
        <v>306</v>
      </c>
      <c r="D205" s="3" t="s">
        <v>69</v>
      </c>
      <c r="E205" s="9">
        <v>17286</v>
      </c>
      <c r="F205" s="3" t="str">
        <f>VLOOKUP(D205,Table2[[Name]:[Native]],3,FALSE)</f>
        <v>资兴市</v>
      </c>
      <c r="G205" s="10" t="s">
        <v>48</v>
      </c>
    </row>
    <row r="206" spans="1:7" ht="15.75" thickBot="1" x14ac:dyDescent="0.3">
      <c r="A206" t="s">
        <v>1443</v>
      </c>
      <c r="B206" s="3" t="s">
        <v>1444</v>
      </c>
      <c r="C206" s="3" t="s">
        <v>306</v>
      </c>
      <c r="D206" s="3" t="s">
        <v>57</v>
      </c>
      <c r="E206" s="9">
        <v>86404</v>
      </c>
      <c r="F206" s="3" t="str">
        <f>VLOOKUP(D206,Table2[[Name]:[Native]],3,FALSE)</f>
        <v>嘉禾县</v>
      </c>
      <c r="G206" s="10" t="s">
        <v>48</v>
      </c>
    </row>
    <row r="207" spans="1:7" ht="15.75" thickBot="1" x14ac:dyDescent="0.3">
      <c r="A207" t="s">
        <v>1445</v>
      </c>
      <c r="B207" s="3" t="s">
        <v>1446</v>
      </c>
      <c r="C207" s="3" t="s">
        <v>280</v>
      </c>
      <c r="D207" s="3" t="s">
        <v>49</v>
      </c>
      <c r="E207" s="9">
        <v>12705</v>
      </c>
      <c r="F207" s="8" t="str">
        <f>VLOOKUP(D207,Table2[[Name]:[Native]],3,FALSE)</f>
        <v>安仁县</v>
      </c>
      <c r="G207" s="10" t="s">
        <v>48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386C7-1EDF-4C10-9498-867CC93B7F19}">
  <dimension ref="A1:G210"/>
  <sheetViews>
    <sheetView workbookViewId="0">
      <selection activeCell="G2" sqref="G2:G210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7" ht="15.75" thickBot="1" x14ac:dyDescent="0.3">
      <c r="A1" t="s">
        <v>0</v>
      </c>
      <c r="B1" t="s">
        <v>2</v>
      </c>
      <c r="C1" t="s">
        <v>1</v>
      </c>
      <c r="D1" t="s">
        <v>277</v>
      </c>
      <c r="E1" t="s">
        <v>3</v>
      </c>
      <c r="F1" t="s">
        <v>723</v>
      </c>
      <c r="G1" t="s">
        <v>4771</v>
      </c>
    </row>
    <row r="2" spans="1:7" ht="15.75" thickBot="1" x14ac:dyDescent="0.3">
      <c r="A2" t="s">
        <v>1447</v>
      </c>
      <c r="B2" s="3" t="s">
        <v>1448</v>
      </c>
      <c r="C2" s="3" t="s">
        <v>306</v>
      </c>
      <c r="D2" s="3" t="s">
        <v>87</v>
      </c>
      <c r="E2" s="9">
        <v>65230</v>
      </c>
      <c r="F2" s="7" t="str">
        <f>VLOOKUP(D2,Table2[[Name]:[Native]],3,FALSE)</f>
        <v>祁东县</v>
      </c>
      <c r="G2" s="10" t="s">
        <v>72</v>
      </c>
    </row>
    <row r="3" spans="1:7" ht="15.75" thickBot="1" x14ac:dyDescent="0.3">
      <c r="A3" t="s">
        <v>1449</v>
      </c>
      <c r="B3" s="3" t="s">
        <v>1450</v>
      </c>
      <c r="C3" s="3" t="s">
        <v>306</v>
      </c>
      <c r="D3" s="3" t="s">
        <v>73</v>
      </c>
      <c r="E3" s="9">
        <v>51344</v>
      </c>
      <c r="F3" s="3" t="str">
        <f>VLOOKUP(D3,Table2[[Name]:[Native]],3,FALSE)</f>
        <v>常宁市</v>
      </c>
      <c r="G3" s="10" t="s">
        <v>72</v>
      </c>
    </row>
    <row r="4" spans="1:7" ht="15.75" thickBot="1" x14ac:dyDescent="0.3">
      <c r="A4" t="s">
        <v>1451</v>
      </c>
      <c r="B4" s="3" t="s">
        <v>1452</v>
      </c>
      <c r="C4" s="3" t="s">
        <v>306</v>
      </c>
      <c r="D4" s="3" t="s">
        <v>79</v>
      </c>
      <c r="E4" s="9">
        <v>30819</v>
      </c>
      <c r="F4" s="3" t="str">
        <f>VLOOKUP(D4,Table2[[Name]:[Native]],3,FALSE)</f>
        <v>衡山县</v>
      </c>
      <c r="G4" s="10" t="s">
        <v>72</v>
      </c>
    </row>
    <row r="5" spans="1:7" ht="15.75" thickBot="1" x14ac:dyDescent="0.3">
      <c r="A5" t="s">
        <v>1453</v>
      </c>
      <c r="B5" s="3" t="s">
        <v>1454</v>
      </c>
      <c r="C5" s="3" t="s">
        <v>287</v>
      </c>
      <c r="D5" s="3" t="s">
        <v>87</v>
      </c>
      <c r="E5" s="9">
        <v>43122</v>
      </c>
      <c r="F5" s="3" t="str">
        <f>VLOOKUP(D5,Table2[[Name]:[Native]],3,FALSE)</f>
        <v>祁东县</v>
      </c>
      <c r="G5" s="10" t="s">
        <v>72</v>
      </c>
    </row>
    <row r="6" spans="1:7" ht="15.75" thickBot="1" x14ac:dyDescent="0.3">
      <c r="A6" t="s">
        <v>1455</v>
      </c>
      <c r="B6" s="3" t="s">
        <v>1456</v>
      </c>
      <c r="C6" s="3" t="s">
        <v>306</v>
      </c>
      <c r="D6" s="3" t="s">
        <v>75</v>
      </c>
      <c r="E6" s="9">
        <v>20591</v>
      </c>
      <c r="F6" s="3" t="str">
        <f>VLOOKUP(D6,Table2[[Name]:[Native]],3,FALSE)</f>
        <v>衡东县</v>
      </c>
      <c r="G6" s="10" t="s">
        <v>72</v>
      </c>
    </row>
    <row r="7" spans="1:7" ht="15.75" thickBot="1" x14ac:dyDescent="0.3">
      <c r="A7" t="s">
        <v>1457</v>
      </c>
      <c r="B7" s="3" t="s">
        <v>1458</v>
      </c>
      <c r="C7" s="3" t="s">
        <v>306</v>
      </c>
      <c r="D7" s="3" t="s">
        <v>73</v>
      </c>
      <c r="E7" s="9">
        <v>31182</v>
      </c>
      <c r="F7" s="3" t="str">
        <f>VLOOKUP(D7,Table2[[Name]:[Native]],3,FALSE)</f>
        <v>常宁市</v>
      </c>
      <c r="G7" s="10" t="s">
        <v>72</v>
      </c>
    </row>
    <row r="8" spans="1:7" ht="15.75" thickBot="1" x14ac:dyDescent="0.3">
      <c r="A8" t="s">
        <v>1459</v>
      </c>
      <c r="B8" s="3" t="s">
        <v>1460</v>
      </c>
      <c r="C8" s="3" t="s">
        <v>315</v>
      </c>
      <c r="D8" s="3" t="s">
        <v>725</v>
      </c>
      <c r="E8" s="9">
        <v>8983</v>
      </c>
      <c r="F8" s="3" t="str">
        <f>VLOOKUP(D8,Table2[[Name]:[Native]],3,FALSE)</f>
        <v>雁峰区</v>
      </c>
      <c r="G8" s="10" t="s">
        <v>72</v>
      </c>
    </row>
    <row r="9" spans="1:7" ht="15.75" thickBot="1" x14ac:dyDescent="0.3">
      <c r="A9" t="s">
        <v>1461</v>
      </c>
      <c r="B9" s="3" t="s">
        <v>1462</v>
      </c>
      <c r="C9" s="3" t="s">
        <v>287</v>
      </c>
      <c r="D9" s="3" t="s">
        <v>725</v>
      </c>
      <c r="E9" s="9">
        <v>39918</v>
      </c>
      <c r="F9" s="3" t="str">
        <f>VLOOKUP(D9,Table2[[Name]:[Native]],3,FALSE)</f>
        <v>雁峰区</v>
      </c>
      <c r="G9" s="10" t="s">
        <v>72</v>
      </c>
    </row>
    <row r="10" spans="1:7" ht="15.75" thickBot="1" x14ac:dyDescent="0.3">
      <c r="A10" t="s">
        <v>1463</v>
      </c>
      <c r="B10" s="3" t="s">
        <v>1464</v>
      </c>
      <c r="C10" s="3" t="s">
        <v>315</v>
      </c>
      <c r="D10" s="3" t="s">
        <v>92</v>
      </c>
      <c r="E10" s="9">
        <v>648</v>
      </c>
      <c r="F10" s="3" t="str">
        <f>VLOOKUP(D10,Table2[[Name]:[Native]],3,FALSE)</f>
        <v>珠晖区</v>
      </c>
      <c r="G10" s="10" t="s">
        <v>72</v>
      </c>
    </row>
    <row r="11" spans="1:7" ht="15.75" thickBot="1" x14ac:dyDescent="0.3">
      <c r="A11" t="s">
        <v>1465</v>
      </c>
      <c r="B11" s="3" t="s">
        <v>1466</v>
      </c>
      <c r="C11" s="3" t="s">
        <v>306</v>
      </c>
      <c r="D11" s="3" t="s">
        <v>73</v>
      </c>
      <c r="E11" s="9">
        <v>37530</v>
      </c>
      <c r="F11" s="3" t="str">
        <f>VLOOKUP(D11,Table2[[Name]:[Native]],3,FALSE)</f>
        <v>常宁市</v>
      </c>
      <c r="G11" s="10" t="s">
        <v>72</v>
      </c>
    </row>
    <row r="12" spans="1:7" ht="15.75" thickBot="1" x14ac:dyDescent="0.3">
      <c r="A12" t="s">
        <v>1467</v>
      </c>
      <c r="B12" s="3" t="s">
        <v>1468</v>
      </c>
      <c r="C12" s="3" t="s">
        <v>280</v>
      </c>
      <c r="D12" s="3" t="s">
        <v>81</v>
      </c>
      <c r="E12" s="9">
        <v>12958</v>
      </c>
      <c r="F12" s="3" t="str">
        <f>VLOOKUP(D12,Table2[[Name]:[Native]],3,FALSE)</f>
        <v>衡阳县</v>
      </c>
      <c r="G12" s="10" t="s">
        <v>72</v>
      </c>
    </row>
    <row r="13" spans="1:7" ht="15.75" thickBot="1" x14ac:dyDescent="0.3">
      <c r="A13" t="s">
        <v>1469</v>
      </c>
      <c r="B13" s="3" t="s">
        <v>1470</v>
      </c>
      <c r="C13" s="3" t="s">
        <v>306</v>
      </c>
      <c r="D13" s="3" t="s">
        <v>77</v>
      </c>
      <c r="E13" s="9">
        <v>41073</v>
      </c>
      <c r="F13" s="3" t="str">
        <f>VLOOKUP(D13,Table2[[Name]:[Native]],3,FALSE)</f>
        <v>衡南县</v>
      </c>
      <c r="G13" s="10" t="s">
        <v>72</v>
      </c>
    </row>
    <row r="14" spans="1:7" ht="15.75" thickBot="1" x14ac:dyDescent="0.3">
      <c r="A14" t="s">
        <v>1471</v>
      </c>
      <c r="B14" s="3" t="s">
        <v>1472</v>
      </c>
      <c r="C14" s="3" t="s">
        <v>306</v>
      </c>
      <c r="D14" s="3" t="s">
        <v>87</v>
      </c>
      <c r="E14" s="9">
        <v>68334</v>
      </c>
      <c r="F14" s="3" t="str">
        <f>VLOOKUP(D14,Table2[[Name]:[Native]],3,FALSE)</f>
        <v>祁东县</v>
      </c>
      <c r="G14" s="10" t="s">
        <v>72</v>
      </c>
    </row>
    <row r="15" spans="1:7" ht="15.75" thickBot="1" x14ac:dyDescent="0.3">
      <c r="A15" t="s">
        <v>1473</v>
      </c>
      <c r="B15" s="3" t="s">
        <v>1474</v>
      </c>
      <c r="C15" s="3" t="s">
        <v>287</v>
      </c>
      <c r="D15" s="3" t="s">
        <v>83</v>
      </c>
      <c r="E15" s="9">
        <v>181173</v>
      </c>
      <c r="F15" s="3" t="str">
        <f>VLOOKUP(D15,Table2[[Name]:[Native]],3,FALSE)</f>
        <v>耒阳市</v>
      </c>
      <c r="G15" s="10" t="s">
        <v>72</v>
      </c>
    </row>
    <row r="16" spans="1:7" ht="15.75" thickBot="1" x14ac:dyDescent="0.3">
      <c r="A16" t="s">
        <v>1475</v>
      </c>
      <c r="B16" s="3" t="s">
        <v>1476</v>
      </c>
      <c r="C16" s="3" t="s">
        <v>306</v>
      </c>
      <c r="D16" s="3" t="s">
        <v>75</v>
      </c>
      <c r="E16" s="9">
        <v>28076</v>
      </c>
      <c r="F16" s="3" t="str">
        <f>VLOOKUP(D16,Table2[[Name]:[Native]],3,FALSE)</f>
        <v>衡东县</v>
      </c>
      <c r="G16" s="10" t="s">
        <v>72</v>
      </c>
    </row>
    <row r="17" spans="1:7" ht="15.75" thickBot="1" x14ac:dyDescent="0.3">
      <c r="A17" t="s">
        <v>1477</v>
      </c>
      <c r="B17" s="3" t="s">
        <v>1478</v>
      </c>
      <c r="C17" s="3" t="s">
        <v>280</v>
      </c>
      <c r="D17" s="3" t="s">
        <v>81</v>
      </c>
      <c r="E17" s="9">
        <v>15432</v>
      </c>
      <c r="F17" s="3" t="str">
        <f>VLOOKUP(D17,Table2[[Name]:[Native]],3,FALSE)</f>
        <v>衡阳县</v>
      </c>
      <c r="G17" s="10" t="s">
        <v>72</v>
      </c>
    </row>
    <row r="18" spans="1:7" ht="15.75" thickBot="1" x14ac:dyDescent="0.3">
      <c r="A18" t="s">
        <v>1479</v>
      </c>
      <c r="B18" s="3" t="s">
        <v>1480</v>
      </c>
      <c r="C18" s="3" t="s">
        <v>306</v>
      </c>
      <c r="D18" s="3" t="s">
        <v>79</v>
      </c>
      <c r="E18" s="9">
        <v>30479</v>
      </c>
      <c r="F18" s="3" t="str">
        <f>VLOOKUP(D18,Table2[[Name]:[Native]],3,FALSE)</f>
        <v>衡山县</v>
      </c>
      <c r="G18" s="10" t="s">
        <v>72</v>
      </c>
    </row>
    <row r="19" spans="1:7" ht="15.75" thickBot="1" x14ac:dyDescent="0.3">
      <c r="A19" t="s">
        <v>1481</v>
      </c>
      <c r="B19" s="3" t="s">
        <v>1482</v>
      </c>
      <c r="C19" s="3" t="s">
        <v>280</v>
      </c>
      <c r="D19" s="3" t="s">
        <v>83</v>
      </c>
      <c r="E19" s="9">
        <v>20787</v>
      </c>
      <c r="F19" s="3" t="str">
        <f>VLOOKUP(D19,Table2[[Name]:[Native]],3,FALSE)</f>
        <v>耒阳市</v>
      </c>
      <c r="G19" s="10" t="s">
        <v>72</v>
      </c>
    </row>
    <row r="20" spans="1:7" ht="15.75" thickBot="1" x14ac:dyDescent="0.3">
      <c r="A20" t="s">
        <v>1483</v>
      </c>
      <c r="B20" s="3" t="s">
        <v>1484</v>
      </c>
      <c r="C20" s="3" t="s">
        <v>280</v>
      </c>
      <c r="D20" s="3" t="s">
        <v>79</v>
      </c>
      <c r="E20" s="9">
        <v>15654</v>
      </c>
      <c r="F20" s="3" t="str">
        <f>VLOOKUP(D20,Table2[[Name]:[Native]],3,FALSE)</f>
        <v>衡山县</v>
      </c>
      <c r="G20" s="10" t="s">
        <v>72</v>
      </c>
    </row>
    <row r="21" spans="1:7" ht="15.75" thickBot="1" x14ac:dyDescent="0.3">
      <c r="A21" t="s">
        <v>1485</v>
      </c>
      <c r="B21" s="3" t="s">
        <v>1486</v>
      </c>
      <c r="C21" s="3" t="s">
        <v>306</v>
      </c>
      <c r="D21" s="3" t="s">
        <v>92</v>
      </c>
      <c r="E21" s="9">
        <v>24544</v>
      </c>
      <c r="F21" s="3" t="str">
        <f>VLOOKUP(D21,Table2[[Name]:[Native]],3,FALSE)</f>
        <v>珠晖区</v>
      </c>
      <c r="G21" s="10" t="s">
        <v>72</v>
      </c>
    </row>
    <row r="22" spans="1:7" ht="15.75" thickBot="1" x14ac:dyDescent="0.3">
      <c r="A22" t="s">
        <v>1487</v>
      </c>
      <c r="B22" s="3" t="s">
        <v>1488</v>
      </c>
      <c r="C22" s="3" t="s">
        <v>306</v>
      </c>
      <c r="D22" s="3" t="s">
        <v>77</v>
      </c>
      <c r="E22" s="9">
        <v>29992</v>
      </c>
      <c r="F22" s="3" t="str">
        <f>VLOOKUP(D22,Table2[[Name]:[Native]],3,FALSE)</f>
        <v>衡南县</v>
      </c>
      <c r="G22" s="10" t="s">
        <v>72</v>
      </c>
    </row>
    <row r="23" spans="1:7" ht="15.75" thickBot="1" x14ac:dyDescent="0.3">
      <c r="A23" t="s">
        <v>1489</v>
      </c>
      <c r="B23" s="3" t="s">
        <v>1490</v>
      </c>
      <c r="C23" s="3" t="s">
        <v>287</v>
      </c>
      <c r="D23" s="3" t="s">
        <v>77</v>
      </c>
      <c r="E23" s="9">
        <v>35530</v>
      </c>
      <c r="F23" s="3" t="str">
        <f>VLOOKUP(D23,Table2[[Name]:[Native]],3,FALSE)</f>
        <v>衡南县</v>
      </c>
      <c r="G23" s="10" t="s">
        <v>72</v>
      </c>
    </row>
    <row r="24" spans="1:7" ht="15.75" thickBot="1" x14ac:dyDescent="0.3">
      <c r="A24" t="s">
        <v>1491</v>
      </c>
      <c r="B24" s="3" t="s">
        <v>1492</v>
      </c>
      <c r="C24" s="3" t="s">
        <v>280</v>
      </c>
      <c r="D24" s="3" t="s">
        <v>87</v>
      </c>
      <c r="E24" s="9">
        <v>24457</v>
      </c>
      <c r="F24" s="3" t="str">
        <f>VLOOKUP(D24,Table2[[Name]:[Native]],3,FALSE)</f>
        <v>祁东县</v>
      </c>
      <c r="G24" s="10" t="s">
        <v>72</v>
      </c>
    </row>
    <row r="25" spans="1:7" ht="15.75" thickBot="1" x14ac:dyDescent="0.3">
      <c r="A25" t="s">
        <v>1493</v>
      </c>
      <c r="B25" s="3" t="s">
        <v>1494</v>
      </c>
      <c r="C25" s="3" t="s">
        <v>315</v>
      </c>
      <c r="D25" s="3" t="s">
        <v>77</v>
      </c>
      <c r="E25" s="9">
        <v>17602</v>
      </c>
      <c r="F25" s="3" t="str">
        <f>VLOOKUP(D25,Table2[[Name]:[Native]],3,FALSE)</f>
        <v>衡南县</v>
      </c>
      <c r="G25" s="10" t="s">
        <v>72</v>
      </c>
    </row>
    <row r="26" spans="1:7" ht="15.75" thickBot="1" x14ac:dyDescent="0.3">
      <c r="A26" t="s">
        <v>1495</v>
      </c>
      <c r="B26" s="3" t="s">
        <v>1496</v>
      </c>
      <c r="C26" s="3" t="s">
        <v>280</v>
      </c>
      <c r="D26" s="3" t="s">
        <v>81</v>
      </c>
      <c r="E26" s="9">
        <v>39483</v>
      </c>
      <c r="F26" s="3" t="str">
        <f>VLOOKUP(D26,Table2[[Name]:[Native]],3,FALSE)</f>
        <v>衡阳县</v>
      </c>
      <c r="G26" s="10" t="s">
        <v>72</v>
      </c>
    </row>
    <row r="27" spans="1:7" ht="15.75" thickBot="1" x14ac:dyDescent="0.3">
      <c r="A27" t="s">
        <v>1497</v>
      </c>
      <c r="B27" s="3" t="s">
        <v>1498</v>
      </c>
      <c r="C27" s="3" t="s">
        <v>280</v>
      </c>
      <c r="D27" s="3" t="s">
        <v>73</v>
      </c>
      <c r="E27" s="9">
        <v>24393</v>
      </c>
      <c r="F27" s="3" t="str">
        <f>VLOOKUP(D27,Table2[[Name]:[Native]],3,FALSE)</f>
        <v>常宁市</v>
      </c>
      <c r="G27" s="10" t="s">
        <v>72</v>
      </c>
    </row>
    <row r="28" spans="1:7" ht="15.75" thickBot="1" x14ac:dyDescent="0.3">
      <c r="A28" t="s">
        <v>1499</v>
      </c>
      <c r="B28" s="3" t="s">
        <v>1500</v>
      </c>
      <c r="C28" s="3" t="s">
        <v>306</v>
      </c>
      <c r="D28" s="3" t="s">
        <v>726</v>
      </c>
      <c r="E28" s="9">
        <v>27810</v>
      </c>
      <c r="F28" s="3" t="str">
        <f>VLOOKUP(D28,Table2[[Name]:[Native]],3,FALSE)</f>
        <v>蒸湘区</v>
      </c>
      <c r="G28" s="10" t="s">
        <v>72</v>
      </c>
    </row>
    <row r="29" spans="1:7" ht="15.75" thickBot="1" x14ac:dyDescent="0.3">
      <c r="A29" t="s">
        <v>1501</v>
      </c>
      <c r="B29" s="3" t="s">
        <v>1502</v>
      </c>
      <c r="C29" s="3" t="s">
        <v>306</v>
      </c>
      <c r="D29" s="3" t="s">
        <v>83</v>
      </c>
      <c r="E29" s="9">
        <v>28903</v>
      </c>
      <c r="F29" s="3" t="str">
        <f>VLOOKUP(D29,Table2[[Name]:[Native]],3,FALSE)</f>
        <v>耒阳市</v>
      </c>
      <c r="G29" s="10" t="s">
        <v>72</v>
      </c>
    </row>
    <row r="30" spans="1:7" ht="15.75" thickBot="1" x14ac:dyDescent="0.3">
      <c r="A30" t="s">
        <v>1503</v>
      </c>
      <c r="B30" s="3" t="s">
        <v>1504</v>
      </c>
      <c r="C30" s="3" t="s">
        <v>315</v>
      </c>
      <c r="D30" s="3" t="s">
        <v>75</v>
      </c>
      <c r="E30" s="9">
        <v>3107</v>
      </c>
      <c r="F30" s="3" t="str">
        <f>VLOOKUP(D30,Table2[[Name]:[Native]],3,FALSE)</f>
        <v>衡东县</v>
      </c>
      <c r="G30" s="10" t="s">
        <v>72</v>
      </c>
    </row>
    <row r="31" spans="1:7" ht="15.75" thickBot="1" x14ac:dyDescent="0.3">
      <c r="A31" t="s">
        <v>1505</v>
      </c>
      <c r="B31" s="3" t="s">
        <v>1506</v>
      </c>
      <c r="C31" s="3" t="s">
        <v>306</v>
      </c>
      <c r="D31" s="3" t="s">
        <v>75</v>
      </c>
      <c r="E31" s="9">
        <v>49253</v>
      </c>
      <c r="F31" s="3" t="str">
        <f>VLOOKUP(D31,Table2[[Name]:[Native]],3,FALSE)</f>
        <v>衡东县</v>
      </c>
      <c r="G31" s="10" t="s">
        <v>72</v>
      </c>
    </row>
    <row r="32" spans="1:7" ht="15.75" thickBot="1" x14ac:dyDescent="0.3">
      <c r="A32" t="s">
        <v>1507</v>
      </c>
      <c r="B32" s="3" t="s">
        <v>1508</v>
      </c>
      <c r="C32" s="3" t="s">
        <v>306</v>
      </c>
      <c r="D32" s="3" t="s">
        <v>83</v>
      </c>
      <c r="E32" s="9">
        <v>39634</v>
      </c>
      <c r="F32" s="3" t="str">
        <f>VLOOKUP(D32,Table2[[Name]:[Native]],3,FALSE)</f>
        <v>耒阳市</v>
      </c>
      <c r="G32" s="10" t="s">
        <v>72</v>
      </c>
    </row>
    <row r="33" spans="1:7" ht="15.75" thickBot="1" x14ac:dyDescent="0.3">
      <c r="A33" t="s">
        <v>1509</v>
      </c>
      <c r="B33" s="3" t="s">
        <v>1510</v>
      </c>
      <c r="C33" s="3" t="s">
        <v>306</v>
      </c>
      <c r="D33" s="3" t="s">
        <v>83</v>
      </c>
      <c r="E33" s="9">
        <v>29570</v>
      </c>
      <c r="F33" s="3" t="str">
        <f>VLOOKUP(D33,Table2[[Name]:[Native]],3,FALSE)</f>
        <v>耒阳市</v>
      </c>
      <c r="G33" s="10" t="s">
        <v>72</v>
      </c>
    </row>
    <row r="34" spans="1:7" ht="15.75" thickBot="1" x14ac:dyDescent="0.3">
      <c r="A34" t="s">
        <v>1511</v>
      </c>
      <c r="B34" s="3" t="s">
        <v>1512</v>
      </c>
      <c r="C34" s="3" t="s">
        <v>280</v>
      </c>
      <c r="D34" s="3" t="s">
        <v>75</v>
      </c>
      <c r="E34" s="9">
        <v>10646</v>
      </c>
      <c r="F34" s="3" t="str">
        <f>VLOOKUP(D34,Table2[[Name]:[Native]],3,FALSE)</f>
        <v>衡东县</v>
      </c>
      <c r="G34" s="10" t="s">
        <v>72</v>
      </c>
    </row>
    <row r="35" spans="1:7" ht="15.75" thickBot="1" x14ac:dyDescent="0.3">
      <c r="A35" t="s">
        <v>1513</v>
      </c>
      <c r="B35" s="3" t="s">
        <v>1514</v>
      </c>
      <c r="C35" s="3" t="s">
        <v>306</v>
      </c>
      <c r="D35" s="3" t="s">
        <v>79</v>
      </c>
      <c r="E35" s="9">
        <v>24961</v>
      </c>
      <c r="F35" s="3" t="str">
        <f>VLOOKUP(D35,Table2[[Name]:[Native]],3,FALSE)</f>
        <v>衡山县</v>
      </c>
      <c r="G35" s="10" t="s">
        <v>72</v>
      </c>
    </row>
    <row r="36" spans="1:7" ht="15.75" thickBot="1" x14ac:dyDescent="0.3">
      <c r="A36" t="s">
        <v>790</v>
      </c>
      <c r="B36" s="3" t="s">
        <v>791</v>
      </c>
      <c r="C36" s="3" t="s">
        <v>287</v>
      </c>
      <c r="D36" s="3" t="s">
        <v>92</v>
      </c>
      <c r="E36" s="9">
        <v>24744</v>
      </c>
      <c r="F36" s="3" t="str">
        <f>VLOOKUP(D36,Table2[[Name]:[Native]],3,FALSE)</f>
        <v>珠晖区</v>
      </c>
      <c r="G36" s="10" t="s">
        <v>72</v>
      </c>
    </row>
    <row r="37" spans="1:7" ht="15.75" thickBot="1" x14ac:dyDescent="0.3">
      <c r="A37" t="s">
        <v>1515</v>
      </c>
      <c r="B37" s="3" t="s">
        <v>1516</v>
      </c>
      <c r="C37" s="3" t="s">
        <v>306</v>
      </c>
      <c r="D37" s="3" t="s">
        <v>83</v>
      </c>
      <c r="E37" s="9">
        <v>30087</v>
      </c>
      <c r="F37" s="3" t="str">
        <f>VLOOKUP(D37,Table2[[Name]:[Native]],3,FALSE)</f>
        <v>耒阳市</v>
      </c>
      <c r="G37" s="10" t="s">
        <v>72</v>
      </c>
    </row>
    <row r="38" spans="1:7" ht="15.75" thickBot="1" x14ac:dyDescent="0.3">
      <c r="A38" t="s">
        <v>1517</v>
      </c>
      <c r="B38" s="3" t="s">
        <v>1518</v>
      </c>
      <c r="C38" s="3" t="s">
        <v>306</v>
      </c>
      <c r="D38" s="3" t="s">
        <v>79</v>
      </c>
      <c r="E38" s="9">
        <v>18113</v>
      </c>
      <c r="F38" s="3" t="str">
        <f>VLOOKUP(D38,Table2[[Name]:[Native]],3,FALSE)</f>
        <v>衡山县</v>
      </c>
      <c r="G38" s="10" t="s">
        <v>72</v>
      </c>
    </row>
    <row r="39" spans="1:7" ht="15.75" thickBot="1" x14ac:dyDescent="0.3">
      <c r="A39" t="s">
        <v>1519</v>
      </c>
      <c r="B39" s="3" t="s">
        <v>1520</v>
      </c>
      <c r="C39" s="3" t="s">
        <v>287</v>
      </c>
      <c r="D39" s="3" t="s">
        <v>92</v>
      </c>
      <c r="E39" s="9">
        <v>32766</v>
      </c>
      <c r="F39" s="3" t="str">
        <f>VLOOKUP(D39,Table2[[Name]:[Native]],3,FALSE)</f>
        <v>珠晖区</v>
      </c>
      <c r="G39" s="10" t="s">
        <v>72</v>
      </c>
    </row>
    <row r="40" spans="1:7" ht="15.75" thickBot="1" x14ac:dyDescent="0.3">
      <c r="A40" t="s">
        <v>1521</v>
      </c>
      <c r="B40" s="3" t="s">
        <v>1522</v>
      </c>
      <c r="C40" s="3" t="s">
        <v>306</v>
      </c>
      <c r="D40" s="3" t="s">
        <v>83</v>
      </c>
      <c r="E40" s="9">
        <v>19500</v>
      </c>
      <c r="F40" s="3" t="str">
        <f>VLOOKUP(D40,Table2[[Name]:[Native]],3,FALSE)</f>
        <v>耒阳市</v>
      </c>
      <c r="G40" s="10" t="s">
        <v>72</v>
      </c>
    </row>
    <row r="41" spans="1:7" ht="15.75" thickBot="1" x14ac:dyDescent="0.3">
      <c r="A41" t="s">
        <v>1523</v>
      </c>
      <c r="B41" s="3" t="s">
        <v>1524</v>
      </c>
      <c r="C41" s="3" t="s">
        <v>280</v>
      </c>
      <c r="D41" s="3" t="s">
        <v>87</v>
      </c>
      <c r="E41" s="9">
        <v>12451</v>
      </c>
      <c r="F41" s="3" t="str">
        <f>VLOOKUP(D41,Table2[[Name]:[Native]],3,FALSE)</f>
        <v>祁东县</v>
      </c>
      <c r="G41" s="10" t="s">
        <v>72</v>
      </c>
    </row>
    <row r="42" spans="1:7" ht="15.75" thickBot="1" x14ac:dyDescent="0.3">
      <c r="A42" t="s">
        <v>1525</v>
      </c>
      <c r="B42" s="3" t="s">
        <v>1526</v>
      </c>
      <c r="C42" s="3" t="s">
        <v>306</v>
      </c>
      <c r="D42" s="3" t="s">
        <v>87</v>
      </c>
      <c r="E42" s="9">
        <v>52853</v>
      </c>
      <c r="F42" s="3" t="str">
        <f>VLOOKUP(D42,Table2[[Name]:[Native]],3,FALSE)</f>
        <v>祁东县</v>
      </c>
      <c r="G42" s="10" t="s">
        <v>72</v>
      </c>
    </row>
    <row r="43" spans="1:7" ht="15.75" thickBot="1" x14ac:dyDescent="0.3">
      <c r="A43" t="s">
        <v>1527</v>
      </c>
      <c r="B43" s="3" t="s">
        <v>1528</v>
      </c>
      <c r="C43" s="3" t="s">
        <v>280</v>
      </c>
      <c r="D43" s="3" t="s">
        <v>79</v>
      </c>
      <c r="E43" s="9">
        <v>15219</v>
      </c>
      <c r="F43" s="3" t="str">
        <f>VLOOKUP(D43,Table2[[Name]:[Native]],3,FALSE)</f>
        <v>衡山县</v>
      </c>
      <c r="G43" s="10" t="s">
        <v>72</v>
      </c>
    </row>
    <row r="44" spans="1:7" ht="15.75" thickBot="1" x14ac:dyDescent="0.3">
      <c r="A44" t="s">
        <v>1529</v>
      </c>
      <c r="B44" s="3" t="s">
        <v>1530</v>
      </c>
      <c r="C44" s="3" t="s">
        <v>306</v>
      </c>
      <c r="D44" s="3" t="s">
        <v>75</v>
      </c>
      <c r="E44" s="9">
        <v>28012</v>
      </c>
      <c r="F44" s="3" t="str">
        <f>VLOOKUP(D44,Table2[[Name]:[Native]],3,FALSE)</f>
        <v>衡东县</v>
      </c>
      <c r="G44" s="10" t="s">
        <v>72</v>
      </c>
    </row>
    <row r="45" spans="1:7" ht="15.75" thickBot="1" x14ac:dyDescent="0.3">
      <c r="A45" t="s">
        <v>1531</v>
      </c>
      <c r="B45" s="3" t="s">
        <v>1532</v>
      </c>
      <c r="C45" s="3" t="s">
        <v>306</v>
      </c>
      <c r="D45" s="3" t="s">
        <v>75</v>
      </c>
      <c r="E45" s="9">
        <v>22065</v>
      </c>
      <c r="F45" s="3" t="str">
        <f>VLOOKUP(D45,Table2[[Name]:[Native]],3,FALSE)</f>
        <v>衡东县</v>
      </c>
      <c r="G45" s="10" t="s">
        <v>72</v>
      </c>
    </row>
    <row r="46" spans="1:7" ht="15.75" thickBot="1" x14ac:dyDescent="0.3">
      <c r="A46" t="s">
        <v>1533</v>
      </c>
      <c r="B46" s="3" t="s">
        <v>1534</v>
      </c>
      <c r="C46" s="3" t="s">
        <v>280</v>
      </c>
      <c r="D46" s="3" t="s">
        <v>75</v>
      </c>
      <c r="E46" s="9">
        <v>19194</v>
      </c>
      <c r="F46" s="3" t="str">
        <f>VLOOKUP(D46,Table2[[Name]:[Native]],3,FALSE)</f>
        <v>衡东县</v>
      </c>
      <c r="G46" s="10" t="s">
        <v>72</v>
      </c>
    </row>
    <row r="47" spans="1:7" ht="15.75" thickBot="1" x14ac:dyDescent="0.3">
      <c r="A47" t="s">
        <v>1535</v>
      </c>
      <c r="B47" s="3" t="s">
        <v>1536</v>
      </c>
      <c r="C47" s="3" t="s">
        <v>306</v>
      </c>
      <c r="D47" s="3" t="s">
        <v>83</v>
      </c>
      <c r="E47" s="9">
        <v>33963</v>
      </c>
      <c r="F47" s="3" t="str">
        <f>VLOOKUP(D47,Table2[[Name]:[Native]],3,FALSE)</f>
        <v>耒阳市</v>
      </c>
      <c r="G47" s="10" t="s">
        <v>72</v>
      </c>
    </row>
    <row r="48" spans="1:7" ht="15.75" thickBot="1" x14ac:dyDescent="0.3">
      <c r="A48" t="s">
        <v>1537</v>
      </c>
      <c r="B48" s="3" t="s">
        <v>1538</v>
      </c>
      <c r="C48" s="3" t="s">
        <v>280</v>
      </c>
      <c r="D48" s="3" t="s">
        <v>81</v>
      </c>
      <c r="E48" s="9">
        <v>21154</v>
      </c>
      <c r="F48" s="3" t="str">
        <f>VLOOKUP(D48,Table2[[Name]:[Native]],3,FALSE)</f>
        <v>衡阳县</v>
      </c>
      <c r="G48" s="10" t="s">
        <v>72</v>
      </c>
    </row>
    <row r="49" spans="1:7" ht="15.75" thickBot="1" x14ac:dyDescent="0.3">
      <c r="A49" t="s">
        <v>1539</v>
      </c>
      <c r="B49" s="3" t="s">
        <v>1540</v>
      </c>
      <c r="C49" s="3" t="s">
        <v>287</v>
      </c>
      <c r="D49" s="3" t="s">
        <v>92</v>
      </c>
      <c r="E49" s="9">
        <v>47850</v>
      </c>
      <c r="F49" s="3" t="str">
        <f>VLOOKUP(D49,Table2[[Name]:[Native]],3,FALSE)</f>
        <v>珠晖区</v>
      </c>
      <c r="G49" s="10" t="s">
        <v>72</v>
      </c>
    </row>
    <row r="50" spans="1:7" ht="15.75" thickBot="1" x14ac:dyDescent="0.3">
      <c r="A50" t="s">
        <v>1541</v>
      </c>
      <c r="B50" s="3" t="s">
        <v>1542</v>
      </c>
      <c r="C50" s="3" t="s">
        <v>306</v>
      </c>
      <c r="D50" s="3" t="s">
        <v>87</v>
      </c>
      <c r="E50" s="9">
        <v>34115</v>
      </c>
      <c r="F50" s="3" t="str">
        <f>VLOOKUP(D50,Table2[[Name]:[Native]],3,FALSE)</f>
        <v>祁东县</v>
      </c>
      <c r="G50" s="10" t="s">
        <v>72</v>
      </c>
    </row>
    <row r="51" spans="1:7" ht="15.75" thickBot="1" x14ac:dyDescent="0.3">
      <c r="A51" t="s">
        <v>1543</v>
      </c>
      <c r="B51" s="3" t="s">
        <v>1544</v>
      </c>
      <c r="C51" s="3" t="s">
        <v>306</v>
      </c>
      <c r="D51" s="3" t="s">
        <v>73</v>
      </c>
      <c r="E51" s="9">
        <v>37453</v>
      </c>
      <c r="F51" s="3" t="str">
        <f>VLOOKUP(D51,Table2[[Name]:[Native]],3,FALSE)</f>
        <v>常宁市</v>
      </c>
      <c r="G51" s="10" t="s">
        <v>72</v>
      </c>
    </row>
    <row r="52" spans="1:7" ht="15.75" thickBot="1" x14ac:dyDescent="0.3">
      <c r="A52" t="s">
        <v>1545</v>
      </c>
      <c r="B52" s="3" t="s">
        <v>1546</v>
      </c>
      <c r="C52" s="3" t="s">
        <v>306</v>
      </c>
      <c r="D52" s="3" t="s">
        <v>81</v>
      </c>
      <c r="E52" s="9">
        <v>42835</v>
      </c>
      <c r="F52" s="3" t="str">
        <f>VLOOKUP(D52,Table2[[Name]:[Native]],3,FALSE)</f>
        <v>衡阳县</v>
      </c>
      <c r="G52" s="10" t="s">
        <v>72</v>
      </c>
    </row>
    <row r="53" spans="1:7" ht="15.75" thickBot="1" x14ac:dyDescent="0.3">
      <c r="A53" t="s">
        <v>1545</v>
      </c>
      <c r="B53" s="3" t="s">
        <v>1547</v>
      </c>
      <c r="C53" s="3" t="s">
        <v>306</v>
      </c>
      <c r="D53" s="3" t="s">
        <v>77</v>
      </c>
      <c r="E53" s="9">
        <v>39881</v>
      </c>
      <c r="F53" s="3" t="str">
        <f>VLOOKUP(D53,Table2[[Name]:[Native]],3,FALSE)</f>
        <v>衡南县</v>
      </c>
      <c r="G53" s="10" t="s">
        <v>72</v>
      </c>
    </row>
    <row r="54" spans="1:7" ht="15.75" thickBot="1" x14ac:dyDescent="0.3">
      <c r="A54" t="s">
        <v>1548</v>
      </c>
      <c r="B54" s="3" t="s">
        <v>1549</v>
      </c>
      <c r="C54" s="3" t="s">
        <v>280</v>
      </c>
      <c r="D54" s="3" t="s">
        <v>79</v>
      </c>
      <c r="E54" s="9">
        <v>18104</v>
      </c>
      <c r="F54" s="3" t="str">
        <f>VLOOKUP(D54,Table2[[Name]:[Native]],3,FALSE)</f>
        <v>衡山县</v>
      </c>
      <c r="G54" s="10" t="s">
        <v>72</v>
      </c>
    </row>
    <row r="55" spans="1:7" ht="15.75" thickBot="1" x14ac:dyDescent="0.3">
      <c r="A55" t="s">
        <v>1550</v>
      </c>
      <c r="B55" s="3" t="s">
        <v>1551</v>
      </c>
      <c r="C55" s="3" t="s">
        <v>306</v>
      </c>
      <c r="D55" s="3" t="s">
        <v>87</v>
      </c>
      <c r="E55" s="9">
        <v>36615</v>
      </c>
      <c r="F55" s="3" t="str">
        <f>VLOOKUP(D55,Table2[[Name]:[Native]],3,FALSE)</f>
        <v>祁东县</v>
      </c>
      <c r="G55" s="10" t="s">
        <v>72</v>
      </c>
    </row>
    <row r="56" spans="1:7" ht="15.75" thickBot="1" x14ac:dyDescent="0.3">
      <c r="A56" t="s">
        <v>1552</v>
      </c>
      <c r="B56" s="3" t="s">
        <v>1553</v>
      </c>
      <c r="C56" s="3" t="s">
        <v>306</v>
      </c>
      <c r="D56" s="3" t="s">
        <v>87</v>
      </c>
      <c r="E56" s="9">
        <v>41994</v>
      </c>
      <c r="F56" s="3" t="str">
        <f>VLOOKUP(D56,Table2[[Name]:[Native]],3,FALSE)</f>
        <v>祁东县</v>
      </c>
      <c r="G56" s="10" t="s">
        <v>72</v>
      </c>
    </row>
    <row r="57" spans="1:7" ht="15.75" thickBot="1" x14ac:dyDescent="0.3">
      <c r="A57" t="s">
        <v>1554</v>
      </c>
      <c r="B57" s="3" t="s">
        <v>1555</v>
      </c>
      <c r="C57" s="3" t="s">
        <v>287</v>
      </c>
      <c r="D57" s="3" t="s">
        <v>724</v>
      </c>
      <c r="E57" s="9">
        <v>25312</v>
      </c>
      <c r="F57" s="3" t="str">
        <f>VLOOKUP(D57,Table2[[Name]:[Native]],3,FALSE)</f>
        <v>石鼓区</v>
      </c>
      <c r="G57" s="10" t="s">
        <v>72</v>
      </c>
    </row>
    <row r="58" spans="1:7" ht="15.75" thickBot="1" x14ac:dyDescent="0.3">
      <c r="A58" t="s">
        <v>1556</v>
      </c>
      <c r="B58" s="3" t="s">
        <v>1557</v>
      </c>
      <c r="C58" s="3" t="s">
        <v>280</v>
      </c>
      <c r="D58" s="3" t="s">
        <v>79</v>
      </c>
      <c r="E58" s="9">
        <v>15885</v>
      </c>
      <c r="F58" s="3" t="str">
        <f>VLOOKUP(D58,Table2[[Name]:[Native]],3,FALSE)</f>
        <v>衡山县</v>
      </c>
      <c r="G58" s="10" t="s">
        <v>72</v>
      </c>
    </row>
    <row r="59" spans="1:7" ht="15.75" thickBot="1" x14ac:dyDescent="0.3">
      <c r="A59" t="s">
        <v>1558</v>
      </c>
      <c r="B59" s="3" t="s">
        <v>1559</v>
      </c>
      <c r="C59" s="3" t="s">
        <v>315</v>
      </c>
      <c r="D59" s="3" t="s">
        <v>77</v>
      </c>
      <c r="E59" s="9">
        <v>986</v>
      </c>
      <c r="F59" s="3" t="str">
        <f>VLOOKUP(D59,Table2[[Name]:[Native]],3,FALSE)</f>
        <v>衡南县</v>
      </c>
      <c r="G59" s="10" t="s">
        <v>72</v>
      </c>
    </row>
    <row r="60" spans="1:7" ht="15.75" thickBot="1" x14ac:dyDescent="0.3">
      <c r="A60" t="s">
        <v>1560</v>
      </c>
      <c r="B60" s="3" t="s">
        <v>1561</v>
      </c>
      <c r="C60" s="3" t="s">
        <v>315</v>
      </c>
      <c r="D60" s="3" t="s">
        <v>77</v>
      </c>
      <c r="E60" s="9">
        <v>1953</v>
      </c>
      <c r="F60" s="3" t="str">
        <f>VLOOKUP(D60,Table2[[Name]:[Native]],3,FALSE)</f>
        <v>衡南县</v>
      </c>
      <c r="G60" s="10" t="s">
        <v>72</v>
      </c>
    </row>
    <row r="61" spans="1:7" ht="15.75" thickBot="1" x14ac:dyDescent="0.3">
      <c r="A61" t="s">
        <v>1562</v>
      </c>
      <c r="B61" s="3" t="s">
        <v>1563</v>
      </c>
      <c r="C61" s="3" t="s">
        <v>287</v>
      </c>
      <c r="D61" s="3" t="s">
        <v>92</v>
      </c>
      <c r="E61" s="9">
        <v>4040</v>
      </c>
      <c r="F61" s="3" t="str">
        <f>VLOOKUP(D61,Table2[[Name]:[Native]],3,FALSE)</f>
        <v>珠晖区</v>
      </c>
      <c r="G61" s="10" t="s">
        <v>72</v>
      </c>
    </row>
    <row r="62" spans="1:7" ht="15.75" thickBot="1" x14ac:dyDescent="0.3">
      <c r="A62" t="s">
        <v>1564</v>
      </c>
      <c r="B62" s="3" t="s">
        <v>1565</v>
      </c>
      <c r="C62" s="3" t="s">
        <v>280</v>
      </c>
      <c r="D62" s="3" t="s">
        <v>92</v>
      </c>
      <c r="E62" s="9">
        <v>32090</v>
      </c>
      <c r="F62" s="3" t="str">
        <f>VLOOKUP(D62,Table2[[Name]:[Native]],3,FALSE)</f>
        <v>珠晖区</v>
      </c>
      <c r="G62" s="10" t="s">
        <v>72</v>
      </c>
    </row>
    <row r="63" spans="1:7" ht="15.75" thickBot="1" x14ac:dyDescent="0.3">
      <c r="A63" t="s">
        <v>1566</v>
      </c>
      <c r="B63" s="3" t="s">
        <v>1567</v>
      </c>
      <c r="C63" s="3" t="s">
        <v>306</v>
      </c>
      <c r="D63" s="3" t="s">
        <v>87</v>
      </c>
      <c r="E63" s="9">
        <v>31254</v>
      </c>
      <c r="F63" s="3" t="str">
        <f>VLOOKUP(D63,Table2[[Name]:[Native]],3,FALSE)</f>
        <v>祁东县</v>
      </c>
      <c r="G63" s="10" t="s">
        <v>72</v>
      </c>
    </row>
    <row r="64" spans="1:7" ht="15.75" thickBot="1" x14ac:dyDescent="0.3">
      <c r="A64" t="s">
        <v>1568</v>
      </c>
      <c r="B64" s="3" t="s">
        <v>1569</v>
      </c>
      <c r="C64" s="3" t="s">
        <v>306</v>
      </c>
      <c r="D64" s="3" t="s">
        <v>87</v>
      </c>
      <c r="E64" s="9">
        <v>209836</v>
      </c>
      <c r="F64" s="3" t="str">
        <f>VLOOKUP(D64,Table2[[Name]:[Native]],3,FALSE)</f>
        <v>祁东县</v>
      </c>
      <c r="G64" s="10" t="s">
        <v>72</v>
      </c>
    </row>
    <row r="65" spans="1:7" ht="15.75" thickBot="1" x14ac:dyDescent="0.3">
      <c r="A65" t="s">
        <v>1570</v>
      </c>
      <c r="B65" s="3" t="s">
        <v>1571</v>
      </c>
      <c r="C65" s="3" t="s">
        <v>306</v>
      </c>
      <c r="D65" s="3" t="s">
        <v>77</v>
      </c>
      <c r="E65" s="9">
        <v>38514</v>
      </c>
      <c r="F65" s="3" t="str">
        <f>VLOOKUP(D65,Table2[[Name]:[Native]],3,FALSE)</f>
        <v>衡南县</v>
      </c>
      <c r="G65" s="10" t="s">
        <v>72</v>
      </c>
    </row>
    <row r="66" spans="1:7" ht="15.75" thickBot="1" x14ac:dyDescent="0.3">
      <c r="A66" t="s">
        <v>1572</v>
      </c>
      <c r="B66" s="3" t="s">
        <v>1573</v>
      </c>
      <c r="C66" s="3" t="s">
        <v>306</v>
      </c>
      <c r="D66" s="3" t="s">
        <v>81</v>
      </c>
      <c r="E66" s="9">
        <v>56014</v>
      </c>
      <c r="F66" s="3" t="str">
        <f>VLOOKUP(D66,Table2[[Name]:[Native]],3,FALSE)</f>
        <v>衡阳县</v>
      </c>
      <c r="G66" s="10" t="s">
        <v>72</v>
      </c>
    </row>
    <row r="67" spans="1:7" ht="15.75" thickBot="1" x14ac:dyDescent="0.3">
      <c r="A67" t="s">
        <v>1574</v>
      </c>
      <c r="B67" s="3" t="s">
        <v>1575</v>
      </c>
      <c r="C67" s="3" t="s">
        <v>287</v>
      </c>
      <c r="D67" s="3" t="s">
        <v>726</v>
      </c>
      <c r="E67" s="9">
        <v>76982</v>
      </c>
      <c r="F67" s="3" t="str">
        <f>VLOOKUP(D67,Table2[[Name]:[Native]],3,FALSE)</f>
        <v>蒸湘区</v>
      </c>
      <c r="G67" s="10" t="s">
        <v>72</v>
      </c>
    </row>
    <row r="68" spans="1:7" ht="15.75" thickBot="1" x14ac:dyDescent="0.3">
      <c r="A68" t="s">
        <v>1576</v>
      </c>
      <c r="B68" s="3" t="s">
        <v>1577</v>
      </c>
      <c r="C68" s="3" t="s">
        <v>287</v>
      </c>
      <c r="D68" s="3" t="s">
        <v>725</v>
      </c>
      <c r="E68" s="9">
        <v>52668</v>
      </c>
      <c r="F68" s="3" t="str">
        <f>VLOOKUP(D68,Table2[[Name]:[Native]],3,FALSE)</f>
        <v>雁峰区</v>
      </c>
      <c r="G68" s="10" t="s">
        <v>72</v>
      </c>
    </row>
    <row r="69" spans="1:7" ht="15.75" thickBot="1" x14ac:dyDescent="0.3">
      <c r="A69" t="s">
        <v>1578</v>
      </c>
      <c r="B69" s="3" t="s">
        <v>1579</v>
      </c>
      <c r="C69" s="3" t="s">
        <v>287</v>
      </c>
      <c r="D69" s="3" t="s">
        <v>724</v>
      </c>
      <c r="E69" s="9">
        <v>29154</v>
      </c>
      <c r="F69" s="3" t="str">
        <f>VLOOKUP(D69,Table2[[Name]:[Native]],3,FALSE)</f>
        <v>石鼓区</v>
      </c>
      <c r="G69" s="10" t="s">
        <v>72</v>
      </c>
    </row>
    <row r="70" spans="1:7" ht="15.75" thickBot="1" x14ac:dyDescent="0.3">
      <c r="A70" t="s">
        <v>1580</v>
      </c>
      <c r="B70" s="3" t="s">
        <v>1581</v>
      </c>
      <c r="C70" s="3" t="s">
        <v>306</v>
      </c>
      <c r="D70" s="3" t="s">
        <v>83</v>
      </c>
      <c r="E70" s="9">
        <v>21916</v>
      </c>
      <c r="F70" s="3" t="str">
        <f>VLOOKUP(D70,Table2[[Name]:[Native]],3,FALSE)</f>
        <v>耒阳市</v>
      </c>
      <c r="G70" s="10" t="s">
        <v>72</v>
      </c>
    </row>
    <row r="71" spans="1:7" ht="15.75" thickBot="1" x14ac:dyDescent="0.3">
      <c r="A71" t="s">
        <v>1582</v>
      </c>
      <c r="B71" s="3" t="s">
        <v>1583</v>
      </c>
      <c r="C71" s="3" t="s">
        <v>306</v>
      </c>
      <c r="D71" s="3" t="s">
        <v>87</v>
      </c>
      <c r="E71" s="9">
        <v>43870</v>
      </c>
      <c r="F71" s="3" t="str">
        <f>VLOOKUP(D71,Table2[[Name]:[Native]],3,FALSE)</f>
        <v>祁东县</v>
      </c>
      <c r="G71" s="10" t="s">
        <v>72</v>
      </c>
    </row>
    <row r="72" spans="1:7" ht="15.75" thickBot="1" x14ac:dyDescent="0.3">
      <c r="A72" t="s">
        <v>1584</v>
      </c>
      <c r="B72" s="3" t="s">
        <v>1585</v>
      </c>
      <c r="C72" s="3" t="s">
        <v>306</v>
      </c>
      <c r="D72" s="3" t="s">
        <v>77</v>
      </c>
      <c r="E72" s="9">
        <v>39122</v>
      </c>
      <c r="F72" s="3" t="str">
        <f>VLOOKUP(D72,Table2[[Name]:[Native]],3,FALSE)</f>
        <v>衡南县</v>
      </c>
      <c r="G72" s="10" t="s">
        <v>72</v>
      </c>
    </row>
    <row r="73" spans="1:7" ht="15.75" thickBot="1" x14ac:dyDescent="0.3">
      <c r="A73" t="s">
        <v>1586</v>
      </c>
      <c r="B73" s="3" t="s">
        <v>1587</v>
      </c>
      <c r="C73" s="3" t="s">
        <v>287</v>
      </c>
      <c r="D73" s="3" t="s">
        <v>726</v>
      </c>
      <c r="E73" s="9">
        <v>62028</v>
      </c>
      <c r="F73" s="3" t="str">
        <f>VLOOKUP(D73,Table2[[Name]:[Native]],3,FALSE)</f>
        <v>蒸湘区</v>
      </c>
      <c r="G73" s="10" t="s">
        <v>72</v>
      </c>
    </row>
    <row r="74" spans="1:7" ht="15.75" thickBot="1" x14ac:dyDescent="0.3">
      <c r="A74" t="s">
        <v>1588</v>
      </c>
      <c r="B74" s="3" t="s">
        <v>1589</v>
      </c>
      <c r="C74" s="3" t="s">
        <v>280</v>
      </c>
      <c r="D74" s="3" t="s">
        <v>79</v>
      </c>
      <c r="E74" s="9">
        <v>15521</v>
      </c>
      <c r="F74" s="3" t="str">
        <f>VLOOKUP(D74,Table2[[Name]:[Native]],3,FALSE)</f>
        <v>衡山县</v>
      </c>
      <c r="G74" s="10" t="s">
        <v>72</v>
      </c>
    </row>
    <row r="75" spans="1:7" ht="15.75" thickBot="1" x14ac:dyDescent="0.3">
      <c r="A75" t="s">
        <v>1590</v>
      </c>
      <c r="B75" s="3" t="s">
        <v>1591</v>
      </c>
      <c r="C75" s="3" t="s">
        <v>306</v>
      </c>
      <c r="D75" s="3" t="s">
        <v>87</v>
      </c>
      <c r="E75" s="9">
        <v>33998</v>
      </c>
      <c r="F75" s="3" t="str">
        <f>VLOOKUP(D75,Table2[[Name]:[Native]],3,FALSE)</f>
        <v>祁东县</v>
      </c>
      <c r="G75" s="10" t="s">
        <v>72</v>
      </c>
    </row>
    <row r="76" spans="1:7" ht="15.75" thickBot="1" x14ac:dyDescent="0.3">
      <c r="A76" t="s">
        <v>1592</v>
      </c>
      <c r="B76" s="3" t="s">
        <v>1593</v>
      </c>
      <c r="C76" s="3" t="s">
        <v>306</v>
      </c>
      <c r="D76" s="3" t="s">
        <v>77</v>
      </c>
      <c r="E76" s="9">
        <v>49100</v>
      </c>
      <c r="F76" s="3" t="str">
        <f>VLOOKUP(D76,Table2[[Name]:[Native]],3,FALSE)</f>
        <v>衡南县</v>
      </c>
      <c r="G76" s="10" t="s">
        <v>72</v>
      </c>
    </row>
    <row r="77" spans="1:7" ht="15.75" thickBot="1" x14ac:dyDescent="0.3">
      <c r="A77" t="s">
        <v>1594</v>
      </c>
      <c r="B77" s="3" t="s">
        <v>1595</v>
      </c>
      <c r="C77" s="3" t="s">
        <v>306</v>
      </c>
      <c r="D77" s="3" t="s">
        <v>724</v>
      </c>
      <c r="E77" s="9">
        <v>17113</v>
      </c>
      <c r="F77" s="3" t="str">
        <f>VLOOKUP(D77,Table2[[Name]:[Native]],3,FALSE)</f>
        <v>石鼓区</v>
      </c>
      <c r="G77" s="10" t="s">
        <v>72</v>
      </c>
    </row>
    <row r="78" spans="1:7" ht="15.75" thickBot="1" x14ac:dyDescent="0.3">
      <c r="A78" t="s">
        <v>1596</v>
      </c>
      <c r="B78" s="3" t="s">
        <v>1597</v>
      </c>
      <c r="C78" s="3" t="s">
        <v>306</v>
      </c>
      <c r="D78" s="3" t="s">
        <v>81</v>
      </c>
      <c r="E78" s="9">
        <v>38211</v>
      </c>
      <c r="F78" s="3" t="str">
        <f>VLOOKUP(D78,Table2[[Name]:[Native]],3,FALSE)</f>
        <v>衡阳县</v>
      </c>
      <c r="G78" s="10" t="s">
        <v>72</v>
      </c>
    </row>
    <row r="79" spans="1:7" ht="15.75" thickBot="1" x14ac:dyDescent="0.3">
      <c r="A79" t="s">
        <v>1598</v>
      </c>
      <c r="B79" s="3" t="s">
        <v>1599</v>
      </c>
      <c r="C79" s="3" t="s">
        <v>306</v>
      </c>
      <c r="D79" s="3" t="s">
        <v>81</v>
      </c>
      <c r="E79" s="9">
        <v>30390</v>
      </c>
      <c r="F79" s="3" t="str">
        <f>VLOOKUP(D79,Table2[[Name]:[Native]],3,FALSE)</f>
        <v>衡阳县</v>
      </c>
      <c r="G79" s="10" t="s">
        <v>72</v>
      </c>
    </row>
    <row r="80" spans="1:7" ht="15.75" thickBot="1" x14ac:dyDescent="0.3">
      <c r="A80" t="s">
        <v>1600</v>
      </c>
      <c r="B80" s="3" t="s">
        <v>1601</v>
      </c>
      <c r="C80" s="3" t="s">
        <v>306</v>
      </c>
      <c r="D80" s="3" t="s">
        <v>77</v>
      </c>
      <c r="E80" s="9">
        <v>38624</v>
      </c>
      <c r="F80" s="3" t="str">
        <f>VLOOKUP(D80,Table2[[Name]:[Native]],3,FALSE)</f>
        <v>衡南县</v>
      </c>
      <c r="G80" s="10" t="s">
        <v>72</v>
      </c>
    </row>
    <row r="81" spans="1:7" ht="15.75" thickBot="1" x14ac:dyDescent="0.3">
      <c r="A81" t="s">
        <v>1602</v>
      </c>
      <c r="B81" s="3" t="s">
        <v>1603</v>
      </c>
      <c r="C81" s="3" t="s">
        <v>306</v>
      </c>
      <c r="D81" s="3" t="s">
        <v>81</v>
      </c>
      <c r="E81" s="9">
        <v>59713</v>
      </c>
      <c r="F81" s="3" t="str">
        <f>VLOOKUP(D81,Table2[[Name]:[Native]],3,FALSE)</f>
        <v>衡阳县</v>
      </c>
      <c r="G81" s="10" t="s">
        <v>72</v>
      </c>
    </row>
    <row r="82" spans="1:7" ht="15.75" thickBot="1" x14ac:dyDescent="0.3">
      <c r="A82" t="s">
        <v>1604</v>
      </c>
      <c r="B82" s="3" t="s">
        <v>1605</v>
      </c>
      <c r="C82" s="3" t="s">
        <v>315</v>
      </c>
      <c r="D82" s="3" t="s">
        <v>92</v>
      </c>
      <c r="E82" s="9">
        <v>2495</v>
      </c>
      <c r="F82" s="3" t="str">
        <f>VLOOKUP(D82,Table2[[Name]:[Native]],3,FALSE)</f>
        <v>珠晖区</v>
      </c>
      <c r="G82" s="10" t="s">
        <v>72</v>
      </c>
    </row>
    <row r="83" spans="1:7" ht="15.75" thickBot="1" x14ac:dyDescent="0.3">
      <c r="A83" t="s">
        <v>1606</v>
      </c>
      <c r="B83" s="3" t="s">
        <v>1607</v>
      </c>
      <c r="C83" s="3" t="s">
        <v>306</v>
      </c>
      <c r="D83" s="3" t="s">
        <v>81</v>
      </c>
      <c r="E83" s="9">
        <v>70784</v>
      </c>
      <c r="F83" s="3" t="str">
        <f>VLOOKUP(D83,Table2[[Name]:[Native]],3,FALSE)</f>
        <v>衡阳县</v>
      </c>
      <c r="G83" s="10" t="s">
        <v>72</v>
      </c>
    </row>
    <row r="84" spans="1:7" ht="15.75" thickBot="1" x14ac:dyDescent="0.3">
      <c r="A84" t="s">
        <v>1608</v>
      </c>
      <c r="B84" s="3" t="s">
        <v>1609</v>
      </c>
      <c r="C84" s="3" t="s">
        <v>306</v>
      </c>
      <c r="D84" s="3" t="s">
        <v>87</v>
      </c>
      <c r="E84" s="9">
        <v>41829</v>
      </c>
      <c r="F84" s="3" t="str">
        <f>VLOOKUP(D84,Table2[[Name]:[Native]],3,FALSE)</f>
        <v>祁东县</v>
      </c>
      <c r="G84" s="10" t="s">
        <v>72</v>
      </c>
    </row>
    <row r="85" spans="1:7" ht="15.75" thickBot="1" x14ac:dyDescent="0.3">
      <c r="A85" t="s">
        <v>1610</v>
      </c>
      <c r="B85" s="3" t="s">
        <v>1611</v>
      </c>
      <c r="C85" s="3" t="s">
        <v>306</v>
      </c>
      <c r="D85" s="3" t="s">
        <v>77</v>
      </c>
      <c r="E85" s="9">
        <v>26497</v>
      </c>
      <c r="F85" s="3" t="str">
        <f>VLOOKUP(D85,Table2[[Name]:[Native]],3,FALSE)</f>
        <v>衡南县</v>
      </c>
      <c r="G85" s="10" t="s">
        <v>72</v>
      </c>
    </row>
    <row r="86" spans="1:7" ht="15.75" thickBot="1" x14ac:dyDescent="0.3">
      <c r="A86" t="s">
        <v>1612</v>
      </c>
      <c r="B86" s="3" t="s">
        <v>1613</v>
      </c>
      <c r="C86" s="3" t="s">
        <v>306</v>
      </c>
      <c r="D86" s="3" t="s">
        <v>81</v>
      </c>
      <c r="E86" s="9">
        <v>32625</v>
      </c>
      <c r="F86" s="3" t="str">
        <f>VLOOKUP(D86,Table2[[Name]:[Native]],3,FALSE)</f>
        <v>衡阳县</v>
      </c>
      <c r="G86" s="10" t="s">
        <v>72</v>
      </c>
    </row>
    <row r="87" spans="1:7" ht="15.75" thickBot="1" x14ac:dyDescent="0.3">
      <c r="A87" t="s">
        <v>1614</v>
      </c>
      <c r="B87" s="3" t="s">
        <v>1615</v>
      </c>
      <c r="C87" s="3" t="s">
        <v>306</v>
      </c>
      <c r="D87" s="3" t="s">
        <v>79</v>
      </c>
      <c r="E87" s="9">
        <v>80254</v>
      </c>
      <c r="F87" s="3" t="str">
        <f>VLOOKUP(D87,Table2[[Name]:[Native]],3,FALSE)</f>
        <v>衡山县</v>
      </c>
      <c r="G87" s="10" t="s">
        <v>72</v>
      </c>
    </row>
    <row r="88" spans="1:7" ht="15.75" thickBot="1" x14ac:dyDescent="0.3">
      <c r="A88" t="s">
        <v>1616</v>
      </c>
      <c r="B88" s="3" t="s">
        <v>1617</v>
      </c>
      <c r="C88" s="3" t="s">
        <v>306</v>
      </c>
      <c r="D88" s="3" t="s">
        <v>81</v>
      </c>
      <c r="E88" s="9">
        <v>43618</v>
      </c>
      <c r="F88" s="3" t="str">
        <f>VLOOKUP(D88,Table2[[Name]:[Native]],3,FALSE)</f>
        <v>衡阳县</v>
      </c>
      <c r="G88" s="10" t="s">
        <v>72</v>
      </c>
    </row>
    <row r="89" spans="1:7" ht="15.75" thickBot="1" x14ac:dyDescent="0.3">
      <c r="A89" t="s">
        <v>1618</v>
      </c>
      <c r="B89" s="3" t="s">
        <v>1619</v>
      </c>
      <c r="C89" s="3" t="s">
        <v>280</v>
      </c>
      <c r="D89" s="3" t="s">
        <v>73</v>
      </c>
      <c r="E89" s="9">
        <v>26825</v>
      </c>
      <c r="F89" s="3" t="str">
        <f>VLOOKUP(D89,Table2[[Name]:[Native]],3,FALSE)</f>
        <v>常宁市</v>
      </c>
      <c r="G89" s="10" t="s">
        <v>72</v>
      </c>
    </row>
    <row r="90" spans="1:7" ht="15.75" thickBot="1" x14ac:dyDescent="0.3">
      <c r="A90" t="s">
        <v>1620</v>
      </c>
      <c r="B90" s="3" t="s">
        <v>1621</v>
      </c>
      <c r="C90" s="3" t="s">
        <v>280</v>
      </c>
      <c r="D90" s="3" t="s">
        <v>81</v>
      </c>
      <c r="E90" s="9">
        <v>21394</v>
      </c>
      <c r="F90" s="3" t="str">
        <f>VLOOKUP(D90,Table2[[Name]:[Native]],3,FALSE)</f>
        <v>衡阳县</v>
      </c>
      <c r="G90" s="10" t="s">
        <v>72</v>
      </c>
    </row>
    <row r="91" spans="1:7" ht="15.75" thickBot="1" x14ac:dyDescent="0.3">
      <c r="A91" t="s">
        <v>1622</v>
      </c>
      <c r="B91" s="3" t="s">
        <v>1623</v>
      </c>
      <c r="C91" s="3" t="s">
        <v>306</v>
      </c>
      <c r="D91" s="3" t="s">
        <v>87</v>
      </c>
      <c r="E91" s="9">
        <v>17298</v>
      </c>
      <c r="F91" s="3" t="str">
        <f>VLOOKUP(D91,Table2[[Name]:[Native]],3,FALSE)</f>
        <v>祁东县</v>
      </c>
      <c r="G91" s="10" t="s">
        <v>72</v>
      </c>
    </row>
    <row r="92" spans="1:7" ht="15.75" thickBot="1" x14ac:dyDescent="0.3">
      <c r="A92" t="s">
        <v>1624</v>
      </c>
      <c r="B92" s="3" t="s">
        <v>1625</v>
      </c>
      <c r="C92" s="3" t="s">
        <v>280</v>
      </c>
      <c r="D92" s="3" t="s">
        <v>83</v>
      </c>
      <c r="E92" s="9">
        <v>14361</v>
      </c>
      <c r="F92" s="3" t="str">
        <f>VLOOKUP(D92,Table2[[Name]:[Native]],3,FALSE)</f>
        <v>耒阳市</v>
      </c>
      <c r="G92" s="10" t="s">
        <v>72</v>
      </c>
    </row>
    <row r="93" spans="1:7" ht="15.75" thickBot="1" x14ac:dyDescent="0.3">
      <c r="A93" t="s">
        <v>1626</v>
      </c>
      <c r="B93" s="3" t="s">
        <v>1627</v>
      </c>
      <c r="C93" s="3" t="s">
        <v>287</v>
      </c>
      <c r="D93" s="3" t="s">
        <v>726</v>
      </c>
      <c r="E93" s="9">
        <v>42196</v>
      </c>
      <c r="F93" s="3" t="str">
        <f>VLOOKUP(D93,Table2[[Name]:[Native]],3,FALSE)</f>
        <v>蒸湘区</v>
      </c>
      <c r="G93" s="10" t="s">
        <v>72</v>
      </c>
    </row>
    <row r="94" spans="1:7" ht="15.75" thickBot="1" x14ac:dyDescent="0.3">
      <c r="A94" t="s">
        <v>1628</v>
      </c>
      <c r="B94" s="3" t="s">
        <v>1629</v>
      </c>
      <c r="C94" s="3" t="s">
        <v>306</v>
      </c>
      <c r="D94" s="3" t="s">
        <v>77</v>
      </c>
      <c r="E94" s="9">
        <v>25037</v>
      </c>
      <c r="F94" s="3" t="str">
        <f>VLOOKUP(D94,Table2[[Name]:[Native]],3,FALSE)</f>
        <v>衡南县</v>
      </c>
      <c r="G94" s="10" t="s">
        <v>72</v>
      </c>
    </row>
    <row r="95" spans="1:7" ht="15.75" thickBot="1" x14ac:dyDescent="0.3">
      <c r="A95" t="s">
        <v>1630</v>
      </c>
      <c r="B95" s="3" t="s">
        <v>1631</v>
      </c>
      <c r="C95" s="3" t="s">
        <v>306</v>
      </c>
      <c r="D95" s="3" t="s">
        <v>77</v>
      </c>
      <c r="E95" s="9">
        <v>59845</v>
      </c>
      <c r="F95" s="3" t="str">
        <f>VLOOKUP(D95,Table2[[Name]:[Native]],3,FALSE)</f>
        <v>衡南县</v>
      </c>
      <c r="G95" s="10" t="s">
        <v>72</v>
      </c>
    </row>
    <row r="96" spans="1:7" ht="15.75" thickBot="1" x14ac:dyDescent="0.3">
      <c r="A96" t="s">
        <v>1632</v>
      </c>
      <c r="B96" s="3" t="s">
        <v>1633</v>
      </c>
      <c r="C96" s="3" t="s">
        <v>280</v>
      </c>
      <c r="D96" s="3" t="s">
        <v>75</v>
      </c>
      <c r="E96" s="9">
        <v>16176</v>
      </c>
      <c r="F96" s="3" t="str">
        <f>VLOOKUP(D96,Table2[[Name]:[Native]],3,FALSE)</f>
        <v>衡东县</v>
      </c>
      <c r="G96" s="10" t="s">
        <v>72</v>
      </c>
    </row>
    <row r="97" spans="1:7" ht="15.75" thickBot="1" x14ac:dyDescent="0.3">
      <c r="A97" t="s">
        <v>1197</v>
      </c>
      <c r="B97" s="3" t="s">
        <v>1198</v>
      </c>
      <c r="C97" s="3" t="s">
        <v>306</v>
      </c>
      <c r="D97" s="3" t="s">
        <v>87</v>
      </c>
      <c r="E97" s="9">
        <v>37877</v>
      </c>
      <c r="F97" s="3" t="str">
        <f>VLOOKUP(D97,Table2[[Name]:[Native]],3,FALSE)</f>
        <v>祁东县</v>
      </c>
      <c r="G97" s="10" t="s">
        <v>72</v>
      </c>
    </row>
    <row r="98" spans="1:7" ht="15.75" thickBot="1" x14ac:dyDescent="0.3">
      <c r="A98" t="s">
        <v>1634</v>
      </c>
      <c r="B98" s="3" t="s">
        <v>1635</v>
      </c>
      <c r="C98" s="3" t="s">
        <v>280</v>
      </c>
      <c r="D98" s="3" t="s">
        <v>92</v>
      </c>
      <c r="E98" s="9">
        <v>44537</v>
      </c>
      <c r="F98" s="3" t="str">
        <f>VLOOKUP(D98,Table2[[Name]:[Native]],3,FALSE)</f>
        <v>珠晖区</v>
      </c>
      <c r="G98" s="10" t="s">
        <v>72</v>
      </c>
    </row>
    <row r="99" spans="1:7" ht="15.75" thickBot="1" x14ac:dyDescent="0.3">
      <c r="A99" t="s">
        <v>1636</v>
      </c>
      <c r="B99" s="3" t="s">
        <v>1637</v>
      </c>
      <c r="C99" s="3" t="s">
        <v>315</v>
      </c>
      <c r="D99" s="3" t="s">
        <v>92</v>
      </c>
      <c r="E99" s="9">
        <v>1362</v>
      </c>
      <c r="F99" s="3" t="str">
        <f>VLOOKUP(D99,Table2[[Name]:[Native]],3,FALSE)</f>
        <v>珠晖区</v>
      </c>
      <c r="G99" s="10" t="s">
        <v>72</v>
      </c>
    </row>
    <row r="100" spans="1:7" ht="15.75" thickBot="1" x14ac:dyDescent="0.3">
      <c r="A100" t="s">
        <v>1638</v>
      </c>
      <c r="B100" s="3" t="s">
        <v>1639</v>
      </c>
      <c r="C100" s="3" t="s">
        <v>280</v>
      </c>
      <c r="D100" s="3" t="s">
        <v>79</v>
      </c>
      <c r="E100" s="9">
        <v>12224</v>
      </c>
      <c r="F100" s="3" t="str">
        <f>VLOOKUP(D100,Table2[[Name]:[Native]],3,FALSE)</f>
        <v>衡山县</v>
      </c>
      <c r="G100" s="10" t="s">
        <v>72</v>
      </c>
    </row>
    <row r="101" spans="1:7" ht="15.75" thickBot="1" x14ac:dyDescent="0.3">
      <c r="A101" t="s">
        <v>1640</v>
      </c>
      <c r="B101" s="3" t="s">
        <v>1641</v>
      </c>
      <c r="C101" s="3" t="s">
        <v>306</v>
      </c>
      <c r="D101" s="3" t="s">
        <v>77</v>
      </c>
      <c r="E101" s="9">
        <v>36972</v>
      </c>
      <c r="F101" s="3" t="str">
        <f>VLOOKUP(D101,Table2[[Name]:[Native]],3,FALSE)</f>
        <v>衡南县</v>
      </c>
      <c r="G101" s="10" t="s">
        <v>72</v>
      </c>
    </row>
    <row r="102" spans="1:7" ht="15.75" thickBot="1" x14ac:dyDescent="0.3">
      <c r="A102" t="s">
        <v>1642</v>
      </c>
      <c r="B102" s="3" t="s">
        <v>1643</v>
      </c>
      <c r="C102" s="3" t="s">
        <v>306</v>
      </c>
      <c r="D102" s="3" t="s">
        <v>83</v>
      </c>
      <c r="E102" s="9">
        <v>22508</v>
      </c>
      <c r="F102" s="3" t="str">
        <f>VLOOKUP(D102,Table2[[Name]:[Native]],3,FALSE)</f>
        <v>耒阳市</v>
      </c>
      <c r="G102" s="10" t="s">
        <v>72</v>
      </c>
    </row>
    <row r="103" spans="1:7" ht="15.75" thickBot="1" x14ac:dyDescent="0.3">
      <c r="A103" t="s">
        <v>1644</v>
      </c>
      <c r="B103" s="3" t="s">
        <v>1645</v>
      </c>
      <c r="C103" s="3" t="s">
        <v>306</v>
      </c>
      <c r="D103" s="3" t="s">
        <v>73</v>
      </c>
      <c r="E103" s="9">
        <v>33453</v>
      </c>
      <c r="F103" s="3" t="str">
        <f>VLOOKUP(D103,Table2[[Name]:[Native]],3,FALSE)</f>
        <v>常宁市</v>
      </c>
      <c r="G103" s="10" t="s">
        <v>72</v>
      </c>
    </row>
    <row r="104" spans="1:7" ht="15.75" thickBot="1" x14ac:dyDescent="0.3">
      <c r="A104" t="s">
        <v>1646</v>
      </c>
      <c r="B104" s="3" t="s">
        <v>1647</v>
      </c>
      <c r="C104" s="3" t="s">
        <v>280</v>
      </c>
      <c r="D104" s="3" t="s">
        <v>87</v>
      </c>
      <c r="E104" s="9">
        <v>13263</v>
      </c>
      <c r="F104" s="3" t="str">
        <f>VLOOKUP(D104,Table2[[Name]:[Native]],3,FALSE)</f>
        <v>祁东县</v>
      </c>
      <c r="G104" s="10" t="s">
        <v>72</v>
      </c>
    </row>
    <row r="105" spans="1:7" ht="15.75" thickBot="1" x14ac:dyDescent="0.3">
      <c r="A105" t="s">
        <v>1648</v>
      </c>
      <c r="B105" s="3" t="s">
        <v>1649</v>
      </c>
      <c r="C105" s="3" t="s">
        <v>306</v>
      </c>
      <c r="D105" s="3" t="s">
        <v>79</v>
      </c>
      <c r="E105" s="9">
        <v>11409</v>
      </c>
      <c r="F105" s="3" t="str">
        <f>VLOOKUP(D105,Table2[[Name]:[Native]],3,FALSE)</f>
        <v>衡山县</v>
      </c>
      <c r="G105" s="10" t="s">
        <v>72</v>
      </c>
    </row>
    <row r="106" spans="1:7" ht="15.75" thickBot="1" x14ac:dyDescent="0.3">
      <c r="A106" t="s">
        <v>1650</v>
      </c>
      <c r="B106" s="3" t="s">
        <v>1651</v>
      </c>
      <c r="C106" s="3" t="s">
        <v>306</v>
      </c>
      <c r="D106" s="3" t="s">
        <v>77</v>
      </c>
      <c r="E106" s="9">
        <v>54280</v>
      </c>
      <c r="F106" s="3" t="str">
        <f>VLOOKUP(D106,Table2[[Name]:[Native]],3,FALSE)</f>
        <v>衡南县</v>
      </c>
      <c r="G106" s="10" t="s">
        <v>72</v>
      </c>
    </row>
    <row r="107" spans="1:7" ht="15.75" thickBot="1" x14ac:dyDescent="0.3">
      <c r="A107" t="s">
        <v>1652</v>
      </c>
      <c r="B107" s="3" t="s">
        <v>1653</v>
      </c>
      <c r="C107" s="3" t="s">
        <v>306</v>
      </c>
      <c r="D107" s="3" t="s">
        <v>83</v>
      </c>
      <c r="E107" s="9">
        <v>19891</v>
      </c>
      <c r="F107" s="3" t="str">
        <f>VLOOKUP(D107,Table2[[Name]:[Native]],3,FALSE)</f>
        <v>耒阳市</v>
      </c>
      <c r="G107" s="10" t="s">
        <v>72</v>
      </c>
    </row>
    <row r="108" spans="1:7" ht="15.75" thickBot="1" x14ac:dyDescent="0.3">
      <c r="A108" t="s">
        <v>1654</v>
      </c>
      <c r="B108" s="3" t="s">
        <v>1655</v>
      </c>
      <c r="C108" s="3" t="s">
        <v>287</v>
      </c>
      <c r="D108" s="3" t="s">
        <v>92</v>
      </c>
      <c r="E108" s="9">
        <v>58336</v>
      </c>
      <c r="F108" s="3" t="str">
        <f>VLOOKUP(D108,Table2[[Name]:[Native]],3,FALSE)</f>
        <v>珠晖区</v>
      </c>
      <c r="G108" s="10" t="s">
        <v>72</v>
      </c>
    </row>
    <row r="109" spans="1:7" ht="15.75" thickBot="1" x14ac:dyDescent="0.3">
      <c r="A109" t="s">
        <v>1656</v>
      </c>
      <c r="B109" s="3" t="s">
        <v>1657</v>
      </c>
      <c r="C109" s="3" t="s">
        <v>306</v>
      </c>
      <c r="D109" s="3" t="s">
        <v>73</v>
      </c>
      <c r="E109" s="9">
        <v>16369</v>
      </c>
      <c r="F109" s="3" t="str">
        <f>VLOOKUP(D109,Table2[[Name]:[Native]],3,FALSE)</f>
        <v>常宁市</v>
      </c>
      <c r="G109" s="10" t="s">
        <v>72</v>
      </c>
    </row>
    <row r="110" spans="1:7" ht="15.75" thickBot="1" x14ac:dyDescent="0.3">
      <c r="A110" t="s">
        <v>1658</v>
      </c>
      <c r="B110" s="3" t="s">
        <v>1659</v>
      </c>
      <c r="C110" s="3" t="s">
        <v>306</v>
      </c>
      <c r="D110" s="3" t="s">
        <v>75</v>
      </c>
      <c r="E110" s="9">
        <v>86421</v>
      </c>
      <c r="F110" s="3" t="str">
        <f>VLOOKUP(D110,Table2[[Name]:[Native]],3,FALSE)</f>
        <v>衡东县</v>
      </c>
      <c r="G110" s="10" t="s">
        <v>72</v>
      </c>
    </row>
    <row r="111" spans="1:7" ht="15.75" thickBot="1" x14ac:dyDescent="0.3">
      <c r="A111" t="s">
        <v>1660</v>
      </c>
      <c r="B111" s="3" t="s">
        <v>1661</v>
      </c>
      <c r="C111" s="3" t="s">
        <v>280</v>
      </c>
      <c r="D111" s="3" t="s">
        <v>75</v>
      </c>
      <c r="E111" s="9">
        <v>9817</v>
      </c>
      <c r="F111" s="3" t="str">
        <f>VLOOKUP(D111,Table2[[Name]:[Native]],3,FALSE)</f>
        <v>衡东县</v>
      </c>
      <c r="G111" s="10" t="s">
        <v>72</v>
      </c>
    </row>
    <row r="112" spans="1:7" ht="15.75" thickBot="1" x14ac:dyDescent="0.3">
      <c r="A112" t="s">
        <v>1662</v>
      </c>
      <c r="B112" s="3" t="s">
        <v>1663</v>
      </c>
      <c r="C112" s="3" t="s">
        <v>306</v>
      </c>
      <c r="D112" s="3" t="s">
        <v>83</v>
      </c>
      <c r="E112" s="9">
        <v>17037</v>
      </c>
      <c r="F112" s="3" t="str">
        <f>VLOOKUP(D112,Table2[[Name]:[Native]],3,FALSE)</f>
        <v>耒阳市</v>
      </c>
      <c r="G112" s="10" t="s">
        <v>72</v>
      </c>
    </row>
    <row r="113" spans="1:7" ht="15.75" thickBot="1" x14ac:dyDescent="0.3">
      <c r="A113" t="s">
        <v>1664</v>
      </c>
      <c r="B113" s="3" t="s">
        <v>1665</v>
      </c>
      <c r="C113" s="3" t="s">
        <v>280</v>
      </c>
      <c r="D113" s="3" t="s">
        <v>75</v>
      </c>
      <c r="E113" s="9">
        <v>12175</v>
      </c>
      <c r="F113" s="3" t="str">
        <f>VLOOKUP(D113,Table2[[Name]:[Native]],3,FALSE)</f>
        <v>衡东县</v>
      </c>
      <c r="G113" s="10" t="s">
        <v>72</v>
      </c>
    </row>
    <row r="114" spans="1:7" ht="15.75" thickBot="1" x14ac:dyDescent="0.3">
      <c r="A114" t="s">
        <v>1666</v>
      </c>
      <c r="B114" s="3" t="s">
        <v>1667</v>
      </c>
      <c r="C114" s="3" t="s">
        <v>306</v>
      </c>
      <c r="D114" s="3" t="s">
        <v>83</v>
      </c>
      <c r="E114" s="9">
        <v>36443</v>
      </c>
      <c r="F114" s="3" t="str">
        <f>VLOOKUP(D114,Table2[[Name]:[Native]],3,FALSE)</f>
        <v>耒阳市</v>
      </c>
      <c r="G114" s="10" t="s">
        <v>72</v>
      </c>
    </row>
    <row r="115" spans="1:7" ht="15.75" thickBot="1" x14ac:dyDescent="0.3">
      <c r="A115" t="s">
        <v>1668</v>
      </c>
      <c r="B115" s="3" t="s">
        <v>1669</v>
      </c>
      <c r="C115" s="3" t="s">
        <v>306</v>
      </c>
      <c r="D115" s="3" t="s">
        <v>85</v>
      </c>
      <c r="E115" s="9">
        <v>33010</v>
      </c>
      <c r="F115" s="3" t="str">
        <f>VLOOKUP(D115,Table2[[Name]:[Native]],3,FALSE)</f>
        <v>南岳区</v>
      </c>
      <c r="G115" s="10" t="s">
        <v>72</v>
      </c>
    </row>
    <row r="116" spans="1:7" ht="15.75" thickBot="1" x14ac:dyDescent="0.3">
      <c r="A116" t="s">
        <v>1670</v>
      </c>
      <c r="B116" s="3" t="s">
        <v>1671</v>
      </c>
      <c r="C116" s="3" t="s">
        <v>306</v>
      </c>
      <c r="D116" s="3" t="s">
        <v>87</v>
      </c>
      <c r="E116" s="9">
        <v>26063</v>
      </c>
      <c r="F116" s="3" t="str">
        <f>VLOOKUP(D116,Table2[[Name]:[Native]],3,FALSE)</f>
        <v>祁东县</v>
      </c>
      <c r="G116" s="10" t="s">
        <v>72</v>
      </c>
    </row>
    <row r="117" spans="1:7" ht="15.75" thickBot="1" x14ac:dyDescent="0.3">
      <c r="A117" t="s">
        <v>1672</v>
      </c>
      <c r="B117" s="3" t="s">
        <v>1673</v>
      </c>
      <c r="C117" s="3" t="s">
        <v>287</v>
      </c>
      <c r="D117" s="3" t="s">
        <v>73</v>
      </c>
      <c r="E117" s="9">
        <v>24959</v>
      </c>
      <c r="F117" s="3" t="str">
        <f>VLOOKUP(D117,Table2[[Name]:[Native]],3,FALSE)</f>
        <v>常宁市</v>
      </c>
      <c r="G117" s="10" t="s">
        <v>72</v>
      </c>
    </row>
    <row r="118" spans="1:7" ht="15.75" thickBot="1" x14ac:dyDescent="0.3">
      <c r="A118" t="s">
        <v>1674</v>
      </c>
      <c r="B118" s="3" t="s">
        <v>1675</v>
      </c>
      <c r="C118" s="3" t="s">
        <v>280</v>
      </c>
      <c r="D118" s="3" t="s">
        <v>73</v>
      </c>
      <c r="E118" s="9">
        <v>38904</v>
      </c>
      <c r="F118" s="3" t="str">
        <f>VLOOKUP(D118,Table2[[Name]:[Native]],3,FALSE)</f>
        <v>常宁市</v>
      </c>
      <c r="G118" s="10" t="s">
        <v>72</v>
      </c>
    </row>
    <row r="119" spans="1:7" ht="15.75" thickBot="1" x14ac:dyDescent="0.3">
      <c r="A119" t="s">
        <v>1676</v>
      </c>
      <c r="B119" s="3" t="s">
        <v>1677</v>
      </c>
      <c r="C119" s="3" t="s">
        <v>306</v>
      </c>
      <c r="D119" s="3" t="s">
        <v>75</v>
      </c>
      <c r="E119" s="9">
        <v>22042</v>
      </c>
      <c r="F119" s="3" t="str">
        <f>VLOOKUP(D119,Table2[[Name]:[Native]],3,FALSE)</f>
        <v>衡东县</v>
      </c>
      <c r="G119" s="10" t="s">
        <v>72</v>
      </c>
    </row>
    <row r="120" spans="1:7" ht="15.75" thickBot="1" x14ac:dyDescent="0.3">
      <c r="A120" t="s">
        <v>1678</v>
      </c>
      <c r="B120" s="3" t="s">
        <v>1679</v>
      </c>
      <c r="C120" s="3" t="s">
        <v>287</v>
      </c>
      <c r="D120" s="3" t="s">
        <v>724</v>
      </c>
      <c r="E120" s="9">
        <v>41608</v>
      </c>
      <c r="F120" s="3" t="str">
        <f>VLOOKUP(D120,Table2[[Name]:[Native]],3,FALSE)</f>
        <v>石鼓区</v>
      </c>
      <c r="G120" s="10" t="s">
        <v>72</v>
      </c>
    </row>
    <row r="121" spans="1:7" ht="15.75" thickBot="1" x14ac:dyDescent="0.3">
      <c r="A121" t="s">
        <v>1680</v>
      </c>
      <c r="B121" s="3" t="s">
        <v>1681</v>
      </c>
      <c r="C121" s="3" t="s">
        <v>287</v>
      </c>
      <c r="D121" s="3" t="s">
        <v>73</v>
      </c>
      <c r="E121" s="9">
        <v>56785</v>
      </c>
      <c r="F121" s="3" t="str">
        <f>VLOOKUP(D121,Table2[[Name]:[Native]],3,FALSE)</f>
        <v>常宁市</v>
      </c>
      <c r="G121" s="10" t="s">
        <v>72</v>
      </c>
    </row>
    <row r="122" spans="1:7" ht="15.75" thickBot="1" x14ac:dyDescent="0.3">
      <c r="A122" t="s">
        <v>1682</v>
      </c>
      <c r="B122" s="3" t="s">
        <v>1683</v>
      </c>
      <c r="C122" s="3" t="s">
        <v>306</v>
      </c>
      <c r="D122" s="3" t="s">
        <v>77</v>
      </c>
      <c r="E122" s="9">
        <v>29879</v>
      </c>
      <c r="F122" s="3" t="str">
        <f>VLOOKUP(D122,Table2[[Name]:[Native]],3,FALSE)</f>
        <v>衡南县</v>
      </c>
      <c r="G122" s="10" t="s">
        <v>72</v>
      </c>
    </row>
    <row r="123" spans="1:7" ht="15.75" thickBot="1" x14ac:dyDescent="0.3">
      <c r="A123" t="s">
        <v>1684</v>
      </c>
      <c r="B123" s="3" t="s">
        <v>1685</v>
      </c>
      <c r="C123" s="3" t="s">
        <v>306</v>
      </c>
      <c r="D123" s="3" t="s">
        <v>77</v>
      </c>
      <c r="E123" s="9">
        <v>22633</v>
      </c>
      <c r="F123" s="3" t="str">
        <f>VLOOKUP(D123,Table2[[Name]:[Native]],3,FALSE)</f>
        <v>衡南县</v>
      </c>
      <c r="G123" s="10" t="s">
        <v>72</v>
      </c>
    </row>
    <row r="124" spans="1:7" ht="15.75" thickBot="1" x14ac:dyDescent="0.3">
      <c r="A124" t="s">
        <v>1686</v>
      </c>
      <c r="B124" s="3" t="s">
        <v>1687</v>
      </c>
      <c r="C124" s="3" t="s">
        <v>306</v>
      </c>
      <c r="D124" s="3" t="s">
        <v>81</v>
      </c>
      <c r="E124" s="9">
        <v>45609</v>
      </c>
      <c r="F124" s="3" t="str">
        <f>VLOOKUP(D124,Table2[[Name]:[Native]],3,FALSE)</f>
        <v>衡阳县</v>
      </c>
      <c r="G124" s="10" t="s">
        <v>72</v>
      </c>
    </row>
    <row r="125" spans="1:7" ht="15.75" thickBot="1" x14ac:dyDescent="0.3">
      <c r="A125" t="s">
        <v>1688</v>
      </c>
      <c r="B125" s="3" t="s">
        <v>1689</v>
      </c>
      <c r="C125" s="3" t="s">
        <v>287</v>
      </c>
      <c r="D125" s="3" t="s">
        <v>73</v>
      </c>
      <c r="E125" s="9">
        <v>39297</v>
      </c>
      <c r="F125" s="3" t="str">
        <f>VLOOKUP(D125,Table2[[Name]:[Native]],3,FALSE)</f>
        <v>常宁市</v>
      </c>
      <c r="G125" s="10" t="s">
        <v>72</v>
      </c>
    </row>
    <row r="126" spans="1:7" ht="15.75" thickBot="1" x14ac:dyDescent="0.3">
      <c r="A126" t="s">
        <v>1690</v>
      </c>
      <c r="B126" s="3" t="s">
        <v>1691</v>
      </c>
      <c r="C126" s="3" t="s">
        <v>287</v>
      </c>
      <c r="D126" s="3" t="s">
        <v>724</v>
      </c>
      <c r="E126" s="9">
        <v>27326</v>
      </c>
      <c r="F126" s="3" t="str">
        <f>VLOOKUP(D126,Table2[[Name]:[Native]],3,FALSE)</f>
        <v>石鼓区</v>
      </c>
      <c r="G126" s="10" t="s">
        <v>72</v>
      </c>
    </row>
    <row r="127" spans="1:7" ht="15.75" thickBot="1" x14ac:dyDescent="0.3">
      <c r="A127" t="s">
        <v>1692</v>
      </c>
      <c r="B127" s="3" t="s">
        <v>1289</v>
      </c>
      <c r="C127" s="3" t="s">
        <v>306</v>
      </c>
      <c r="D127" s="3" t="s">
        <v>83</v>
      </c>
      <c r="E127" s="9">
        <v>34482</v>
      </c>
      <c r="F127" s="3" t="str">
        <f>VLOOKUP(D127,Table2[[Name]:[Native]],3,FALSE)</f>
        <v>耒阳市</v>
      </c>
      <c r="G127" s="10" t="s">
        <v>72</v>
      </c>
    </row>
    <row r="128" spans="1:7" ht="15.75" thickBot="1" x14ac:dyDescent="0.3">
      <c r="A128" t="s">
        <v>1693</v>
      </c>
      <c r="B128" s="3" t="s">
        <v>1694</v>
      </c>
      <c r="C128" s="3" t="s">
        <v>306</v>
      </c>
      <c r="D128" s="3" t="s">
        <v>75</v>
      </c>
      <c r="E128" s="9">
        <v>25607</v>
      </c>
      <c r="F128" s="3" t="str">
        <f>VLOOKUP(D128,Table2[[Name]:[Native]],3,FALSE)</f>
        <v>衡东县</v>
      </c>
      <c r="G128" s="10" t="s">
        <v>72</v>
      </c>
    </row>
    <row r="129" spans="1:7" ht="15.75" thickBot="1" x14ac:dyDescent="0.3">
      <c r="A129" t="s">
        <v>1695</v>
      </c>
      <c r="B129" s="3" t="s">
        <v>1293</v>
      </c>
      <c r="C129" s="3" t="s">
        <v>306</v>
      </c>
      <c r="D129" s="3" t="s">
        <v>83</v>
      </c>
      <c r="E129" s="9">
        <v>26420</v>
      </c>
      <c r="F129" s="3" t="str">
        <f>VLOOKUP(D129,Table2[[Name]:[Native]],3,FALSE)</f>
        <v>耒阳市</v>
      </c>
      <c r="G129" s="10" t="s">
        <v>72</v>
      </c>
    </row>
    <row r="130" spans="1:7" ht="15.75" thickBot="1" x14ac:dyDescent="0.3">
      <c r="A130" t="s">
        <v>1696</v>
      </c>
      <c r="B130" s="3" t="s">
        <v>1697</v>
      </c>
      <c r="C130" s="3" t="s">
        <v>306</v>
      </c>
      <c r="D130" s="3" t="s">
        <v>81</v>
      </c>
      <c r="E130" s="9">
        <v>48156</v>
      </c>
      <c r="F130" s="3" t="str">
        <f>VLOOKUP(D130,Table2[[Name]:[Native]],3,FALSE)</f>
        <v>衡阳县</v>
      </c>
      <c r="G130" s="10" t="s">
        <v>72</v>
      </c>
    </row>
    <row r="131" spans="1:7" ht="15.75" thickBot="1" x14ac:dyDescent="0.3">
      <c r="A131" t="s">
        <v>1698</v>
      </c>
      <c r="B131" s="3" t="s">
        <v>1699</v>
      </c>
      <c r="C131" s="3" t="s">
        <v>306</v>
      </c>
      <c r="D131" s="3" t="s">
        <v>73</v>
      </c>
      <c r="E131" s="9">
        <v>46755</v>
      </c>
      <c r="F131" s="3" t="str">
        <f>VLOOKUP(D131,Table2[[Name]:[Native]],3,FALSE)</f>
        <v>常宁市</v>
      </c>
      <c r="G131" s="10" t="s">
        <v>72</v>
      </c>
    </row>
    <row r="132" spans="1:7" ht="15.75" thickBot="1" x14ac:dyDescent="0.3">
      <c r="A132" t="s">
        <v>1700</v>
      </c>
      <c r="B132" s="3" t="s">
        <v>1701</v>
      </c>
      <c r="C132" s="3" t="s">
        <v>306</v>
      </c>
      <c r="D132" s="3" t="s">
        <v>77</v>
      </c>
      <c r="E132" s="9">
        <v>94234</v>
      </c>
      <c r="F132" s="3" t="str">
        <f>VLOOKUP(D132,Table2[[Name]:[Native]],3,FALSE)</f>
        <v>衡南县</v>
      </c>
      <c r="G132" s="10" t="s">
        <v>72</v>
      </c>
    </row>
    <row r="133" spans="1:7" ht="15.75" thickBot="1" x14ac:dyDescent="0.3">
      <c r="A133" t="s">
        <v>1702</v>
      </c>
      <c r="B133" s="3" t="s">
        <v>1703</v>
      </c>
      <c r="C133" s="3" t="s">
        <v>306</v>
      </c>
      <c r="D133" s="3" t="s">
        <v>75</v>
      </c>
      <c r="E133" s="9">
        <v>36136</v>
      </c>
      <c r="F133" s="3" t="str">
        <f>VLOOKUP(D133,Table2[[Name]:[Native]],3,FALSE)</f>
        <v>衡东县</v>
      </c>
      <c r="G133" s="10" t="s">
        <v>72</v>
      </c>
    </row>
    <row r="134" spans="1:7" ht="15.75" thickBot="1" x14ac:dyDescent="0.3">
      <c r="A134" t="s">
        <v>1704</v>
      </c>
      <c r="B134" s="3" t="s">
        <v>1705</v>
      </c>
      <c r="C134" s="3" t="s">
        <v>280</v>
      </c>
      <c r="D134" s="3" t="s">
        <v>83</v>
      </c>
      <c r="E134" s="9">
        <v>5140</v>
      </c>
      <c r="F134" s="3" t="str">
        <f>VLOOKUP(D134,Table2[[Name]:[Native]],3,FALSE)</f>
        <v>耒阳市</v>
      </c>
      <c r="G134" s="10" t="s">
        <v>72</v>
      </c>
    </row>
    <row r="135" spans="1:7" ht="15.75" thickBot="1" x14ac:dyDescent="0.3">
      <c r="A135" t="s">
        <v>1706</v>
      </c>
      <c r="B135" s="3" t="s">
        <v>1707</v>
      </c>
      <c r="C135" s="3" t="s">
        <v>280</v>
      </c>
      <c r="D135" s="3" t="s">
        <v>83</v>
      </c>
      <c r="E135" s="9">
        <v>10468</v>
      </c>
      <c r="F135" s="3" t="str">
        <f>VLOOKUP(D135,Table2[[Name]:[Native]],3,FALSE)</f>
        <v>耒阳市</v>
      </c>
      <c r="G135" s="10" t="s">
        <v>72</v>
      </c>
    </row>
    <row r="136" spans="1:7" ht="15.75" thickBot="1" x14ac:dyDescent="0.3">
      <c r="A136" t="s">
        <v>1708</v>
      </c>
      <c r="B136" s="3" t="s">
        <v>1709</v>
      </c>
      <c r="C136" s="3" t="s">
        <v>306</v>
      </c>
      <c r="D136" s="3" t="s">
        <v>81</v>
      </c>
      <c r="E136" s="9">
        <v>20049</v>
      </c>
      <c r="F136" s="3" t="str">
        <f>VLOOKUP(D136,Table2[[Name]:[Native]],3,FALSE)</f>
        <v>衡阳县</v>
      </c>
      <c r="G136" s="10" t="s">
        <v>72</v>
      </c>
    </row>
    <row r="137" spans="1:7" ht="15.75" thickBot="1" x14ac:dyDescent="0.3">
      <c r="A137" t="s">
        <v>1710</v>
      </c>
      <c r="B137" s="3" t="s">
        <v>1711</v>
      </c>
      <c r="C137" s="3" t="s">
        <v>280</v>
      </c>
      <c r="D137" s="3" t="s">
        <v>79</v>
      </c>
      <c r="E137" s="9">
        <v>15231</v>
      </c>
      <c r="F137" s="3" t="str">
        <f>VLOOKUP(D137,Table2[[Name]:[Native]],3,FALSE)</f>
        <v>衡山县</v>
      </c>
      <c r="G137" s="10" t="s">
        <v>72</v>
      </c>
    </row>
    <row r="138" spans="1:7" ht="15.75" thickBot="1" x14ac:dyDescent="0.3">
      <c r="A138" t="s">
        <v>1712</v>
      </c>
      <c r="B138" s="3" t="s">
        <v>1713</v>
      </c>
      <c r="C138" s="3" t="s">
        <v>306</v>
      </c>
      <c r="D138" s="3" t="s">
        <v>73</v>
      </c>
      <c r="E138" s="9">
        <v>37087</v>
      </c>
      <c r="F138" s="3" t="str">
        <f>VLOOKUP(D138,Table2[[Name]:[Native]],3,FALSE)</f>
        <v>常宁市</v>
      </c>
      <c r="G138" s="10" t="s">
        <v>72</v>
      </c>
    </row>
    <row r="139" spans="1:7" ht="15.75" thickBot="1" x14ac:dyDescent="0.3">
      <c r="A139" t="s">
        <v>1714</v>
      </c>
      <c r="B139" s="3" t="s">
        <v>1715</v>
      </c>
      <c r="C139" s="3" t="s">
        <v>306</v>
      </c>
      <c r="D139" s="3" t="s">
        <v>81</v>
      </c>
      <c r="E139" s="9">
        <v>49365</v>
      </c>
      <c r="F139" s="3" t="str">
        <f>VLOOKUP(D139,Table2[[Name]:[Native]],3,FALSE)</f>
        <v>衡阳县</v>
      </c>
      <c r="G139" s="10" t="s">
        <v>72</v>
      </c>
    </row>
    <row r="140" spans="1:7" ht="15.75" thickBot="1" x14ac:dyDescent="0.3">
      <c r="A140" t="s">
        <v>1716</v>
      </c>
      <c r="B140" s="3" t="s">
        <v>1717</v>
      </c>
      <c r="C140" s="3" t="s">
        <v>280</v>
      </c>
      <c r="D140" s="3" t="s">
        <v>75</v>
      </c>
      <c r="E140" s="9">
        <v>35213</v>
      </c>
      <c r="F140" s="3" t="str">
        <f>VLOOKUP(D140,Table2[[Name]:[Native]],3,FALSE)</f>
        <v>衡东县</v>
      </c>
      <c r="G140" s="10" t="s">
        <v>72</v>
      </c>
    </row>
    <row r="141" spans="1:7" ht="15.75" thickBot="1" x14ac:dyDescent="0.3">
      <c r="A141" t="s">
        <v>1718</v>
      </c>
      <c r="B141" s="3" t="s">
        <v>1719</v>
      </c>
      <c r="C141" s="3" t="s">
        <v>306</v>
      </c>
      <c r="D141" s="3" t="s">
        <v>87</v>
      </c>
      <c r="E141" s="9">
        <v>25170</v>
      </c>
      <c r="F141" s="3" t="str">
        <f>VLOOKUP(D141,Table2[[Name]:[Native]],3,FALSE)</f>
        <v>祁东县</v>
      </c>
      <c r="G141" s="10" t="s">
        <v>72</v>
      </c>
    </row>
    <row r="142" spans="1:7" ht="15.75" thickBot="1" x14ac:dyDescent="0.3">
      <c r="A142" t="s">
        <v>1720</v>
      </c>
      <c r="B142" s="3" t="s">
        <v>1721</v>
      </c>
      <c r="C142" s="3" t="s">
        <v>306</v>
      </c>
      <c r="D142" s="3" t="s">
        <v>75</v>
      </c>
      <c r="E142" s="9">
        <v>29991</v>
      </c>
      <c r="F142" s="3" t="str">
        <f>VLOOKUP(D142,Table2[[Name]:[Native]],3,FALSE)</f>
        <v>衡东县</v>
      </c>
      <c r="G142" s="10" t="s">
        <v>72</v>
      </c>
    </row>
    <row r="143" spans="1:7" ht="15.75" thickBot="1" x14ac:dyDescent="0.3">
      <c r="A143" t="s">
        <v>1722</v>
      </c>
      <c r="B143" s="3" t="s">
        <v>1723</v>
      </c>
      <c r="C143" s="3" t="s">
        <v>280</v>
      </c>
      <c r="D143" s="3" t="s">
        <v>85</v>
      </c>
      <c r="E143" s="9">
        <v>4851</v>
      </c>
      <c r="F143" s="3" t="str">
        <f>VLOOKUP(D143,Table2[[Name]:[Native]],3,FALSE)</f>
        <v>南岳区</v>
      </c>
      <c r="G143" s="10" t="s">
        <v>72</v>
      </c>
    </row>
    <row r="144" spans="1:7" ht="15.75" thickBot="1" x14ac:dyDescent="0.3">
      <c r="A144" t="s">
        <v>1724</v>
      </c>
      <c r="B144" s="3" t="s">
        <v>1725</v>
      </c>
      <c r="C144" s="3" t="s">
        <v>306</v>
      </c>
      <c r="D144" s="3" t="s">
        <v>87</v>
      </c>
      <c r="E144" s="9">
        <v>42634</v>
      </c>
      <c r="F144" s="3" t="str">
        <f>VLOOKUP(D144,Table2[[Name]:[Native]],3,FALSE)</f>
        <v>祁东县</v>
      </c>
      <c r="G144" s="10" t="s">
        <v>72</v>
      </c>
    </row>
    <row r="145" spans="1:7" ht="15.75" thickBot="1" x14ac:dyDescent="0.3">
      <c r="A145" t="s">
        <v>1726</v>
      </c>
      <c r="B145" s="3" t="s">
        <v>1727</v>
      </c>
      <c r="C145" s="3" t="s">
        <v>287</v>
      </c>
      <c r="D145" s="3" t="s">
        <v>83</v>
      </c>
      <c r="E145" s="9">
        <v>28197</v>
      </c>
      <c r="F145" s="3" t="str">
        <f>VLOOKUP(D145,Table2[[Name]:[Native]],3,FALSE)</f>
        <v>耒阳市</v>
      </c>
      <c r="G145" s="10" t="s">
        <v>72</v>
      </c>
    </row>
    <row r="146" spans="1:7" ht="15.75" thickBot="1" x14ac:dyDescent="0.3">
      <c r="A146" t="s">
        <v>1728</v>
      </c>
      <c r="B146" s="3" t="s">
        <v>1729</v>
      </c>
      <c r="C146" s="3" t="s">
        <v>306</v>
      </c>
      <c r="D146" s="3" t="s">
        <v>73</v>
      </c>
      <c r="E146" s="9">
        <v>71218</v>
      </c>
      <c r="F146" s="3" t="str">
        <f>VLOOKUP(D146,Table2[[Name]:[Native]],3,FALSE)</f>
        <v>常宁市</v>
      </c>
      <c r="G146" s="10" t="s">
        <v>72</v>
      </c>
    </row>
    <row r="147" spans="1:7" ht="15.75" thickBot="1" x14ac:dyDescent="0.3">
      <c r="A147" t="s">
        <v>1730</v>
      </c>
      <c r="B147" s="3" t="s">
        <v>1731</v>
      </c>
      <c r="C147" s="3" t="s">
        <v>306</v>
      </c>
      <c r="D147" s="3" t="s">
        <v>83</v>
      </c>
      <c r="E147" s="9">
        <v>38038</v>
      </c>
      <c r="F147" s="3" t="str">
        <f>VLOOKUP(D147,Table2[[Name]:[Native]],3,FALSE)</f>
        <v>耒阳市</v>
      </c>
      <c r="G147" s="10" t="s">
        <v>72</v>
      </c>
    </row>
    <row r="148" spans="1:7" ht="15.75" thickBot="1" x14ac:dyDescent="0.3">
      <c r="A148" t="s">
        <v>1732</v>
      </c>
      <c r="B148" s="3" t="s">
        <v>1733</v>
      </c>
      <c r="C148" s="3" t="s">
        <v>280</v>
      </c>
      <c r="D148" s="3" t="s">
        <v>87</v>
      </c>
      <c r="E148" s="9">
        <v>1989</v>
      </c>
      <c r="F148" s="3" t="str">
        <f>VLOOKUP(D148,Table2[[Name]:[Native]],3,FALSE)</f>
        <v>祁东县</v>
      </c>
      <c r="G148" s="10" t="s">
        <v>72</v>
      </c>
    </row>
    <row r="149" spans="1:7" ht="15.75" thickBot="1" x14ac:dyDescent="0.3">
      <c r="A149" t="s">
        <v>1734</v>
      </c>
      <c r="B149" s="3" t="s">
        <v>1735</v>
      </c>
      <c r="C149" s="3" t="s">
        <v>306</v>
      </c>
      <c r="D149" s="3" t="s">
        <v>77</v>
      </c>
      <c r="E149" s="9">
        <v>42874</v>
      </c>
      <c r="F149" s="3" t="str">
        <f>VLOOKUP(D149,Table2[[Name]:[Native]],3,FALSE)</f>
        <v>衡南县</v>
      </c>
      <c r="G149" s="10" t="s">
        <v>72</v>
      </c>
    </row>
    <row r="150" spans="1:7" ht="15.75" thickBot="1" x14ac:dyDescent="0.3">
      <c r="A150" t="s">
        <v>1736</v>
      </c>
      <c r="B150" s="3" t="s">
        <v>1737</v>
      </c>
      <c r="C150" s="3" t="s">
        <v>315</v>
      </c>
      <c r="D150" s="3" t="s">
        <v>92</v>
      </c>
      <c r="E150" s="9">
        <v>29</v>
      </c>
      <c r="F150" s="3" t="str">
        <f>VLOOKUP(D150,Table2[[Name]:[Native]],3,FALSE)</f>
        <v>珠晖区</v>
      </c>
      <c r="G150" s="10" t="s">
        <v>72</v>
      </c>
    </row>
    <row r="151" spans="1:7" ht="15.75" thickBot="1" x14ac:dyDescent="0.3">
      <c r="A151" t="s">
        <v>1738</v>
      </c>
      <c r="B151" s="3" t="s">
        <v>1739</v>
      </c>
      <c r="C151" s="3" t="s">
        <v>315</v>
      </c>
      <c r="D151" s="3" t="s">
        <v>724</v>
      </c>
      <c r="E151" s="9">
        <v>9326</v>
      </c>
      <c r="F151" s="3" t="str">
        <f>VLOOKUP(D151,Table2[[Name]:[Native]],3,FALSE)</f>
        <v>石鼓区</v>
      </c>
      <c r="G151" s="10" t="s">
        <v>72</v>
      </c>
    </row>
    <row r="152" spans="1:7" ht="15.75" thickBot="1" x14ac:dyDescent="0.3">
      <c r="A152" t="s">
        <v>1740</v>
      </c>
      <c r="B152" s="3" t="s">
        <v>1741</v>
      </c>
      <c r="C152" s="3" t="s">
        <v>306</v>
      </c>
      <c r="D152" s="3" t="s">
        <v>87</v>
      </c>
      <c r="E152" s="9">
        <v>52948</v>
      </c>
      <c r="F152" s="3" t="str">
        <f>VLOOKUP(D152,Table2[[Name]:[Native]],3,FALSE)</f>
        <v>祁东县</v>
      </c>
      <c r="G152" s="10" t="s">
        <v>72</v>
      </c>
    </row>
    <row r="153" spans="1:7" ht="15.75" thickBot="1" x14ac:dyDescent="0.3">
      <c r="A153" t="s">
        <v>1742</v>
      </c>
      <c r="B153" s="3" t="s">
        <v>1743</v>
      </c>
      <c r="C153" s="3" t="s">
        <v>280</v>
      </c>
      <c r="D153" s="3" t="s">
        <v>83</v>
      </c>
      <c r="E153" s="9">
        <v>26431</v>
      </c>
      <c r="F153" s="3" t="str">
        <f>VLOOKUP(D153,Table2[[Name]:[Native]],3,FALSE)</f>
        <v>耒阳市</v>
      </c>
      <c r="G153" s="10" t="s">
        <v>72</v>
      </c>
    </row>
    <row r="154" spans="1:7" ht="15.75" thickBot="1" x14ac:dyDescent="0.3">
      <c r="A154" t="s">
        <v>1744</v>
      </c>
      <c r="B154" s="3" t="s">
        <v>1745</v>
      </c>
      <c r="C154" s="3" t="s">
        <v>280</v>
      </c>
      <c r="D154" s="3" t="s">
        <v>83</v>
      </c>
      <c r="E154" s="9">
        <v>19552</v>
      </c>
      <c r="F154" s="3" t="str">
        <f>VLOOKUP(D154,Table2[[Name]:[Native]],3,FALSE)</f>
        <v>耒阳市</v>
      </c>
      <c r="G154" s="10" t="s">
        <v>72</v>
      </c>
    </row>
    <row r="155" spans="1:7" ht="15.75" thickBot="1" x14ac:dyDescent="0.3">
      <c r="A155" t="s">
        <v>1746</v>
      </c>
      <c r="B155" s="3" t="s">
        <v>1747</v>
      </c>
      <c r="C155" s="3" t="s">
        <v>306</v>
      </c>
      <c r="D155" s="3" t="s">
        <v>81</v>
      </c>
      <c r="E155" s="9">
        <v>52384</v>
      </c>
      <c r="F155" s="3" t="str">
        <f>VLOOKUP(D155,Table2[[Name]:[Native]],3,FALSE)</f>
        <v>衡阳县</v>
      </c>
      <c r="G155" s="10" t="s">
        <v>72</v>
      </c>
    </row>
    <row r="156" spans="1:7" ht="15.75" thickBot="1" x14ac:dyDescent="0.3">
      <c r="A156" t="s">
        <v>1748</v>
      </c>
      <c r="B156" s="3" t="s">
        <v>1749</v>
      </c>
      <c r="C156" s="3" t="s">
        <v>280</v>
      </c>
      <c r="D156" s="3" t="s">
        <v>83</v>
      </c>
      <c r="E156" s="9">
        <v>25497</v>
      </c>
      <c r="F156" s="3" t="str">
        <f>VLOOKUP(D156,Table2[[Name]:[Native]],3,FALSE)</f>
        <v>耒阳市</v>
      </c>
      <c r="G156" s="10" t="s">
        <v>72</v>
      </c>
    </row>
    <row r="157" spans="1:7" ht="15.75" thickBot="1" x14ac:dyDescent="0.3">
      <c r="A157" t="s">
        <v>1750</v>
      </c>
      <c r="B157" s="3" t="s">
        <v>1751</v>
      </c>
      <c r="C157" s="3" t="s">
        <v>306</v>
      </c>
      <c r="D157" s="3" t="s">
        <v>77</v>
      </c>
      <c r="E157" s="9">
        <v>45197</v>
      </c>
      <c r="F157" s="3" t="str">
        <f>VLOOKUP(D157,Table2[[Name]:[Native]],3,FALSE)</f>
        <v>衡南县</v>
      </c>
      <c r="G157" s="10" t="s">
        <v>72</v>
      </c>
    </row>
    <row r="158" spans="1:7" ht="15.75" thickBot="1" x14ac:dyDescent="0.3">
      <c r="A158" t="s">
        <v>1752</v>
      </c>
      <c r="B158" s="3" t="s">
        <v>1753</v>
      </c>
      <c r="C158" s="3" t="s">
        <v>280</v>
      </c>
      <c r="D158" s="3" t="s">
        <v>73</v>
      </c>
      <c r="E158" s="9">
        <v>9895</v>
      </c>
      <c r="F158" s="3" t="str">
        <f>VLOOKUP(D158,Table2[[Name]:[Native]],3,FALSE)</f>
        <v>常宁市</v>
      </c>
      <c r="G158" s="10" t="s">
        <v>72</v>
      </c>
    </row>
    <row r="159" spans="1:7" ht="15.75" thickBot="1" x14ac:dyDescent="0.3">
      <c r="A159" t="s">
        <v>1754</v>
      </c>
      <c r="B159" s="3" t="s">
        <v>1755</v>
      </c>
      <c r="C159" s="3" t="s">
        <v>287</v>
      </c>
      <c r="D159" s="3" t="s">
        <v>725</v>
      </c>
      <c r="E159" s="9">
        <v>21890</v>
      </c>
      <c r="F159" s="3" t="str">
        <f>VLOOKUP(D159,Table2[[Name]:[Native]],3,FALSE)</f>
        <v>雁峰区</v>
      </c>
      <c r="G159" s="10" t="s">
        <v>72</v>
      </c>
    </row>
    <row r="160" spans="1:7" ht="15.75" thickBot="1" x14ac:dyDescent="0.3">
      <c r="A160" t="s">
        <v>1756</v>
      </c>
      <c r="B160" s="3" t="s">
        <v>1757</v>
      </c>
      <c r="C160" s="3" t="s">
        <v>306</v>
      </c>
      <c r="D160" s="3" t="s">
        <v>77</v>
      </c>
      <c r="E160" s="9">
        <v>20305</v>
      </c>
      <c r="F160" s="3" t="str">
        <f>VLOOKUP(D160,Table2[[Name]:[Native]],3,FALSE)</f>
        <v>衡南县</v>
      </c>
      <c r="G160" s="10" t="s">
        <v>72</v>
      </c>
    </row>
    <row r="161" spans="1:7" ht="15.75" thickBot="1" x14ac:dyDescent="0.3">
      <c r="A161" t="s">
        <v>1758</v>
      </c>
      <c r="B161" s="3" t="s">
        <v>1759</v>
      </c>
      <c r="C161" s="3" t="s">
        <v>280</v>
      </c>
      <c r="D161" s="3" t="s">
        <v>79</v>
      </c>
      <c r="E161" s="9">
        <v>10053</v>
      </c>
      <c r="F161" s="3" t="str">
        <f>VLOOKUP(D161,Table2[[Name]:[Native]],3,FALSE)</f>
        <v>衡山县</v>
      </c>
      <c r="G161" s="10" t="s">
        <v>72</v>
      </c>
    </row>
    <row r="162" spans="1:7" ht="15.75" thickBot="1" x14ac:dyDescent="0.3">
      <c r="A162" t="s">
        <v>1760</v>
      </c>
      <c r="B162" s="3" t="s">
        <v>1761</v>
      </c>
      <c r="C162" s="3" t="s">
        <v>306</v>
      </c>
      <c r="D162" s="3" t="s">
        <v>75</v>
      </c>
      <c r="E162" s="9">
        <v>37019</v>
      </c>
      <c r="F162" s="3" t="str">
        <f>VLOOKUP(D162,Table2[[Name]:[Native]],3,FALSE)</f>
        <v>衡东县</v>
      </c>
      <c r="G162" s="10" t="s">
        <v>72</v>
      </c>
    </row>
    <row r="163" spans="1:7" ht="15.75" thickBot="1" x14ac:dyDescent="0.3">
      <c r="A163" t="s">
        <v>978</v>
      </c>
      <c r="B163" s="3" t="s">
        <v>979</v>
      </c>
      <c r="C163" s="3" t="s">
        <v>287</v>
      </c>
      <c r="D163" s="3" t="s">
        <v>83</v>
      </c>
      <c r="E163" s="9">
        <v>109660</v>
      </c>
      <c r="F163" s="3" t="str">
        <f>VLOOKUP(D163,Table2[[Name]:[Native]],3,FALSE)</f>
        <v>耒阳市</v>
      </c>
      <c r="G163" s="10" t="s">
        <v>72</v>
      </c>
    </row>
    <row r="164" spans="1:7" ht="15.75" thickBot="1" x14ac:dyDescent="0.3">
      <c r="A164" t="s">
        <v>1762</v>
      </c>
      <c r="B164" s="3" t="s">
        <v>1763</v>
      </c>
      <c r="C164" s="3" t="s">
        <v>287</v>
      </c>
      <c r="D164" s="3" t="s">
        <v>724</v>
      </c>
      <c r="E164" s="9">
        <v>33491</v>
      </c>
      <c r="F164" s="3" t="str">
        <f>VLOOKUP(D164,Table2[[Name]:[Native]],3,FALSE)</f>
        <v>石鼓区</v>
      </c>
      <c r="G164" s="10" t="s">
        <v>72</v>
      </c>
    </row>
    <row r="165" spans="1:7" ht="15.75" thickBot="1" x14ac:dyDescent="0.3">
      <c r="A165" t="s">
        <v>1764</v>
      </c>
      <c r="B165" s="3" t="s">
        <v>1765</v>
      </c>
      <c r="C165" s="3" t="s">
        <v>306</v>
      </c>
      <c r="D165" s="3" t="s">
        <v>75</v>
      </c>
      <c r="E165" s="9">
        <v>40386</v>
      </c>
      <c r="F165" s="3" t="str">
        <f>VLOOKUP(D165,Table2[[Name]:[Native]],3,FALSE)</f>
        <v>衡东县</v>
      </c>
      <c r="G165" s="10" t="s">
        <v>72</v>
      </c>
    </row>
    <row r="166" spans="1:7" ht="15.75" thickBot="1" x14ac:dyDescent="0.3">
      <c r="A166" t="s">
        <v>1766</v>
      </c>
      <c r="B166" s="3" t="s">
        <v>1767</v>
      </c>
      <c r="C166" s="3" t="s">
        <v>287</v>
      </c>
      <c r="D166" s="3" t="s">
        <v>725</v>
      </c>
      <c r="E166" s="9">
        <v>28037</v>
      </c>
      <c r="F166" s="3" t="str">
        <f>VLOOKUP(D166,Table2[[Name]:[Native]],3,FALSE)</f>
        <v>雁峰区</v>
      </c>
      <c r="G166" s="10" t="s">
        <v>72</v>
      </c>
    </row>
    <row r="167" spans="1:7" ht="15.75" thickBot="1" x14ac:dyDescent="0.3">
      <c r="A167" t="s">
        <v>1768</v>
      </c>
      <c r="B167" s="3" t="s">
        <v>1769</v>
      </c>
      <c r="C167" s="3" t="s">
        <v>280</v>
      </c>
      <c r="D167" s="3" t="s">
        <v>77</v>
      </c>
      <c r="E167" s="9">
        <v>22972</v>
      </c>
      <c r="F167" s="3" t="str">
        <f>VLOOKUP(D167,Table2[[Name]:[Native]],3,FALSE)</f>
        <v>衡南县</v>
      </c>
      <c r="G167" s="10" t="s">
        <v>72</v>
      </c>
    </row>
    <row r="168" spans="1:7" ht="15.75" thickBot="1" x14ac:dyDescent="0.3">
      <c r="A168" t="s">
        <v>1770</v>
      </c>
      <c r="B168" s="3" t="s">
        <v>1771</v>
      </c>
      <c r="C168" s="3" t="s">
        <v>287</v>
      </c>
      <c r="D168" s="3" t="s">
        <v>77</v>
      </c>
      <c r="E168" s="9">
        <v>45752</v>
      </c>
      <c r="F168" s="3" t="str">
        <f>VLOOKUP(D168,Table2[[Name]:[Native]],3,FALSE)</f>
        <v>衡南县</v>
      </c>
      <c r="G168" s="10" t="s">
        <v>72</v>
      </c>
    </row>
    <row r="169" spans="1:7" ht="15.75" thickBot="1" x14ac:dyDescent="0.3">
      <c r="A169" t="s">
        <v>1772</v>
      </c>
      <c r="B169" s="3" t="s">
        <v>1773</v>
      </c>
      <c r="C169" s="3" t="s">
        <v>306</v>
      </c>
      <c r="D169" s="3" t="s">
        <v>81</v>
      </c>
      <c r="E169" s="9">
        <v>61153</v>
      </c>
      <c r="F169" s="3" t="str">
        <f>VLOOKUP(D169,Table2[[Name]:[Native]],3,FALSE)</f>
        <v>衡阳县</v>
      </c>
      <c r="G169" s="10" t="s">
        <v>72</v>
      </c>
    </row>
    <row r="170" spans="1:7" ht="15.75" thickBot="1" x14ac:dyDescent="0.3">
      <c r="A170" t="s">
        <v>1774</v>
      </c>
      <c r="B170" s="3" t="s">
        <v>1775</v>
      </c>
      <c r="C170" s="3" t="s">
        <v>306</v>
      </c>
      <c r="D170" s="3" t="s">
        <v>77</v>
      </c>
      <c r="E170" s="9">
        <v>17940</v>
      </c>
      <c r="F170" s="3" t="str">
        <f>VLOOKUP(D170,Table2[[Name]:[Native]],3,FALSE)</f>
        <v>衡南县</v>
      </c>
      <c r="G170" s="10" t="s">
        <v>72</v>
      </c>
    </row>
    <row r="171" spans="1:7" ht="15.75" thickBot="1" x14ac:dyDescent="0.3">
      <c r="A171" t="s">
        <v>1776</v>
      </c>
      <c r="B171" s="3" t="s">
        <v>1777</v>
      </c>
      <c r="C171" s="3" t="s">
        <v>306</v>
      </c>
      <c r="D171" s="3" t="s">
        <v>83</v>
      </c>
      <c r="E171" s="9">
        <v>33516</v>
      </c>
      <c r="F171" s="3" t="str">
        <f>VLOOKUP(D171,Table2[[Name]:[Native]],3,FALSE)</f>
        <v>耒阳市</v>
      </c>
      <c r="G171" s="10" t="s">
        <v>72</v>
      </c>
    </row>
    <row r="172" spans="1:7" ht="15.75" thickBot="1" x14ac:dyDescent="0.3">
      <c r="A172" t="s">
        <v>1778</v>
      </c>
      <c r="B172" s="3" t="s">
        <v>1779</v>
      </c>
      <c r="C172" s="3" t="s">
        <v>287</v>
      </c>
      <c r="D172" s="3" t="s">
        <v>724</v>
      </c>
      <c r="E172" s="9">
        <v>48262</v>
      </c>
      <c r="F172" s="3" t="str">
        <f>VLOOKUP(D172,Table2[[Name]:[Native]],3,FALSE)</f>
        <v>石鼓区</v>
      </c>
      <c r="G172" s="10" t="s">
        <v>72</v>
      </c>
    </row>
    <row r="173" spans="1:7" ht="15.75" thickBot="1" x14ac:dyDescent="0.3">
      <c r="A173" t="s">
        <v>1780</v>
      </c>
      <c r="B173" s="3" t="s">
        <v>1781</v>
      </c>
      <c r="C173" s="3" t="s">
        <v>306</v>
      </c>
      <c r="D173" s="3" t="s">
        <v>83</v>
      </c>
      <c r="E173" s="9">
        <v>20574</v>
      </c>
      <c r="F173" s="3" t="str">
        <f>VLOOKUP(D173,Table2[[Name]:[Native]],3,FALSE)</f>
        <v>耒阳市</v>
      </c>
      <c r="G173" s="10" t="s">
        <v>72</v>
      </c>
    </row>
    <row r="174" spans="1:7" ht="15.75" thickBot="1" x14ac:dyDescent="0.3">
      <c r="A174" t="s">
        <v>1782</v>
      </c>
      <c r="B174" s="3" t="s">
        <v>1783</v>
      </c>
      <c r="C174" s="3" t="s">
        <v>306</v>
      </c>
      <c r="D174" s="3" t="s">
        <v>81</v>
      </c>
      <c r="E174" s="9">
        <v>170351</v>
      </c>
      <c r="F174" s="3" t="str">
        <f>VLOOKUP(D174,Table2[[Name]:[Native]],3,FALSE)</f>
        <v>衡阳县</v>
      </c>
      <c r="G174" s="10" t="s">
        <v>72</v>
      </c>
    </row>
    <row r="175" spans="1:7" ht="15.75" thickBot="1" x14ac:dyDescent="0.3">
      <c r="A175" t="s">
        <v>1784</v>
      </c>
      <c r="B175" s="3" t="s">
        <v>1785</v>
      </c>
      <c r="C175" s="3" t="s">
        <v>280</v>
      </c>
      <c r="D175" s="3" t="s">
        <v>81</v>
      </c>
      <c r="E175" s="9">
        <v>32915</v>
      </c>
      <c r="F175" s="3" t="str">
        <f>VLOOKUP(D175,Table2[[Name]:[Native]],3,FALSE)</f>
        <v>衡阳县</v>
      </c>
      <c r="G175" s="10" t="s">
        <v>72</v>
      </c>
    </row>
    <row r="176" spans="1:7" ht="15.75" thickBot="1" x14ac:dyDescent="0.3">
      <c r="A176" t="s">
        <v>1786</v>
      </c>
      <c r="B176" s="3" t="s">
        <v>1787</v>
      </c>
      <c r="C176" s="3" t="s">
        <v>306</v>
      </c>
      <c r="D176" s="3" t="s">
        <v>73</v>
      </c>
      <c r="E176" s="9">
        <v>31349</v>
      </c>
      <c r="F176" s="3" t="str">
        <f>VLOOKUP(D176,Table2[[Name]:[Native]],3,FALSE)</f>
        <v>常宁市</v>
      </c>
      <c r="G176" s="10" t="s">
        <v>72</v>
      </c>
    </row>
    <row r="177" spans="1:7" ht="15.75" thickBot="1" x14ac:dyDescent="0.3">
      <c r="A177" t="s">
        <v>1788</v>
      </c>
      <c r="B177" s="3" t="s">
        <v>1789</v>
      </c>
      <c r="C177" s="3" t="s">
        <v>306</v>
      </c>
      <c r="D177" s="3" t="s">
        <v>73</v>
      </c>
      <c r="E177" s="9">
        <v>35619</v>
      </c>
      <c r="F177" s="3" t="str">
        <f>VLOOKUP(D177,Table2[[Name]:[Native]],3,FALSE)</f>
        <v>常宁市</v>
      </c>
      <c r="G177" s="10" t="s">
        <v>72</v>
      </c>
    </row>
    <row r="178" spans="1:7" ht="15.75" thickBot="1" x14ac:dyDescent="0.3">
      <c r="A178" t="s">
        <v>1790</v>
      </c>
      <c r="B178" s="3" t="s">
        <v>1791</v>
      </c>
      <c r="C178" s="3" t="s">
        <v>306</v>
      </c>
      <c r="D178" s="3" t="s">
        <v>79</v>
      </c>
      <c r="E178" s="9">
        <v>27386</v>
      </c>
      <c r="F178" s="3" t="str">
        <f>VLOOKUP(D178,Table2[[Name]:[Native]],3,FALSE)</f>
        <v>衡山县</v>
      </c>
      <c r="G178" s="10" t="s">
        <v>72</v>
      </c>
    </row>
    <row r="179" spans="1:7" ht="15.75" thickBot="1" x14ac:dyDescent="0.3">
      <c r="A179" t="s">
        <v>1792</v>
      </c>
      <c r="B179" s="3" t="s">
        <v>1793</v>
      </c>
      <c r="C179" s="3" t="s">
        <v>306</v>
      </c>
      <c r="D179" s="3" t="s">
        <v>83</v>
      </c>
      <c r="E179" s="9">
        <v>27504</v>
      </c>
      <c r="F179" s="3" t="str">
        <f>VLOOKUP(D179,Table2[[Name]:[Native]],3,FALSE)</f>
        <v>耒阳市</v>
      </c>
      <c r="G179" s="10" t="s">
        <v>72</v>
      </c>
    </row>
    <row r="180" spans="1:7" ht="15.75" thickBot="1" x14ac:dyDescent="0.3">
      <c r="A180" t="s">
        <v>1794</v>
      </c>
      <c r="B180" s="3" t="s">
        <v>1795</v>
      </c>
      <c r="C180" s="3" t="s">
        <v>306</v>
      </c>
      <c r="D180" s="3" t="s">
        <v>75</v>
      </c>
      <c r="E180" s="9">
        <v>39032</v>
      </c>
      <c r="F180" s="3" t="str">
        <f>VLOOKUP(D180,Table2[[Name]:[Native]],3,FALSE)</f>
        <v>衡东县</v>
      </c>
      <c r="G180" s="10" t="s">
        <v>72</v>
      </c>
    </row>
    <row r="181" spans="1:7" ht="15.75" thickBot="1" x14ac:dyDescent="0.3">
      <c r="A181" t="s">
        <v>1796</v>
      </c>
      <c r="B181" s="3" t="s">
        <v>1797</v>
      </c>
      <c r="C181" s="3" t="s">
        <v>287</v>
      </c>
      <c r="D181" s="3" t="s">
        <v>92</v>
      </c>
      <c r="E181" s="9">
        <v>14556</v>
      </c>
      <c r="F181" s="3" t="str">
        <f>VLOOKUP(D181,Table2[[Name]:[Native]],3,FALSE)</f>
        <v>珠晖区</v>
      </c>
      <c r="G181" s="10" t="s">
        <v>72</v>
      </c>
    </row>
    <row r="182" spans="1:7" ht="15.75" thickBot="1" x14ac:dyDescent="0.3">
      <c r="A182" t="s">
        <v>1798</v>
      </c>
      <c r="B182" s="3" t="s">
        <v>1799</v>
      </c>
      <c r="C182" s="3" t="s">
        <v>306</v>
      </c>
      <c r="D182" s="3" t="s">
        <v>79</v>
      </c>
      <c r="E182" s="9">
        <v>17149</v>
      </c>
      <c r="F182" s="3" t="str">
        <f>VLOOKUP(D182,Table2[[Name]:[Native]],3,FALSE)</f>
        <v>衡山县</v>
      </c>
      <c r="G182" s="10" t="s">
        <v>72</v>
      </c>
    </row>
    <row r="183" spans="1:7" ht="15.75" thickBot="1" x14ac:dyDescent="0.3">
      <c r="A183" t="s">
        <v>1800</v>
      </c>
      <c r="B183" s="3" t="s">
        <v>1801</v>
      </c>
      <c r="C183" s="3" t="s">
        <v>287</v>
      </c>
      <c r="D183" s="3" t="s">
        <v>725</v>
      </c>
      <c r="E183" s="9">
        <v>40330</v>
      </c>
      <c r="F183" s="3" t="str">
        <f>VLOOKUP(D183,Table2[[Name]:[Native]],3,FALSE)</f>
        <v>雁峰区</v>
      </c>
      <c r="G183" s="10" t="s">
        <v>72</v>
      </c>
    </row>
    <row r="184" spans="1:7" ht="15.75" thickBot="1" x14ac:dyDescent="0.3">
      <c r="A184" t="s">
        <v>1802</v>
      </c>
      <c r="B184" s="3" t="s">
        <v>1803</v>
      </c>
      <c r="C184" s="3" t="s">
        <v>306</v>
      </c>
      <c r="D184" s="3" t="s">
        <v>75</v>
      </c>
      <c r="E184" s="9">
        <v>28529</v>
      </c>
      <c r="F184" s="3" t="str">
        <f>VLOOKUP(D184,Table2[[Name]:[Native]],3,FALSE)</f>
        <v>衡东县</v>
      </c>
      <c r="G184" s="10" t="s">
        <v>72</v>
      </c>
    </row>
    <row r="185" spans="1:7" ht="15.75" thickBot="1" x14ac:dyDescent="0.3">
      <c r="A185" t="s">
        <v>1804</v>
      </c>
      <c r="B185" s="3" t="s">
        <v>1805</v>
      </c>
      <c r="C185" s="3" t="s">
        <v>306</v>
      </c>
      <c r="D185" s="3" t="s">
        <v>75</v>
      </c>
      <c r="E185" s="9">
        <v>30541</v>
      </c>
      <c r="F185" s="3" t="str">
        <f>VLOOKUP(D185,Table2[[Name]:[Native]],3,FALSE)</f>
        <v>衡东县</v>
      </c>
      <c r="G185" s="10" t="s">
        <v>72</v>
      </c>
    </row>
    <row r="186" spans="1:7" ht="15.75" thickBot="1" x14ac:dyDescent="0.3">
      <c r="A186" t="s">
        <v>1806</v>
      </c>
      <c r="B186" s="3" t="s">
        <v>1807</v>
      </c>
      <c r="C186" s="3" t="s">
        <v>306</v>
      </c>
      <c r="D186" s="3" t="s">
        <v>73</v>
      </c>
      <c r="E186" s="9">
        <v>50940</v>
      </c>
      <c r="F186" s="3" t="str">
        <f>VLOOKUP(D186,Table2[[Name]:[Native]],3,FALSE)</f>
        <v>常宁市</v>
      </c>
      <c r="G186" s="10" t="s">
        <v>72</v>
      </c>
    </row>
    <row r="187" spans="1:7" ht="15.75" thickBot="1" x14ac:dyDescent="0.3">
      <c r="A187" t="s">
        <v>1808</v>
      </c>
      <c r="B187" s="3" t="s">
        <v>1809</v>
      </c>
      <c r="C187" s="3" t="s">
        <v>306</v>
      </c>
      <c r="D187" s="3" t="s">
        <v>81</v>
      </c>
      <c r="E187" s="9">
        <v>38456</v>
      </c>
      <c r="F187" s="3" t="str">
        <f>VLOOKUP(D187,Table2[[Name]:[Native]],3,FALSE)</f>
        <v>衡阳县</v>
      </c>
      <c r="G187" s="10" t="s">
        <v>72</v>
      </c>
    </row>
    <row r="188" spans="1:7" ht="15.75" thickBot="1" x14ac:dyDescent="0.3">
      <c r="A188" t="s">
        <v>1810</v>
      </c>
      <c r="B188" s="3" t="s">
        <v>1811</v>
      </c>
      <c r="C188" s="3" t="s">
        <v>306</v>
      </c>
      <c r="D188" s="3" t="s">
        <v>73</v>
      </c>
      <c r="E188" s="9">
        <v>34941</v>
      </c>
      <c r="F188" s="3" t="str">
        <f>VLOOKUP(D188,Table2[[Name]:[Native]],3,FALSE)</f>
        <v>常宁市</v>
      </c>
      <c r="G188" s="10" t="s">
        <v>72</v>
      </c>
    </row>
    <row r="189" spans="1:7" ht="15.75" thickBot="1" x14ac:dyDescent="0.3">
      <c r="A189" t="s">
        <v>1812</v>
      </c>
      <c r="B189" s="3" t="s">
        <v>1813</v>
      </c>
      <c r="C189" s="3" t="s">
        <v>306</v>
      </c>
      <c r="D189" s="3" t="s">
        <v>83</v>
      </c>
      <c r="E189" s="9">
        <v>26493</v>
      </c>
      <c r="F189" s="3" t="str">
        <f>VLOOKUP(D189,Table2[[Name]:[Native]],3,FALSE)</f>
        <v>耒阳市</v>
      </c>
      <c r="G189" s="10" t="s">
        <v>72</v>
      </c>
    </row>
    <row r="190" spans="1:7" ht="15.75" thickBot="1" x14ac:dyDescent="0.3">
      <c r="A190" t="s">
        <v>1814</v>
      </c>
      <c r="B190" s="3" t="s">
        <v>1815</v>
      </c>
      <c r="C190" s="3" t="s">
        <v>287</v>
      </c>
      <c r="D190" s="3" t="s">
        <v>92</v>
      </c>
      <c r="E190" s="9">
        <v>19975</v>
      </c>
      <c r="F190" s="3" t="str">
        <f>VLOOKUP(D190,Table2[[Name]:[Native]],3,FALSE)</f>
        <v>珠晖区</v>
      </c>
      <c r="G190" s="10" t="s">
        <v>72</v>
      </c>
    </row>
    <row r="191" spans="1:7" ht="15.75" thickBot="1" x14ac:dyDescent="0.3">
      <c r="A191" t="s">
        <v>1816</v>
      </c>
      <c r="B191" s="3" t="s">
        <v>1817</v>
      </c>
      <c r="C191" s="3" t="s">
        <v>306</v>
      </c>
      <c r="D191" s="3" t="s">
        <v>73</v>
      </c>
      <c r="E191" s="9">
        <v>33660</v>
      </c>
      <c r="F191" s="3" t="str">
        <f>VLOOKUP(D191,Table2[[Name]:[Native]],3,FALSE)</f>
        <v>常宁市</v>
      </c>
      <c r="G191" s="10" t="s">
        <v>72</v>
      </c>
    </row>
    <row r="192" spans="1:7" ht="15.75" thickBot="1" x14ac:dyDescent="0.3">
      <c r="A192" t="s">
        <v>1818</v>
      </c>
      <c r="B192" s="3" t="s">
        <v>1819</v>
      </c>
      <c r="C192" s="3" t="s">
        <v>287</v>
      </c>
      <c r="D192" s="3" t="s">
        <v>73</v>
      </c>
      <c r="E192" s="9">
        <v>40489</v>
      </c>
      <c r="F192" s="3" t="str">
        <f>VLOOKUP(D192,Table2[[Name]:[Native]],3,FALSE)</f>
        <v>常宁市</v>
      </c>
      <c r="G192" s="10" t="s">
        <v>72</v>
      </c>
    </row>
    <row r="193" spans="1:7" ht="15.75" thickBot="1" x14ac:dyDescent="0.3">
      <c r="A193" t="s">
        <v>1820</v>
      </c>
      <c r="B193" s="3" t="s">
        <v>1821</v>
      </c>
      <c r="C193" s="3" t="s">
        <v>280</v>
      </c>
      <c r="D193" s="3" t="s">
        <v>79</v>
      </c>
      <c r="E193" s="9">
        <v>25735</v>
      </c>
      <c r="F193" s="3" t="str">
        <f>VLOOKUP(D193,Table2[[Name]:[Native]],3,FALSE)</f>
        <v>衡山县</v>
      </c>
      <c r="G193" s="10" t="s">
        <v>72</v>
      </c>
    </row>
    <row r="194" spans="1:7" ht="15.75" thickBot="1" x14ac:dyDescent="0.3">
      <c r="A194" t="s">
        <v>1822</v>
      </c>
      <c r="B194" s="3" t="s">
        <v>1823</v>
      </c>
      <c r="C194" s="3" t="s">
        <v>306</v>
      </c>
      <c r="D194" s="3" t="s">
        <v>83</v>
      </c>
      <c r="E194" s="9">
        <v>18581</v>
      </c>
      <c r="F194" s="3" t="str">
        <f>VLOOKUP(D194,Table2[[Name]:[Native]],3,FALSE)</f>
        <v>耒阳市</v>
      </c>
      <c r="G194" s="10" t="s">
        <v>72</v>
      </c>
    </row>
    <row r="195" spans="1:7" ht="15.75" thickBot="1" x14ac:dyDescent="0.3">
      <c r="A195" t="s">
        <v>1824</v>
      </c>
      <c r="B195" s="3" t="s">
        <v>1825</v>
      </c>
      <c r="C195" s="3" t="s">
        <v>287</v>
      </c>
      <c r="D195" s="3" t="s">
        <v>92</v>
      </c>
      <c r="E195" s="9">
        <v>23122</v>
      </c>
      <c r="F195" s="3" t="str">
        <f>VLOOKUP(D195,Table2[[Name]:[Native]],3,FALSE)</f>
        <v>珠晖区</v>
      </c>
      <c r="G195" s="10" t="s">
        <v>72</v>
      </c>
    </row>
    <row r="196" spans="1:7" ht="15.75" thickBot="1" x14ac:dyDescent="0.3">
      <c r="A196" t="s">
        <v>1826</v>
      </c>
      <c r="B196" s="3" t="s">
        <v>1827</v>
      </c>
      <c r="C196" s="3" t="s">
        <v>306</v>
      </c>
      <c r="D196" s="3" t="s">
        <v>725</v>
      </c>
      <c r="E196" s="9">
        <v>21088</v>
      </c>
      <c r="F196" s="3" t="str">
        <f>VLOOKUP(D196,Table2[[Name]:[Native]],3,FALSE)</f>
        <v>雁峰区</v>
      </c>
      <c r="G196" s="10" t="s">
        <v>72</v>
      </c>
    </row>
    <row r="197" spans="1:7" ht="15.75" thickBot="1" x14ac:dyDescent="0.3">
      <c r="A197" t="s">
        <v>1828</v>
      </c>
      <c r="B197" s="3" t="s">
        <v>1829</v>
      </c>
      <c r="C197" s="3" t="s">
        <v>306</v>
      </c>
      <c r="D197" s="3" t="s">
        <v>726</v>
      </c>
      <c r="E197" s="9">
        <v>18322</v>
      </c>
      <c r="F197" s="3" t="str">
        <f>VLOOKUP(D197,Table2[[Name]:[Native]],3,FALSE)</f>
        <v>蒸湘区</v>
      </c>
      <c r="G197" s="10" t="s">
        <v>72</v>
      </c>
    </row>
    <row r="198" spans="1:7" ht="15.75" thickBot="1" x14ac:dyDescent="0.3">
      <c r="A198" t="s">
        <v>1830</v>
      </c>
      <c r="B198" s="3" t="s">
        <v>1831</v>
      </c>
      <c r="C198" s="3" t="s">
        <v>287</v>
      </c>
      <c r="D198" s="3" t="s">
        <v>77</v>
      </c>
      <c r="E198" s="9">
        <v>50649</v>
      </c>
      <c r="F198" s="3" t="str">
        <f>VLOOKUP(D198,Table2[[Name]:[Native]],3,FALSE)</f>
        <v>衡南县</v>
      </c>
      <c r="G198" s="10" t="s">
        <v>72</v>
      </c>
    </row>
    <row r="199" spans="1:7" ht="15.75" thickBot="1" x14ac:dyDescent="0.3">
      <c r="A199" t="s">
        <v>1832</v>
      </c>
      <c r="B199" s="3" t="s">
        <v>1833</v>
      </c>
      <c r="C199" s="3" t="s">
        <v>287</v>
      </c>
      <c r="D199" s="3" t="s">
        <v>83</v>
      </c>
      <c r="E199" s="9">
        <v>33255</v>
      </c>
      <c r="F199" s="3" t="str">
        <f>VLOOKUP(D199,Table2[[Name]:[Native]],3,FALSE)</f>
        <v>耒阳市</v>
      </c>
      <c r="G199" s="10" t="s">
        <v>72</v>
      </c>
    </row>
    <row r="200" spans="1:7" ht="15.75" thickBot="1" x14ac:dyDescent="0.3">
      <c r="A200" t="s">
        <v>1834</v>
      </c>
      <c r="B200" s="3" t="s">
        <v>1835</v>
      </c>
      <c r="C200" s="3" t="s">
        <v>287</v>
      </c>
      <c r="D200" s="3" t="s">
        <v>83</v>
      </c>
      <c r="E200" s="9">
        <v>69185</v>
      </c>
      <c r="F200" s="3" t="str">
        <f>VLOOKUP(D200,Table2[[Name]:[Native]],3,FALSE)</f>
        <v>耒阳市</v>
      </c>
      <c r="G200" s="10" t="s">
        <v>72</v>
      </c>
    </row>
    <row r="201" spans="1:7" ht="15.75" thickBot="1" x14ac:dyDescent="0.3">
      <c r="A201" t="s">
        <v>1836</v>
      </c>
      <c r="B201" s="3" t="s">
        <v>1837</v>
      </c>
      <c r="C201" s="3" t="s">
        <v>306</v>
      </c>
      <c r="D201" s="3" t="s">
        <v>81</v>
      </c>
      <c r="E201" s="9">
        <v>62506</v>
      </c>
      <c r="F201" s="3" t="str">
        <f>VLOOKUP(D201,Table2[[Name]:[Native]],3,FALSE)</f>
        <v>衡阳县</v>
      </c>
      <c r="G201" s="10" t="s">
        <v>72</v>
      </c>
    </row>
    <row r="202" spans="1:7" ht="15.75" thickBot="1" x14ac:dyDescent="0.3">
      <c r="A202" t="s">
        <v>1838</v>
      </c>
      <c r="B202" s="3" t="s">
        <v>1839</v>
      </c>
      <c r="C202" s="3" t="s">
        <v>280</v>
      </c>
      <c r="D202" s="3" t="s">
        <v>81</v>
      </c>
      <c r="E202" s="9">
        <v>25164</v>
      </c>
      <c r="F202" s="3" t="str">
        <f>VLOOKUP(D202,Table2[[Name]:[Native]],3,FALSE)</f>
        <v>衡阳县</v>
      </c>
      <c r="G202" s="10" t="s">
        <v>72</v>
      </c>
    </row>
    <row r="203" spans="1:7" ht="15.75" thickBot="1" x14ac:dyDescent="0.3">
      <c r="A203" t="s">
        <v>1840</v>
      </c>
      <c r="B203" s="3" t="s">
        <v>1841</v>
      </c>
      <c r="C203" s="3" t="s">
        <v>280</v>
      </c>
      <c r="D203" s="3" t="s">
        <v>81</v>
      </c>
      <c r="E203" s="9">
        <v>12958</v>
      </c>
      <c r="F203" s="3" t="str">
        <f>VLOOKUP(D203,Table2[[Name]:[Native]],3,FALSE)</f>
        <v>衡阳县</v>
      </c>
      <c r="G203" s="10" t="s">
        <v>72</v>
      </c>
    </row>
    <row r="204" spans="1:7" ht="15.75" thickBot="1" x14ac:dyDescent="0.3">
      <c r="A204" t="s">
        <v>1842</v>
      </c>
      <c r="B204" s="3" t="s">
        <v>1843</v>
      </c>
      <c r="C204" s="3" t="s">
        <v>306</v>
      </c>
      <c r="D204" s="3" t="s">
        <v>77</v>
      </c>
      <c r="E204" s="9">
        <v>27176</v>
      </c>
      <c r="F204" s="3" t="str">
        <f>VLOOKUP(D204,Table2[[Name]:[Native]],3,FALSE)</f>
        <v>衡南县</v>
      </c>
      <c r="G204" s="10" t="s">
        <v>72</v>
      </c>
    </row>
    <row r="205" spans="1:7" ht="15.75" thickBot="1" x14ac:dyDescent="0.3">
      <c r="A205" t="s">
        <v>1844</v>
      </c>
      <c r="B205" s="3" t="s">
        <v>1845</v>
      </c>
      <c r="C205" s="3" t="s">
        <v>287</v>
      </c>
      <c r="D205" s="3" t="s">
        <v>726</v>
      </c>
      <c r="E205" s="9">
        <v>71348</v>
      </c>
      <c r="F205" s="3" t="str">
        <f>VLOOKUP(D205,Table2[[Name]:[Native]],3,FALSE)</f>
        <v>蒸湘区</v>
      </c>
      <c r="G205" s="10" t="s">
        <v>72</v>
      </c>
    </row>
    <row r="206" spans="1:7" ht="15.75" thickBot="1" x14ac:dyDescent="0.3">
      <c r="A206" t="s">
        <v>1846</v>
      </c>
      <c r="B206" s="3" t="s">
        <v>1847</v>
      </c>
      <c r="C206" s="3" t="s">
        <v>306</v>
      </c>
      <c r="D206" s="3" t="s">
        <v>83</v>
      </c>
      <c r="E206" s="9">
        <v>42156</v>
      </c>
      <c r="F206" s="3" t="str">
        <f>VLOOKUP(D206,Table2[[Name]:[Native]],3,FALSE)</f>
        <v>耒阳市</v>
      </c>
      <c r="G206" s="10" t="s">
        <v>72</v>
      </c>
    </row>
    <row r="207" spans="1:7" ht="15.75" thickBot="1" x14ac:dyDescent="0.3">
      <c r="A207" t="s">
        <v>1848</v>
      </c>
      <c r="B207" s="3" t="s">
        <v>1849</v>
      </c>
      <c r="C207" s="3" t="s">
        <v>280</v>
      </c>
      <c r="D207" s="3" t="s">
        <v>83</v>
      </c>
      <c r="E207" s="9">
        <v>16207</v>
      </c>
      <c r="F207" s="3" t="str">
        <f>VLOOKUP(D207,Table2[[Name]:[Native]],3,FALSE)</f>
        <v>耒阳市</v>
      </c>
      <c r="G207" s="10" t="s">
        <v>72</v>
      </c>
    </row>
    <row r="208" spans="1:7" ht="15.75" thickBot="1" x14ac:dyDescent="0.3">
      <c r="A208" t="s">
        <v>1850</v>
      </c>
      <c r="B208" s="3" t="s">
        <v>1851</v>
      </c>
      <c r="C208" s="3" t="s">
        <v>306</v>
      </c>
      <c r="D208" s="3" t="s">
        <v>87</v>
      </c>
      <c r="E208" s="9">
        <v>22655</v>
      </c>
      <c r="F208" s="3" t="str">
        <f>VLOOKUP(D208,Table2[[Name]:[Native]],3,FALSE)</f>
        <v>祁东县</v>
      </c>
      <c r="G208" s="10" t="s">
        <v>72</v>
      </c>
    </row>
    <row r="209" spans="1:7" ht="15.75" thickBot="1" x14ac:dyDescent="0.3">
      <c r="A209" t="s">
        <v>1852</v>
      </c>
      <c r="B209" s="3" t="s">
        <v>1853</v>
      </c>
      <c r="C209" s="3" t="s">
        <v>287</v>
      </c>
      <c r="D209" s="3" t="s">
        <v>85</v>
      </c>
      <c r="E209" s="9">
        <v>21820</v>
      </c>
      <c r="F209" s="3" t="str">
        <f>VLOOKUP(D209,Table2[[Name]:[Native]],3,FALSE)</f>
        <v>南岳区</v>
      </c>
      <c r="G209" s="10" t="s">
        <v>72</v>
      </c>
    </row>
    <row r="210" spans="1:7" ht="15.75" thickBot="1" x14ac:dyDescent="0.3">
      <c r="A210" t="s">
        <v>1854</v>
      </c>
      <c r="B210" s="3" t="s">
        <v>1855</v>
      </c>
      <c r="C210" s="3" t="s">
        <v>306</v>
      </c>
      <c r="D210" s="3" t="s">
        <v>83</v>
      </c>
      <c r="E210" s="9">
        <v>24425</v>
      </c>
      <c r="F210" s="8" t="str">
        <f>VLOOKUP(D210,Table2[[Name]:[Native]],3,FALSE)</f>
        <v>耒阳市</v>
      </c>
      <c r="G210" s="10" t="s">
        <v>72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58B43-91CB-4D57-A8DD-E7BBE6826678}">
  <dimension ref="A1:G285"/>
  <sheetViews>
    <sheetView workbookViewId="0">
      <selection activeCell="G2" sqref="G2:G285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7" ht="15.75" thickBot="1" x14ac:dyDescent="0.3">
      <c r="A1" t="s">
        <v>0</v>
      </c>
      <c r="B1" t="s">
        <v>2</v>
      </c>
      <c r="C1" t="s">
        <v>1</v>
      </c>
      <c r="D1" t="s">
        <v>277</v>
      </c>
      <c r="E1" t="s">
        <v>3</v>
      </c>
      <c r="F1" t="s">
        <v>723</v>
      </c>
      <c r="G1" t="s">
        <v>4771</v>
      </c>
    </row>
    <row r="2" spans="1:7" ht="15.75" thickBot="1" x14ac:dyDescent="0.3">
      <c r="A2" t="s">
        <v>1856</v>
      </c>
      <c r="B2" s="3" t="s">
        <v>1857</v>
      </c>
      <c r="C2" s="3" t="s">
        <v>280</v>
      </c>
      <c r="D2" s="3" t="s">
        <v>116</v>
      </c>
      <c r="E2" s="9">
        <v>7194</v>
      </c>
      <c r="F2" s="7" t="str">
        <f>VLOOKUP(D2,Table2[[Name]:[Native]],3,FALSE)</f>
        <v>芷江侗族自治县</v>
      </c>
      <c r="G2" s="10" t="s">
        <v>95</v>
      </c>
    </row>
    <row r="3" spans="1:7" ht="15.75" thickBot="1" x14ac:dyDescent="0.3">
      <c r="A3" t="s">
        <v>1858</v>
      </c>
      <c r="B3" s="3" t="s">
        <v>1859</v>
      </c>
      <c r="C3" s="3" t="s">
        <v>306</v>
      </c>
      <c r="D3" s="3" t="s">
        <v>727</v>
      </c>
      <c r="E3" s="9">
        <v>74695</v>
      </c>
      <c r="F3" s="3" t="str">
        <f>VLOOKUP(D3,Table2[[Name]:[Native]],3,FALSE)</f>
        <v>洪江市</v>
      </c>
      <c r="G3" s="10" t="s">
        <v>95</v>
      </c>
    </row>
    <row r="4" spans="1:7" ht="15.75" thickBot="1" x14ac:dyDescent="0.3">
      <c r="A4" t="s">
        <v>1042</v>
      </c>
      <c r="B4" s="3" t="s">
        <v>1860</v>
      </c>
      <c r="C4" s="3" t="s">
        <v>306</v>
      </c>
      <c r="D4" s="3" t="s">
        <v>96</v>
      </c>
      <c r="E4" s="9">
        <v>16630</v>
      </c>
      <c r="F4" s="3" t="str">
        <f>VLOOKUP(D4,Table2[[Name]:[Native]],3,FALSE)</f>
        <v>辰溪县</v>
      </c>
      <c r="G4" s="10" t="s">
        <v>95</v>
      </c>
    </row>
    <row r="5" spans="1:7" ht="15.75" thickBot="1" x14ac:dyDescent="0.3">
      <c r="A5" t="s">
        <v>1046</v>
      </c>
      <c r="B5" s="3" t="s">
        <v>1047</v>
      </c>
      <c r="C5" s="3" t="s">
        <v>306</v>
      </c>
      <c r="D5" s="3" t="s">
        <v>103</v>
      </c>
      <c r="E5" s="9">
        <v>15901</v>
      </c>
      <c r="F5" s="3" t="str">
        <f>VLOOKUP(D5,Table2[[Name]:[Native]],3,FALSE)</f>
        <v>靖州苗族侗族自治县</v>
      </c>
      <c r="G5" s="10" t="s">
        <v>95</v>
      </c>
    </row>
    <row r="6" spans="1:7" ht="15.75" thickBot="1" x14ac:dyDescent="0.3">
      <c r="A6" t="s">
        <v>1861</v>
      </c>
      <c r="B6" s="3" t="s">
        <v>1862</v>
      </c>
      <c r="C6" s="3" t="s">
        <v>280</v>
      </c>
      <c r="D6" s="3" t="s">
        <v>106</v>
      </c>
      <c r="E6" s="9">
        <v>10716</v>
      </c>
      <c r="F6" s="3" t="str">
        <f>VLOOKUP(D6,Table2[[Name]:[Native]],3,FALSE)</f>
        <v>麻阳苗族自治县</v>
      </c>
      <c r="G6" s="10" t="s">
        <v>95</v>
      </c>
    </row>
    <row r="7" spans="1:7" ht="15.75" thickBot="1" x14ac:dyDescent="0.3">
      <c r="A7" t="s">
        <v>1863</v>
      </c>
      <c r="B7" s="3" t="s">
        <v>1864</v>
      </c>
      <c r="C7" s="3" t="s">
        <v>280</v>
      </c>
      <c r="D7" s="3" t="s">
        <v>96</v>
      </c>
      <c r="E7" s="9">
        <v>8562</v>
      </c>
      <c r="F7" s="3" t="str">
        <f>VLOOKUP(D7,Table2[[Name]:[Native]],3,FALSE)</f>
        <v>辰溪县</v>
      </c>
      <c r="G7" s="10" t="s">
        <v>95</v>
      </c>
    </row>
    <row r="8" spans="1:7" ht="15.75" thickBot="1" x14ac:dyDescent="0.3">
      <c r="A8" t="s">
        <v>1865</v>
      </c>
      <c r="B8" s="3" t="s">
        <v>1866</v>
      </c>
      <c r="C8" s="3" t="s">
        <v>280</v>
      </c>
      <c r="D8" s="3" t="s">
        <v>116</v>
      </c>
      <c r="E8" s="9">
        <v>4343</v>
      </c>
      <c r="F8" s="3" t="str">
        <f>VLOOKUP(D8,Table2[[Name]:[Native]],3,FALSE)</f>
        <v>芷江侗族自治县</v>
      </c>
      <c r="G8" s="10" t="s">
        <v>95</v>
      </c>
    </row>
    <row r="9" spans="1:7" ht="15.75" thickBot="1" x14ac:dyDescent="0.3">
      <c r="A9" t="s">
        <v>1867</v>
      </c>
      <c r="B9" s="3" t="s">
        <v>1868</v>
      </c>
      <c r="C9" s="3" t="s">
        <v>280</v>
      </c>
      <c r="D9" s="3" t="s">
        <v>101</v>
      </c>
      <c r="E9" s="9">
        <v>8766</v>
      </c>
      <c r="F9" s="3" t="str">
        <f>VLOOKUP(D9,Table2[[Name]:[Native]],3,FALSE)</f>
        <v>会同县</v>
      </c>
      <c r="G9" s="10" t="s">
        <v>95</v>
      </c>
    </row>
    <row r="10" spans="1:7" ht="15.75" thickBot="1" x14ac:dyDescent="0.3">
      <c r="A10" t="s">
        <v>1869</v>
      </c>
      <c r="B10" s="3" t="s">
        <v>1870</v>
      </c>
      <c r="C10" s="3" t="s">
        <v>306</v>
      </c>
      <c r="D10" s="3" t="s">
        <v>101</v>
      </c>
      <c r="E10" s="9">
        <v>14651</v>
      </c>
      <c r="F10" s="3" t="str">
        <f>VLOOKUP(D10,Table2[[Name]:[Native]],3,FALSE)</f>
        <v>会同县</v>
      </c>
      <c r="G10" s="10" t="s">
        <v>95</v>
      </c>
    </row>
    <row r="11" spans="1:7" ht="15.75" thickBot="1" x14ac:dyDescent="0.3">
      <c r="A11" t="s">
        <v>1871</v>
      </c>
      <c r="B11" s="3" t="s">
        <v>1872</v>
      </c>
      <c r="C11" s="3" t="s">
        <v>306</v>
      </c>
      <c r="D11" s="3" t="s">
        <v>112</v>
      </c>
      <c r="E11" s="9">
        <v>5113</v>
      </c>
      <c r="F11" s="3" t="str">
        <f>VLOOKUP(D11,Table2[[Name]:[Native]],3,FALSE)</f>
        <v>溆浦县</v>
      </c>
      <c r="G11" s="10" t="s">
        <v>95</v>
      </c>
    </row>
    <row r="12" spans="1:7" ht="15.75" thickBot="1" x14ac:dyDescent="0.3">
      <c r="A12" t="s">
        <v>1873</v>
      </c>
      <c r="B12" s="3" t="s">
        <v>1874</v>
      </c>
      <c r="C12" s="3" t="s">
        <v>280</v>
      </c>
      <c r="D12" s="3" t="s">
        <v>114</v>
      </c>
      <c r="E12" s="9">
        <v>17745</v>
      </c>
      <c r="F12" s="3" t="str">
        <f>VLOOKUP(D12,Table2[[Name]:[Native]],3,FALSE)</f>
        <v>沅陵县</v>
      </c>
      <c r="G12" s="10" t="s">
        <v>95</v>
      </c>
    </row>
    <row r="13" spans="1:7" ht="15.75" thickBot="1" x14ac:dyDescent="0.3">
      <c r="A13" t="s">
        <v>1875</v>
      </c>
      <c r="B13" s="3" t="s">
        <v>1876</v>
      </c>
      <c r="C13" s="3" t="s">
        <v>280</v>
      </c>
      <c r="D13" s="3" t="s">
        <v>110</v>
      </c>
      <c r="E13" s="9">
        <v>6676</v>
      </c>
      <c r="F13" s="3" t="str">
        <f>VLOOKUP(D13,Table2[[Name]:[Native]],3,FALSE)</f>
        <v>新晃侗族自治县</v>
      </c>
      <c r="G13" s="10" t="s">
        <v>95</v>
      </c>
    </row>
    <row r="14" spans="1:7" ht="15.75" thickBot="1" x14ac:dyDescent="0.3">
      <c r="A14" t="s">
        <v>1877</v>
      </c>
      <c r="B14" s="3" t="s">
        <v>1878</v>
      </c>
      <c r="C14" s="3" t="s">
        <v>306</v>
      </c>
      <c r="D14" s="3" t="s">
        <v>116</v>
      </c>
      <c r="E14" s="9">
        <v>13496</v>
      </c>
      <c r="F14" s="3" t="str">
        <f>VLOOKUP(D14,Table2[[Name]:[Native]],3,FALSE)</f>
        <v>芷江侗族自治县</v>
      </c>
      <c r="G14" s="10" t="s">
        <v>95</v>
      </c>
    </row>
    <row r="15" spans="1:7" ht="15.75" thickBot="1" x14ac:dyDescent="0.3">
      <c r="A15" t="s">
        <v>1879</v>
      </c>
      <c r="B15" s="3" t="s">
        <v>1880</v>
      </c>
      <c r="C15" s="3" t="s">
        <v>306</v>
      </c>
      <c r="D15" s="3" t="s">
        <v>108</v>
      </c>
      <c r="E15" s="9">
        <v>14398</v>
      </c>
      <c r="F15" s="3" t="str">
        <f>VLOOKUP(D15,Table2[[Name]:[Native]],3,FALSE)</f>
        <v>通道侗族自治县</v>
      </c>
      <c r="G15" s="10" t="s">
        <v>95</v>
      </c>
    </row>
    <row r="16" spans="1:7" ht="15.75" thickBot="1" x14ac:dyDescent="0.3">
      <c r="A16" t="s">
        <v>1881</v>
      </c>
      <c r="B16" s="3" t="s">
        <v>1882</v>
      </c>
      <c r="C16" s="3" t="s">
        <v>306</v>
      </c>
      <c r="D16" s="3" t="s">
        <v>110</v>
      </c>
      <c r="E16" s="9">
        <v>11593</v>
      </c>
      <c r="F16" s="3" t="str">
        <f>VLOOKUP(D16,Table2[[Name]:[Native]],3,FALSE)</f>
        <v>新晃侗族自治县</v>
      </c>
      <c r="G16" s="10" t="s">
        <v>95</v>
      </c>
    </row>
    <row r="17" spans="1:7" ht="15.75" thickBot="1" x14ac:dyDescent="0.3">
      <c r="A17" t="s">
        <v>1883</v>
      </c>
      <c r="B17" s="3" t="s">
        <v>1884</v>
      </c>
      <c r="C17" s="3" t="s">
        <v>280</v>
      </c>
      <c r="D17" s="3" t="s">
        <v>110</v>
      </c>
      <c r="E17" s="9">
        <v>10555</v>
      </c>
      <c r="F17" s="3" t="str">
        <f>VLOOKUP(D17,Table2[[Name]:[Native]],3,FALSE)</f>
        <v>新晃侗族自治县</v>
      </c>
      <c r="G17" s="10" t="s">
        <v>95</v>
      </c>
    </row>
    <row r="18" spans="1:7" ht="15.75" thickBot="1" x14ac:dyDescent="0.3">
      <c r="A18" t="s">
        <v>1483</v>
      </c>
      <c r="B18" s="3" t="s">
        <v>1885</v>
      </c>
      <c r="C18" s="3" t="s">
        <v>280</v>
      </c>
      <c r="D18" s="3" t="s">
        <v>727</v>
      </c>
      <c r="E18" s="9">
        <v>4141</v>
      </c>
      <c r="F18" s="3" t="str">
        <f>VLOOKUP(D18,Table2[[Name]:[Native]],3,FALSE)</f>
        <v>洪江市</v>
      </c>
      <c r="G18" s="10" t="s">
        <v>95</v>
      </c>
    </row>
    <row r="19" spans="1:7" ht="15.75" thickBot="1" x14ac:dyDescent="0.3">
      <c r="A19" t="s">
        <v>1886</v>
      </c>
      <c r="B19" s="3" t="s">
        <v>1887</v>
      </c>
      <c r="C19" s="3" t="s">
        <v>280</v>
      </c>
      <c r="D19" s="3" t="s">
        <v>106</v>
      </c>
      <c r="E19" s="9">
        <v>8589</v>
      </c>
      <c r="F19" s="3" t="str">
        <f>VLOOKUP(D19,Table2[[Name]:[Native]],3,FALSE)</f>
        <v>麻阳苗族自治县</v>
      </c>
      <c r="G19" s="10" t="s">
        <v>95</v>
      </c>
    </row>
    <row r="20" spans="1:7" ht="15.75" thickBot="1" x14ac:dyDescent="0.3">
      <c r="A20" t="s">
        <v>1888</v>
      </c>
      <c r="B20" s="3" t="s">
        <v>1889</v>
      </c>
      <c r="C20" s="3" t="s">
        <v>280</v>
      </c>
      <c r="D20" s="3" t="s">
        <v>96</v>
      </c>
      <c r="E20" s="9">
        <v>13114</v>
      </c>
      <c r="F20" s="3" t="str">
        <f>VLOOKUP(D20,Table2[[Name]:[Native]],3,FALSE)</f>
        <v>辰溪县</v>
      </c>
      <c r="G20" s="10" t="s">
        <v>95</v>
      </c>
    </row>
    <row r="21" spans="1:7" ht="15.75" thickBot="1" x14ac:dyDescent="0.3">
      <c r="A21" t="s">
        <v>1890</v>
      </c>
      <c r="B21" s="3" t="s">
        <v>1891</v>
      </c>
      <c r="C21" s="3" t="s">
        <v>280</v>
      </c>
      <c r="D21" s="3" t="s">
        <v>101</v>
      </c>
      <c r="E21" s="9">
        <v>7030</v>
      </c>
      <c r="F21" s="3" t="str">
        <f>VLOOKUP(D21,Table2[[Name]:[Native]],3,FALSE)</f>
        <v>会同县</v>
      </c>
      <c r="G21" s="10" t="s">
        <v>95</v>
      </c>
    </row>
    <row r="22" spans="1:7" ht="15.75" thickBot="1" x14ac:dyDescent="0.3">
      <c r="A22" t="s">
        <v>1892</v>
      </c>
      <c r="B22" s="3" t="s">
        <v>1893</v>
      </c>
      <c r="C22" s="3" t="s">
        <v>280</v>
      </c>
      <c r="D22" s="3" t="s">
        <v>110</v>
      </c>
      <c r="E22" s="9">
        <v>4166</v>
      </c>
      <c r="F22" s="3" t="str">
        <f>VLOOKUP(D22,Table2[[Name]:[Native]],3,FALSE)</f>
        <v>新晃侗族自治县</v>
      </c>
      <c r="G22" s="10" t="s">
        <v>95</v>
      </c>
    </row>
    <row r="23" spans="1:7" ht="15.75" thickBot="1" x14ac:dyDescent="0.3">
      <c r="A23" t="s">
        <v>1894</v>
      </c>
      <c r="B23" s="3" t="s">
        <v>1895</v>
      </c>
      <c r="C23" s="3" t="s">
        <v>280</v>
      </c>
      <c r="D23" s="3" t="s">
        <v>727</v>
      </c>
      <c r="E23" s="9">
        <v>11797</v>
      </c>
      <c r="F23" s="3" t="str">
        <f>VLOOKUP(D23,Table2[[Name]:[Native]],3,FALSE)</f>
        <v>洪江市</v>
      </c>
      <c r="G23" s="10" t="s">
        <v>95</v>
      </c>
    </row>
    <row r="24" spans="1:7" ht="15.75" thickBot="1" x14ac:dyDescent="0.3">
      <c r="A24" t="s">
        <v>1896</v>
      </c>
      <c r="B24" s="3" t="s">
        <v>1897</v>
      </c>
      <c r="C24" s="3" t="s">
        <v>287</v>
      </c>
      <c r="D24" s="3" t="s">
        <v>98</v>
      </c>
      <c r="E24" s="9">
        <v>61813</v>
      </c>
      <c r="F24" s="3" t="str">
        <f>VLOOKUP(D24,Table2[[Name]:[Native]],3,FALSE)</f>
        <v>鹤城区</v>
      </c>
      <c r="G24" s="10" t="s">
        <v>95</v>
      </c>
    </row>
    <row r="25" spans="1:7" ht="15.75" thickBot="1" x14ac:dyDescent="0.3">
      <c r="A25" t="s">
        <v>1898</v>
      </c>
      <c r="B25" s="3" t="s">
        <v>1307</v>
      </c>
      <c r="C25" s="3" t="s">
        <v>280</v>
      </c>
      <c r="D25" s="3" t="s">
        <v>96</v>
      </c>
      <c r="E25" s="9">
        <v>24611</v>
      </c>
      <c r="F25" s="3" t="str">
        <f>VLOOKUP(D25,Table2[[Name]:[Native]],3,FALSE)</f>
        <v>辰溪县</v>
      </c>
      <c r="G25" s="10" t="s">
        <v>95</v>
      </c>
    </row>
    <row r="26" spans="1:7" ht="15.75" thickBot="1" x14ac:dyDescent="0.3">
      <c r="A26" t="s">
        <v>1899</v>
      </c>
      <c r="B26" s="3" t="s">
        <v>1900</v>
      </c>
      <c r="C26" s="3" t="s">
        <v>287</v>
      </c>
      <c r="D26" s="3" t="s">
        <v>98</v>
      </c>
      <c r="E26" s="9">
        <v>9113</v>
      </c>
      <c r="F26" s="3" t="str">
        <f>VLOOKUP(D26,Table2[[Name]:[Native]],3,FALSE)</f>
        <v>鹤城区</v>
      </c>
      <c r="G26" s="10" t="s">
        <v>95</v>
      </c>
    </row>
    <row r="27" spans="1:7" ht="15.75" thickBot="1" x14ac:dyDescent="0.3">
      <c r="A27" t="s">
        <v>1901</v>
      </c>
      <c r="B27" s="3" t="s">
        <v>1902</v>
      </c>
      <c r="C27" s="3" t="s">
        <v>287</v>
      </c>
      <c r="D27" s="3" t="s">
        <v>98</v>
      </c>
      <c r="E27" s="9">
        <v>123873</v>
      </c>
      <c r="F27" s="3" t="str">
        <f>VLOOKUP(D27,Table2[[Name]:[Native]],3,FALSE)</f>
        <v>鹤城区</v>
      </c>
      <c r="G27" s="10" t="s">
        <v>95</v>
      </c>
    </row>
    <row r="28" spans="1:7" ht="15.75" thickBot="1" x14ac:dyDescent="0.3">
      <c r="A28" t="s">
        <v>1903</v>
      </c>
      <c r="B28" s="3" t="s">
        <v>1904</v>
      </c>
      <c r="C28" s="3" t="s">
        <v>280</v>
      </c>
      <c r="D28" s="3" t="s">
        <v>114</v>
      </c>
      <c r="E28" s="9">
        <v>8401</v>
      </c>
      <c r="F28" s="3" t="str">
        <f>VLOOKUP(D28,Table2[[Name]:[Native]],3,FALSE)</f>
        <v>沅陵县</v>
      </c>
      <c r="G28" s="10" t="s">
        <v>95</v>
      </c>
    </row>
    <row r="29" spans="1:7" ht="15.75" thickBot="1" x14ac:dyDescent="0.3">
      <c r="A29" t="s">
        <v>1905</v>
      </c>
      <c r="B29" s="3" t="s">
        <v>1906</v>
      </c>
      <c r="C29" s="3" t="s">
        <v>306</v>
      </c>
      <c r="D29" s="3" t="s">
        <v>96</v>
      </c>
      <c r="E29" s="9">
        <v>78122</v>
      </c>
      <c r="F29" s="3" t="str">
        <f>VLOOKUP(D29,Table2[[Name]:[Native]],3,FALSE)</f>
        <v>辰溪县</v>
      </c>
      <c r="G29" s="10" t="s">
        <v>95</v>
      </c>
    </row>
    <row r="30" spans="1:7" ht="15.75" thickBot="1" x14ac:dyDescent="0.3">
      <c r="A30" t="s">
        <v>1907</v>
      </c>
      <c r="B30" s="3" t="s">
        <v>1908</v>
      </c>
      <c r="C30" s="3" t="s">
        <v>280</v>
      </c>
      <c r="D30" s="3" t="s">
        <v>108</v>
      </c>
      <c r="E30" s="9">
        <v>1120</v>
      </c>
      <c r="F30" s="3" t="str">
        <f>VLOOKUP(D30,Table2[[Name]:[Native]],3,FALSE)</f>
        <v>通道侗族自治县</v>
      </c>
      <c r="G30" s="10" t="s">
        <v>95</v>
      </c>
    </row>
    <row r="31" spans="1:7" ht="15.75" thickBot="1" x14ac:dyDescent="0.3">
      <c r="A31" t="s">
        <v>1909</v>
      </c>
      <c r="B31" s="3" t="s">
        <v>1910</v>
      </c>
      <c r="C31" s="3" t="s">
        <v>280</v>
      </c>
      <c r="D31" s="3" t="s">
        <v>96</v>
      </c>
      <c r="E31" s="9">
        <v>10684</v>
      </c>
      <c r="F31" s="3" t="str">
        <f>VLOOKUP(D31,Table2[[Name]:[Native]],3,FALSE)</f>
        <v>辰溪县</v>
      </c>
      <c r="G31" s="10" t="s">
        <v>95</v>
      </c>
    </row>
    <row r="32" spans="1:7" ht="15.75" thickBot="1" x14ac:dyDescent="0.3">
      <c r="A32" t="s">
        <v>1911</v>
      </c>
      <c r="B32" s="3" t="s">
        <v>1912</v>
      </c>
      <c r="C32" s="3" t="s">
        <v>306</v>
      </c>
      <c r="D32" s="3" t="s">
        <v>103</v>
      </c>
      <c r="E32" s="9">
        <v>16930</v>
      </c>
      <c r="F32" s="3" t="str">
        <f>VLOOKUP(D32,Table2[[Name]:[Native]],3,FALSE)</f>
        <v>靖州苗族侗族自治县</v>
      </c>
      <c r="G32" s="10" t="s">
        <v>95</v>
      </c>
    </row>
    <row r="33" spans="1:7" ht="15.75" thickBot="1" x14ac:dyDescent="0.3">
      <c r="A33" t="s">
        <v>1913</v>
      </c>
      <c r="B33" s="3" t="s">
        <v>1914</v>
      </c>
      <c r="C33" s="3" t="s">
        <v>280</v>
      </c>
      <c r="D33" s="3" t="s">
        <v>727</v>
      </c>
      <c r="E33" s="9">
        <v>10246</v>
      </c>
      <c r="F33" s="3" t="str">
        <f>VLOOKUP(D33,Table2[[Name]:[Native]],3,FALSE)</f>
        <v>洪江市</v>
      </c>
      <c r="G33" s="10" t="s">
        <v>95</v>
      </c>
    </row>
    <row r="34" spans="1:7" ht="15.75" thickBot="1" x14ac:dyDescent="0.3">
      <c r="A34" t="s">
        <v>1915</v>
      </c>
      <c r="B34" s="3" t="s">
        <v>1916</v>
      </c>
      <c r="C34" s="3" t="s">
        <v>280</v>
      </c>
      <c r="D34" s="3" t="s">
        <v>108</v>
      </c>
      <c r="E34" s="9">
        <v>3069</v>
      </c>
      <c r="F34" s="3" t="str">
        <f>VLOOKUP(D34,Table2[[Name]:[Native]],3,FALSE)</f>
        <v>通道侗族自治县</v>
      </c>
      <c r="G34" s="10" t="s">
        <v>95</v>
      </c>
    </row>
    <row r="35" spans="1:7" ht="15.75" thickBot="1" x14ac:dyDescent="0.3">
      <c r="A35" t="s">
        <v>1917</v>
      </c>
      <c r="B35" s="3" t="s">
        <v>1918</v>
      </c>
      <c r="C35" s="3" t="s">
        <v>280</v>
      </c>
      <c r="D35" s="3" t="s">
        <v>114</v>
      </c>
      <c r="E35" s="9">
        <v>16210</v>
      </c>
      <c r="F35" s="3" t="str">
        <f>VLOOKUP(D35,Table2[[Name]:[Native]],3,FALSE)</f>
        <v>沅陵县</v>
      </c>
      <c r="G35" s="10" t="s">
        <v>95</v>
      </c>
    </row>
    <row r="36" spans="1:7" ht="15.75" thickBot="1" x14ac:dyDescent="0.3">
      <c r="A36" t="s">
        <v>1919</v>
      </c>
      <c r="B36" s="3" t="s">
        <v>1920</v>
      </c>
      <c r="C36" s="3" t="s">
        <v>280</v>
      </c>
      <c r="D36" s="3" t="s">
        <v>116</v>
      </c>
      <c r="E36" s="9">
        <v>4912</v>
      </c>
      <c r="F36" s="3" t="str">
        <f>VLOOKUP(D36,Table2[[Name]:[Native]],3,FALSE)</f>
        <v>芷江侗族自治县</v>
      </c>
      <c r="G36" s="10" t="s">
        <v>95</v>
      </c>
    </row>
    <row r="37" spans="1:7" ht="15.75" thickBot="1" x14ac:dyDescent="0.3">
      <c r="A37" t="s">
        <v>1921</v>
      </c>
      <c r="B37" s="3" t="s">
        <v>1922</v>
      </c>
      <c r="C37" s="3" t="s">
        <v>280</v>
      </c>
      <c r="D37" s="3" t="s">
        <v>112</v>
      </c>
      <c r="E37" s="9">
        <v>8984</v>
      </c>
      <c r="F37" s="3" t="str">
        <f>VLOOKUP(D37,Table2[[Name]:[Native]],3,FALSE)</f>
        <v>溆浦县</v>
      </c>
      <c r="G37" s="10" t="s">
        <v>95</v>
      </c>
    </row>
    <row r="38" spans="1:7" ht="15.75" thickBot="1" x14ac:dyDescent="0.3">
      <c r="A38" t="s">
        <v>1923</v>
      </c>
      <c r="B38" s="3" t="s">
        <v>1924</v>
      </c>
      <c r="C38" s="3" t="s">
        <v>306</v>
      </c>
      <c r="D38" s="3" t="s">
        <v>112</v>
      </c>
      <c r="E38" s="9">
        <v>45179</v>
      </c>
      <c r="F38" s="3" t="str">
        <f>VLOOKUP(D38,Table2[[Name]:[Native]],3,FALSE)</f>
        <v>溆浦县</v>
      </c>
      <c r="G38" s="10" t="s">
        <v>95</v>
      </c>
    </row>
    <row r="39" spans="1:7" ht="15.75" thickBot="1" x14ac:dyDescent="0.3">
      <c r="A39" t="s">
        <v>1925</v>
      </c>
      <c r="B39" s="3" t="s">
        <v>1926</v>
      </c>
      <c r="C39" s="3" t="s">
        <v>280</v>
      </c>
      <c r="D39" s="3" t="s">
        <v>116</v>
      </c>
      <c r="E39" s="9">
        <v>6096</v>
      </c>
      <c r="F39" s="3" t="str">
        <f>VLOOKUP(D39,Table2[[Name]:[Native]],3,FALSE)</f>
        <v>芷江侗族自治县</v>
      </c>
      <c r="G39" s="10" t="s">
        <v>95</v>
      </c>
    </row>
    <row r="40" spans="1:7" ht="15.75" thickBot="1" x14ac:dyDescent="0.3">
      <c r="A40" t="s">
        <v>1927</v>
      </c>
      <c r="B40" s="3" t="s">
        <v>1928</v>
      </c>
      <c r="C40" s="3" t="s">
        <v>280</v>
      </c>
      <c r="D40" s="3" t="s">
        <v>106</v>
      </c>
      <c r="E40" s="9">
        <v>9763</v>
      </c>
      <c r="F40" s="3" t="str">
        <f>VLOOKUP(D40,Table2[[Name]:[Native]],3,FALSE)</f>
        <v>麻阳苗族自治县</v>
      </c>
      <c r="G40" s="10" t="s">
        <v>95</v>
      </c>
    </row>
    <row r="41" spans="1:7" ht="15.75" thickBot="1" x14ac:dyDescent="0.3">
      <c r="A41" t="s">
        <v>1929</v>
      </c>
      <c r="B41" s="3" t="s">
        <v>1930</v>
      </c>
      <c r="C41" s="3" t="s">
        <v>280</v>
      </c>
      <c r="D41" s="3" t="s">
        <v>116</v>
      </c>
      <c r="E41" s="9">
        <v>8638</v>
      </c>
      <c r="F41" s="3" t="str">
        <f>VLOOKUP(D41,Table2[[Name]:[Native]],3,FALSE)</f>
        <v>芷江侗族自治县</v>
      </c>
      <c r="G41" s="10" t="s">
        <v>95</v>
      </c>
    </row>
    <row r="42" spans="1:7" ht="15.75" thickBot="1" x14ac:dyDescent="0.3">
      <c r="A42" t="s">
        <v>1931</v>
      </c>
      <c r="B42" s="3" t="s">
        <v>1932</v>
      </c>
      <c r="C42" s="3" t="s">
        <v>280</v>
      </c>
      <c r="D42" s="3" t="s">
        <v>96</v>
      </c>
      <c r="E42" s="9">
        <v>14129</v>
      </c>
      <c r="F42" s="3" t="str">
        <f>VLOOKUP(D42,Table2[[Name]:[Native]],3,FALSE)</f>
        <v>辰溪县</v>
      </c>
      <c r="G42" s="10" t="s">
        <v>95</v>
      </c>
    </row>
    <row r="43" spans="1:7" ht="15.75" thickBot="1" x14ac:dyDescent="0.3">
      <c r="A43" t="s">
        <v>1933</v>
      </c>
      <c r="B43" s="3" t="s">
        <v>1934</v>
      </c>
      <c r="C43" s="3" t="s">
        <v>280</v>
      </c>
      <c r="D43" s="3" t="s">
        <v>112</v>
      </c>
      <c r="E43" s="9">
        <v>5435</v>
      </c>
      <c r="F43" s="3" t="str">
        <f>VLOOKUP(D43,Table2[[Name]:[Native]],3,FALSE)</f>
        <v>溆浦县</v>
      </c>
      <c r="G43" s="10" t="s">
        <v>95</v>
      </c>
    </row>
    <row r="44" spans="1:7" ht="15.75" thickBot="1" x14ac:dyDescent="0.3">
      <c r="A44" t="s">
        <v>1935</v>
      </c>
      <c r="B44" s="3" t="s">
        <v>1936</v>
      </c>
      <c r="C44" s="3" t="s">
        <v>280</v>
      </c>
      <c r="D44" s="3" t="s">
        <v>110</v>
      </c>
      <c r="E44" s="9">
        <v>7259</v>
      </c>
      <c r="F44" s="3" t="str">
        <f>VLOOKUP(D44,Table2[[Name]:[Native]],3,FALSE)</f>
        <v>新晃侗族自治县</v>
      </c>
      <c r="G44" s="10" t="s">
        <v>95</v>
      </c>
    </row>
    <row r="45" spans="1:7" ht="15.75" thickBot="1" x14ac:dyDescent="0.3">
      <c r="A45" t="s">
        <v>1937</v>
      </c>
      <c r="B45" s="3" t="s">
        <v>1938</v>
      </c>
      <c r="C45" s="3" t="s">
        <v>280</v>
      </c>
      <c r="D45" s="3" t="s">
        <v>101</v>
      </c>
      <c r="E45" s="9">
        <v>8160</v>
      </c>
      <c r="F45" s="3" t="str">
        <f>VLOOKUP(D45,Table2[[Name]:[Native]],3,FALSE)</f>
        <v>会同县</v>
      </c>
      <c r="G45" s="10" t="s">
        <v>95</v>
      </c>
    </row>
    <row r="46" spans="1:7" ht="15.75" thickBot="1" x14ac:dyDescent="0.3">
      <c r="A46" t="s">
        <v>1939</v>
      </c>
      <c r="B46" s="3" t="s">
        <v>1940</v>
      </c>
      <c r="C46" s="3" t="s">
        <v>280</v>
      </c>
      <c r="D46" s="3" t="s">
        <v>118</v>
      </c>
      <c r="E46" s="9">
        <v>3845</v>
      </c>
      <c r="F46" s="3" t="str">
        <f>VLOOKUP(D46,Table2[[Name]:[Native]],3,FALSE)</f>
        <v>中方县</v>
      </c>
      <c r="G46" s="10" t="s">
        <v>95</v>
      </c>
    </row>
    <row r="47" spans="1:7" ht="15.75" thickBot="1" x14ac:dyDescent="0.3">
      <c r="A47" t="s">
        <v>1941</v>
      </c>
      <c r="B47" s="3" t="s">
        <v>1942</v>
      </c>
      <c r="C47" s="3" t="s">
        <v>306</v>
      </c>
      <c r="D47" s="3" t="s">
        <v>112</v>
      </c>
      <c r="E47" s="9">
        <v>38438</v>
      </c>
      <c r="F47" s="3" t="str">
        <f>VLOOKUP(D47,Table2[[Name]:[Native]],3,FALSE)</f>
        <v>溆浦县</v>
      </c>
      <c r="G47" s="10" t="s">
        <v>95</v>
      </c>
    </row>
    <row r="48" spans="1:7" ht="15.75" thickBot="1" x14ac:dyDescent="0.3">
      <c r="A48" t="s">
        <v>1943</v>
      </c>
      <c r="B48" s="3" t="s">
        <v>1944</v>
      </c>
      <c r="C48" s="3" t="s">
        <v>280</v>
      </c>
      <c r="D48" s="3" t="s">
        <v>110</v>
      </c>
      <c r="E48" s="9">
        <v>8100</v>
      </c>
      <c r="F48" s="3" t="str">
        <f>VLOOKUP(D48,Table2[[Name]:[Native]],3,FALSE)</f>
        <v>新晃侗族自治县</v>
      </c>
      <c r="G48" s="10" t="s">
        <v>95</v>
      </c>
    </row>
    <row r="49" spans="1:7" ht="15.75" thickBot="1" x14ac:dyDescent="0.3">
      <c r="A49" t="s">
        <v>1945</v>
      </c>
      <c r="B49" s="3" t="s">
        <v>1946</v>
      </c>
      <c r="C49" s="3" t="s">
        <v>280</v>
      </c>
      <c r="D49" s="3" t="s">
        <v>116</v>
      </c>
      <c r="E49" s="9">
        <v>8604</v>
      </c>
      <c r="F49" s="3" t="str">
        <f>VLOOKUP(D49,Table2[[Name]:[Native]],3,FALSE)</f>
        <v>芷江侗族自治县</v>
      </c>
      <c r="G49" s="10" t="s">
        <v>95</v>
      </c>
    </row>
    <row r="50" spans="1:7" ht="15.75" thickBot="1" x14ac:dyDescent="0.3">
      <c r="A50" t="s">
        <v>1947</v>
      </c>
      <c r="B50" s="3" t="s">
        <v>1948</v>
      </c>
      <c r="C50" s="3" t="s">
        <v>280</v>
      </c>
      <c r="D50" s="3" t="s">
        <v>114</v>
      </c>
      <c r="E50" s="9">
        <v>6064</v>
      </c>
      <c r="F50" s="3" t="str">
        <f>VLOOKUP(D50,Table2[[Name]:[Native]],3,FALSE)</f>
        <v>沅陵县</v>
      </c>
      <c r="G50" s="10" t="s">
        <v>95</v>
      </c>
    </row>
    <row r="51" spans="1:7" ht="15.75" thickBot="1" x14ac:dyDescent="0.3">
      <c r="A51" t="s">
        <v>1949</v>
      </c>
      <c r="B51" s="3" t="s">
        <v>1950</v>
      </c>
      <c r="C51" s="3" t="s">
        <v>306</v>
      </c>
      <c r="D51" s="3" t="s">
        <v>108</v>
      </c>
      <c r="E51" s="9">
        <v>13067</v>
      </c>
      <c r="F51" s="3" t="str">
        <f>VLOOKUP(D51,Table2[[Name]:[Native]],3,FALSE)</f>
        <v>通道侗族自治县</v>
      </c>
      <c r="G51" s="10" t="s">
        <v>95</v>
      </c>
    </row>
    <row r="52" spans="1:7" ht="15.75" thickBot="1" x14ac:dyDescent="0.3">
      <c r="A52" t="s">
        <v>1951</v>
      </c>
      <c r="B52" s="3" t="s">
        <v>1952</v>
      </c>
      <c r="C52" s="3" t="s">
        <v>280</v>
      </c>
      <c r="D52" s="3" t="s">
        <v>114</v>
      </c>
      <c r="E52" s="9">
        <v>35361</v>
      </c>
      <c r="F52" s="3" t="str">
        <f>VLOOKUP(D52,Table2[[Name]:[Native]],3,FALSE)</f>
        <v>沅陵县</v>
      </c>
      <c r="G52" s="10" t="s">
        <v>95</v>
      </c>
    </row>
    <row r="53" spans="1:7" ht="15.75" thickBot="1" x14ac:dyDescent="0.3">
      <c r="A53" t="s">
        <v>1953</v>
      </c>
      <c r="B53" s="3" t="s">
        <v>1954</v>
      </c>
      <c r="C53" s="3" t="s">
        <v>306</v>
      </c>
      <c r="D53" s="3" t="s">
        <v>110</v>
      </c>
      <c r="E53" s="9">
        <v>13302</v>
      </c>
      <c r="F53" s="3" t="str">
        <f>VLOOKUP(D53,Table2[[Name]:[Native]],3,FALSE)</f>
        <v>新晃侗族自治县</v>
      </c>
      <c r="G53" s="10" t="s">
        <v>95</v>
      </c>
    </row>
    <row r="54" spans="1:7" ht="15.75" thickBot="1" x14ac:dyDescent="0.3">
      <c r="A54" t="s">
        <v>1955</v>
      </c>
      <c r="B54" s="3" t="s">
        <v>1956</v>
      </c>
      <c r="C54" s="3" t="s">
        <v>306</v>
      </c>
      <c r="D54" s="3" t="s">
        <v>103</v>
      </c>
      <c r="E54" s="9">
        <v>19615</v>
      </c>
      <c r="F54" s="3" t="str">
        <f>VLOOKUP(D54,Table2[[Name]:[Native]],3,FALSE)</f>
        <v>靖州苗族侗族自治县</v>
      </c>
      <c r="G54" s="10" t="s">
        <v>95</v>
      </c>
    </row>
    <row r="55" spans="1:7" ht="15.75" thickBot="1" x14ac:dyDescent="0.3">
      <c r="A55" t="s">
        <v>1957</v>
      </c>
      <c r="B55" s="3" t="s">
        <v>1958</v>
      </c>
      <c r="C55" s="3" t="s">
        <v>280</v>
      </c>
      <c r="D55" s="3" t="s">
        <v>108</v>
      </c>
      <c r="E55" s="9">
        <v>6730</v>
      </c>
      <c r="F55" s="3" t="str">
        <f>VLOOKUP(D55,Table2[[Name]:[Native]],3,FALSE)</f>
        <v>通道侗族自治县</v>
      </c>
      <c r="G55" s="10" t="s">
        <v>95</v>
      </c>
    </row>
    <row r="56" spans="1:7" ht="15.75" thickBot="1" x14ac:dyDescent="0.3">
      <c r="A56" t="s">
        <v>1959</v>
      </c>
      <c r="B56" s="3" t="s">
        <v>1960</v>
      </c>
      <c r="C56" s="3" t="s">
        <v>306</v>
      </c>
      <c r="D56" s="3" t="s">
        <v>106</v>
      </c>
      <c r="E56" s="9">
        <v>66887</v>
      </c>
      <c r="F56" s="3" t="str">
        <f>VLOOKUP(D56,Table2[[Name]:[Native]],3,FALSE)</f>
        <v>麻阳苗族自治县</v>
      </c>
      <c r="G56" s="10" t="s">
        <v>95</v>
      </c>
    </row>
    <row r="57" spans="1:7" ht="15.75" thickBot="1" x14ac:dyDescent="0.3">
      <c r="A57" t="s">
        <v>1961</v>
      </c>
      <c r="B57" s="3" t="s">
        <v>1962</v>
      </c>
      <c r="C57" s="3" t="s">
        <v>287</v>
      </c>
      <c r="D57" s="3" t="s">
        <v>727</v>
      </c>
      <c r="E57" s="9">
        <v>10243</v>
      </c>
      <c r="F57" s="3" t="str">
        <f>VLOOKUP(D57,Table2[[Name]:[Native]],3,FALSE)</f>
        <v>洪江市</v>
      </c>
      <c r="G57" s="10" t="s">
        <v>95</v>
      </c>
    </row>
    <row r="58" spans="1:7" ht="15.75" thickBot="1" x14ac:dyDescent="0.3">
      <c r="A58" t="s">
        <v>1963</v>
      </c>
      <c r="B58" s="3" t="s">
        <v>1964</v>
      </c>
      <c r="C58" s="3" t="s">
        <v>280</v>
      </c>
      <c r="D58" s="3" t="s">
        <v>101</v>
      </c>
      <c r="E58" s="9">
        <v>7924</v>
      </c>
      <c r="F58" s="3" t="str">
        <f>VLOOKUP(D58,Table2[[Name]:[Native]],3,FALSE)</f>
        <v>会同县</v>
      </c>
      <c r="G58" s="10" t="s">
        <v>95</v>
      </c>
    </row>
    <row r="59" spans="1:7" ht="15.75" thickBot="1" x14ac:dyDescent="0.3">
      <c r="A59" t="s">
        <v>1965</v>
      </c>
      <c r="B59" s="3" t="s">
        <v>1966</v>
      </c>
      <c r="C59" s="3" t="s">
        <v>306</v>
      </c>
      <c r="D59" s="3" t="s">
        <v>112</v>
      </c>
      <c r="E59" s="9">
        <v>20094</v>
      </c>
      <c r="F59" s="3" t="str">
        <f>VLOOKUP(D59,Table2[[Name]:[Native]],3,FALSE)</f>
        <v>溆浦县</v>
      </c>
      <c r="G59" s="10" t="s">
        <v>95</v>
      </c>
    </row>
    <row r="60" spans="1:7" ht="15.75" thickBot="1" x14ac:dyDescent="0.3">
      <c r="A60" t="s">
        <v>1967</v>
      </c>
      <c r="B60" s="3" t="s">
        <v>1968</v>
      </c>
      <c r="C60" s="3" t="s">
        <v>306</v>
      </c>
      <c r="D60" s="3" t="s">
        <v>116</v>
      </c>
      <c r="E60" s="9">
        <v>8106</v>
      </c>
      <c r="F60" s="3" t="str">
        <f>VLOOKUP(D60,Table2[[Name]:[Native]],3,FALSE)</f>
        <v>芷江侗族自治县</v>
      </c>
      <c r="G60" s="10" t="s">
        <v>95</v>
      </c>
    </row>
    <row r="61" spans="1:7" ht="15.75" thickBot="1" x14ac:dyDescent="0.3">
      <c r="A61" t="s">
        <v>1969</v>
      </c>
      <c r="B61" s="3" t="s">
        <v>1970</v>
      </c>
      <c r="C61" s="3" t="s">
        <v>306</v>
      </c>
      <c r="D61" s="3" t="s">
        <v>110</v>
      </c>
      <c r="E61" s="9">
        <v>10819</v>
      </c>
      <c r="F61" s="3" t="str">
        <f>VLOOKUP(D61,Table2[[Name]:[Native]],3,FALSE)</f>
        <v>新晃侗族自治县</v>
      </c>
      <c r="G61" s="10" t="s">
        <v>95</v>
      </c>
    </row>
    <row r="62" spans="1:7" ht="15.75" thickBot="1" x14ac:dyDescent="0.3">
      <c r="A62" t="s">
        <v>1971</v>
      </c>
      <c r="B62" s="3" t="s">
        <v>1972</v>
      </c>
      <c r="C62" s="3" t="s">
        <v>306</v>
      </c>
      <c r="D62" s="3" t="s">
        <v>101</v>
      </c>
      <c r="E62" s="9">
        <v>18687</v>
      </c>
      <c r="F62" s="3" t="str">
        <f>VLOOKUP(D62,Table2[[Name]:[Native]],3,FALSE)</f>
        <v>会同县</v>
      </c>
      <c r="G62" s="10" t="s">
        <v>95</v>
      </c>
    </row>
    <row r="63" spans="1:7" ht="15.75" thickBot="1" x14ac:dyDescent="0.3">
      <c r="A63" t="s">
        <v>1973</v>
      </c>
      <c r="B63" s="3" t="s">
        <v>1974</v>
      </c>
      <c r="C63" s="3" t="s">
        <v>306</v>
      </c>
      <c r="D63" s="3" t="s">
        <v>112</v>
      </c>
      <c r="E63" s="9">
        <v>29627</v>
      </c>
      <c r="F63" s="3" t="str">
        <f>VLOOKUP(D63,Table2[[Name]:[Native]],3,FALSE)</f>
        <v>溆浦县</v>
      </c>
      <c r="G63" s="10" t="s">
        <v>95</v>
      </c>
    </row>
    <row r="64" spans="1:7" ht="15.75" thickBot="1" x14ac:dyDescent="0.3">
      <c r="A64" t="s">
        <v>1975</v>
      </c>
      <c r="B64" s="3" t="s">
        <v>1976</v>
      </c>
      <c r="C64" s="3" t="s">
        <v>306</v>
      </c>
      <c r="D64" s="3" t="s">
        <v>114</v>
      </c>
      <c r="E64" s="9">
        <v>44298</v>
      </c>
      <c r="F64" s="3" t="str">
        <f>VLOOKUP(D64,Table2[[Name]:[Native]],3,FALSE)</f>
        <v>沅陵县</v>
      </c>
      <c r="G64" s="10" t="s">
        <v>95</v>
      </c>
    </row>
    <row r="65" spans="1:7" ht="15.75" thickBot="1" x14ac:dyDescent="0.3">
      <c r="A65" t="s">
        <v>1977</v>
      </c>
      <c r="B65" s="3" t="s">
        <v>1978</v>
      </c>
      <c r="C65" s="3" t="s">
        <v>280</v>
      </c>
      <c r="D65" s="3" t="s">
        <v>106</v>
      </c>
      <c r="E65" s="9">
        <v>7946</v>
      </c>
      <c r="F65" s="3" t="str">
        <f>VLOOKUP(D65,Table2[[Name]:[Native]],3,FALSE)</f>
        <v>麻阳苗族自治县</v>
      </c>
      <c r="G65" s="10" t="s">
        <v>95</v>
      </c>
    </row>
    <row r="66" spans="1:7" ht="15.75" thickBot="1" x14ac:dyDescent="0.3">
      <c r="A66" t="s">
        <v>1979</v>
      </c>
      <c r="B66" s="3" t="s">
        <v>1980</v>
      </c>
      <c r="C66" s="3" t="s">
        <v>280</v>
      </c>
      <c r="D66" s="3" t="s">
        <v>727</v>
      </c>
      <c r="E66" s="9">
        <v>8130</v>
      </c>
      <c r="F66" s="3" t="str">
        <f>VLOOKUP(D66,Table2[[Name]:[Native]],3,FALSE)</f>
        <v>洪江市</v>
      </c>
      <c r="G66" s="10" t="s">
        <v>95</v>
      </c>
    </row>
    <row r="67" spans="1:7" ht="15.75" thickBot="1" x14ac:dyDescent="0.3">
      <c r="A67" t="s">
        <v>1981</v>
      </c>
      <c r="B67" s="3" t="s">
        <v>1982</v>
      </c>
      <c r="C67" s="3" t="s">
        <v>306</v>
      </c>
      <c r="D67" s="3" t="s">
        <v>106</v>
      </c>
      <c r="E67" s="9">
        <v>14254</v>
      </c>
      <c r="F67" s="3" t="str">
        <f>VLOOKUP(D67,Table2[[Name]:[Native]],3,FALSE)</f>
        <v>麻阳苗族自治县</v>
      </c>
      <c r="G67" s="10" t="s">
        <v>95</v>
      </c>
    </row>
    <row r="68" spans="1:7" ht="15.75" thickBot="1" x14ac:dyDescent="0.3">
      <c r="A68" t="s">
        <v>1983</v>
      </c>
      <c r="B68" s="3" t="s">
        <v>1984</v>
      </c>
      <c r="C68" s="3" t="s">
        <v>280</v>
      </c>
      <c r="D68" s="3" t="s">
        <v>118</v>
      </c>
      <c r="E68" s="9">
        <v>4035</v>
      </c>
      <c r="F68" s="3" t="str">
        <f>VLOOKUP(D68,Table2[[Name]:[Native]],3,FALSE)</f>
        <v>中方县</v>
      </c>
      <c r="G68" s="10" t="s">
        <v>95</v>
      </c>
    </row>
    <row r="69" spans="1:7" ht="15.75" thickBot="1" x14ac:dyDescent="0.3">
      <c r="A69" t="s">
        <v>1985</v>
      </c>
      <c r="B69" s="3" t="s">
        <v>1986</v>
      </c>
      <c r="C69" s="3" t="s">
        <v>287</v>
      </c>
      <c r="D69" s="3" t="s">
        <v>727</v>
      </c>
      <c r="E69" s="9">
        <v>15131</v>
      </c>
      <c r="F69" s="3" t="str">
        <f>VLOOKUP(D69,Table2[[Name]:[Native]],3,FALSE)</f>
        <v>洪江市</v>
      </c>
      <c r="G69" s="10" t="s">
        <v>95</v>
      </c>
    </row>
    <row r="70" spans="1:7" ht="15.75" thickBot="1" x14ac:dyDescent="0.3">
      <c r="A70" t="s">
        <v>1987</v>
      </c>
      <c r="B70" s="3" t="s">
        <v>1988</v>
      </c>
      <c r="C70" s="3" t="s">
        <v>280</v>
      </c>
      <c r="D70" s="3" t="s">
        <v>98</v>
      </c>
      <c r="E70" s="9">
        <v>3169</v>
      </c>
      <c r="F70" s="3" t="str">
        <f>VLOOKUP(D70,Table2[[Name]:[Native]],3,FALSE)</f>
        <v>鹤城区</v>
      </c>
      <c r="G70" s="10" t="s">
        <v>95</v>
      </c>
    </row>
    <row r="71" spans="1:7" ht="15.75" thickBot="1" x14ac:dyDescent="0.3">
      <c r="A71" t="s">
        <v>1989</v>
      </c>
      <c r="B71" s="3" t="s">
        <v>1990</v>
      </c>
      <c r="C71" s="3" t="s">
        <v>280</v>
      </c>
      <c r="D71" s="3" t="s">
        <v>116</v>
      </c>
      <c r="E71" s="9">
        <v>9339</v>
      </c>
      <c r="F71" s="3" t="str">
        <f>VLOOKUP(D71,Table2[[Name]:[Native]],3,FALSE)</f>
        <v>芷江侗族自治县</v>
      </c>
      <c r="G71" s="10" t="s">
        <v>95</v>
      </c>
    </row>
    <row r="72" spans="1:7" ht="15.75" thickBot="1" x14ac:dyDescent="0.3">
      <c r="A72" t="s">
        <v>1991</v>
      </c>
      <c r="B72" s="3" t="s">
        <v>1992</v>
      </c>
      <c r="C72" s="3" t="s">
        <v>280</v>
      </c>
      <c r="D72" s="3" t="s">
        <v>112</v>
      </c>
      <c r="E72" s="9">
        <v>12098</v>
      </c>
      <c r="F72" s="3" t="str">
        <f>VLOOKUP(D72,Table2[[Name]:[Native]],3,FALSE)</f>
        <v>溆浦县</v>
      </c>
      <c r="G72" s="10" t="s">
        <v>95</v>
      </c>
    </row>
    <row r="73" spans="1:7" ht="15.75" thickBot="1" x14ac:dyDescent="0.3">
      <c r="A73" t="s">
        <v>1993</v>
      </c>
      <c r="B73" s="3" t="s">
        <v>1994</v>
      </c>
      <c r="C73" s="3" t="s">
        <v>280</v>
      </c>
      <c r="D73" s="3" t="s">
        <v>103</v>
      </c>
      <c r="E73" s="9">
        <v>10162</v>
      </c>
      <c r="F73" s="3" t="str">
        <f>VLOOKUP(D73,Table2[[Name]:[Native]],3,FALSE)</f>
        <v>靖州苗族侗族自治县</v>
      </c>
      <c r="G73" s="10" t="s">
        <v>95</v>
      </c>
    </row>
    <row r="74" spans="1:7" ht="15.75" thickBot="1" x14ac:dyDescent="0.3">
      <c r="A74" t="s">
        <v>1995</v>
      </c>
      <c r="B74" s="3" t="s">
        <v>1996</v>
      </c>
      <c r="C74" s="3" t="s">
        <v>280</v>
      </c>
      <c r="D74" s="3" t="s">
        <v>727</v>
      </c>
      <c r="E74" s="9">
        <v>3347</v>
      </c>
      <c r="F74" s="3" t="str">
        <f>VLOOKUP(D74,Table2[[Name]:[Native]],3,FALSE)</f>
        <v>洪江市</v>
      </c>
      <c r="G74" s="10" t="s">
        <v>95</v>
      </c>
    </row>
    <row r="75" spans="1:7" ht="15.75" thickBot="1" x14ac:dyDescent="0.3">
      <c r="A75" t="s">
        <v>1997</v>
      </c>
      <c r="B75" s="3" t="s">
        <v>1998</v>
      </c>
      <c r="C75" s="3" t="s">
        <v>280</v>
      </c>
      <c r="D75" s="3" t="s">
        <v>106</v>
      </c>
      <c r="E75" s="9">
        <v>13276</v>
      </c>
      <c r="F75" s="3" t="str">
        <f>VLOOKUP(D75,Table2[[Name]:[Native]],3,FALSE)</f>
        <v>麻阳苗族自治县</v>
      </c>
      <c r="G75" s="10" t="s">
        <v>95</v>
      </c>
    </row>
    <row r="76" spans="1:7" ht="15.75" thickBot="1" x14ac:dyDescent="0.3">
      <c r="A76" t="s">
        <v>1999</v>
      </c>
      <c r="B76" s="3" t="s">
        <v>2000</v>
      </c>
      <c r="C76" s="3" t="s">
        <v>306</v>
      </c>
      <c r="D76" s="3" t="s">
        <v>110</v>
      </c>
      <c r="E76" s="9">
        <v>7751</v>
      </c>
      <c r="F76" s="3" t="str">
        <f>VLOOKUP(D76,Table2[[Name]:[Native]],3,FALSE)</f>
        <v>新晃侗族自治县</v>
      </c>
      <c r="G76" s="10" t="s">
        <v>95</v>
      </c>
    </row>
    <row r="77" spans="1:7" ht="15.75" thickBot="1" x14ac:dyDescent="0.3">
      <c r="A77" t="s">
        <v>2001</v>
      </c>
      <c r="B77" s="3" t="s">
        <v>2002</v>
      </c>
      <c r="C77" s="3" t="s">
        <v>287</v>
      </c>
      <c r="D77" s="3" t="s">
        <v>98</v>
      </c>
      <c r="E77" s="9">
        <v>47903</v>
      </c>
      <c r="F77" s="3" t="str">
        <f>VLOOKUP(D77,Table2[[Name]:[Native]],3,FALSE)</f>
        <v>鹤城区</v>
      </c>
      <c r="G77" s="10" t="s">
        <v>95</v>
      </c>
    </row>
    <row r="78" spans="1:7" ht="15.75" thickBot="1" x14ac:dyDescent="0.3">
      <c r="A78" t="s">
        <v>2003</v>
      </c>
      <c r="B78" s="3" t="s">
        <v>2004</v>
      </c>
      <c r="C78" s="3" t="s">
        <v>287</v>
      </c>
      <c r="D78" s="3" t="s">
        <v>98</v>
      </c>
      <c r="E78" s="9">
        <v>54674</v>
      </c>
      <c r="F78" s="3" t="str">
        <f>VLOOKUP(D78,Table2[[Name]:[Native]],3,FALSE)</f>
        <v>鹤城区</v>
      </c>
      <c r="G78" s="10" t="s">
        <v>95</v>
      </c>
    </row>
    <row r="79" spans="1:7" ht="15.75" thickBot="1" x14ac:dyDescent="0.3">
      <c r="A79" t="s">
        <v>2005</v>
      </c>
      <c r="B79" s="3" t="s">
        <v>2006</v>
      </c>
      <c r="C79" s="3" t="s">
        <v>280</v>
      </c>
      <c r="D79" s="3" t="s">
        <v>727</v>
      </c>
      <c r="E79" s="9">
        <v>9089</v>
      </c>
      <c r="F79" s="3" t="str">
        <f>VLOOKUP(D79,Table2[[Name]:[Native]],3,FALSE)</f>
        <v>洪江市</v>
      </c>
      <c r="G79" s="10" t="s">
        <v>95</v>
      </c>
    </row>
    <row r="80" spans="1:7" ht="15.75" thickBot="1" x14ac:dyDescent="0.3">
      <c r="A80" t="s">
        <v>2007</v>
      </c>
      <c r="B80" s="3" t="s">
        <v>2008</v>
      </c>
      <c r="C80" s="3" t="s">
        <v>280</v>
      </c>
      <c r="D80" s="3" t="s">
        <v>96</v>
      </c>
      <c r="E80" s="9">
        <v>14773</v>
      </c>
      <c r="F80" s="3" t="str">
        <f>VLOOKUP(D80,Table2[[Name]:[Native]],3,FALSE)</f>
        <v>辰溪县</v>
      </c>
      <c r="G80" s="10" t="s">
        <v>95</v>
      </c>
    </row>
    <row r="81" spans="1:7" ht="15.75" thickBot="1" x14ac:dyDescent="0.3">
      <c r="A81" t="s">
        <v>2009</v>
      </c>
      <c r="B81" s="3" t="s">
        <v>2010</v>
      </c>
      <c r="C81" s="3" t="s">
        <v>306</v>
      </c>
      <c r="D81" s="3" t="s">
        <v>98</v>
      </c>
      <c r="E81" s="9">
        <v>12048</v>
      </c>
      <c r="F81" s="3" t="str">
        <f>VLOOKUP(D81,Table2[[Name]:[Native]],3,FALSE)</f>
        <v>鹤城区</v>
      </c>
      <c r="G81" s="10" t="s">
        <v>95</v>
      </c>
    </row>
    <row r="82" spans="1:7" ht="15.75" thickBot="1" x14ac:dyDescent="0.3">
      <c r="A82" t="s">
        <v>2011</v>
      </c>
      <c r="B82" s="3" t="s">
        <v>2012</v>
      </c>
      <c r="C82" s="3" t="s">
        <v>280</v>
      </c>
      <c r="D82" s="3" t="s">
        <v>110</v>
      </c>
      <c r="E82" s="9">
        <v>5774</v>
      </c>
      <c r="F82" s="3" t="str">
        <f>VLOOKUP(D82,Table2[[Name]:[Native]],3,FALSE)</f>
        <v>新晃侗族自治县</v>
      </c>
      <c r="G82" s="10" t="s">
        <v>95</v>
      </c>
    </row>
    <row r="83" spans="1:7" ht="15.75" thickBot="1" x14ac:dyDescent="0.3">
      <c r="A83" t="s">
        <v>2013</v>
      </c>
      <c r="B83" s="3" t="s">
        <v>2014</v>
      </c>
      <c r="C83" s="3" t="s">
        <v>280</v>
      </c>
      <c r="D83" s="3" t="s">
        <v>101</v>
      </c>
      <c r="E83" s="9">
        <v>6285</v>
      </c>
      <c r="F83" s="3" t="str">
        <f>VLOOKUP(D83,Table2[[Name]:[Native]],3,FALSE)</f>
        <v>会同县</v>
      </c>
      <c r="G83" s="10" t="s">
        <v>95</v>
      </c>
    </row>
    <row r="84" spans="1:7" ht="15.75" thickBot="1" x14ac:dyDescent="0.3">
      <c r="A84" t="s">
        <v>2015</v>
      </c>
      <c r="B84" s="3" t="s">
        <v>2016</v>
      </c>
      <c r="C84" s="3" t="s">
        <v>306</v>
      </c>
      <c r="D84" s="3" t="s">
        <v>112</v>
      </c>
      <c r="E84" s="9">
        <v>30910</v>
      </c>
      <c r="F84" s="3" t="str">
        <f>VLOOKUP(D84,Table2[[Name]:[Native]],3,FALSE)</f>
        <v>溆浦县</v>
      </c>
      <c r="G84" s="10" t="s">
        <v>95</v>
      </c>
    </row>
    <row r="85" spans="1:7" ht="15.75" thickBot="1" x14ac:dyDescent="0.3">
      <c r="A85" t="s">
        <v>2017</v>
      </c>
      <c r="B85" s="3" t="s">
        <v>2018</v>
      </c>
      <c r="C85" s="3" t="s">
        <v>280</v>
      </c>
      <c r="D85" s="3" t="s">
        <v>106</v>
      </c>
      <c r="E85" s="9">
        <v>14936</v>
      </c>
      <c r="F85" s="3" t="str">
        <f>VLOOKUP(D85,Table2[[Name]:[Native]],3,FALSE)</f>
        <v>麻阳苗族自治县</v>
      </c>
      <c r="G85" s="10" t="s">
        <v>95</v>
      </c>
    </row>
    <row r="86" spans="1:7" ht="15.75" thickBot="1" x14ac:dyDescent="0.3">
      <c r="A86" t="s">
        <v>2019</v>
      </c>
      <c r="B86" s="3" t="s">
        <v>2020</v>
      </c>
      <c r="C86" s="3" t="s">
        <v>280</v>
      </c>
      <c r="D86" s="3" t="s">
        <v>108</v>
      </c>
      <c r="E86" s="9">
        <v>4309</v>
      </c>
      <c r="F86" s="3" t="str">
        <f>VLOOKUP(D86,Table2[[Name]:[Native]],3,FALSE)</f>
        <v>通道侗族自治县</v>
      </c>
      <c r="G86" s="10" t="s">
        <v>95</v>
      </c>
    </row>
    <row r="87" spans="1:7" ht="15.75" thickBot="1" x14ac:dyDescent="0.3">
      <c r="A87" t="s">
        <v>2021</v>
      </c>
      <c r="B87" s="3" t="s">
        <v>2022</v>
      </c>
      <c r="C87" s="3" t="s">
        <v>306</v>
      </c>
      <c r="D87" s="3" t="s">
        <v>96</v>
      </c>
      <c r="E87" s="9">
        <v>19056</v>
      </c>
      <c r="F87" s="3" t="str">
        <f>VLOOKUP(D87,Table2[[Name]:[Native]],3,FALSE)</f>
        <v>辰溪县</v>
      </c>
      <c r="G87" s="10" t="s">
        <v>95</v>
      </c>
    </row>
    <row r="88" spans="1:7" ht="15.75" thickBot="1" x14ac:dyDescent="0.3">
      <c r="A88" t="s">
        <v>2023</v>
      </c>
      <c r="B88" s="3" t="s">
        <v>2024</v>
      </c>
      <c r="C88" s="3" t="s">
        <v>315</v>
      </c>
      <c r="D88" s="3" t="s">
        <v>98</v>
      </c>
      <c r="E88" s="9">
        <v>2813</v>
      </c>
      <c r="F88" s="3" t="str">
        <f>VLOOKUP(D88,Table2[[Name]:[Native]],3,FALSE)</f>
        <v>鹤城区</v>
      </c>
      <c r="G88" s="10" t="s">
        <v>95</v>
      </c>
    </row>
    <row r="89" spans="1:7" ht="15.75" thickBot="1" x14ac:dyDescent="0.3">
      <c r="A89" t="s">
        <v>2025</v>
      </c>
      <c r="B89" s="3" t="s">
        <v>2026</v>
      </c>
      <c r="C89" s="3" t="s">
        <v>306</v>
      </c>
      <c r="D89" s="3" t="s">
        <v>110</v>
      </c>
      <c r="E89" s="9">
        <v>78243</v>
      </c>
      <c r="F89" s="3" t="str">
        <f>VLOOKUP(D89,Table2[[Name]:[Native]],3,FALSE)</f>
        <v>新晃侗族自治县</v>
      </c>
      <c r="G89" s="10" t="s">
        <v>95</v>
      </c>
    </row>
    <row r="90" spans="1:7" ht="15.75" thickBot="1" x14ac:dyDescent="0.3">
      <c r="A90" t="s">
        <v>1584</v>
      </c>
      <c r="B90" s="3" t="s">
        <v>1585</v>
      </c>
      <c r="C90" s="3" t="s">
        <v>306</v>
      </c>
      <c r="D90" s="3" t="s">
        <v>118</v>
      </c>
      <c r="E90" s="9">
        <v>16888</v>
      </c>
      <c r="F90" s="3" t="str">
        <f>VLOOKUP(D90,Table2[[Name]:[Native]],3,FALSE)</f>
        <v>中方县</v>
      </c>
      <c r="G90" s="10" t="s">
        <v>95</v>
      </c>
    </row>
    <row r="91" spans="1:7" ht="15.75" thickBot="1" x14ac:dyDescent="0.3">
      <c r="A91" t="s">
        <v>2027</v>
      </c>
      <c r="B91" s="3" t="s">
        <v>2028</v>
      </c>
      <c r="C91" s="3" t="s">
        <v>280</v>
      </c>
      <c r="D91" s="3" t="s">
        <v>114</v>
      </c>
      <c r="E91" s="9">
        <v>6900</v>
      </c>
      <c r="F91" s="3" t="str">
        <f>VLOOKUP(D91,Table2[[Name]:[Native]],3,FALSE)</f>
        <v>沅陵县</v>
      </c>
      <c r="G91" s="10" t="s">
        <v>95</v>
      </c>
    </row>
    <row r="92" spans="1:7" ht="15.75" thickBot="1" x14ac:dyDescent="0.3">
      <c r="A92" t="s">
        <v>2029</v>
      </c>
      <c r="B92" s="3" t="s">
        <v>2030</v>
      </c>
      <c r="C92" s="3" t="s">
        <v>306</v>
      </c>
      <c r="D92" s="3" t="s">
        <v>96</v>
      </c>
      <c r="E92" s="9">
        <v>19885</v>
      </c>
      <c r="F92" s="3" t="str">
        <f>VLOOKUP(D92,Table2[[Name]:[Native]],3,FALSE)</f>
        <v>辰溪县</v>
      </c>
      <c r="G92" s="10" t="s">
        <v>95</v>
      </c>
    </row>
    <row r="93" spans="1:7" ht="15.75" thickBot="1" x14ac:dyDescent="0.3">
      <c r="A93" t="s">
        <v>2031</v>
      </c>
      <c r="B93" s="3" t="s">
        <v>2032</v>
      </c>
      <c r="C93" s="3" t="s">
        <v>280</v>
      </c>
      <c r="D93" s="3" t="s">
        <v>118</v>
      </c>
      <c r="E93" s="9">
        <v>4601</v>
      </c>
      <c r="F93" s="3" t="str">
        <f>VLOOKUP(D93,Table2[[Name]:[Native]],3,FALSE)</f>
        <v>中方县</v>
      </c>
      <c r="G93" s="10" t="s">
        <v>95</v>
      </c>
    </row>
    <row r="94" spans="1:7" ht="15.75" thickBot="1" x14ac:dyDescent="0.3">
      <c r="A94" t="s">
        <v>2033</v>
      </c>
      <c r="B94" s="3" t="s">
        <v>2034</v>
      </c>
      <c r="C94" s="3" t="s">
        <v>280</v>
      </c>
      <c r="D94" s="3" t="s">
        <v>118</v>
      </c>
      <c r="E94" s="9">
        <v>5474</v>
      </c>
      <c r="F94" s="3" t="str">
        <f>VLOOKUP(D94,Table2[[Name]:[Native]],3,FALSE)</f>
        <v>中方县</v>
      </c>
      <c r="G94" s="10" t="s">
        <v>95</v>
      </c>
    </row>
    <row r="95" spans="1:7" ht="15.75" thickBot="1" x14ac:dyDescent="0.3">
      <c r="A95" t="s">
        <v>2035</v>
      </c>
      <c r="B95" s="3" t="s">
        <v>2036</v>
      </c>
      <c r="C95" s="3" t="s">
        <v>306</v>
      </c>
      <c r="D95" s="3" t="s">
        <v>106</v>
      </c>
      <c r="E95" s="9">
        <v>16559</v>
      </c>
      <c r="F95" s="3" t="str">
        <f>VLOOKUP(D95,Table2[[Name]:[Native]],3,FALSE)</f>
        <v>麻阳苗族自治县</v>
      </c>
      <c r="G95" s="10" t="s">
        <v>95</v>
      </c>
    </row>
    <row r="96" spans="1:7" ht="15.75" thickBot="1" x14ac:dyDescent="0.3">
      <c r="A96" t="s">
        <v>2037</v>
      </c>
      <c r="B96" s="3" t="s">
        <v>2038</v>
      </c>
      <c r="C96" s="3" t="s">
        <v>306</v>
      </c>
      <c r="D96" s="3" t="s">
        <v>727</v>
      </c>
      <c r="E96" s="9">
        <v>17702</v>
      </c>
      <c r="F96" s="3" t="str">
        <f>VLOOKUP(D96,Table2[[Name]:[Native]],3,FALSE)</f>
        <v>洪江市</v>
      </c>
      <c r="G96" s="10" t="s">
        <v>95</v>
      </c>
    </row>
    <row r="97" spans="1:7" ht="15.75" thickBot="1" x14ac:dyDescent="0.3">
      <c r="A97" t="s">
        <v>2039</v>
      </c>
      <c r="B97" s="3" t="s">
        <v>2040</v>
      </c>
      <c r="C97" s="3" t="s">
        <v>306</v>
      </c>
      <c r="D97" s="3" t="s">
        <v>118</v>
      </c>
      <c r="E97" s="9">
        <v>7743</v>
      </c>
      <c r="F97" s="3" t="str">
        <f>VLOOKUP(D97,Table2[[Name]:[Native]],3,FALSE)</f>
        <v>中方县</v>
      </c>
      <c r="G97" s="10" t="s">
        <v>95</v>
      </c>
    </row>
    <row r="98" spans="1:7" ht="15.75" thickBot="1" x14ac:dyDescent="0.3">
      <c r="A98" t="s">
        <v>2041</v>
      </c>
      <c r="B98" s="3" t="s">
        <v>2042</v>
      </c>
      <c r="C98" s="3" t="s">
        <v>280</v>
      </c>
      <c r="D98" s="3" t="s">
        <v>114</v>
      </c>
      <c r="E98" s="9">
        <v>17886</v>
      </c>
      <c r="F98" s="3" t="str">
        <f>VLOOKUP(D98,Table2[[Name]:[Native]],3,FALSE)</f>
        <v>沅陵县</v>
      </c>
      <c r="G98" s="10" t="s">
        <v>95</v>
      </c>
    </row>
    <row r="99" spans="1:7" ht="15.75" thickBot="1" x14ac:dyDescent="0.3">
      <c r="A99" t="s">
        <v>2043</v>
      </c>
      <c r="B99" s="3" t="s">
        <v>2044</v>
      </c>
      <c r="C99" s="3" t="s">
        <v>306</v>
      </c>
      <c r="D99" s="3" t="s">
        <v>96</v>
      </c>
      <c r="E99" s="9">
        <v>13274</v>
      </c>
      <c r="F99" s="3" t="str">
        <f>VLOOKUP(D99,Table2[[Name]:[Native]],3,FALSE)</f>
        <v>辰溪县</v>
      </c>
      <c r="G99" s="10" t="s">
        <v>95</v>
      </c>
    </row>
    <row r="100" spans="1:7" ht="15.75" thickBot="1" x14ac:dyDescent="0.3">
      <c r="A100" t="s">
        <v>2045</v>
      </c>
      <c r="B100" s="3" t="s">
        <v>2046</v>
      </c>
      <c r="C100" s="3" t="s">
        <v>306</v>
      </c>
      <c r="D100" s="3" t="s">
        <v>108</v>
      </c>
      <c r="E100" s="9">
        <v>14412</v>
      </c>
      <c r="F100" s="3" t="str">
        <f>VLOOKUP(D100,Table2[[Name]:[Native]],3,FALSE)</f>
        <v>通道侗族自治县</v>
      </c>
      <c r="G100" s="10" t="s">
        <v>95</v>
      </c>
    </row>
    <row r="101" spans="1:7" ht="15.75" thickBot="1" x14ac:dyDescent="0.3">
      <c r="A101" t="s">
        <v>2047</v>
      </c>
      <c r="B101" s="3" t="s">
        <v>2048</v>
      </c>
      <c r="C101" s="3" t="s">
        <v>306</v>
      </c>
      <c r="D101" s="3" t="s">
        <v>106</v>
      </c>
      <c r="E101" s="9">
        <v>17061</v>
      </c>
      <c r="F101" s="3" t="str">
        <f>VLOOKUP(D101,Table2[[Name]:[Native]],3,FALSE)</f>
        <v>麻阳苗族自治县</v>
      </c>
      <c r="G101" s="10" t="s">
        <v>95</v>
      </c>
    </row>
    <row r="102" spans="1:7" ht="15.75" thickBot="1" x14ac:dyDescent="0.3">
      <c r="A102" t="s">
        <v>2049</v>
      </c>
      <c r="B102" s="3" t="s">
        <v>2050</v>
      </c>
      <c r="C102" s="3" t="s">
        <v>280</v>
      </c>
      <c r="D102" s="3" t="s">
        <v>118</v>
      </c>
      <c r="E102" s="9">
        <v>3966</v>
      </c>
      <c r="F102" s="3" t="str">
        <f>VLOOKUP(D102,Table2[[Name]:[Native]],3,FALSE)</f>
        <v>中方县</v>
      </c>
      <c r="G102" s="10" t="s">
        <v>95</v>
      </c>
    </row>
    <row r="103" spans="1:7" ht="15.75" thickBot="1" x14ac:dyDescent="0.3">
      <c r="A103" t="s">
        <v>2051</v>
      </c>
      <c r="B103" s="3" t="s">
        <v>2052</v>
      </c>
      <c r="C103" s="3" t="s">
        <v>306</v>
      </c>
      <c r="D103" s="3" t="s">
        <v>101</v>
      </c>
      <c r="E103" s="9">
        <v>17059</v>
      </c>
      <c r="F103" s="3" t="str">
        <f>VLOOKUP(D103,Table2[[Name]:[Native]],3,FALSE)</f>
        <v>会同县</v>
      </c>
      <c r="G103" s="10" t="s">
        <v>95</v>
      </c>
    </row>
    <row r="104" spans="1:7" ht="15.75" thickBot="1" x14ac:dyDescent="0.3">
      <c r="A104" t="s">
        <v>2053</v>
      </c>
      <c r="B104" s="3" t="s">
        <v>2054</v>
      </c>
      <c r="C104" s="3" t="s">
        <v>280</v>
      </c>
      <c r="D104" s="3" t="s">
        <v>101</v>
      </c>
      <c r="E104" s="9">
        <v>11090</v>
      </c>
      <c r="F104" s="3" t="str">
        <f>VLOOKUP(D104,Table2[[Name]:[Native]],3,FALSE)</f>
        <v>会同县</v>
      </c>
      <c r="G104" s="10" t="s">
        <v>95</v>
      </c>
    </row>
    <row r="105" spans="1:7" ht="15.75" thickBot="1" x14ac:dyDescent="0.3">
      <c r="A105" t="s">
        <v>2055</v>
      </c>
      <c r="B105" s="3" t="s">
        <v>2056</v>
      </c>
      <c r="C105" s="3" t="s">
        <v>280</v>
      </c>
      <c r="D105" s="3" t="s">
        <v>112</v>
      </c>
      <c r="E105" s="9">
        <v>6695</v>
      </c>
      <c r="F105" s="3" t="str">
        <f>VLOOKUP(D105,Table2[[Name]:[Native]],3,FALSE)</f>
        <v>溆浦县</v>
      </c>
      <c r="G105" s="10" t="s">
        <v>95</v>
      </c>
    </row>
    <row r="106" spans="1:7" ht="15.75" thickBot="1" x14ac:dyDescent="0.3">
      <c r="A106" t="s">
        <v>2057</v>
      </c>
      <c r="B106" s="3" t="s">
        <v>2058</v>
      </c>
      <c r="C106" s="3" t="s">
        <v>306</v>
      </c>
      <c r="D106" s="3" t="s">
        <v>112</v>
      </c>
      <c r="E106" s="9">
        <v>19882</v>
      </c>
      <c r="F106" s="3" t="str">
        <f>VLOOKUP(D106,Table2[[Name]:[Native]],3,FALSE)</f>
        <v>溆浦县</v>
      </c>
      <c r="G106" s="10" t="s">
        <v>95</v>
      </c>
    </row>
    <row r="107" spans="1:7" ht="15.75" thickBot="1" x14ac:dyDescent="0.3">
      <c r="A107" t="s">
        <v>2059</v>
      </c>
      <c r="B107" s="3" t="s">
        <v>2060</v>
      </c>
      <c r="C107" s="3" t="s">
        <v>280</v>
      </c>
      <c r="D107" s="3" t="s">
        <v>106</v>
      </c>
      <c r="E107" s="9">
        <v>7535</v>
      </c>
      <c r="F107" s="3" t="str">
        <f>VLOOKUP(D107,Table2[[Name]:[Native]],3,FALSE)</f>
        <v>麻阳苗族自治县</v>
      </c>
      <c r="G107" s="10" t="s">
        <v>95</v>
      </c>
    </row>
    <row r="108" spans="1:7" ht="15.75" thickBot="1" x14ac:dyDescent="0.3">
      <c r="A108" t="s">
        <v>2061</v>
      </c>
      <c r="B108" s="3" t="s">
        <v>2062</v>
      </c>
      <c r="C108" s="3" t="s">
        <v>306</v>
      </c>
      <c r="D108" s="3" t="s">
        <v>101</v>
      </c>
      <c r="E108" s="9">
        <v>10461</v>
      </c>
      <c r="F108" s="3" t="str">
        <f>VLOOKUP(D108,Table2[[Name]:[Native]],3,FALSE)</f>
        <v>会同县</v>
      </c>
      <c r="G108" s="10" t="s">
        <v>95</v>
      </c>
    </row>
    <row r="109" spans="1:7" ht="15.75" thickBot="1" x14ac:dyDescent="0.3">
      <c r="A109" t="s">
        <v>2063</v>
      </c>
      <c r="B109" s="3" t="s">
        <v>2064</v>
      </c>
      <c r="C109" s="3" t="s">
        <v>306</v>
      </c>
      <c r="D109" s="3" t="s">
        <v>106</v>
      </c>
      <c r="E109" s="9">
        <v>22803</v>
      </c>
      <c r="F109" s="3" t="str">
        <f>VLOOKUP(D109,Table2[[Name]:[Native]],3,FALSE)</f>
        <v>麻阳苗族自治县</v>
      </c>
      <c r="G109" s="10" t="s">
        <v>95</v>
      </c>
    </row>
    <row r="110" spans="1:7" ht="15.75" thickBot="1" x14ac:dyDescent="0.3">
      <c r="A110" t="s">
        <v>2065</v>
      </c>
      <c r="B110" s="3" t="s">
        <v>2066</v>
      </c>
      <c r="C110" s="3" t="s">
        <v>280</v>
      </c>
      <c r="D110" s="3" t="s">
        <v>116</v>
      </c>
      <c r="E110" s="9">
        <v>11605</v>
      </c>
      <c r="F110" s="3" t="str">
        <f>VLOOKUP(D110,Table2[[Name]:[Native]],3,FALSE)</f>
        <v>芷江侗族自治县</v>
      </c>
      <c r="G110" s="10" t="s">
        <v>95</v>
      </c>
    </row>
    <row r="111" spans="1:7" ht="15.75" thickBot="1" x14ac:dyDescent="0.3">
      <c r="A111" t="s">
        <v>2067</v>
      </c>
      <c r="B111" s="3" t="s">
        <v>2068</v>
      </c>
      <c r="C111" s="3" t="s">
        <v>306</v>
      </c>
      <c r="D111" s="3" t="s">
        <v>110</v>
      </c>
      <c r="E111" s="9">
        <v>12313</v>
      </c>
      <c r="F111" s="3" t="str">
        <f>VLOOKUP(D111,Table2[[Name]:[Native]],3,FALSE)</f>
        <v>新晃侗族自治县</v>
      </c>
      <c r="G111" s="10" t="s">
        <v>95</v>
      </c>
    </row>
    <row r="112" spans="1:7" ht="15.75" thickBot="1" x14ac:dyDescent="0.3">
      <c r="A112" t="s">
        <v>2069</v>
      </c>
      <c r="B112" s="3" t="s">
        <v>2070</v>
      </c>
      <c r="C112" s="3" t="s">
        <v>306</v>
      </c>
      <c r="D112" s="3" t="s">
        <v>114</v>
      </c>
      <c r="E112" s="9">
        <v>49869</v>
      </c>
      <c r="F112" s="3" t="str">
        <f>VLOOKUP(D112,Table2[[Name]:[Native]],3,FALSE)</f>
        <v>沅陵县</v>
      </c>
      <c r="G112" s="10" t="s">
        <v>95</v>
      </c>
    </row>
    <row r="113" spans="1:7" ht="15.75" thickBot="1" x14ac:dyDescent="0.3">
      <c r="A113" t="s">
        <v>2071</v>
      </c>
      <c r="B113" s="3" t="s">
        <v>2072</v>
      </c>
      <c r="C113" s="3" t="s">
        <v>280</v>
      </c>
      <c r="D113" s="3" t="s">
        <v>98</v>
      </c>
      <c r="E113" s="9">
        <v>5986</v>
      </c>
      <c r="F113" s="3" t="str">
        <f>VLOOKUP(D113,Table2[[Name]:[Native]],3,FALSE)</f>
        <v>鹤城区</v>
      </c>
      <c r="G113" s="10" t="s">
        <v>95</v>
      </c>
    </row>
    <row r="114" spans="1:7" ht="15.75" thickBot="1" x14ac:dyDescent="0.3">
      <c r="A114" t="s">
        <v>2073</v>
      </c>
      <c r="B114" s="3" t="s">
        <v>2074</v>
      </c>
      <c r="C114" s="3" t="s">
        <v>306</v>
      </c>
      <c r="D114" s="3" t="s">
        <v>112</v>
      </c>
      <c r="E114" s="9">
        <v>11771</v>
      </c>
      <c r="F114" s="3" t="str">
        <f>VLOOKUP(D114,Table2[[Name]:[Native]],3,FALSE)</f>
        <v>溆浦县</v>
      </c>
      <c r="G114" s="10" t="s">
        <v>95</v>
      </c>
    </row>
    <row r="115" spans="1:7" ht="15.75" thickBot="1" x14ac:dyDescent="0.3">
      <c r="A115" t="s">
        <v>2075</v>
      </c>
      <c r="B115" s="3" t="s">
        <v>2076</v>
      </c>
      <c r="C115" s="3" t="s">
        <v>280</v>
      </c>
      <c r="D115" s="3" t="s">
        <v>101</v>
      </c>
      <c r="E115" s="9">
        <v>12300</v>
      </c>
      <c r="F115" s="3" t="str">
        <f>VLOOKUP(D115,Table2[[Name]:[Native]],3,FALSE)</f>
        <v>会同县</v>
      </c>
      <c r="G115" s="10" t="s">
        <v>95</v>
      </c>
    </row>
    <row r="116" spans="1:7" ht="15.75" thickBot="1" x14ac:dyDescent="0.3">
      <c r="A116" t="s">
        <v>2077</v>
      </c>
      <c r="B116" s="3" t="s">
        <v>2078</v>
      </c>
      <c r="C116" s="3" t="s">
        <v>306</v>
      </c>
      <c r="D116" s="3" t="s">
        <v>101</v>
      </c>
      <c r="E116" s="9">
        <v>59129</v>
      </c>
      <c r="F116" s="3" t="str">
        <f>VLOOKUP(D116,Table2[[Name]:[Native]],3,FALSE)</f>
        <v>会同县</v>
      </c>
      <c r="G116" s="10" t="s">
        <v>95</v>
      </c>
    </row>
    <row r="117" spans="1:7" ht="15.75" thickBot="1" x14ac:dyDescent="0.3">
      <c r="A117" t="s">
        <v>2079</v>
      </c>
      <c r="B117" s="3" t="s">
        <v>2080</v>
      </c>
      <c r="C117" s="3" t="s">
        <v>306</v>
      </c>
      <c r="D117" s="3" t="s">
        <v>110</v>
      </c>
      <c r="E117" s="9">
        <v>6289</v>
      </c>
      <c r="F117" s="3" t="str">
        <f>VLOOKUP(D117,Table2[[Name]:[Native]],3,FALSE)</f>
        <v>新晃侗族自治县</v>
      </c>
      <c r="G117" s="10" t="s">
        <v>95</v>
      </c>
    </row>
    <row r="118" spans="1:7" ht="15.75" thickBot="1" x14ac:dyDescent="0.3">
      <c r="A118" t="s">
        <v>2081</v>
      </c>
      <c r="B118" s="3" t="s">
        <v>2082</v>
      </c>
      <c r="C118" s="3" t="s">
        <v>280</v>
      </c>
      <c r="D118" s="3" t="s">
        <v>106</v>
      </c>
      <c r="E118" s="9">
        <v>11429</v>
      </c>
      <c r="F118" s="3" t="str">
        <f>VLOOKUP(D118,Table2[[Name]:[Native]],3,FALSE)</f>
        <v>麻阳苗族自治县</v>
      </c>
      <c r="G118" s="10" t="s">
        <v>95</v>
      </c>
    </row>
    <row r="119" spans="1:7" ht="15.75" thickBot="1" x14ac:dyDescent="0.3">
      <c r="A119" t="s">
        <v>2083</v>
      </c>
      <c r="B119" s="3" t="s">
        <v>2084</v>
      </c>
      <c r="C119" s="3" t="s">
        <v>280</v>
      </c>
      <c r="D119" s="3" t="s">
        <v>110</v>
      </c>
      <c r="E119" s="9">
        <v>8713</v>
      </c>
      <c r="F119" s="3" t="str">
        <f>VLOOKUP(D119,Table2[[Name]:[Native]],3,FALSE)</f>
        <v>新晃侗族自治县</v>
      </c>
      <c r="G119" s="10" t="s">
        <v>95</v>
      </c>
    </row>
    <row r="120" spans="1:7" ht="15.75" thickBot="1" x14ac:dyDescent="0.3">
      <c r="A120" t="s">
        <v>2085</v>
      </c>
      <c r="B120" s="3" t="s">
        <v>2086</v>
      </c>
      <c r="C120" s="3" t="s">
        <v>280</v>
      </c>
      <c r="D120" s="3" t="s">
        <v>116</v>
      </c>
      <c r="E120" s="9">
        <v>9081</v>
      </c>
      <c r="F120" s="3" t="str">
        <f>VLOOKUP(D120,Table2[[Name]:[Native]],3,FALSE)</f>
        <v>芷江侗族自治县</v>
      </c>
      <c r="G120" s="10" t="s">
        <v>95</v>
      </c>
    </row>
    <row r="121" spans="1:7" ht="15.75" thickBot="1" x14ac:dyDescent="0.3">
      <c r="A121" t="s">
        <v>2087</v>
      </c>
      <c r="B121" s="3" t="s">
        <v>2088</v>
      </c>
      <c r="C121" s="3" t="s">
        <v>280</v>
      </c>
      <c r="D121" s="3" t="s">
        <v>114</v>
      </c>
      <c r="E121" s="9">
        <v>27647</v>
      </c>
      <c r="F121" s="3" t="str">
        <f>VLOOKUP(D121,Table2[[Name]:[Native]],3,FALSE)</f>
        <v>沅陵县</v>
      </c>
      <c r="G121" s="10" t="s">
        <v>95</v>
      </c>
    </row>
    <row r="122" spans="1:7" ht="15.75" thickBot="1" x14ac:dyDescent="0.3">
      <c r="A122" t="s">
        <v>2089</v>
      </c>
      <c r="B122" s="3" t="s">
        <v>2090</v>
      </c>
      <c r="C122" s="3" t="s">
        <v>280</v>
      </c>
      <c r="D122" s="3" t="s">
        <v>118</v>
      </c>
      <c r="E122" s="9">
        <v>5562</v>
      </c>
      <c r="F122" s="3" t="str">
        <f>VLOOKUP(D122,Table2[[Name]:[Native]],3,FALSE)</f>
        <v>中方县</v>
      </c>
      <c r="G122" s="10" t="s">
        <v>95</v>
      </c>
    </row>
    <row r="123" spans="1:7" ht="15.75" thickBot="1" x14ac:dyDescent="0.3">
      <c r="A123" t="s">
        <v>2091</v>
      </c>
      <c r="B123" s="3" t="s">
        <v>2092</v>
      </c>
      <c r="C123" s="3" t="s">
        <v>306</v>
      </c>
      <c r="D123" s="3" t="s">
        <v>108</v>
      </c>
      <c r="E123" s="9">
        <v>8905</v>
      </c>
      <c r="F123" s="3" t="str">
        <f>VLOOKUP(D123,Table2[[Name]:[Native]],3,FALSE)</f>
        <v>通道侗族自治县</v>
      </c>
      <c r="G123" s="10" t="s">
        <v>95</v>
      </c>
    </row>
    <row r="124" spans="1:7" ht="15.75" thickBot="1" x14ac:dyDescent="0.3">
      <c r="A124" t="s">
        <v>2093</v>
      </c>
      <c r="B124" s="3" t="s">
        <v>2094</v>
      </c>
      <c r="C124" s="3" t="s">
        <v>280</v>
      </c>
      <c r="D124" s="3" t="s">
        <v>727</v>
      </c>
      <c r="E124" s="9">
        <v>6106</v>
      </c>
      <c r="F124" s="3" t="str">
        <f>VLOOKUP(D124,Table2[[Name]:[Native]],3,FALSE)</f>
        <v>洪江市</v>
      </c>
      <c r="G124" s="10" t="s">
        <v>95</v>
      </c>
    </row>
    <row r="125" spans="1:7" ht="15.75" thickBot="1" x14ac:dyDescent="0.3">
      <c r="A125" t="s">
        <v>2095</v>
      </c>
      <c r="B125" s="3" t="s">
        <v>2096</v>
      </c>
      <c r="C125" s="3" t="s">
        <v>280</v>
      </c>
      <c r="D125" s="3" t="s">
        <v>106</v>
      </c>
      <c r="E125" s="9">
        <v>11411</v>
      </c>
      <c r="F125" s="3" t="str">
        <f>VLOOKUP(D125,Table2[[Name]:[Native]],3,FALSE)</f>
        <v>麻阳苗族自治县</v>
      </c>
      <c r="G125" s="10" t="s">
        <v>95</v>
      </c>
    </row>
    <row r="126" spans="1:7" ht="15.75" thickBot="1" x14ac:dyDescent="0.3">
      <c r="A126" t="s">
        <v>2097</v>
      </c>
      <c r="B126" s="3" t="s">
        <v>2098</v>
      </c>
      <c r="C126" s="3" t="s">
        <v>280</v>
      </c>
      <c r="D126" s="3" t="s">
        <v>96</v>
      </c>
      <c r="E126" s="9">
        <v>8461</v>
      </c>
      <c r="F126" s="3" t="str">
        <f>VLOOKUP(D126,Table2[[Name]:[Native]],3,FALSE)</f>
        <v>辰溪县</v>
      </c>
      <c r="G126" s="10" t="s">
        <v>95</v>
      </c>
    </row>
    <row r="127" spans="1:7" ht="15.75" thickBot="1" x14ac:dyDescent="0.3">
      <c r="A127" t="s">
        <v>487</v>
      </c>
      <c r="B127" s="3" t="s">
        <v>488</v>
      </c>
      <c r="C127" s="3" t="s">
        <v>306</v>
      </c>
      <c r="D127" s="3" t="s">
        <v>112</v>
      </c>
      <c r="E127" s="9">
        <v>27325</v>
      </c>
      <c r="F127" s="3" t="str">
        <f>VLOOKUP(D127,Table2[[Name]:[Native]],3,FALSE)</f>
        <v>溆浦县</v>
      </c>
      <c r="G127" s="10" t="s">
        <v>95</v>
      </c>
    </row>
    <row r="128" spans="1:7" ht="15.75" thickBot="1" x14ac:dyDescent="0.3">
      <c r="A128" t="s">
        <v>2099</v>
      </c>
      <c r="B128" s="3" t="s">
        <v>2100</v>
      </c>
      <c r="C128" s="3" t="s">
        <v>280</v>
      </c>
      <c r="D128" s="3" t="s">
        <v>727</v>
      </c>
      <c r="E128" s="9">
        <v>16128</v>
      </c>
      <c r="F128" s="3" t="str">
        <f>VLOOKUP(D128,Table2[[Name]:[Native]],3,FALSE)</f>
        <v>洪江市</v>
      </c>
      <c r="G128" s="10" t="s">
        <v>95</v>
      </c>
    </row>
    <row r="129" spans="1:7" ht="15.75" thickBot="1" x14ac:dyDescent="0.3">
      <c r="A129" t="s">
        <v>2101</v>
      </c>
      <c r="B129" s="3" t="s">
        <v>2102</v>
      </c>
      <c r="C129" s="3" t="s">
        <v>280</v>
      </c>
      <c r="D129" s="3" t="s">
        <v>96</v>
      </c>
      <c r="E129" s="9">
        <v>13193</v>
      </c>
      <c r="F129" s="3" t="str">
        <f>VLOOKUP(D129,Table2[[Name]:[Native]],3,FALSE)</f>
        <v>辰溪县</v>
      </c>
      <c r="G129" s="10" t="s">
        <v>95</v>
      </c>
    </row>
    <row r="130" spans="1:7" ht="15.75" thickBot="1" x14ac:dyDescent="0.3">
      <c r="A130" t="s">
        <v>2103</v>
      </c>
      <c r="B130" s="3" t="s">
        <v>2104</v>
      </c>
      <c r="C130" s="3" t="s">
        <v>280</v>
      </c>
      <c r="D130" s="3" t="s">
        <v>112</v>
      </c>
      <c r="E130" s="9">
        <v>7048</v>
      </c>
      <c r="F130" s="3" t="str">
        <f>VLOOKUP(D130,Table2[[Name]:[Native]],3,FALSE)</f>
        <v>溆浦县</v>
      </c>
      <c r="G130" s="10" t="s">
        <v>95</v>
      </c>
    </row>
    <row r="131" spans="1:7" ht="15.75" thickBot="1" x14ac:dyDescent="0.3">
      <c r="A131" t="s">
        <v>2105</v>
      </c>
      <c r="B131" s="3" t="s">
        <v>2106</v>
      </c>
      <c r="C131" s="3" t="s">
        <v>280</v>
      </c>
      <c r="D131" s="3" t="s">
        <v>112</v>
      </c>
      <c r="E131" s="9">
        <v>7803</v>
      </c>
      <c r="F131" s="3" t="str">
        <f>VLOOKUP(D131,Table2[[Name]:[Native]],3,FALSE)</f>
        <v>溆浦县</v>
      </c>
      <c r="G131" s="10" t="s">
        <v>95</v>
      </c>
    </row>
    <row r="132" spans="1:7" ht="15.75" thickBot="1" x14ac:dyDescent="0.3">
      <c r="A132" t="s">
        <v>2107</v>
      </c>
      <c r="B132" s="3" t="s">
        <v>2108</v>
      </c>
      <c r="C132" s="3" t="s">
        <v>306</v>
      </c>
      <c r="D132" s="3" t="s">
        <v>112</v>
      </c>
      <c r="E132" s="9">
        <v>134987</v>
      </c>
      <c r="F132" s="3" t="str">
        <f>VLOOKUP(D132,Table2[[Name]:[Native]],3,FALSE)</f>
        <v>溆浦县</v>
      </c>
      <c r="G132" s="10" t="s">
        <v>95</v>
      </c>
    </row>
    <row r="133" spans="1:7" ht="15.75" thickBot="1" x14ac:dyDescent="0.3">
      <c r="A133" t="s">
        <v>2109</v>
      </c>
      <c r="B133" s="3" t="s">
        <v>2110</v>
      </c>
      <c r="C133" s="3" t="s">
        <v>306</v>
      </c>
      <c r="D133" s="3" t="s">
        <v>106</v>
      </c>
      <c r="E133" s="9">
        <v>16219</v>
      </c>
      <c r="F133" s="3" t="str">
        <f>VLOOKUP(D133,Table2[[Name]:[Native]],3,FALSE)</f>
        <v>麻阳苗族自治县</v>
      </c>
      <c r="G133" s="10" t="s">
        <v>95</v>
      </c>
    </row>
    <row r="134" spans="1:7" ht="15.75" thickBot="1" x14ac:dyDescent="0.3">
      <c r="A134" t="s">
        <v>2111</v>
      </c>
      <c r="B134" s="3" t="s">
        <v>2112</v>
      </c>
      <c r="C134" s="3" t="s">
        <v>280</v>
      </c>
      <c r="D134" s="3" t="s">
        <v>116</v>
      </c>
      <c r="E134" s="9">
        <v>8375</v>
      </c>
      <c r="F134" s="3" t="str">
        <f>VLOOKUP(D134,Table2[[Name]:[Native]],3,FALSE)</f>
        <v>芷江侗族自治县</v>
      </c>
      <c r="G134" s="10" t="s">
        <v>95</v>
      </c>
    </row>
    <row r="135" spans="1:7" ht="15.75" thickBot="1" x14ac:dyDescent="0.3">
      <c r="A135" t="s">
        <v>2113</v>
      </c>
      <c r="B135" s="3" t="s">
        <v>2114</v>
      </c>
      <c r="C135" s="3" t="s">
        <v>306</v>
      </c>
      <c r="D135" s="3" t="s">
        <v>116</v>
      </c>
      <c r="E135" s="9">
        <v>14979</v>
      </c>
      <c r="F135" s="3" t="str">
        <f>VLOOKUP(D135,Table2[[Name]:[Native]],3,FALSE)</f>
        <v>芷江侗族自治县</v>
      </c>
      <c r="G135" s="10" t="s">
        <v>95</v>
      </c>
    </row>
    <row r="136" spans="1:7" ht="15.75" thickBot="1" x14ac:dyDescent="0.3">
      <c r="A136" t="s">
        <v>2115</v>
      </c>
      <c r="B136" s="3" t="s">
        <v>2116</v>
      </c>
      <c r="C136" s="3" t="s">
        <v>280</v>
      </c>
      <c r="D136" s="3" t="s">
        <v>116</v>
      </c>
      <c r="E136" s="9">
        <v>3151</v>
      </c>
      <c r="F136" s="3" t="str">
        <f>VLOOKUP(D136,Table2[[Name]:[Native]],3,FALSE)</f>
        <v>芷江侗族自治县</v>
      </c>
      <c r="G136" s="10" t="s">
        <v>95</v>
      </c>
    </row>
    <row r="137" spans="1:7" ht="15.75" thickBot="1" x14ac:dyDescent="0.3">
      <c r="A137" t="s">
        <v>2117</v>
      </c>
      <c r="B137" s="3" t="s">
        <v>2118</v>
      </c>
      <c r="C137" s="3" t="s">
        <v>280</v>
      </c>
      <c r="D137" s="3" t="s">
        <v>96</v>
      </c>
      <c r="E137" s="9">
        <v>5708</v>
      </c>
      <c r="F137" s="3" t="str">
        <f>VLOOKUP(D137,Table2[[Name]:[Native]],3,FALSE)</f>
        <v>辰溪县</v>
      </c>
      <c r="G137" s="10" t="s">
        <v>95</v>
      </c>
    </row>
    <row r="138" spans="1:7" ht="15.75" thickBot="1" x14ac:dyDescent="0.3">
      <c r="A138" t="s">
        <v>2119</v>
      </c>
      <c r="B138" s="3" t="s">
        <v>2120</v>
      </c>
      <c r="C138" s="3" t="s">
        <v>280</v>
      </c>
      <c r="D138" s="3" t="s">
        <v>98</v>
      </c>
      <c r="E138" s="9">
        <v>9110</v>
      </c>
      <c r="F138" s="3" t="str">
        <f>VLOOKUP(D138,Table2[[Name]:[Native]],3,FALSE)</f>
        <v>鹤城区</v>
      </c>
      <c r="G138" s="10" t="s">
        <v>95</v>
      </c>
    </row>
    <row r="139" spans="1:7" ht="15.75" thickBot="1" x14ac:dyDescent="0.3">
      <c r="A139" t="s">
        <v>2121</v>
      </c>
      <c r="B139" s="3" t="s">
        <v>2122</v>
      </c>
      <c r="C139" s="3" t="s">
        <v>280</v>
      </c>
      <c r="D139" s="3" t="s">
        <v>118</v>
      </c>
      <c r="E139" s="9">
        <v>5159</v>
      </c>
      <c r="F139" s="3" t="str">
        <f>VLOOKUP(D139,Table2[[Name]:[Native]],3,FALSE)</f>
        <v>中方县</v>
      </c>
      <c r="G139" s="10" t="s">
        <v>95</v>
      </c>
    </row>
    <row r="140" spans="1:7" ht="15.75" thickBot="1" x14ac:dyDescent="0.3">
      <c r="A140" t="s">
        <v>2123</v>
      </c>
      <c r="B140" s="3" t="s">
        <v>2124</v>
      </c>
      <c r="C140" s="3" t="s">
        <v>280</v>
      </c>
      <c r="D140" s="3" t="s">
        <v>106</v>
      </c>
      <c r="E140" s="9">
        <v>16676</v>
      </c>
      <c r="F140" s="3" t="str">
        <f>VLOOKUP(D140,Table2[[Name]:[Native]],3,FALSE)</f>
        <v>麻阳苗族自治县</v>
      </c>
      <c r="G140" s="10" t="s">
        <v>95</v>
      </c>
    </row>
    <row r="141" spans="1:7" ht="15.75" thickBot="1" x14ac:dyDescent="0.3">
      <c r="A141" t="s">
        <v>2125</v>
      </c>
      <c r="B141" s="3" t="s">
        <v>2126</v>
      </c>
      <c r="C141" s="3" t="s">
        <v>306</v>
      </c>
      <c r="D141" s="3" t="s">
        <v>118</v>
      </c>
      <c r="E141" s="9">
        <v>20243</v>
      </c>
      <c r="F141" s="3" t="str">
        <f>VLOOKUP(D141,Table2[[Name]:[Native]],3,FALSE)</f>
        <v>中方县</v>
      </c>
      <c r="G141" s="10" t="s">
        <v>95</v>
      </c>
    </row>
    <row r="142" spans="1:7" ht="15.75" thickBot="1" x14ac:dyDescent="0.3">
      <c r="A142" t="s">
        <v>2127</v>
      </c>
      <c r="B142" s="3" t="s">
        <v>2128</v>
      </c>
      <c r="C142" s="3" t="s">
        <v>306</v>
      </c>
      <c r="D142" s="3" t="s">
        <v>101</v>
      </c>
      <c r="E142" s="9">
        <v>11138</v>
      </c>
      <c r="F142" s="3" t="str">
        <f>VLOOKUP(D142,Table2[[Name]:[Native]],3,FALSE)</f>
        <v>会同县</v>
      </c>
      <c r="G142" s="10" t="s">
        <v>95</v>
      </c>
    </row>
    <row r="143" spans="1:7" ht="15.75" thickBot="1" x14ac:dyDescent="0.3">
      <c r="A143" t="s">
        <v>2129</v>
      </c>
      <c r="B143" s="3" t="s">
        <v>2130</v>
      </c>
      <c r="C143" s="3" t="s">
        <v>280</v>
      </c>
      <c r="D143" s="3" t="s">
        <v>114</v>
      </c>
      <c r="E143" s="9">
        <v>17726</v>
      </c>
      <c r="F143" s="3" t="str">
        <f>VLOOKUP(D143,Table2[[Name]:[Native]],3,FALSE)</f>
        <v>沅陵县</v>
      </c>
      <c r="G143" s="10" t="s">
        <v>95</v>
      </c>
    </row>
    <row r="144" spans="1:7" ht="15.75" thickBot="1" x14ac:dyDescent="0.3">
      <c r="A144" t="s">
        <v>2131</v>
      </c>
      <c r="B144" s="3" t="s">
        <v>2132</v>
      </c>
      <c r="C144" s="3" t="s">
        <v>280</v>
      </c>
      <c r="D144" s="3" t="s">
        <v>108</v>
      </c>
      <c r="E144" s="9">
        <v>7171</v>
      </c>
      <c r="F144" s="3" t="str">
        <f>VLOOKUP(D144,Table2[[Name]:[Native]],3,FALSE)</f>
        <v>通道侗族自治县</v>
      </c>
      <c r="G144" s="10" t="s">
        <v>95</v>
      </c>
    </row>
    <row r="145" spans="1:7" ht="15.75" thickBot="1" x14ac:dyDescent="0.3">
      <c r="A145" t="s">
        <v>2133</v>
      </c>
      <c r="B145" s="3" t="s">
        <v>2134</v>
      </c>
      <c r="C145" s="3" t="s">
        <v>280</v>
      </c>
      <c r="D145" s="3" t="s">
        <v>727</v>
      </c>
      <c r="E145" s="9">
        <v>7031</v>
      </c>
      <c r="F145" s="3" t="str">
        <f>VLOOKUP(D145,Table2[[Name]:[Native]],3,FALSE)</f>
        <v>洪江市</v>
      </c>
      <c r="G145" s="10" t="s">
        <v>95</v>
      </c>
    </row>
    <row r="146" spans="1:7" ht="15.75" thickBot="1" x14ac:dyDescent="0.3">
      <c r="A146" t="s">
        <v>2135</v>
      </c>
      <c r="B146" s="3" t="s">
        <v>2136</v>
      </c>
      <c r="C146" s="3" t="s">
        <v>306</v>
      </c>
      <c r="D146" s="3" t="s">
        <v>114</v>
      </c>
      <c r="E146" s="9">
        <v>16383</v>
      </c>
      <c r="F146" s="3" t="str">
        <f>VLOOKUP(D146,Table2[[Name]:[Native]],3,FALSE)</f>
        <v>沅陵县</v>
      </c>
      <c r="G146" s="10" t="s">
        <v>95</v>
      </c>
    </row>
    <row r="147" spans="1:7" ht="15.75" thickBot="1" x14ac:dyDescent="0.3">
      <c r="A147" t="s">
        <v>2137</v>
      </c>
      <c r="B147" s="3" t="s">
        <v>2138</v>
      </c>
      <c r="C147" s="3" t="s">
        <v>280</v>
      </c>
      <c r="D147" s="3" t="s">
        <v>116</v>
      </c>
      <c r="E147" s="9">
        <v>13579</v>
      </c>
      <c r="F147" s="3" t="str">
        <f>VLOOKUP(D147,Table2[[Name]:[Native]],3,FALSE)</f>
        <v>芷江侗族自治县</v>
      </c>
      <c r="G147" s="10" t="s">
        <v>95</v>
      </c>
    </row>
    <row r="148" spans="1:7" ht="15.75" thickBot="1" x14ac:dyDescent="0.3">
      <c r="A148" t="s">
        <v>2139</v>
      </c>
      <c r="B148" s="3" t="s">
        <v>2140</v>
      </c>
      <c r="C148" s="3" t="s">
        <v>280</v>
      </c>
      <c r="D148" s="3" t="s">
        <v>110</v>
      </c>
      <c r="E148" s="9">
        <v>8623</v>
      </c>
      <c r="F148" s="3" t="str">
        <f>VLOOKUP(D148,Table2[[Name]:[Native]],3,FALSE)</f>
        <v>新晃侗族自治县</v>
      </c>
      <c r="G148" s="10" t="s">
        <v>95</v>
      </c>
    </row>
    <row r="149" spans="1:7" ht="15.75" thickBot="1" x14ac:dyDescent="0.3">
      <c r="A149" t="s">
        <v>2141</v>
      </c>
      <c r="B149" s="3" t="s">
        <v>2142</v>
      </c>
      <c r="C149" s="3" t="s">
        <v>306</v>
      </c>
      <c r="D149" s="3" t="s">
        <v>114</v>
      </c>
      <c r="E149" s="9">
        <v>19525</v>
      </c>
      <c r="F149" s="3" t="str">
        <f>VLOOKUP(D149,Table2[[Name]:[Native]],3,FALSE)</f>
        <v>沅陵县</v>
      </c>
      <c r="G149" s="10" t="s">
        <v>95</v>
      </c>
    </row>
    <row r="150" spans="1:7" ht="15.75" thickBot="1" x14ac:dyDescent="0.3">
      <c r="A150" t="s">
        <v>2143</v>
      </c>
      <c r="B150" s="3" t="s">
        <v>2144</v>
      </c>
      <c r="C150" s="3" t="s">
        <v>280</v>
      </c>
      <c r="D150" s="3" t="s">
        <v>101</v>
      </c>
      <c r="E150" s="9">
        <v>11706</v>
      </c>
      <c r="F150" s="3" t="str">
        <f>VLOOKUP(D150,Table2[[Name]:[Native]],3,FALSE)</f>
        <v>会同县</v>
      </c>
      <c r="G150" s="10" t="s">
        <v>95</v>
      </c>
    </row>
    <row r="151" spans="1:7" ht="15.75" thickBot="1" x14ac:dyDescent="0.3">
      <c r="A151" t="s">
        <v>2145</v>
      </c>
      <c r="B151" s="3" t="s">
        <v>2146</v>
      </c>
      <c r="C151" s="3" t="s">
        <v>280</v>
      </c>
      <c r="D151" s="3" t="s">
        <v>112</v>
      </c>
      <c r="E151" s="9">
        <v>8092</v>
      </c>
      <c r="F151" s="3" t="str">
        <f>VLOOKUP(D151,Table2[[Name]:[Native]],3,FALSE)</f>
        <v>溆浦县</v>
      </c>
      <c r="G151" s="10" t="s">
        <v>95</v>
      </c>
    </row>
    <row r="152" spans="1:7" ht="15.75" thickBot="1" x14ac:dyDescent="0.3">
      <c r="A152" t="s">
        <v>2147</v>
      </c>
      <c r="B152" s="3" t="s">
        <v>2148</v>
      </c>
      <c r="C152" s="3" t="s">
        <v>306</v>
      </c>
      <c r="D152" s="3" t="s">
        <v>116</v>
      </c>
      <c r="E152" s="9">
        <v>11698</v>
      </c>
      <c r="F152" s="3" t="str">
        <f>VLOOKUP(D152,Table2[[Name]:[Native]],3,FALSE)</f>
        <v>芷江侗族自治县</v>
      </c>
      <c r="G152" s="10" t="s">
        <v>95</v>
      </c>
    </row>
    <row r="153" spans="1:7" ht="15.75" thickBot="1" x14ac:dyDescent="0.3">
      <c r="A153" t="s">
        <v>2149</v>
      </c>
      <c r="B153" s="3" t="s">
        <v>2150</v>
      </c>
      <c r="C153" s="3" t="s">
        <v>280</v>
      </c>
      <c r="D153" s="3" t="s">
        <v>114</v>
      </c>
      <c r="E153" s="9">
        <v>13271</v>
      </c>
      <c r="F153" s="3" t="str">
        <f>VLOOKUP(D153,Table2[[Name]:[Native]],3,FALSE)</f>
        <v>沅陵县</v>
      </c>
      <c r="G153" s="10" t="s">
        <v>95</v>
      </c>
    </row>
    <row r="154" spans="1:7" ht="15.75" thickBot="1" x14ac:dyDescent="0.3">
      <c r="A154" t="s">
        <v>2151</v>
      </c>
      <c r="B154" s="3" t="s">
        <v>2152</v>
      </c>
      <c r="C154" s="3" t="s">
        <v>280</v>
      </c>
      <c r="D154" s="3" t="s">
        <v>118</v>
      </c>
      <c r="E154" s="9">
        <v>9128</v>
      </c>
      <c r="F154" s="3" t="str">
        <f>VLOOKUP(D154,Table2[[Name]:[Native]],3,FALSE)</f>
        <v>中方县</v>
      </c>
      <c r="G154" s="10" t="s">
        <v>95</v>
      </c>
    </row>
    <row r="155" spans="1:7" ht="15.75" thickBot="1" x14ac:dyDescent="0.3">
      <c r="A155" t="s">
        <v>2153</v>
      </c>
      <c r="B155" s="3" t="s">
        <v>2154</v>
      </c>
      <c r="C155" s="3" t="s">
        <v>280</v>
      </c>
      <c r="D155" s="3" t="s">
        <v>116</v>
      </c>
      <c r="E155" s="9">
        <v>6901</v>
      </c>
      <c r="F155" s="3" t="str">
        <f>VLOOKUP(D155,Table2[[Name]:[Native]],3,FALSE)</f>
        <v>芷江侗族自治县</v>
      </c>
      <c r="G155" s="10" t="s">
        <v>95</v>
      </c>
    </row>
    <row r="156" spans="1:7" ht="15.75" thickBot="1" x14ac:dyDescent="0.3">
      <c r="A156" t="s">
        <v>2155</v>
      </c>
      <c r="B156" s="3" t="s">
        <v>2156</v>
      </c>
      <c r="C156" s="3" t="s">
        <v>280</v>
      </c>
      <c r="D156" s="3" t="s">
        <v>103</v>
      </c>
      <c r="E156" s="9">
        <v>12040</v>
      </c>
      <c r="F156" s="3" t="str">
        <f>VLOOKUP(D156,Table2[[Name]:[Native]],3,FALSE)</f>
        <v>靖州苗族侗族自治县</v>
      </c>
      <c r="G156" s="10" t="s">
        <v>95</v>
      </c>
    </row>
    <row r="157" spans="1:7" ht="15.75" thickBot="1" x14ac:dyDescent="0.3">
      <c r="A157" t="s">
        <v>2157</v>
      </c>
      <c r="B157" s="3" t="s">
        <v>2158</v>
      </c>
      <c r="C157" s="3" t="s">
        <v>306</v>
      </c>
      <c r="D157" s="3" t="s">
        <v>118</v>
      </c>
      <c r="E157" s="9">
        <v>16577</v>
      </c>
      <c r="F157" s="3" t="str">
        <f>VLOOKUP(D157,Table2[[Name]:[Native]],3,FALSE)</f>
        <v>中方县</v>
      </c>
      <c r="G157" s="10" t="s">
        <v>95</v>
      </c>
    </row>
    <row r="158" spans="1:7" ht="15.75" thickBot="1" x14ac:dyDescent="0.3">
      <c r="A158" t="s">
        <v>2159</v>
      </c>
      <c r="B158" s="3" t="s">
        <v>2160</v>
      </c>
      <c r="C158" s="3" t="s">
        <v>280</v>
      </c>
      <c r="D158" s="3" t="s">
        <v>114</v>
      </c>
      <c r="E158" s="9">
        <v>19412</v>
      </c>
      <c r="F158" s="3" t="str">
        <f>VLOOKUP(D158,Table2[[Name]:[Native]],3,FALSE)</f>
        <v>沅陵县</v>
      </c>
      <c r="G158" s="10" t="s">
        <v>95</v>
      </c>
    </row>
    <row r="159" spans="1:7" ht="15.75" thickBot="1" x14ac:dyDescent="0.3">
      <c r="A159" t="s">
        <v>2161</v>
      </c>
      <c r="B159" s="3" t="s">
        <v>2162</v>
      </c>
      <c r="C159" s="3" t="s">
        <v>280</v>
      </c>
      <c r="D159" s="3" t="s">
        <v>101</v>
      </c>
      <c r="E159" s="9">
        <v>11210</v>
      </c>
      <c r="F159" s="3" t="str">
        <f>VLOOKUP(D159,Table2[[Name]:[Native]],3,FALSE)</f>
        <v>会同县</v>
      </c>
      <c r="G159" s="10" t="s">
        <v>95</v>
      </c>
    </row>
    <row r="160" spans="1:7" ht="15.75" thickBot="1" x14ac:dyDescent="0.3">
      <c r="A160" t="s">
        <v>2163</v>
      </c>
      <c r="B160" s="3" t="s">
        <v>2164</v>
      </c>
      <c r="C160" s="3" t="s">
        <v>306</v>
      </c>
      <c r="D160" s="3" t="s">
        <v>103</v>
      </c>
      <c r="E160" s="9">
        <v>9351</v>
      </c>
      <c r="F160" s="3" t="str">
        <f>VLOOKUP(D160,Table2[[Name]:[Native]],3,FALSE)</f>
        <v>靖州苗族侗族自治县</v>
      </c>
      <c r="G160" s="10" t="s">
        <v>95</v>
      </c>
    </row>
    <row r="161" spans="1:7" ht="15.75" thickBot="1" x14ac:dyDescent="0.3">
      <c r="A161" t="s">
        <v>2165</v>
      </c>
      <c r="B161" s="3" t="s">
        <v>2166</v>
      </c>
      <c r="C161" s="3" t="s">
        <v>306</v>
      </c>
      <c r="D161" s="3" t="s">
        <v>101</v>
      </c>
      <c r="E161" s="9">
        <v>21792</v>
      </c>
      <c r="F161" s="3" t="str">
        <f>VLOOKUP(D161,Table2[[Name]:[Native]],3,FALSE)</f>
        <v>会同县</v>
      </c>
      <c r="G161" s="10" t="s">
        <v>95</v>
      </c>
    </row>
    <row r="162" spans="1:7" ht="15.75" thickBot="1" x14ac:dyDescent="0.3">
      <c r="A162" t="s">
        <v>2167</v>
      </c>
      <c r="B162" s="3" t="s">
        <v>2168</v>
      </c>
      <c r="C162" s="3" t="s">
        <v>280</v>
      </c>
      <c r="D162" s="3" t="s">
        <v>108</v>
      </c>
      <c r="E162" s="9">
        <v>7497</v>
      </c>
      <c r="F162" s="3" t="str">
        <f>VLOOKUP(D162,Table2[[Name]:[Native]],3,FALSE)</f>
        <v>通道侗族自治县</v>
      </c>
      <c r="G162" s="10" t="s">
        <v>95</v>
      </c>
    </row>
    <row r="163" spans="1:7" ht="15.75" thickBot="1" x14ac:dyDescent="0.3">
      <c r="A163" t="s">
        <v>2169</v>
      </c>
      <c r="B163" s="3" t="s">
        <v>2170</v>
      </c>
      <c r="C163" s="3" t="s">
        <v>280</v>
      </c>
      <c r="D163" s="3" t="s">
        <v>108</v>
      </c>
      <c r="E163" s="9">
        <v>7309</v>
      </c>
      <c r="F163" s="3" t="str">
        <f>VLOOKUP(D163,Table2[[Name]:[Native]],3,FALSE)</f>
        <v>通道侗族自治县</v>
      </c>
      <c r="G163" s="10" t="s">
        <v>95</v>
      </c>
    </row>
    <row r="164" spans="1:7" ht="15.75" thickBot="1" x14ac:dyDescent="0.3">
      <c r="A164" t="s">
        <v>2171</v>
      </c>
      <c r="B164" s="3" t="s">
        <v>2172</v>
      </c>
      <c r="C164" s="3" t="s">
        <v>280</v>
      </c>
      <c r="D164" s="3" t="s">
        <v>103</v>
      </c>
      <c r="E164" s="9">
        <v>14717</v>
      </c>
      <c r="F164" s="3" t="str">
        <f>VLOOKUP(D164,Table2[[Name]:[Native]],3,FALSE)</f>
        <v>靖州苗族侗族自治县</v>
      </c>
      <c r="G164" s="10" t="s">
        <v>95</v>
      </c>
    </row>
    <row r="165" spans="1:7" ht="15.75" thickBot="1" x14ac:dyDescent="0.3">
      <c r="A165" t="s">
        <v>2173</v>
      </c>
      <c r="B165" s="3" t="s">
        <v>2174</v>
      </c>
      <c r="C165" s="3" t="s">
        <v>280</v>
      </c>
      <c r="D165" s="3" t="s">
        <v>101</v>
      </c>
      <c r="E165" s="9">
        <v>8465</v>
      </c>
      <c r="F165" s="3" t="str">
        <f>VLOOKUP(D165,Table2[[Name]:[Native]],3,FALSE)</f>
        <v>会同县</v>
      </c>
      <c r="G165" s="10" t="s">
        <v>95</v>
      </c>
    </row>
    <row r="166" spans="1:7" ht="15.75" thickBot="1" x14ac:dyDescent="0.3">
      <c r="A166" t="s">
        <v>2175</v>
      </c>
      <c r="B166" s="3" t="s">
        <v>2176</v>
      </c>
      <c r="C166" s="3" t="s">
        <v>306</v>
      </c>
      <c r="D166" s="3" t="s">
        <v>727</v>
      </c>
      <c r="E166" s="9">
        <v>46180</v>
      </c>
      <c r="F166" s="3" t="str">
        <f>VLOOKUP(D166,Table2[[Name]:[Native]],3,FALSE)</f>
        <v>洪江市</v>
      </c>
      <c r="G166" s="10" t="s">
        <v>95</v>
      </c>
    </row>
    <row r="167" spans="1:7" ht="15.75" thickBot="1" x14ac:dyDescent="0.3">
      <c r="A167" t="s">
        <v>2177</v>
      </c>
      <c r="B167" s="3" t="s">
        <v>2178</v>
      </c>
      <c r="C167" s="3" t="s">
        <v>306</v>
      </c>
      <c r="D167" s="3" t="s">
        <v>112</v>
      </c>
      <c r="E167" s="9">
        <v>46818</v>
      </c>
      <c r="F167" s="3" t="str">
        <f>VLOOKUP(D167,Table2[[Name]:[Native]],3,FALSE)</f>
        <v>溆浦县</v>
      </c>
      <c r="G167" s="10" t="s">
        <v>95</v>
      </c>
    </row>
    <row r="168" spans="1:7" ht="15.75" thickBot="1" x14ac:dyDescent="0.3">
      <c r="A168" t="s">
        <v>1272</v>
      </c>
      <c r="B168" s="3" t="s">
        <v>1273</v>
      </c>
      <c r="C168" s="3" t="s">
        <v>280</v>
      </c>
      <c r="D168" s="3" t="s">
        <v>96</v>
      </c>
      <c r="E168" s="9">
        <v>11045</v>
      </c>
      <c r="F168" s="3" t="str">
        <f>VLOOKUP(D168,Table2[[Name]:[Native]],3,FALSE)</f>
        <v>辰溪县</v>
      </c>
      <c r="G168" s="10" t="s">
        <v>95</v>
      </c>
    </row>
    <row r="169" spans="1:7" ht="15.75" thickBot="1" x14ac:dyDescent="0.3">
      <c r="A169" t="s">
        <v>2179</v>
      </c>
      <c r="B169" s="3" t="s">
        <v>2180</v>
      </c>
      <c r="C169" s="3" t="s">
        <v>280</v>
      </c>
      <c r="D169" s="3" t="s">
        <v>96</v>
      </c>
      <c r="E169" s="9">
        <v>7490</v>
      </c>
      <c r="F169" s="3" t="str">
        <f>VLOOKUP(D169,Table2[[Name]:[Native]],3,FALSE)</f>
        <v>辰溪县</v>
      </c>
      <c r="G169" s="10" t="s">
        <v>95</v>
      </c>
    </row>
    <row r="170" spans="1:7" ht="15.75" thickBot="1" x14ac:dyDescent="0.3">
      <c r="A170" t="s">
        <v>2181</v>
      </c>
      <c r="B170" s="3" t="s">
        <v>2182</v>
      </c>
      <c r="C170" s="3" t="s">
        <v>306</v>
      </c>
      <c r="D170" s="3" t="s">
        <v>114</v>
      </c>
      <c r="E170" s="9">
        <v>37696</v>
      </c>
      <c r="F170" s="3" t="str">
        <f>VLOOKUP(D170,Table2[[Name]:[Native]],3,FALSE)</f>
        <v>沅陵县</v>
      </c>
      <c r="G170" s="10" t="s">
        <v>95</v>
      </c>
    </row>
    <row r="171" spans="1:7" ht="15.75" thickBot="1" x14ac:dyDescent="0.3">
      <c r="A171" t="s">
        <v>2183</v>
      </c>
      <c r="B171" s="3" t="s">
        <v>2184</v>
      </c>
      <c r="C171" s="3" t="s">
        <v>280</v>
      </c>
      <c r="D171" s="3" t="s">
        <v>101</v>
      </c>
      <c r="E171" s="9">
        <v>8718</v>
      </c>
      <c r="F171" s="3" t="str">
        <f>VLOOKUP(D171,Table2[[Name]:[Native]],3,FALSE)</f>
        <v>会同县</v>
      </c>
      <c r="G171" s="10" t="s">
        <v>95</v>
      </c>
    </row>
    <row r="172" spans="1:7" ht="15.75" thickBot="1" x14ac:dyDescent="0.3">
      <c r="A172" t="s">
        <v>2185</v>
      </c>
      <c r="B172" s="3" t="s">
        <v>2186</v>
      </c>
      <c r="C172" s="3" t="s">
        <v>280</v>
      </c>
      <c r="D172" s="3" t="s">
        <v>114</v>
      </c>
      <c r="E172" s="9">
        <v>21247</v>
      </c>
      <c r="F172" s="3" t="str">
        <f>VLOOKUP(D172,Table2[[Name]:[Native]],3,FALSE)</f>
        <v>沅陵县</v>
      </c>
      <c r="G172" s="10" t="s">
        <v>95</v>
      </c>
    </row>
    <row r="173" spans="1:7" ht="15.75" thickBot="1" x14ac:dyDescent="0.3">
      <c r="A173" t="s">
        <v>2187</v>
      </c>
      <c r="B173" s="3" t="s">
        <v>2188</v>
      </c>
      <c r="C173" s="3" t="s">
        <v>280</v>
      </c>
      <c r="D173" s="3" t="s">
        <v>727</v>
      </c>
      <c r="E173" s="9">
        <v>8221</v>
      </c>
      <c r="F173" s="3" t="str">
        <f>VLOOKUP(D173,Table2[[Name]:[Native]],3,FALSE)</f>
        <v>洪江市</v>
      </c>
      <c r="G173" s="10" t="s">
        <v>95</v>
      </c>
    </row>
    <row r="174" spans="1:7" ht="15.75" thickBot="1" x14ac:dyDescent="0.3">
      <c r="A174" t="s">
        <v>2189</v>
      </c>
      <c r="B174" s="3" t="s">
        <v>2190</v>
      </c>
      <c r="C174" s="3" t="s">
        <v>306</v>
      </c>
      <c r="D174" s="3" t="s">
        <v>103</v>
      </c>
      <c r="E174" s="9">
        <v>92777</v>
      </c>
      <c r="F174" s="3" t="str">
        <f>VLOOKUP(D174,Table2[[Name]:[Native]],3,FALSE)</f>
        <v>靖州苗族侗族自治县</v>
      </c>
      <c r="G174" s="10" t="s">
        <v>95</v>
      </c>
    </row>
    <row r="175" spans="1:7" ht="15.75" thickBot="1" x14ac:dyDescent="0.3">
      <c r="A175" t="s">
        <v>2191</v>
      </c>
      <c r="B175" s="3" t="s">
        <v>2192</v>
      </c>
      <c r="C175" s="3" t="s">
        <v>306</v>
      </c>
      <c r="D175" s="3" t="s">
        <v>101</v>
      </c>
      <c r="E175" s="9">
        <v>11306</v>
      </c>
      <c r="F175" s="3" t="str">
        <f>VLOOKUP(D175,Table2[[Name]:[Native]],3,FALSE)</f>
        <v>会同县</v>
      </c>
      <c r="G175" s="10" t="s">
        <v>95</v>
      </c>
    </row>
    <row r="176" spans="1:7" ht="15.75" thickBot="1" x14ac:dyDescent="0.3">
      <c r="A176" t="s">
        <v>2193</v>
      </c>
      <c r="B176" s="3" t="s">
        <v>2194</v>
      </c>
      <c r="C176" s="3" t="s">
        <v>306</v>
      </c>
      <c r="D176" s="3" t="s">
        <v>116</v>
      </c>
      <c r="E176" s="9">
        <v>11194</v>
      </c>
      <c r="F176" s="3" t="str">
        <f>VLOOKUP(D176,Table2[[Name]:[Native]],3,FALSE)</f>
        <v>芷江侗族自治县</v>
      </c>
      <c r="G176" s="10" t="s">
        <v>95</v>
      </c>
    </row>
    <row r="177" spans="1:7" ht="15.75" thickBot="1" x14ac:dyDescent="0.3">
      <c r="A177" t="s">
        <v>2195</v>
      </c>
      <c r="B177" s="3" t="s">
        <v>2196</v>
      </c>
      <c r="C177" s="3" t="s">
        <v>306</v>
      </c>
      <c r="D177" s="3" t="s">
        <v>112</v>
      </c>
      <c r="E177" s="9">
        <v>22700</v>
      </c>
      <c r="F177" s="3" t="str">
        <f>VLOOKUP(D177,Table2[[Name]:[Native]],3,FALSE)</f>
        <v>溆浦县</v>
      </c>
      <c r="G177" s="10" t="s">
        <v>95</v>
      </c>
    </row>
    <row r="178" spans="1:7" ht="15.75" thickBot="1" x14ac:dyDescent="0.3">
      <c r="A178" t="s">
        <v>2197</v>
      </c>
      <c r="B178" s="3" t="s">
        <v>2198</v>
      </c>
      <c r="C178" s="3" t="s">
        <v>280</v>
      </c>
      <c r="D178" s="3" t="s">
        <v>103</v>
      </c>
      <c r="E178" s="9">
        <v>5975</v>
      </c>
      <c r="F178" s="3" t="str">
        <f>VLOOKUP(D178,Table2[[Name]:[Native]],3,FALSE)</f>
        <v>靖州苗族侗族自治县</v>
      </c>
      <c r="G178" s="10" t="s">
        <v>95</v>
      </c>
    </row>
    <row r="179" spans="1:7" ht="15.75" thickBot="1" x14ac:dyDescent="0.3">
      <c r="A179" t="s">
        <v>2199</v>
      </c>
      <c r="B179" s="3" t="s">
        <v>2200</v>
      </c>
      <c r="C179" s="3" t="s">
        <v>280</v>
      </c>
      <c r="D179" s="3" t="s">
        <v>101</v>
      </c>
      <c r="E179" s="9">
        <v>8124</v>
      </c>
      <c r="F179" s="3" t="str">
        <f>VLOOKUP(D179,Table2[[Name]:[Native]],3,FALSE)</f>
        <v>会同县</v>
      </c>
      <c r="G179" s="10" t="s">
        <v>95</v>
      </c>
    </row>
    <row r="180" spans="1:7" ht="15.75" thickBot="1" x14ac:dyDescent="0.3">
      <c r="A180" t="s">
        <v>2201</v>
      </c>
      <c r="B180" s="3" t="s">
        <v>2202</v>
      </c>
      <c r="C180" s="3" t="s">
        <v>280</v>
      </c>
      <c r="D180" s="3" t="s">
        <v>116</v>
      </c>
      <c r="E180" s="9">
        <v>10198</v>
      </c>
      <c r="F180" s="3" t="str">
        <f>VLOOKUP(D180,Table2[[Name]:[Native]],3,FALSE)</f>
        <v>芷江侗族自治县</v>
      </c>
      <c r="G180" s="10" t="s">
        <v>95</v>
      </c>
    </row>
    <row r="181" spans="1:7" ht="15.75" thickBot="1" x14ac:dyDescent="0.3">
      <c r="A181" t="s">
        <v>2203</v>
      </c>
      <c r="B181" s="3" t="s">
        <v>2204</v>
      </c>
      <c r="C181" s="3" t="s">
        <v>280</v>
      </c>
      <c r="D181" s="3" t="s">
        <v>96</v>
      </c>
      <c r="E181" s="9">
        <v>7470</v>
      </c>
      <c r="F181" s="3" t="str">
        <f>VLOOKUP(D181,Table2[[Name]:[Native]],3,FALSE)</f>
        <v>辰溪县</v>
      </c>
      <c r="G181" s="10" t="s">
        <v>95</v>
      </c>
    </row>
    <row r="182" spans="1:7" ht="15.75" thickBot="1" x14ac:dyDescent="0.3">
      <c r="A182" t="s">
        <v>2205</v>
      </c>
      <c r="B182" s="3" t="s">
        <v>2206</v>
      </c>
      <c r="C182" s="3" t="s">
        <v>280</v>
      </c>
      <c r="D182" s="3" t="s">
        <v>108</v>
      </c>
      <c r="E182" s="9">
        <v>6142</v>
      </c>
      <c r="F182" s="3" t="str">
        <f>VLOOKUP(D182,Table2[[Name]:[Native]],3,FALSE)</f>
        <v>通道侗族自治县</v>
      </c>
      <c r="G182" s="10" t="s">
        <v>95</v>
      </c>
    </row>
    <row r="183" spans="1:7" ht="15.75" thickBot="1" x14ac:dyDescent="0.3">
      <c r="A183" t="s">
        <v>2207</v>
      </c>
      <c r="B183" s="3" t="s">
        <v>2208</v>
      </c>
      <c r="C183" s="3" t="s">
        <v>306</v>
      </c>
      <c r="D183" s="3" t="s">
        <v>114</v>
      </c>
      <c r="E183" s="9">
        <v>27986</v>
      </c>
      <c r="F183" s="3" t="str">
        <f>VLOOKUP(D183,Table2[[Name]:[Native]],3,FALSE)</f>
        <v>沅陵县</v>
      </c>
      <c r="G183" s="10" t="s">
        <v>95</v>
      </c>
    </row>
    <row r="184" spans="1:7" ht="15.75" thickBot="1" x14ac:dyDescent="0.3">
      <c r="A184" t="s">
        <v>2209</v>
      </c>
      <c r="B184" s="3" t="s">
        <v>2210</v>
      </c>
      <c r="C184" s="3" t="s">
        <v>280</v>
      </c>
      <c r="D184" s="3" t="s">
        <v>727</v>
      </c>
      <c r="E184" s="9">
        <v>16306</v>
      </c>
      <c r="F184" s="3" t="str">
        <f>VLOOKUP(D184,Table2[[Name]:[Native]],3,FALSE)</f>
        <v>洪江市</v>
      </c>
      <c r="G184" s="10" t="s">
        <v>95</v>
      </c>
    </row>
    <row r="185" spans="1:7" ht="15.75" thickBot="1" x14ac:dyDescent="0.3">
      <c r="A185" t="s">
        <v>2211</v>
      </c>
      <c r="B185" s="3" t="s">
        <v>2212</v>
      </c>
      <c r="C185" s="3" t="s">
        <v>280</v>
      </c>
      <c r="D185" s="3" t="s">
        <v>101</v>
      </c>
      <c r="E185" s="9">
        <v>12280</v>
      </c>
      <c r="F185" s="3" t="str">
        <f>VLOOKUP(D185,Table2[[Name]:[Native]],3,FALSE)</f>
        <v>会同县</v>
      </c>
      <c r="G185" s="10" t="s">
        <v>95</v>
      </c>
    </row>
    <row r="186" spans="1:7" ht="15.75" thickBot="1" x14ac:dyDescent="0.3">
      <c r="A186" t="s">
        <v>2213</v>
      </c>
      <c r="B186" s="3" t="s">
        <v>2214</v>
      </c>
      <c r="C186" s="3" t="s">
        <v>280</v>
      </c>
      <c r="D186" s="3" t="s">
        <v>727</v>
      </c>
      <c r="E186" s="9">
        <v>8134</v>
      </c>
      <c r="F186" s="3" t="str">
        <f>VLOOKUP(D186,Table2[[Name]:[Native]],3,FALSE)</f>
        <v>洪江市</v>
      </c>
      <c r="G186" s="10" t="s">
        <v>95</v>
      </c>
    </row>
    <row r="187" spans="1:7" ht="15.75" thickBot="1" x14ac:dyDescent="0.3">
      <c r="A187" t="s">
        <v>2215</v>
      </c>
      <c r="B187" s="3" t="s">
        <v>2216</v>
      </c>
      <c r="C187" s="3" t="s">
        <v>306</v>
      </c>
      <c r="D187" s="3" t="s">
        <v>112</v>
      </c>
      <c r="E187" s="9">
        <v>27998</v>
      </c>
      <c r="F187" s="3" t="str">
        <f>VLOOKUP(D187,Table2[[Name]:[Native]],3,FALSE)</f>
        <v>溆浦县</v>
      </c>
      <c r="G187" s="10" t="s">
        <v>95</v>
      </c>
    </row>
    <row r="188" spans="1:7" ht="15.75" thickBot="1" x14ac:dyDescent="0.3">
      <c r="A188" t="s">
        <v>2217</v>
      </c>
      <c r="B188" s="3" t="s">
        <v>2218</v>
      </c>
      <c r="C188" s="3" t="s">
        <v>280</v>
      </c>
      <c r="D188" s="3" t="s">
        <v>118</v>
      </c>
      <c r="E188" s="9">
        <v>6928</v>
      </c>
      <c r="F188" s="3" t="str">
        <f>VLOOKUP(D188,Table2[[Name]:[Native]],3,FALSE)</f>
        <v>中方县</v>
      </c>
      <c r="G188" s="10" t="s">
        <v>95</v>
      </c>
    </row>
    <row r="189" spans="1:7" ht="15.75" thickBot="1" x14ac:dyDescent="0.3">
      <c r="A189" t="s">
        <v>2219</v>
      </c>
      <c r="B189" s="3" t="s">
        <v>2220</v>
      </c>
      <c r="C189" s="3" t="s">
        <v>280</v>
      </c>
      <c r="D189" s="3" t="s">
        <v>96</v>
      </c>
      <c r="E189" s="9">
        <v>11170</v>
      </c>
      <c r="F189" s="3" t="str">
        <f>VLOOKUP(D189,Table2[[Name]:[Native]],3,FALSE)</f>
        <v>辰溪县</v>
      </c>
      <c r="G189" s="10" t="s">
        <v>95</v>
      </c>
    </row>
    <row r="190" spans="1:7" ht="15.75" thickBot="1" x14ac:dyDescent="0.3">
      <c r="A190" t="s">
        <v>2221</v>
      </c>
      <c r="B190" s="3" t="s">
        <v>2222</v>
      </c>
      <c r="C190" s="3" t="s">
        <v>280</v>
      </c>
      <c r="D190" s="3" t="s">
        <v>96</v>
      </c>
      <c r="E190" s="9">
        <v>12069</v>
      </c>
      <c r="F190" s="3" t="str">
        <f>VLOOKUP(D190,Table2[[Name]:[Native]],3,FALSE)</f>
        <v>辰溪县</v>
      </c>
      <c r="G190" s="10" t="s">
        <v>95</v>
      </c>
    </row>
    <row r="191" spans="1:7" ht="15.75" thickBot="1" x14ac:dyDescent="0.3">
      <c r="A191" t="s">
        <v>2223</v>
      </c>
      <c r="B191" s="3" t="s">
        <v>2224</v>
      </c>
      <c r="C191" s="3" t="s">
        <v>280</v>
      </c>
      <c r="D191" s="3" t="s">
        <v>98</v>
      </c>
      <c r="E191" s="9">
        <v>19153</v>
      </c>
      <c r="F191" s="3" t="str">
        <f>VLOOKUP(D191,Table2[[Name]:[Native]],3,FALSE)</f>
        <v>鹤城区</v>
      </c>
      <c r="G191" s="10" t="s">
        <v>95</v>
      </c>
    </row>
    <row r="192" spans="1:7" ht="15.75" thickBot="1" x14ac:dyDescent="0.3">
      <c r="A192" t="s">
        <v>2225</v>
      </c>
      <c r="B192" s="3" t="s">
        <v>2226</v>
      </c>
      <c r="C192" s="3" t="s">
        <v>280</v>
      </c>
      <c r="D192" s="3" t="s">
        <v>96</v>
      </c>
      <c r="E192" s="9">
        <v>14193</v>
      </c>
      <c r="F192" s="3" t="str">
        <f>VLOOKUP(D192,Table2[[Name]:[Native]],3,FALSE)</f>
        <v>辰溪县</v>
      </c>
      <c r="G192" s="10" t="s">
        <v>95</v>
      </c>
    </row>
    <row r="193" spans="1:7" ht="15.75" thickBot="1" x14ac:dyDescent="0.3">
      <c r="A193" t="s">
        <v>2227</v>
      </c>
      <c r="B193" s="3" t="s">
        <v>2228</v>
      </c>
      <c r="C193" s="3" t="s">
        <v>280</v>
      </c>
      <c r="D193" s="3" t="s">
        <v>106</v>
      </c>
      <c r="E193" s="9">
        <v>10015</v>
      </c>
      <c r="F193" s="3" t="str">
        <f>VLOOKUP(D193,Table2[[Name]:[Native]],3,FALSE)</f>
        <v>麻阳苗族自治县</v>
      </c>
      <c r="G193" s="10" t="s">
        <v>95</v>
      </c>
    </row>
    <row r="194" spans="1:7" ht="15.75" thickBot="1" x14ac:dyDescent="0.3">
      <c r="A194" t="s">
        <v>2229</v>
      </c>
      <c r="B194" s="3" t="s">
        <v>2230</v>
      </c>
      <c r="C194" s="3" t="s">
        <v>306</v>
      </c>
      <c r="D194" s="3" t="s">
        <v>108</v>
      </c>
      <c r="E194" s="9">
        <v>38131</v>
      </c>
      <c r="F194" s="3" t="str">
        <f>VLOOKUP(D194,Table2[[Name]:[Native]],3,FALSE)</f>
        <v>通道侗族自治县</v>
      </c>
      <c r="G194" s="10" t="s">
        <v>95</v>
      </c>
    </row>
    <row r="195" spans="1:7" ht="15.75" thickBot="1" x14ac:dyDescent="0.3">
      <c r="A195" t="s">
        <v>2231</v>
      </c>
      <c r="B195" s="3" t="s">
        <v>2232</v>
      </c>
      <c r="C195" s="3" t="s">
        <v>306</v>
      </c>
      <c r="D195" s="3" t="s">
        <v>112</v>
      </c>
      <c r="E195" s="9">
        <v>30798</v>
      </c>
      <c r="F195" s="3" t="str">
        <f>VLOOKUP(D195,Table2[[Name]:[Native]],3,FALSE)</f>
        <v>溆浦县</v>
      </c>
      <c r="G195" s="10" t="s">
        <v>95</v>
      </c>
    </row>
    <row r="196" spans="1:7" ht="15.75" thickBot="1" x14ac:dyDescent="0.3">
      <c r="A196" t="s">
        <v>2233</v>
      </c>
      <c r="B196" s="3" t="s">
        <v>2234</v>
      </c>
      <c r="C196" s="3" t="s">
        <v>306</v>
      </c>
      <c r="D196" s="3" t="s">
        <v>727</v>
      </c>
      <c r="E196" s="9">
        <v>18470</v>
      </c>
      <c r="F196" s="3" t="str">
        <f>VLOOKUP(D196,Table2[[Name]:[Native]],3,FALSE)</f>
        <v>洪江市</v>
      </c>
      <c r="G196" s="10" t="s">
        <v>95</v>
      </c>
    </row>
    <row r="197" spans="1:7" ht="15.75" thickBot="1" x14ac:dyDescent="0.3">
      <c r="A197" t="s">
        <v>2235</v>
      </c>
      <c r="B197" s="3" t="s">
        <v>1309</v>
      </c>
      <c r="C197" s="3" t="s">
        <v>306</v>
      </c>
      <c r="D197" s="3" t="s">
        <v>112</v>
      </c>
      <c r="E197" s="9">
        <v>17185</v>
      </c>
      <c r="F197" s="3" t="str">
        <f>VLOOKUP(D197,Table2[[Name]:[Native]],3,FALSE)</f>
        <v>溆浦县</v>
      </c>
      <c r="G197" s="10" t="s">
        <v>95</v>
      </c>
    </row>
    <row r="198" spans="1:7" ht="15.75" thickBot="1" x14ac:dyDescent="0.3">
      <c r="A198" t="s">
        <v>2236</v>
      </c>
      <c r="B198" s="3" t="s">
        <v>2237</v>
      </c>
      <c r="C198" s="3" t="s">
        <v>280</v>
      </c>
      <c r="D198" s="3" t="s">
        <v>116</v>
      </c>
      <c r="E198" s="9">
        <v>9663</v>
      </c>
      <c r="F198" s="3" t="str">
        <f>VLOOKUP(D198,Table2[[Name]:[Native]],3,FALSE)</f>
        <v>芷江侗族自治县</v>
      </c>
      <c r="G198" s="10" t="s">
        <v>95</v>
      </c>
    </row>
    <row r="199" spans="1:7" ht="15.75" thickBot="1" x14ac:dyDescent="0.3">
      <c r="A199" t="s">
        <v>2238</v>
      </c>
      <c r="B199" s="3" t="s">
        <v>2239</v>
      </c>
      <c r="C199" s="3" t="s">
        <v>280</v>
      </c>
      <c r="D199" s="3" t="s">
        <v>112</v>
      </c>
      <c r="E199" s="9">
        <v>6398</v>
      </c>
      <c r="F199" s="3" t="str">
        <f>VLOOKUP(D199,Table2[[Name]:[Native]],3,FALSE)</f>
        <v>溆浦县</v>
      </c>
      <c r="G199" s="10" t="s">
        <v>95</v>
      </c>
    </row>
    <row r="200" spans="1:7" ht="15.75" thickBot="1" x14ac:dyDescent="0.3">
      <c r="A200" t="s">
        <v>2240</v>
      </c>
      <c r="B200" s="3" t="s">
        <v>2241</v>
      </c>
      <c r="C200" s="3" t="s">
        <v>280</v>
      </c>
      <c r="D200" s="3" t="s">
        <v>106</v>
      </c>
      <c r="E200" s="9">
        <v>9634</v>
      </c>
      <c r="F200" s="3" t="str">
        <f>VLOOKUP(D200,Table2[[Name]:[Native]],3,FALSE)</f>
        <v>麻阳苗族自治县</v>
      </c>
      <c r="G200" s="10" t="s">
        <v>95</v>
      </c>
    </row>
    <row r="201" spans="1:7" ht="15.75" thickBot="1" x14ac:dyDescent="0.3">
      <c r="A201" t="s">
        <v>2242</v>
      </c>
      <c r="B201" s="3" t="s">
        <v>2243</v>
      </c>
      <c r="C201" s="3" t="s">
        <v>280</v>
      </c>
      <c r="D201" s="3" t="s">
        <v>727</v>
      </c>
      <c r="E201" s="9">
        <v>11978</v>
      </c>
      <c r="F201" s="3" t="str">
        <f>VLOOKUP(D201,Table2[[Name]:[Native]],3,FALSE)</f>
        <v>洪江市</v>
      </c>
      <c r="G201" s="10" t="s">
        <v>95</v>
      </c>
    </row>
    <row r="202" spans="1:7" ht="15.75" thickBot="1" x14ac:dyDescent="0.3">
      <c r="A202" t="s">
        <v>2244</v>
      </c>
      <c r="B202" s="3" t="s">
        <v>2245</v>
      </c>
      <c r="C202" s="3" t="s">
        <v>280</v>
      </c>
      <c r="D202" s="3" t="s">
        <v>112</v>
      </c>
      <c r="E202" s="9">
        <v>9773</v>
      </c>
      <c r="F202" s="3" t="str">
        <f>VLOOKUP(D202,Table2[[Name]:[Native]],3,FALSE)</f>
        <v>溆浦县</v>
      </c>
      <c r="G202" s="10" t="s">
        <v>95</v>
      </c>
    </row>
    <row r="203" spans="1:7" ht="15.75" thickBot="1" x14ac:dyDescent="0.3">
      <c r="A203" t="s">
        <v>2246</v>
      </c>
      <c r="B203" s="3" t="s">
        <v>2247</v>
      </c>
      <c r="C203" s="3" t="s">
        <v>306</v>
      </c>
      <c r="D203" s="3" t="s">
        <v>112</v>
      </c>
      <c r="E203" s="9">
        <v>13686</v>
      </c>
      <c r="F203" s="3" t="str">
        <f>VLOOKUP(D203,Table2[[Name]:[Native]],3,FALSE)</f>
        <v>溆浦县</v>
      </c>
      <c r="G203" s="10" t="s">
        <v>95</v>
      </c>
    </row>
    <row r="204" spans="1:7" ht="15.75" thickBot="1" x14ac:dyDescent="0.3">
      <c r="A204" t="s">
        <v>2248</v>
      </c>
      <c r="B204" s="3" t="s">
        <v>2249</v>
      </c>
      <c r="C204" s="3" t="s">
        <v>306</v>
      </c>
      <c r="D204" s="3" t="s">
        <v>96</v>
      </c>
      <c r="E204" s="9">
        <v>14259</v>
      </c>
      <c r="F204" s="3" t="str">
        <f>VLOOKUP(D204,Table2[[Name]:[Native]],3,FALSE)</f>
        <v>辰溪县</v>
      </c>
      <c r="G204" s="10" t="s">
        <v>95</v>
      </c>
    </row>
    <row r="205" spans="1:7" ht="15.75" thickBot="1" x14ac:dyDescent="0.3">
      <c r="A205" t="s">
        <v>2250</v>
      </c>
      <c r="B205" s="3" t="s">
        <v>2251</v>
      </c>
      <c r="C205" s="3" t="s">
        <v>280</v>
      </c>
      <c r="D205" s="3" t="s">
        <v>96</v>
      </c>
      <c r="E205" s="9">
        <v>8067</v>
      </c>
      <c r="F205" s="3" t="str">
        <f>VLOOKUP(D205,Table2[[Name]:[Native]],3,FALSE)</f>
        <v>辰溪县</v>
      </c>
      <c r="G205" s="10" t="s">
        <v>95</v>
      </c>
    </row>
    <row r="206" spans="1:7" ht="15.75" thickBot="1" x14ac:dyDescent="0.3">
      <c r="A206" t="s">
        <v>2252</v>
      </c>
      <c r="B206" s="3" t="s">
        <v>2253</v>
      </c>
      <c r="C206" s="3" t="s">
        <v>280</v>
      </c>
      <c r="D206" s="3" t="s">
        <v>727</v>
      </c>
      <c r="E206" s="9">
        <v>13157</v>
      </c>
      <c r="F206" s="3" t="str">
        <f>VLOOKUP(D206,Table2[[Name]:[Native]],3,FALSE)</f>
        <v>洪江市</v>
      </c>
      <c r="G206" s="10" t="s">
        <v>95</v>
      </c>
    </row>
    <row r="207" spans="1:7" ht="15.75" thickBot="1" x14ac:dyDescent="0.3">
      <c r="A207" t="s">
        <v>2254</v>
      </c>
      <c r="B207" s="3" t="s">
        <v>2255</v>
      </c>
      <c r="C207" s="3" t="s">
        <v>280</v>
      </c>
      <c r="D207" s="3" t="s">
        <v>103</v>
      </c>
      <c r="E207" s="9">
        <v>13163</v>
      </c>
      <c r="F207" s="3" t="str">
        <f>VLOOKUP(D207,Table2[[Name]:[Native]],3,FALSE)</f>
        <v>靖州苗族侗族自治县</v>
      </c>
      <c r="G207" s="10" t="s">
        <v>95</v>
      </c>
    </row>
    <row r="208" spans="1:7" ht="15.75" thickBot="1" x14ac:dyDescent="0.3">
      <c r="A208" t="s">
        <v>2256</v>
      </c>
      <c r="B208" s="3" t="s">
        <v>2257</v>
      </c>
      <c r="C208" s="3" t="s">
        <v>306</v>
      </c>
      <c r="D208" s="3" t="s">
        <v>727</v>
      </c>
      <c r="E208" s="9">
        <v>11786</v>
      </c>
      <c r="F208" s="3" t="str">
        <f>VLOOKUP(D208,Table2[[Name]:[Native]],3,FALSE)</f>
        <v>洪江市</v>
      </c>
      <c r="G208" s="10" t="s">
        <v>95</v>
      </c>
    </row>
    <row r="209" spans="1:7" ht="15.75" thickBot="1" x14ac:dyDescent="0.3">
      <c r="A209" t="s">
        <v>2258</v>
      </c>
      <c r="B209" s="3" t="s">
        <v>2259</v>
      </c>
      <c r="C209" s="3" t="s">
        <v>280</v>
      </c>
      <c r="D209" s="3" t="s">
        <v>96</v>
      </c>
      <c r="E209" s="9">
        <v>8307</v>
      </c>
      <c r="F209" s="3" t="str">
        <f>VLOOKUP(D209,Table2[[Name]:[Native]],3,FALSE)</f>
        <v>辰溪县</v>
      </c>
      <c r="G209" s="10" t="s">
        <v>95</v>
      </c>
    </row>
    <row r="210" spans="1:7" ht="15.75" thickBot="1" x14ac:dyDescent="0.3">
      <c r="A210" t="s">
        <v>2260</v>
      </c>
      <c r="B210" s="3" t="s">
        <v>2261</v>
      </c>
      <c r="C210" s="3" t="s">
        <v>280</v>
      </c>
      <c r="D210" s="3" t="s">
        <v>106</v>
      </c>
      <c r="E210" s="9">
        <v>9974</v>
      </c>
      <c r="F210" s="3" t="str">
        <f>VLOOKUP(D210,Table2[[Name]:[Native]],3,FALSE)</f>
        <v>麻阳苗族自治县</v>
      </c>
      <c r="G210" s="10" t="s">
        <v>95</v>
      </c>
    </row>
    <row r="211" spans="1:7" ht="15.75" thickBot="1" x14ac:dyDescent="0.3">
      <c r="A211" t="s">
        <v>2262</v>
      </c>
      <c r="B211" s="3" t="s">
        <v>2263</v>
      </c>
      <c r="C211" s="3" t="s">
        <v>306</v>
      </c>
      <c r="D211" s="3" t="s">
        <v>96</v>
      </c>
      <c r="E211" s="9">
        <v>19385</v>
      </c>
      <c r="F211" s="3" t="str">
        <f>VLOOKUP(D211,Table2[[Name]:[Native]],3,FALSE)</f>
        <v>辰溪县</v>
      </c>
      <c r="G211" s="10" t="s">
        <v>95</v>
      </c>
    </row>
    <row r="212" spans="1:7" ht="15.75" thickBot="1" x14ac:dyDescent="0.3">
      <c r="A212" t="s">
        <v>2264</v>
      </c>
      <c r="B212" s="3" t="s">
        <v>2265</v>
      </c>
      <c r="C212" s="3" t="s">
        <v>280</v>
      </c>
      <c r="D212" s="3" t="s">
        <v>112</v>
      </c>
      <c r="E212" s="9">
        <v>7030</v>
      </c>
      <c r="F212" s="3" t="str">
        <f>VLOOKUP(D212,Table2[[Name]:[Native]],3,FALSE)</f>
        <v>溆浦县</v>
      </c>
      <c r="G212" s="10" t="s">
        <v>95</v>
      </c>
    </row>
    <row r="213" spans="1:7" ht="15.75" thickBot="1" x14ac:dyDescent="0.3">
      <c r="A213" t="s">
        <v>2266</v>
      </c>
      <c r="B213" s="3" t="s">
        <v>2267</v>
      </c>
      <c r="C213" s="3" t="s">
        <v>280</v>
      </c>
      <c r="D213" s="3" t="s">
        <v>110</v>
      </c>
      <c r="E213" s="9">
        <v>6006</v>
      </c>
      <c r="F213" s="3" t="str">
        <f>VLOOKUP(D213,Table2[[Name]:[Native]],3,FALSE)</f>
        <v>新晃侗族自治县</v>
      </c>
      <c r="G213" s="10" t="s">
        <v>95</v>
      </c>
    </row>
    <row r="214" spans="1:7" ht="15.75" thickBot="1" x14ac:dyDescent="0.3">
      <c r="A214" t="s">
        <v>2268</v>
      </c>
      <c r="B214" s="3" t="s">
        <v>2269</v>
      </c>
      <c r="C214" s="3" t="s">
        <v>306</v>
      </c>
      <c r="D214" s="3" t="s">
        <v>96</v>
      </c>
      <c r="E214" s="9">
        <v>8482</v>
      </c>
      <c r="F214" s="3" t="str">
        <f>VLOOKUP(D214,Table2[[Name]:[Native]],3,FALSE)</f>
        <v>辰溪县</v>
      </c>
      <c r="G214" s="10" t="s">
        <v>95</v>
      </c>
    </row>
    <row r="215" spans="1:7" ht="15.75" thickBot="1" x14ac:dyDescent="0.3">
      <c r="A215" t="s">
        <v>2270</v>
      </c>
      <c r="B215" s="3" t="s">
        <v>2271</v>
      </c>
      <c r="C215" s="3" t="s">
        <v>306</v>
      </c>
      <c r="D215" s="3" t="s">
        <v>118</v>
      </c>
      <c r="E215" s="9">
        <v>8606</v>
      </c>
      <c r="F215" s="3" t="str">
        <f>VLOOKUP(D215,Table2[[Name]:[Native]],3,FALSE)</f>
        <v>中方县</v>
      </c>
      <c r="G215" s="10" t="s">
        <v>95</v>
      </c>
    </row>
    <row r="216" spans="1:7" ht="15.75" thickBot="1" x14ac:dyDescent="0.3">
      <c r="A216" t="s">
        <v>2272</v>
      </c>
      <c r="B216" s="3" t="s">
        <v>2273</v>
      </c>
      <c r="C216" s="3" t="s">
        <v>280</v>
      </c>
      <c r="D216" s="3" t="s">
        <v>727</v>
      </c>
      <c r="E216" s="9">
        <v>9218</v>
      </c>
      <c r="F216" s="3" t="str">
        <f>VLOOKUP(D216,Table2[[Name]:[Native]],3,FALSE)</f>
        <v>洪江市</v>
      </c>
      <c r="G216" s="10" t="s">
        <v>95</v>
      </c>
    </row>
    <row r="217" spans="1:7" ht="15.75" thickBot="1" x14ac:dyDescent="0.3">
      <c r="A217" t="s">
        <v>2274</v>
      </c>
      <c r="B217" s="3" t="s">
        <v>2275</v>
      </c>
      <c r="C217" s="3" t="s">
        <v>315</v>
      </c>
      <c r="D217" s="3" t="s">
        <v>108</v>
      </c>
      <c r="E217" s="9">
        <v>160</v>
      </c>
      <c r="F217" s="3" t="str">
        <f>VLOOKUP(D217,Table2[[Name]:[Native]],3,FALSE)</f>
        <v>通道侗族自治县</v>
      </c>
      <c r="G217" s="10" t="s">
        <v>95</v>
      </c>
    </row>
    <row r="218" spans="1:7" ht="15.75" thickBot="1" x14ac:dyDescent="0.3">
      <c r="A218" t="s">
        <v>2276</v>
      </c>
      <c r="B218" s="3" t="s">
        <v>2277</v>
      </c>
      <c r="C218" s="3" t="s">
        <v>315</v>
      </c>
      <c r="D218" s="3" t="s">
        <v>108</v>
      </c>
      <c r="E218" s="9">
        <v>63</v>
      </c>
      <c r="F218" s="3" t="str">
        <f>VLOOKUP(D218,Table2[[Name]:[Native]],3,FALSE)</f>
        <v>通道侗族自治县</v>
      </c>
      <c r="G218" s="10" t="s">
        <v>95</v>
      </c>
    </row>
    <row r="219" spans="1:7" ht="15.75" thickBot="1" x14ac:dyDescent="0.3">
      <c r="A219" t="s">
        <v>2278</v>
      </c>
      <c r="B219" s="3" t="s">
        <v>2279</v>
      </c>
      <c r="C219" s="3" t="s">
        <v>306</v>
      </c>
      <c r="D219" s="3" t="s">
        <v>118</v>
      </c>
      <c r="E219" s="9">
        <v>11898</v>
      </c>
      <c r="F219" s="3" t="str">
        <f>VLOOKUP(D219,Table2[[Name]:[Native]],3,FALSE)</f>
        <v>中方县</v>
      </c>
      <c r="G219" s="10" t="s">
        <v>95</v>
      </c>
    </row>
    <row r="220" spans="1:7" ht="15.75" thickBot="1" x14ac:dyDescent="0.3">
      <c r="A220" t="s">
        <v>2280</v>
      </c>
      <c r="B220" s="3" t="s">
        <v>2281</v>
      </c>
      <c r="C220" s="3" t="s">
        <v>280</v>
      </c>
      <c r="D220" s="3" t="s">
        <v>112</v>
      </c>
      <c r="E220" s="9">
        <v>15461</v>
      </c>
      <c r="F220" s="3" t="str">
        <f>VLOOKUP(D220,Table2[[Name]:[Native]],3,FALSE)</f>
        <v>溆浦县</v>
      </c>
      <c r="G220" s="10" t="s">
        <v>95</v>
      </c>
    </row>
    <row r="221" spans="1:7" ht="15.75" thickBot="1" x14ac:dyDescent="0.3">
      <c r="A221" t="s">
        <v>2282</v>
      </c>
      <c r="B221" s="3" t="s">
        <v>2283</v>
      </c>
      <c r="C221" s="3" t="s">
        <v>306</v>
      </c>
      <c r="D221" s="3" t="s">
        <v>118</v>
      </c>
      <c r="E221" s="9">
        <v>19484</v>
      </c>
      <c r="F221" s="3" t="str">
        <f>VLOOKUP(D221,Table2[[Name]:[Native]],3,FALSE)</f>
        <v>中方县</v>
      </c>
      <c r="G221" s="10" t="s">
        <v>95</v>
      </c>
    </row>
    <row r="222" spans="1:7" ht="15.75" thickBot="1" x14ac:dyDescent="0.3">
      <c r="A222" t="s">
        <v>2284</v>
      </c>
      <c r="B222" s="3" t="s">
        <v>2285</v>
      </c>
      <c r="C222" s="3" t="s">
        <v>306</v>
      </c>
      <c r="D222" s="3" t="s">
        <v>118</v>
      </c>
      <c r="E222" s="9">
        <v>21621</v>
      </c>
      <c r="F222" s="3" t="str">
        <f>VLOOKUP(D222,Table2[[Name]:[Native]],3,FALSE)</f>
        <v>中方县</v>
      </c>
      <c r="G222" s="10" t="s">
        <v>95</v>
      </c>
    </row>
    <row r="223" spans="1:7" ht="15.75" thickBot="1" x14ac:dyDescent="0.3">
      <c r="A223" t="s">
        <v>2286</v>
      </c>
      <c r="B223" s="3" t="s">
        <v>2287</v>
      </c>
      <c r="C223" s="3" t="s">
        <v>306</v>
      </c>
      <c r="D223" s="3" t="s">
        <v>112</v>
      </c>
      <c r="E223" s="9">
        <v>9747</v>
      </c>
      <c r="F223" s="3" t="str">
        <f>VLOOKUP(D223,Table2[[Name]:[Native]],3,FALSE)</f>
        <v>溆浦县</v>
      </c>
      <c r="G223" s="10" t="s">
        <v>95</v>
      </c>
    </row>
    <row r="224" spans="1:7" ht="15.75" thickBot="1" x14ac:dyDescent="0.3">
      <c r="A224" t="s">
        <v>2288</v>
      </c>
      <c r="B224" s="3" t="s">
        <v>2289</v>
      </c>
      <c r="C224" s="3" t="s">
        <v>306</v>
      </c>
      <c r="D224" s="3" t="s">
        <v>101</v>
      </c>
      <c r="E224" s="9">
        <v>12090</v>
      </c>
      <c r="F224" s="3" t="str">
        <f>VLOOKUP(D224,Table2[[Name]:[Native]],3,FALSE)</f>
        <v>会同县</v>
      </c>
      <c r="G224" s="10" t="s">
        <v>95</v>
      </c>
    </row>
    <row r="225" spans="1:7" ht="15.75" thickBot="1" x14ac:dyDescent="0.3">
      <c r="A225" t="s">
        <v>2290</v>
      </c>
      <c r="B225" s="3" t="s">
        <v>2291</v>
      </c>
      <c r="C225" s="3" t="s">
        <v>280</v>
      </c>
      <c r="D225" s="3" t="s">
        <v>106</v>
      </c>
      <c r="E225" s="9">
        <v>8972</v>
      </c>
      <c r="F225" s="3" t="str">
        <f>VLOOKUP(D225,Table2[[Name]:[Native]],3,FALSE)</f>
        <v>麻阳苗族自治县</v>
      </c>
      <c r="G225" s="10" t="s">
        <v>95</v>
      </c>
    </row>
    <row r="226" spans="1:7" ht="15.75" thickBot="1" x14ac:dyDescent="0.3">
      <c r="A226" t="s">
        <v>2292</v>
      </c>
      <c r="B226" s="3" t="s">
        <v>2293</v>
      </c>
      <c r="C226" s="3" t="s">
        <v>306</v>
      </c>
      <c r="D226" s="3" t="s">
        <v>727</v>
      </c>
      <c r="E226" s="9">
        <v>24682</v>
      </c>
      <c r="F226" s="3" t="str">
        <f>VLOOKUP(D226,Table2[[Name]:[Native]],3,FALSE)</f>
        <v>洪江市</v>
      </c>
      <c r="G226" s="10" t="s">
        <v>95</v>
      </c>
    </row>
    <row r="227" spans="1:7" ht="15.75" thickBot="1" x14ac:dyDescent="0.3">
      <c r="A227" t="s">
        <v>2294</v>
      </c>
      <c r="B227" s="3" t="s">
        <v>2295</v>
      </c>
      <c r="C227" s="3" t="s">
        <v>287</v>
      </c>
      <c r="D227" s="3" t="s">
        <v>98</v>
      </c>
      <c r="E227" s="9">
        <v>35380</v>
      </c>
      <c r="F227" s="3" t="str">
        <f>VLOOKUP(D227,Table2[[Name]:[Native]],3,FALSE)</f>
        <v>鹤城区</v>
      </c>
      <c r="G227" s="10" t="s">
        <v>95</v>
      </c>
    </row>
    <row r="228" spans="1:7" ht="15.75" thickBot="1" x14ac:dyDescent="0.3">
      <c r="A228" t="s">
        <v>1347</v>
      </c>
      <c r="B228" s="3" t="s">
        <v>1348</v>
      </c>
      <c r="C228" s="3" t="s">
        <v>306</v>
      </c>
      <c r="D228" s="3" t="s">
        <v>116</v>
      </c>
      <c r="E228" s="9">
        <v>14365</v>
      </c>
      <c r="F228" s="3" t="str">
        <f>VLOOKUP(D228,Table2[[Name]:[Native]],3,FALSE)</f>
        <v>芷江侗族自治县</v>
      </c>
      <c r="G228" s="10" t="s">
        <v>95</v>
      </c>
    </row>
    <row r="229" spans="1:7" ht="15.75" thickBot="1" x14ac:dyDescent="0.3">
      <c r="A229" t="s">
        <v>2296</v>
      </c>
      <c r="B229" s="3" t="s">
        <v>2297</v>
      </c>
      <c r="C229" s="3" t="s">
        <v>280</v>
      </c>
      <c r="D229" s="3" t="s">
        <v>727</v>
      </c>
      <c r="E229" s="9">
        <v>6607</v>
      </c>
      <c r="F229" s="3" t="str">
        <f>VLOOKUP(D229,Table2[[Name]:[Native]],3,FALSE)</f>
        <v>洪江市</v>
      </c>
      <c r="G229" s="10" t="s">
        <v>95</v>
      </c>
    </row>
    <row r="230" spans="1:7" ht="15.75" thickBot="1" x14ac:dyDescent="0.3">
      <c r="A230" t="s">
        <v>2298</v>
      </c>
      <c r="B230" s="3" t="s">
        <v>2299</v>
      </c>
      <c r="C230" s="3" t="s">
        <v>306</v>
      </c>
      <c r="D230" s="3" t="s">
        <v>108</v>
      </c>
      <c r="E230" s="9">
        <v>23040</v>
      </c>
      <c r="F230" s="3" t="str">
        <f>VLOOKUP(D230,Table2[[Name]:[Native]],3,FALSE)</f>
        <v>通道侗族自治县</v>
      </c>
      <c r="G230" s="10" t="s">
        <v>95</v>
      </c>
    </row>
    <row r="231" spans="1:7" ht="15.75" thickBot="1" x14ac:dyDescent="0.3">
      <c r="A231" t="s">
        <v>2300</v>
      </c>
      <c r="B231" s="3" t="s">
        <v>2301</v>
      </c>
      <c r="C231" s="3" t="s">
        <v>280</v>
      </c>
      <c r="D231" s="3" t="s">
        <v>101</v>
      </c>
      <c r="E231" s="9">
        <v>9754</v>
      </c>
      <c r="F231" s="3" t="str">
        <f>VLOOKUP(D231,Table2[[Name]:[Native]],3,FALSE)</f>
        <v>会同县</v>
      </c>
      <c r="G231" s="10" t="s">
        <v>95</v>
      </c>
    </row>
    <row r="232" spans="1:7" ht="15.75" thickBot="1" x14ac:dyDescent="0.3">
      <c r="A232" t="s">
        <v>2302</v>
      </c>
      <c r="B232" s="3" t="s">
        <v>2303</v>
      </c>
      <c r="C232" s="3" t="s">
        <v>280</v>
      </c>
      <c r="D232" s="3" t="s">
        <v>727</v>
      </c>
      <c r="E232" s="9">
        <v>7651</v>
      </c>
      <c r="F232" s="3" t="str">
        <f>VLOOKUP(D232,Table2[[Name]:[Native]],3,FALSE)</f>
        <v>洪江市</v>
      </c>
      <c r="G232" s="10" t="s">
        <v>95</v>
      </c>
    </row>
    <row r="233" spans="1:7" ht="15.75" thickBot="1" x14ac:dyDescent="0.3">
      <c r="A233" t="s">
        <v>2304</v>
      </c>
      <c r="B233" s="3" t="s">
        <v>2305</v>
      </c>
      <c r="C233" s="3" t="s">
        <v>280</v>
      </c>
      <c r="D233" s="3" t="s">
        <v>106</v>
      </c>
      <c r="E233" s="9">
        <v>9363</v>
      </c>
      <c r="F233" s="3" t="str">
        <f>VLOOKUP(D233,Table2[[Name]:[Native]],3,FALSE)</f>
        <v>麻阳苗族自治县</v>
      </c>
      <c r="G233" s="10" t="s">
        <v>95</v>
      </c>
    </row>
    <row r="234" spans="1:7" ht="15.75" thickBot="1" x14ac:dyDescent="0.3">
      <c r="A234" t="s">
        <v>2306</v>
      </c>
      <c r="B234" s="3" t="s">
        <v>2307</v>
      </c>
      <c r="C234" s="3" t="s">
        <v>280</v>
      </c>
      <c r="D234" s="3" t="s">
        <v>112</v>
      </c>
      <c r="E234" s="9">
        <v>6136</v>
      </c>
      <c r="F234" s="3" t="str">
        <f>VLOOKUP(D234,Table2[[Name]:[Native]],3,FALSE)</f>
        <v>溆浦县</v>
      </c>
      <c r="G234" s="10" t="s">
        <v>95</v>
      </c>
    </row>
    <row r="235" spans="1:7" ht="15.75" thickBot="1" x14ac:dyDescent="0.3">
      <c r="A235" t="s">
        <v>2308</v>
      </c>
      <c r="B235" s="3" t="s">
        <v>2309</v>
      </c>
      <c r="C235" s="3" t="s">
        <v>280</v>
      </c>
      <c r="D235" s="3" t="s">
        <v>103</v>
      </c>
      <c r="E235" s="9">
        <v>8848</v>
      </c>
      <c r="F235" s="3" t="str">
        <f>VLOOKUP(D235,Table2[[Name]:[Native]],3,FALSE)</f>
        <v>靖州苗族侗族自治县</v>
      </c>
      <c r="G235" s="10" t="s">
        <v>95</v>
      </c>
    </row>
    <row r="236" spans="1:7" ht="15.75" thickBot="1" x14ac:dyDescent="0.3">
      <c r="A236" t="s">
        <v>2310</v>
      </c>
      <c r="B236" s="3" t="s">
        <v>2311</v>
      </c>
      <c r="C236" s="3" t="s">
        <v>280</v>
      </c>
      <c r="D236" s="3" t="s">
        <v>96</v>
      </c>
      <c r="E236" s="9">
        <v>5215</v>
      </c>
      <c r="F236" s="3" t="str">
        <f>VLOOKUP(D236,Table2[[Name]:[Native]],3,FALSE)</f>
        <v>辰溪县</v>
      </c>
      <c r="G236" s="10" t="s">
        <v>95</v>
      </c>
    </row>
    <row r="237" spans="1:7" ht="15.75" thickBot="1" x14ac:dyDescent="0.3">
      <c r="A237" t="s">
        <v>2312</v>
      </c>
      <c r="B237" s="3" t="s">
        <v>2313</v>
      </c>
      <c r="C237" s="3" t="s">
        <v>306</v>
      </c>
      <c r="D237" s="3" t="s">
        <v>114</v>
      </c>
      <c r="E237" s="9">
        <v>28158</v>
      </c>
      <c r="F237" s="3" t="str">
        <f>VLOOKUP(D237,Table2[[Name]:[Native]],3,FALSE)</f>
        <v>沅陵县</v>
      </c>
      <c r="G237" s="10" t="s">
        <v>95</v>
      </c>
    </row>
    <row r="238" spans="1:7" ht="15.75" thickBot="1" x14ac:dyDescent="0.3">
      <c r="A238" t="s">
        <v>2314</v>
      </c>
      <c r="B238" s="3" t="s">
        <v>2315</v>
      </c>
      <c r="C238" s="3" t="s">
        <v>280</v>
      </c>
      <c r="D238" s="3" t="s">
        <v>96</v>
      </c>
      <c r="E238" s="9">
        <v>19417</v>
      </c>
      <c r="F238" s="3" t="str">
        <f>VLOOKUP(D238,Table2[[Name]:[Native]],3,FALSE)</f>
        <v>辰溪县</v>
      </c>
      <c r="G238" s="10" t="s">
        <v>95</v>
      </c>
    </row>
    <row r="239" spans="1:7" ht="15.75" thickBot="1" x14ac:dyDescent="0.3">
      <c r="A239" t="s">
        <v>2316</v>
      </c>
      <c r="B239" s="3" t="s">
        <v>2317</v>
      </c>
      <c r="C239" s="3" t="s">
        <v>306</v>
      </c>
      <c r="D239" s="3" t="s">
        <v>108</v>
      </c>
      <c r="E239" s="9">
        <v>25027</v>
      </c>
      <c r="F239" s="3" t="str">
        <f>VLOOKUP(D239,Table2[[Name]:[Native]],3,FALSE)</f>
        <v>通道侗族自治县</v>
      </c>
      <c r="G239" s="10" t="s">
        <v>95</v>
      </c>
    </row>
    <row r="240" spans="1:7" ht="15.75" thickBot="1" x14ac:dyDescent="0.3">
      <c r="A240" t="s">
        <v>2318</v>
      </c>
      <c r="B240" s="3" t="s">
        <v>2319</v>
      </c>
      <c r="C240" s="3" t="s">
        <v>280</v>
      </c>
      <c r="D240" s="3" t="s">
        <v>112</v>
      </c>
      <c r="E240" s="9">
        <v>13102</v>
      </c>
      <c r="F240" s="3" t="str">
        <f>VLOOKUP(D240,Table2[[Name]:[Native]],3,FALSE)</f>
        <v>溆浦县</v>
      </c>
      <c r="G240" s="10" t="s">
        <v>95</v>
      </c>
    </row>
    <row r="241" spans="1:7" ht="15.75" thickBot="1" x14ac:dyDescent="0.3">
      <c r="A241" t="s">
        <v>2320</v>
      </c>
      <c r="B241" s="3" t="s">
        <v>2321</v>
      </c>
      <c r="C241" s="3" t="s">
        <v>280</v>
      </c>
      <c r="D241" s="3" t="s">
        <v>112</v>
      </c>
      <c r="E241" s="9">
        <v>7682</v>
      </c>
      <c r="F241" s="3" t="str">
        <f>VLOOKUP(D241,Table2[[Name]:[Native]],3,FALSE)</f>
        <v>溆浦县</v>
      </c>
      <c r="G241" s="10" t="s">
        <v>95</v>
      </c>
    </row>
    <row r="242" spans="1:7" ht="15.75" thickBot="1" x14ac:dyDescent="0.3">
      <c r="A242" t="s">
        <v>2322</v>
      </c>
      <c r="B242" s="3" t="s">
        <v>2323</v>
      </c>
      <c r="C242" s="3" t="s">
        <v>280</v>
      </c>
      <c r="D242" s="3" t="s">
        <v>114</v>
      </c>
      <c r="E242" s="9">
        <v>10337</v>
      </c>
      <c r="F242" s="3" t="str">
        <f>VLOOKUP(D242,Table2[[Name]:[Native]],3,FALSE)</f>
        <v>沅陵县</v>
      </c>
      <c r="G242" s="10" t="s">
        <v>95</v>
      </c>
    </row>
    <row r="243" spans="1:7" ht="15.75" thickBot="1" x14ac:dyDescent="0.3">
      <c r="A243" t="s">
        <v>2324</v>
      </c>
      <c r="B243" s="3" t="s">
        <v>2325</v>
      </c>
      <c r="C243" s="3" t="s">
        <v>280</v>
      </c>
      <c r="D243" s="3" t="s">
        <v>96</v>
      </c>
      <c r="E243" s="9">
        <v>10685</v>
      </c>
      <c r="F243" s="3" t="str">
        <f>VLOOKUP(D243,Table2[[Name]:[Native]],3,FALSE)</f>
        <v>辰溪县</v>
      </c>
      <c r="G243" s="10" t="s">
        <v>95</v>
      </c>
    </row>
    <row r="244" spans="1:7" ht="15.75" thickBot="1" x14ac:dyDescent="0.3">
      <c r="A244" t="s">
        <v>2326</v>
      </c>
      <c r="B244" s="3" t="s">
        <v>2327</v>
      </c>
      <c r="C244" s="3" t="s">
        <v>280</v>
      </c>
      <c r="D244" s="3" t="s">
        <v>116</v>
      </c>
      <c r="E244" s="9">
        <v>9581</v>
      </c>
      <c r="F244" s="3" t="str">
        <f>VLOOKUP(D244,Table2[[Name]:[Native]],3,FALSE)</f>
        <v>芷江侗族自治县</v>
      </c>
      <c r="G244" s="10" t="s">
        <v>95</v>
      </c>
    </row>
    <row r="245" spans="1:7" ht="15.75" thickBot="1" x14ac:dyDescent="0.3">
      <c r="A245" t="s">
        <v>2328</v>
      </c>
      <c r="B245" s="3" t="s">
        <v>2329</v>
      </c>
      <c r="C245" s="3" t="s">
        <v>306</v>
      </c>
      <c r="D245" s="3" t="s">
        <v>96</v>
      </c>
      <c r="E245" s="9">
        <v>24278</v>
      </c>
      <c r="F245" s="3" t="str">
        <f>VLOOKUP(D245,Table2[[Name]:[Native]],3,FALSE)</f>
        <v>辰溪县</v>
      </c>
      <c r="G245" s="10" t="s">
        <v>95</v>
      </c>
    </row>
    <row r="246" spans="1:7" ht="15.75" thickBot="1" x14ac:dyDescent="0.3">
      <c r="A246" t="s">
        <v>2330</v>
      </c>
      <c r="B246" s="3" t="s">
        <v>2331</v>
      </c>
      <c r="C246" s="3" t="s">
        <v>280</v>
      </c>
      <c r="D246" s="3" t="s">
        <v>118</v>
      </c>
      <c r="E246" s="9">
        <v>7963</v>
      </c>
      <c r="F246" s="3" t="str">
        <f>VLOOKUP(D246,Table2[[Name]:[Native]],3,FALSE)</f>
        <v>中方县</v>
      </c>
      <c r="G246" s="10" t="s">
        <v>95</v>
      </c>
    </row>
    <row r="247" spans="1:7" ht="15.75" thickBot="1" x14ac:dyDescent="0.3">
      <c r="A247" t="s">
        <v>2332</v>
      </c>
      <c r="B247" s="3" t="s">
        <v>2333</v>
      </c>
      <c r="C247" s="3" t="s">
        <v>280</v>
      </c>
      <c r="D247" s="3" t="s">
        <v>727</v>
      </c>
      <c r="E247" s="9">
        <v>24907</v>
      </c>
      <c r="F247" s="3" t="str">
        <f>VLOOKUP(D247,Table2[[Name]:[Native]],3,FALSE)</f>
        <v>洪江市</v>
      </c>
      <c r="G247" s="10" t="s">
        <v>95</v>
      </c>
    </row>
    <row r="248" spans="1:7" ht="15.75" thickBot="1" x14ac:dyDescent="0.3">
      <c r="A248" t="s">
        <v>2334</v>
      </c>
      <c r="B248" s="3" t="s">
        <v>2335</v>
      </c>
      <c r="C248" s="3" t="s">
        <v>306</v>
      </c>
      <c r="D248" s="3" t="s">
        <v>108</v>
      </c>
      <c r="E248" s="9">
        <v>8780</v>
      </c>
      <c r="F248" s="3" t="str">
        <f>VLOOKUP(D248,Table2[[Name]:[Native]],3,FALSE)</f>
        <v>通道侗族自治县</v>
      </c>
      <c r="G248" s="10" t="s">
        <v>95</v>
      </c>
    </row>
    <row r="249" spans="1:7" ht="15.75" thickBot="1" x14ac:dyDescent="0.3">
      <c r="A249" t="s">
        <v>2336</v>
      </c>
      <c r="B249" s="3" t="s">
        <v>2337</v>
      </c>
      <c r="C249" s="3" t="s">
        <v>280</v>
      </c>
      <c r="D249" s="3" t="s">
        <v>727</v>
      </c>
      <c r="E249" s="9">
        <v>13236</v>
      </c>
      <c r="F249" s="3" t="str">
        <f>VLOOKUP(D249,Table2[[Name]:[Native]],3,FALSE)</f>
        <v>洪江市</v>
      </c>
      <c r="G249" s="10" t="s">
        <v>95</v>
      </c>
    </row>
    <row r="250" spans="1:7" ht="15.75" thickBot="1" x14ac:dyDescent="0.3">
      <c r="A250" t="s">
        <v>2338</v>
      </c>
      <c r="B250" s="3" t="s">
        <v>2339</v>
      </c>
      <c r="C250" s="3" t="s">
        <v>306</v>
      </c>
      <c r="D250" s="3" t="s">
        <v>103</v>
      </c>
      <c r="E250" s="9">
        <v>18185</v>
      </c>
      <c r="F250" s="3" t="str">
        <f>VLOOKUP(D250,Table2[[Name]:[Native]],3,FALSE)</f>
        <v>靖州苗族侗族自治县</v>
      </c>
      <c r="G250" s="10" t="s">
        <v>95</v>
      </c>
    </row>
    <row r="251" spans="1:7" ht="15.75" thickBot="1" x14ac:dyDescent="0.3">
      <c r="A251" t="s">
        <v>2340</v>
      </c>
      <c r="B251" s="3" t="s">
        <v>2341</v>
      </c>
      <c r="C251" s="3" t="s">
        <v>306</v>
      </c>
      <c r="D251" s="3" t="s">
        <v>116</v>
      </c>
      <c r="E251" s="9">
        <v>17195</v>
      </c>
      <c r="F251" s="3" t="str">
        <f>VLOOKUP(D251,Table2[[Name]:[Native]],3,FALSE)</f>
        <v>芷江侗族自治县</v>
      </c>
      <c r="G251" s="10" t="s">
        <v>95</v>
      </c>
    </row>
    <row r="252" spans="1:7" ht="15.75" thickBot="1" x14ac:dyDescent="0.3">
      <c r="A252" t="s">
        <v>2342</v>
      </c>
      <c r="B252" s="3" t="s">
        <v>2343</v>
      </c>
      <c r="C252" s="3" t="s">
        <v>306</v>
      </c>
      <c r="D252" s="3" t="s">
        <v>118</v>
      </c>
      <c r="E252" s="9">
        <v>11526</v>
      </c>
      <c r="F252" s="3" t="str">
        <f>VLOOKUP(D252,Table2[[Name]:[Native]],3,FALSE)</f>
        <v>中方县</v>
      </c>
      <c r="G252" s="10" t="s">
        <v>95</v>
      </c>
    </row>
    <row r="253" spans="1:7" ht="15.75" thickBot="1" x14ac:dyDescent="0.3">
      <c r="A253" t="s">
        <v>2344</v>
      </c>
      <c r="B253" s="3" t="s">
        <v>2345</v>
      </c>
      <c r="C253" s="3" t="s">
        <v>287</v>
      </c>
      <c r="D253" s="3" t="s">
        <v>727</v>
      </c>
      <c r="E253" s="9">
        <v>16456</v>
      </c>
      <c r="F253" s="3" t="str">
        <f>VLOOKUP(D253,Table2[[Name]:[Native]],3,FALSE)</f>
        <v>洪江市</v>
      </c>
      <c r="G253" s="10" t="s">
        <v>95</v>
      </c>
    </row>
    <row r="254" spans="1:7" ht="15.75" thickBot="1" x14ac:dyDescent="0.3">
      <c r="A254" t="s">
        <v>2346</v>
      </c>
      <c r="B254" s="3" t="s">
        <v>2347</v>
      </c>
      <c r="C254" s="3" t="s">
        <v>306</v>
      </c>
      <c r="D254" s="3" t="s">
        <v>118</v>
      </c>
      <c r="E254" s="9">
        <v>9613</v>
      </c>
      <c r="F254" s="3" t="str">
        <f>VLOOKUP(D254,Table2[[Name]:[Native]],3,FALSE)</f>
        <v>中方县</v>
      </c>
      <c r="G254" s="10" t="s">
        <v>95</v>
      </c>
    </row>
    <row r="255" spans="1:7" ht="15.75" thickBot="1" x14ac:dyDescent="0.3">
      <c r="A255" t="s">
        <v>2348</v>
      </c>
      <c r="B255" s="3" t="s">
        <v>2349</v>
      </c>
      <c r="C255" s="3" t="s">
        <v>280</v>
      </c>
      <c r="D255" s="3" t="s">
        <v>112</v>
      </c>
      <c r="E255" s="9">
        <v>5125</v>
      </c>
      <c r="F255" s="3" t="str">
        <f>VLOOKUP(D255,Table2[[Name]:[Native]],3,FALSE)</f>
        <v>溆浦县</v>
      </c>
      <c r="G255" s="10" t="s">
        <v>95</v>
      </c>
    </row>
    <row r="256" spans="1:7" ht="15.75" thickBot="1" x14ac:dyDescent="0.3">
      <c r="A256" t="s">
        <v>2350</v>
      </c>
      <c r="B256" s="3" t="s">
        <v>2351</v>
      </c>
      <c r="C256" s="3" t="s">
        <v>280</v>
      </c>
      <c r="D256" s="3" t="s">
        <v>110</v>
      </c>
      <c r="E256" s="9">
        <v>9033</v>
      </c>
      <c r="F256" s="3" t="str">
        <f>VLOOKUP(D256,Table2[[Name]:[Native]],3,FALSE)</f>
        <v>新晃侗族自治县</v>
      </c>
      <c r="G256" s="10" t="s">
        <v>95</v>
      </c>
    </row>
    <row r="257" spans="1:7" ht="15.75" thickBot="1" x14ac:dyDescent="0.3">
      <c r="A257" t="s">
        <v>2352</v>
      </c>
      <c r="B257" s="3" t="s">
        <v>2353</v>
      </c>
      <c r="C257" s="3" t="s">
        <v>306</v>
      </c>
      <c r="D257" s="3" t="s">
        <v>96</v>
      </c>
      <c r="E257" s="9">
        <v>11831</v>
      </c>
      <c r="F257" s="3" t="str">
        <f>VLOOKUP(D257,Table2[[Name]:[Native]],3,FALSE)</f>
        <v>辰溪县</v>
      </c>
      <c r="G257" s="10" t="s">
        <v>95</v>
      </c>
    </row>
    <row r="258" spans="1:7" ht="15.75" thickBot="1" x14ac:dyDescent="0.3">
      <c r="A258" t="s">
        <v>2354</v>
      </c>
      <c r="B258" s="3" t="s">
        <v>2355</v>
      </c>
      <c r="C258" s="3" t="s">
        <v>306</v>
      </c>
      <c r="D258" s="3" t="s">
        <v>727</v>
      </c>
      <c r="E258" s="9">
        <v>16007</v>
      </c>
      <c r="F258" s="3" t="str">
        <f>VLOOKUP(D258,Table2[[Name]:[Native]],3,FALSE)</f>
        <v>洪江市</v>
      </c>
      <c r="G258" s="10" t="s">
        <v>95</v>
      </c>
    </row>
    <row r="259" spans="1:7" ht="15.75" thickBot="1" x14ac:dyDescent="0.3">
      <c r="A259" t="s">
        <v>2356</v>
      </c>
      <c r="B259" s="3" t="s">
        <v>2357</v>
      </c>
      <c r="C259" s="3" t="s">
        <v>280</v>
      </c>
      <c r="D259" s="3" t="s">
        <v>98</v>
      </c>
      <c r="E259" s="9">
        <v>9714</v>
      </c>
      <c r="F259" s="3" t="str">
        <f>VLOOKUP(D259,Table2[[Name]:[Native]],3,FALSE)</f>
        <v>鹤城区</v>
      </c>
      <c r="G259" s="10" t="s">
        <v>95</v>
      </c>
    </row>
    <row r="260" spans="1:7" ht="15.75" thickBot="1" x14ac:dyDescent="0.3">
      <c r="A260" t="s">
        <v>2358</v>
      </c>
      <c r="B260" s="3" t="s">
        <v>2359</v>
      </c>
      <c r="C260" s="3" t="s">
        <v>280</v>
      </c>
      <c r="D260" s="3" t="s">
        <v>116</v>
      </c>
      <c r="E260" s="9">
        <v>8125</v>
      </c>
      <c r="F260" s="3" t="str">
        <f>VLOOKUP(D260,Table2[[Name]:[Native]],3,FALSE)</f>
        <v>芷江侗族自治县</v>
      </c>
      <c r="G260" s="10" t="s">
        <v>95</v>
      </c>
    </row>
    <row r="261" spans="1:7" ht="15.75" thickBot="1" x14ac:dyDescent="0.3">
      <c r="A261" t="s">
        <v>2360</v>
      </c>
      <c r="B261" s="3" t="s">
        <v>2361</v>
      </c>
      <c r="C261" s="3" t="s">
        <v>280</v>
      </c>
      <c r="D261" s="3" t="s">
        <v>112</v>
      </c>
      <c r="E261" s="9">
        <v>16147</v>
      </c>
      <c r="F261" s="3" t="str">
        <f>VLOOKUP(D261,Table2[[Name]:[Native]],3,FALSE)</f>
        <v>溆浦县</v>
      </c>
      <c r="G261" s="10" t="s">
        <v>95</v>
      </c>
    </row>
    <row r="262" spans="1:7" ht="15.75" thickBot="1" x14ac:dyDescent="0.3">
      <c r="A262" t="s">
        <v>2362</v>
      </c>
      <c r="B262" s="3" t="s">
        <v>2363</v>
      </c>
      <c r="C262" s="3" t="s">
        <v>280</v>
      </c>
      <c r="D262" s="3" t="s">
        <v>110</v>
      </c>
      <c r="E262" s="9">
        <v>5553</v>
      </c>
      <c r="F262" s="3" t="str">
        <f>VLOOKUP(D262,Table2[[Name]:[Native]],3,FALSE)</f>
        <v>新晃侗族自治县</v>
      </c>
      <c r="G262" s="10" t="s">
        <v>95</v>
      </c>
    </row>
    <row r="263" spans="1:7" ht="15.75" thickBot="1" x14ac:dyDescent="0.3">
      <c r="A263" t="s">
        <v>2364</v>
      </c>
      <c r="B263" s="3" t="s">
        <v>2365</v>
      </c>
      <c r="C263" s="3" t="s">
        <v>280</v>
      </c>
      <c r="D263" s="3" t="s">
        <v>727</v>
      </c>
      <c r="E263" s="9">
        <v>14343</v>
      </c>
      <c r="F263" s="3" t="str">
        <f>VLOOKUP(D263,Table2[[Name]:[Native]],3,FALSE)</f>
        <v>洪江市</v>
      </c>
      <c r="G263" s="10" t="s">
        <v>95</v>
      </c>
    </row>
    <row r="264" spans="1:7" ht="15.75" thickBot="1" x14ac:dyDescent="0.3">
      <c r="A264" t="s">
        <v>2366</v>
      </c>
      <c r="B264" s="3" t="s">
        <v>2367</v>
      </c>
      <c r="C264" s="3" t="s">
        <v>306</v>
      </c>
      <c r="D264" s="3" t="s">
        <v>106</v>
      </c>
      <c r="E264" s="9">
        <v>19221</v>
      </c>
      <c r="F264" s="3" t="str">
        <f>VLOOKUP(D264,Table2[[Name]:[Native]],3,FALSE)</f>
        <v>麻阳苗族自治县</v>
      </c>
      <c r="G264" s="10" t="s">
        <v>95</v>
      </c>
    </row>
    <row r="265" spans="1:7" ht="15.75" thickBot="1" x14ac:dyDescent="0.3">
      <c r="A265" t="s">
        <v>2368</v>
      </c>
      <c r="B265" s="3" t="s">
        <v>2369</v>
      </c>
      <c r="C265" s="3" t="s">
        <v>306</v>
      </c>
      <c r="D265" s="3" t="s">
        <v>116</v>
      </c>
      <c r="E265" s="9">
        <v>20753</v>
      </c>
      <c r="F265" s="3" t="str">
        <f>VLOOKUP(D265,Table2[[Name]:[Native]],3,FALSE)</f>
        <v>芷江侗族自治县</v>
      </c>
      <c r="G265" s="10" t="s">
        <v>95</v>
      </c>
    </row>
    <row r="266" spans="1:7" ht="15.75" thickBot="1" x14ac:dyDescent="0.3">
      <c r="A266" t="s">
        <v>2370</v>
      </c>
      <c r="B266" s="3" t="s">
        <v>2371</v>
      </c>
      <c r="C266" s="3" t="s">
        <v>280</v>
      </c>
      <c r="D266" s="3" t="s">
        <v>101</v>
      </c>
      <c r="E266" s="9">
        <v>10561</v>
      </c>
      <c r="F266" s="3" t="str">
        <f>VLOOKUP(D266,Table2[[Name]:[Native]],3,FALSE)</f>
        <v>会同县</v>
      </c>
      <c r="G266" s="10" t="s">
        <v>95</v>
      </c>
    </row>
    <row r="267" spans="1:7" ht="15.75" thickBot="1" x14ac:dyDescent="0.3">
      <c r="A267" t="s">
        <v>2372</v>
      </c>
      <c r="B267" s="3" t="s">
        <v>2373</v>
      </c>
      <c r="C267" s="3" t="s">
        <v>280</v>
      </c>
      <c r="D267" s="3" t="s">
        <v>112</v>
      </c>
      <c r="E267" s="9">
        <v>9232</v>
      </c>
      <c r="F267" s="3" t="str">
        <f>VLOOKUP(D267,Table2[[Name]:[Native]],3,FALSE)</f>
        <v>溆浦县</v>
      </c>
      <c r="G267" s="10" t="s">
        <v>95</v>
      </c>
    </row>
    <row r="268" spans="1:7" ht="15.75" thickBot="1" x14ac:dyDescent="0.3">
      <c r="A268" t="s">
        <v>2374</v>
      </c>
      <c r="B268" s="3" t="s">
        <v>2375</v>
      </c>
      <c r="C268" s="3" t="s">
        <v>306</v>
      </c>
      <c r="D268" s="3" t="s">
        <v>106</v>
      </c>
      <c r="E268" s="9">
        <v>10070</v>
      </c>
      <c r="F268" s="3" t="str">
        <f>VLOOKUP(D268,Table2[[Name]:[Native]],3,FALSE)</f>
        <v>麻阳苗族自治县</v>
      </c>
      <c r="G268" s="10" t="s">
        <v>95</v>
      </c>
    </row>
    <row r="269" spans="1:7" ht="15.75" thickBot="1" x14ac:dyDescent="0.3">
      <c r="A269" t="s">
        <v>2376</v>
      </c>
      <c r="B269" s="3" t="s">
        <v>2377</v>
      </c>
      <c r="C269" s="3" t="s">
        <v>306</v>
      </c>
      <c r="D269" s="3" t="s">
        <v>108</v>
      </c>
      <c r="E269" s="9">
        <v>17321</v>
      </c>
      <c r="F269" s="3" t="str">
        <f>VLOOKUP(D269,Table2[[Name]:[Native]],3,FALSE)</f>
        <v>通道侗族自治县</v>
      </c>
      <c r="G269" s="10" t="s">
        <v>95</v>
      </c>
    </row>
    <row r="270" spans="1:7" ht="15.75" thickBot="1" x14ac:dyDescent="0.3">
      <c r="A270" t="s">
        <v>2378</v>
      </c>
      <c r="B270" s="3" t="s">
        <v>2379</v>
      </c>
      <c r="C270" s="3" t="s">
        <v>287</v>
      </c>
      <c r="D270" s="3" t="s">
        <v>98</v>
      </c>
      <c r="E270" s="9">
        <v>79465</v>
      </c>
      <c r="F270" s="3" t="str">
        <f>VLOOKUP(D270,Table2[[Name]:[Native]],3,FALSE)</f>
        <v>鹤城区</v>
      </c>
      <c r="G270" s="10" t="s">
        <v>95</v>
      </c>
    </row>
    <row r="271" spans="1:7" ht="15.75" thickBot="1" x14ac:dyDescent="0.3">
      <c r="A271" t="s">
        <v>2380</v>
      </c>
      <c r="B271" s="3" t="s">
        <v>2381</v>
      </c>
      <c r="C271" s="3" t="s">
        <v>280</v>
      </c>
      <c r="D271" s="3" t="s">
        <v>98</v>
      </c>
      <c r="E271" s="9">
        <v>78408</v>
      </c>
      <c r="F271" s="3" t="str">
        <f>VLOOKUP(D271,Table2[[Name]:[Native]],3,FALSE)</f>
        <v>鹤城区</v>
      </c>
      <c r="G271" s="10" t="s">
        <v>95</v>
      </c>
    </row>
    <row r="272" spans="1:7" ht="15.75" thickBot="1" x14ac:dyDescent="0.3">
      <c r="A272" t="s">
        <v>2382</v>
      </c>
      <c r="B272" s="3" t="s">
        <v>2383</v>
      </c>
      <c r="C272" s="3" t="s">
        <v>280</v>
      </c>
      <c r="D272" s="3" t="s">
        <v>112</v>
      </c>
      <c r="E272" s="9">
        <v>16168</v>
      </c>
      <c r="F272" s="3" t="str">
        <f>VLOOKUP(D272,Table2[[Name]:[Native]],3,FALSE)</f>
        <v>溆浦县</v>
      </c>
      <c r="G272" s="10" t="s">
        <v>95</v>
      </c>
    </row>
    <row r="273" spans="1:7" ht="15.75" thickBot="1" x14ac:dyDescent="0.3">
      <c r="A273" t="s">
        <v>2384</v>
      </c>
      <c r="B273" s="3" t="s">
        <v>2385</v>
      </c>
      <c r="C273" s="3" t="s">
        <v>306</v>
      </c>
      <c r="D273" s="3" t="s">
        <v>727</v>
      </c>
      <c r="E273" s="9">
        <v>9359</v>
      </c>
      <c r="F273" s="3" t="str">
        <f>VLOOKUP(D273,Table2[[Name]:[Native]],3,FALSE)</f>
        <v>洪江市</v>
      </c>
      <c r="G273" s="10" t="s">
        <v>95</v>
      </c>
    </row>
    <row r="274" spans="1:7" ht="15.75" thickBot="1" x14ac:dyDescent="0.3">
      <c r="A274" t="s">
        <v>2386</v>
      </c>
      <c r="B274" s="3" t="s">
        <v>2387</v>
      </c>
      <c r="C274" s="3" t="s">
        <v>287</v>
      </c>
      <c r="D274" s="3" t="s">
        <v>727</v>
      </c>
      <c r="E274" s="9">
        <v>7512</v>
      </c>
      <c r="F274" s="3" t="str">
        <f>VLOOKUP(D274,Table2[[Name]:[Native]],3,FALSE)</f>
        <v>洪江市</v>
      </c>
      <c r="G274" s="10" t="s">
        <v>95</v>
      </c>
    </row>
    <row r="275" spans="1:7" ht="15.75" thickBot="1" x14ac:dyDescent="0.3">
      <c r="A275" t="s">
        <v>2388</v>
      </c>
      <c r="B275" s="3" t="s">
        <v>1420</v>
      </c>
      <c r="C275" s="3" t="s">
        <v>306</v>
      </c>
      <c r="D275" s="3" t="s">
        <v>118</v>
      </c>
      <c r="E275" s="9">
        <v>5007</v>
      </c>
      <c r="F275" s="3" t="str">
        <f>VLOOKUP(D275,Table2[[Name]:[Native]],3,FALSE)</f>
        <v>中方县</v>
      </c>
      <c r="G275" s="10" t="s">
        <v>95</v>
      </c>
    </row>
    <row r="276" spans="1:7" ht="15.75" thickBot="1" x14ac:dyDescent="0.3">
      <c r="A276" t="s">
        <v>2389</v>
      </c>
      <c r="B276" s="3" t="s">
        <v>2390</v>
      </c>
      <c r="C276" s="3" t="s">
        <v>306</v>
      </c>
      <c r="D276" s="3" t="s">
        <v>114</v>
      </c>
      <c r="E276" s="9">
        <v>140460</v>
      </c>
      <c r="F276" s="3" t="str">
        <f>VLOOKUP(D276,Table2[[Name]:[Native]],3,FALSE)</f>
        <v>沅陵县</v>
      </c>
      <c r="G276" s="10" t="s">
        <v>95</v>
      </c>
    </row>
    <row r="277" spans="1:7" ht="15.75" thickBot="1" x14ac:dyDescent="0.3">
      <c r="A277" t="s">
        <v>2391</v>
      </c>
      <c r="B277" s="3" t="s">
        <v>2392</v>
      </c>
      <c r="C277" s="3" t="s">
        <v>306</v>
      </c>
      <c r="D277" s="3" t="s">
        <v>110</v>
      </c>
      <c r="E277" s="9">
        <v>12091</v>
      </c>
      <c r="F277" s="3" t="str">
        <f>VLOOKUP(D277,Table2[[Name]:[Native]],3,FALSE)</f>
        <v>新晃侗族自治县</v>
      </c>
      <c r="G277" s="10" t="s">
        <v>95</v>
      </c>
    </row>
    <row r="278" spans="1:7" ht="15.75" thickBot="1" x14ac:dyDescent="0.3">
      <c r="A278" t="s">
        <v>2393</v>
      </c>
      <c r="B278" s="3" t="s">
        <v>2394</v>
      </c>
      <c r="C278" s="3" t="s">
        <v>280</v>
      </c>
      <c r="D278" s="3" t="s">
        <v>103</v>
      </c>
      <c r="E278" s="9">
        <v>7452</v>
      </c>
      <c r="F278" s="3" t="str">
        <f>VLOOKUP(D278,Table2[[Name]:[Native]],3,FALSE)</f>
        <v>靖州苗族侗族自治县</v>
      </c>
      <c r="G278" s="10" t="s">
        <v>95</v>
      </c>
    </row>
    <row r="279" spans="1:7" ht="15.75" thickBot="1" x14ac:dyDescent="0.3">
      <c r="A279" t="s">
        <v>2395</v>
      </c>
      <c r="B279" s="3" t="s">
        <v>2396</v>
      </c>
      <c r="C279" s="3" t="s">
        <v>306</v>
      </c>
      <c r="D279" s="3" t="s">
        <v>116</v>
      </c>
      <c r="E279" s="9">
        <v>78451</v>
      </c>
      <c r="F279" s="3" t="str">
        <f>VLOOKUP(D279,Table2[[Name]:[Native]],3,FALSE)</f>
        <v>芷江侗族自治县</v>
      </c>
      <c r="G279" s="10" t="s">
        <v>95</v>
      </c>
    </row>
    <row r="280" spans="1:7" ht="15.75" thickBot="1" x14ac:dyDescent="0.3">
      <c r="A280" t="s">
        <v>2397</v>
      </c>
      <c r="B280" s="3" t="s">
        <v>2398</v>
      </c>
      <c r="C280" s="3" t="s">
        <v>280</v>
      </c>
      <c r="D280" s="3" t="s">
        <v>112</v>
      </c>
      <c r="E280" s="9">
        <v>7284</v>
      </c>
      <c r="F280" s="3" t="str">
        <f>VLOOKUP(D280,Table2[[Name]:[Native]],3,FALSE)</f>
        <v>溆浦县</v>
      </c>
      <c r="G280" s="10" t="s">
        <v>95</v>
      </c>
    </row>
    <row r="281" spans="1:7" ht="15.75" thickBot="1" x14ac:dyDescent="0.3">
      <c r="A281" t="s">
        <v>2399</v>
      </c>
      <c r="B281" s="3" t="s">
        <v>2400</v>
      </c>
      <c r="C281" s="3" t="s">
        <v>306</v>
      </c>
      <c r="D281" s="3" t="s">
        <v>118</v>
      </c>
      <c r="E281" s="9">
        <v>30782</v>
      </c>
      <c r="F281" s="3" t="str">
        <f>VLOOKUP(D281,Table2[[Name]:[Native]],3,FALSE)</f>
        <v>中方县</v>
      </c>
      <c r="G281" s="10" t="s">
        <v>95</v>
      </c>
    </row>
    <row r="282" spans="1:7" ht="15.75" thickBot="1" x14ac:dyDescent="0.3">
      <c r="A282" t="s">
        <v>2401</v>
      </c>
      <c r="B282" s="3" t="s">
        <v>2402</v>
      </c>
      <c r="C282" s="3" t="s">
        <v>280</v>
      </c>
      <c r="D282" s="3" t="s">
        <v>112</v>
      </c>
      <c r="E282" s="9">
        <v>14130</v>
      </c>
      <c r="F282" s="3" t="str">
        <f>VLOOKUP(D282,Table2[[Name]:[Native]],3,FALSE)</f>
        <v>溆浦县</v>
      </c>
      <c r="G282" s="10" t="s">
        <v>95</v>
      </c>
    </row>
    <row r="283" spans="1:7" ht="15.75" thickBot="1" x14ac:dyDescent="0.3">
      <c r="A283" t="s">
        <v>2403</v>
      </c>
      <c r="B283" s="3" t="s">
        <v>2404</v>
      </c>
      <c r="C283" s="3" t="s">
        <v>306</v>
      </c>
      <c r="D283" s="3" t="s">
        <v>110</v>
      </c>
      <c r="E283" s="9">
        <v>11463</v>
      </c>
      <c r="F283" s="3" t="str">
        <f>VLOOKUP(D283,Table2[[Name]:[Native]],3,FALSE)</f>
        <v>新晃侗族自治县</v>
      </c>
      <c r="G283" s="10" t="s">
        <v>95</v>
      </c>
    </row>
    <row r="284" spans="1:7" ht="15.75" thickBot="1" x14ac:dyDescent="0.3">
      <c r="A284" t="s">
        <v>2405</v>
      </c>
      <c r="B284" s="3" t="s">
        <v>2406</v>
      </c>
      <c r="C284" s="3" t="s">
        <v>280</v>
      </c>
      <c r="D284" s="3" t="s">
        <v>116</v>
      </c>
      <c r="E284" s="9">
        <v>9539</v>
      </c>
      <c r="F284" s="3" t="str">
        <f>VLOOKUP(D284,Table2[[Name]:[Native]],3,FALSE)</f>
        <v>芷江侗族自治县</v>
      </c>
      <c r="G284" s="10" t="s">
        <v>95</v>
      </c>
    </row>
    <row r="285" spans="1:7" ht="15.75" thickBot="1" x14ac:dyDescent="0.3">
      <c r="A285" t="s">
        <v>2407</v>
      </c>
      <c r="B285" s="3" t="s">
        <v>2408</v>
      </c>
      <c r="C285" s="3" t="s">
        <v>306</v>
      </c>
      <c r="D285" s="3" t="s">
        <v>112</v>
      </c>
      <c r="E285" s="9">
        <v>18933</v>
      </c>
      <c r="F285" s="8" t="str">
        <f>VLOOKUP(D285,Table2[[Name]:[Native]],3,FALSE)</f>
        <v>溆浦县</v>
      </c>
      <c r="G285" s="10" t="s">
        <v>95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26794-02C1-4FB1-AC63-CC685EBB28E1}">
  <dimension ref="A1:G94"/>
  <sheetViews>
    <sheetView workbookViewId="0">
      <selection activeCell="G2" sqref="G2:G94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7" ht="15.75" thickBot="1" x14ac:dyDescent="0.3">
      <c r="A1" t="s">
        <v>0</v>
      </c>
      <c r="B1" t="s">
        <v>2</v>
      </c>
      <c r="C1" t="s">
        <v>1</v>
      </c>
      <c r="D1" t="s">
        <v>277</v>
      </c>
      <c r="E1" t="s">
        <v>3</v>
      </c>
      <c r="F1" t="s">
        <v>723</v>
      </c>
      <c r="G1" t="s">
        <v>4771</v>
      </c>
    </row>
    <row r="2" spans="1:7" ht="15.75" thickBot="1" x14ac:dyDescent="0.3">
      <c r="A2" t="s">
        <v>1042</v>
      </c>
      <c r="B2" s="3" t="s">
        <v>1043</v>
      </c>
      <c r="C2" s="3" t="s">
        <v>306</v>
      </c>
      <c r="D2" s="3" t="s">
        <v>124</v>
      </c>
      <c r="E2" s="9">
        <v>40867</v>
      </c>
      <c r="F2" s="7" t="str">
        <f>VLOOKUP(D2,Table2[[Name]:[Native]],3,FALSE)</f>
        <v>涟源市</v>
      </c>
      <c r="G2" s="10" t="s">
        <v>121</v>
      </c>
    </row>
    <row r="3" spans="1:7" ht="15.75" thickBot="1" x14ac:dyDescent="0.3">
      <c r="A3" t="s">
        <v>2409</v>
      </c>
      <c r="B3" s="3" t="s">
        <v>2410</v>
      </c>
      <c r="C3" s="3" t="s">
        <v>306</v>
      </c>
      <c r="D3" s="3" t="s">
        <v>124</v>
      </c>
      <c r="E3" s="9">
        <v>35784</v>
      </c>
      <c r="F3" s="3" t="str">
        <f>VLOOKUP(D3,Table2[[Name]:[Native]],3,FALSE)</f>
        <v>涟源市</v>
      </c>
      <c r="G3" s="10" t="s">
        <v>121</v>
      </c>
    </row>
    <row r="4" spans="1:7" ht="15.75" thickBot="1" x14ac:dyDescent="0.3">
      <c r="A4" t="s">
        <v>2411</v>
      </c>
      <c r="B4" s="3" t="s">
        <v>2412</v>
      </c>
      <c r="C4" s="3" t="s">
        <v>306</v>
      </c>
      <c r="D4" s="3" t="s">
        <v>130</v>
      </c>
      <c r="E4" s="9">
        <v>51444</v>
      </c>
      <c r="F4" s="3" t="str">
        <f>VLOOKUP(D4,Table2[[Name]:[Native]],3,FALSE)</f>
        <v>新化县</v>
      </c>
      <c r="G4" s="10" t="s">
        <v>121</v>
      </c>
    </row>
    <row r="5" spans="1:7" ht="15.75" thickBot="1" x14ac:dyDescent="0.3">
      <c r="A5" t="s">
        <v>2413</v>
      </c>
      <c r="B5" s="3" t="s">
        <v>2414</v>
      </c>
      <c r="C5" s="3" t="s">
        <v>287</v>
      </c>
      <c r="D5" s="3" t="s">
        <v>122</v>
      </c>
      <c r="E5" s="9">
        <v>23968</v>
      </c>
      <c r="F5" s="3" t="str">
        <f>VLOOKUP(D5,Table2[[Name]:[Native]],3,FALSE)</f>
        <v>冷水江市</v>
      </c>
      <c r="G5" s="10" t="s">
        <v>121</v>
      </c>
    </row>
    <row r="6" spans="1:7" ht="15.75" thickBot="1" x14ac:dyDescent="0.3">
      <c r="A6" t="s">
        <v>2415</v>
      </c>
      <c r="B6" s="3" t="s">
        <v>2416</v>
      </c>
      <c r="C6" s="3" t="s">
        <v>306</v>
      </c>
      <c r="D6" s="3" t="s">
        <v>130</v>
      </c>
      <c r="E6" s="9">
        <v>50651</v>
      </c>
      <c r="F6" s="3" t="str">
        <f>VLOOKUP(D6,Table2[[Name]:[Native]],3,FALSE)</f>
        <v>新化县</v>
      </c>
      <c r="G6" s="10" t="s">
        <v>121</v>
      </c>
    </row>
    <row r="7" spans="1:7" ht="15.75" thickBot="1" x14ac:dyDescent="0.3">
      <c r="A7" t="s">
        <v>2417</v>
      </c>
      <c r="B7" s="3" t="s">
        <v>2418</v>
      </c>
      <c r="C7" s="3" t="s">
        <v>287</v>
      </c>
      <c r="D7" s="3" t="s">
        <v>126</v>
      </c>
      <c r="E7" s="9">
        <v>82846</v>
      </c>
      <c r="F7" s="3" t="str">
        <f>VLOOKUP(D7,Table2[[Name]:[Native]],3,FALSE)</f>
        <v>娄星区</v>
      </c>
      <c r="G7" s="10" t="s">
        <v>121</v>
      </c>
    </row>
    <row r="8" spans="1:7" ht="15.75" thickBot="1" x14ac:dyDescent="0.3">
      <c r="A8" t="s">
        <v>2419</v>
      </c>
      <c r="B8" s="3" t="s">
        <v>2420</v>
      </c>
      <c r="C8" s="3" t="s">
        <v>306</v>
      </c>
      <c r="D8" s="3" t="s">
        <v>130</v>
      </c>
      <c r="E8" s="9">
        <v>24296</v>
      </c>
      <c r="F8" s="3" t="str">
        <f>VLOOKUP(D8,Table2[[Name]:[Native]],3,FALSE)</f>
        <v>新化县</v>
      </c>
      <c r="G8" s="10" t="s">
        <v>121</v>
      </c>
    </row>
    <row r="9" spans="1:7" ht="15.75" thickBot="1" x14ac:dyDescent="0.3">
      <c r="A9" t="s">
        <v>2421</v>
      </c>
      <c r="B9" s="3" t="s">
        <v>2422</v>
      </c>
      <c r="C9" s="3" t="s">
        <v>287</v>
      </c>
      <c r="D9" s="3" t="s">
        <v>126</v>
      </c>
      <c r="E9" s="9">
        <v>19724</v>
      </c>
      <c r="F9" s="3" t="str">
        <f>VLOOKUP(D9,Table2[[Name]:[Native]],3,FALSE)</f>
        <v>娄星区</v>
      </c>
      <c r="G9" s="10" t="s">
        <v>121</v>
      </c>
    </row>
    <row r="10" spans="1:7" ht="15.75" thickBot="1" x14ac:dyDescent="0.3">
      <c r="A10" t="s">
        <v>2423</v>
      </c>
      <c r="B10" s="3" t="s">
        <v>2424</v>
      </c>
      <c r="C10" s="3" t="s">
        <v>287</v>
      </c>
      <c r="D10" s="3" t="s">
        <v>126</v>
      </c>
      <c r="E10" s="9">
        <v>45236</v>
      </c>
      <c r="F10" s="3" t="str">
        <f>VLOOKUP(D10,Table2[[Name]:[Native]],3,FALSE)</f>
        <v>娄星区</v>
      </c>
      <c r="G10" s="10" t="s">
        <v>121</v>
      </c>
    </row>
    <row r="11" spans="1:7" ht="15.75" thickBot="1" x14ac:dyDescent="0.3">
      <c r="A11" t="s">
        <v>2425</v>
      </c>
      <c r="B11" s="3" t="s">
        <v>2426</v>
      </c>
      <c r="C11" s="3" t="s">
        <v>315</v>
      </c>
      <c r="D11" s="3" t="s">
        <v>130</v>
      </c>
      <c r="E11" s="9">
        <v>3407</v>
      </c>
      <c r="F11" s="3" t="str">
        <f>VLOOKUP(D11,Table2[[Name]:[Native]],3,FALSE)</f>
        <v>新化县</v>
      </c>
      <c r="G11" s="10" t="s">
        <v>121</v>
      </c>
    </row>
    <row r="12" spans="1:7" ht="15.75" thickBot="1" x14ac:dyDescent="0.3">
      <c r="A12" t="s">
        <v>2427</v>
      </c>
      <c r="B12" s="3" t="s">
        <v>2428</v>
      </c>
      <c r="C12" s="3" t="s">
        <v>306</v>
      </c>
      <c r="D12" s="3" t="s">
        <v>124</v>
      </c>
      <c r="E12" s="9">
        <v>47803</v>
      </c>
      <c r="F12" s="3" t="str">
        <f>VLOOKUP(D12,Table2[[Name]:[Native]],3,FALSE)</f>
        <v>涟源市</v>
      </c>
      <c r="G12" s="10" t="s">
        <v>121</v>
      </c>
    </row>
    <row r="13" spans="1:7" ht="15.75" thickBot="1" x14ac:dyDescent="0.3">
      <c r="A13" t="s">
        <v>2429</v>
      </c>
      <c r="B13" s="3" t="s">
        <v>2430</v>
      </c>
      <c r="C13" s="3" t="s">
        <v>306</v>
      </c>
      <c r="D13" s="3" t="s">
        <v>122</v>
      </c>
      <c r="E13" s="9">
        <v>20685</v>
      </c>
      <c r="F13" s="3" t="str">
        <f>VLOOKUP(D13,Table2[[Name]:[Native]],3,FALSE)</f>
        <v>冷水江市</v>
      </c>
      <c r="G13" s="10" t="s">
        <v>121</v>
      </c>
    </row>
    <row r="14" spans="1:7" ht="15.75" thickBot="1" x14ac:dyDescent="0.3">
      <c r="A14" t="s">
        <v>2431</v>
      </c>
      <c r="B14" s="3" t="s">
        <v>2432</v>
      </c>
      <c r="C14" s="3" t="s">
        <v>306</v>
      </c>
      <c r="D14" s="3" t="s">
        <v>124</v>
      </c>
      <c r="E14" s="9">
        <v>29404</v>
      </c>
      <c r="F14" s="3" t="str">
        <f>VLOOKUP(D14,Table2[[Name]:[Native]],3,FALSE)</f>
        <v>涟源市</v>
      </c>
      <c r="G14" s="10" t="s">
        <v>121</v>
      </c>
    </row>
    <row r="15" spans="1:7" ht="15.75" thickBot="1" x14ac:dyDescent="0.3">
      <c r="A15" t="s">
        <v>2433</v>
      </c>
      <c r="B15" s="3" t="s">
        <v>2434</v>
      </c>
      <c r="C15" s="3" t="s">
        <v>306</v>
      </c>
      <c r="D15" s="3" t="s">
        <v>130</v>
      </c>
      <c r="E15" s="9">
        <v>17483</v>
      </c>
      <c r="F15" s="3" t="str">
        <f>VLOOKUP(D15,Table2[[Name]:[Native]],3,FALSE)</f>
        <v>新化县</v>
      </c>
      <c r="G15" s="10" t="s">
        <v>121</v>
      </c>
    </row>
    <row r="16" spans="1:7" ht="15.75" thickBot="1" x14ac:dyDescent="0.3">
      <c r="A16" t="s">
        <v>2435</v>
      </c>
      <c r="B16" s="3" t="s">
        <v>2436</v>
      </c>
      <c r="C16" s="3" t="s">
        <v>306</v>
      </c>
      <c r="D16" s="3" t="s">
        <v>124</v>
      </c>
      <c r="E16" s="9">
        <v>22532</v>
      </c>
      <c r="F16" s="3" t="str">
        <f>VLOOKUP(D16,Table2[[Name]:[Native]],3,FALSE)</f>
        <v>涟源市</v>
      </c>
      <c r="G16" s="10" t="s">
        <v>121</v>
      </c>
    </row>
    <row r="17" spans="1:7" ht="15.75" thickBot="1" x14ac:dyDescent="0.3">
      <c r="A17" t="s">
        <v>2437</v>
      </c>
      <c r="B17" s="3" t="s">
        <v>2438</v>
      </c>
      <c r="C17" s="3" t="s">
        <v>306</v>
      </c>
      <c r="D17" s="3" t="s">
        <v>124</v>
      </c>
      <c r="E17" s="9">
        <v>53244</v>
      </c>
      <c r="F17" s="3" t="str">
        <f>VLOOKUP(D17,Table2[[Name]:[Native]],3,FALSE)</f>
        <v>涟源市</v>
      </c>
      <c r="G17" s="10" t="s">
        <v>121</v>
      </c>
    </row>
    <row r="18" spans="1:7" ht="15.75" thickBot="1" x14ac:dyDescent="0.3">
      <c r="A18" t="s">
        <v>1955</v>
      </c>
      <c r="B18" s="3" t="s">
        <v>1956</v>
      </c>
      <c r="C18" s="3" t="s">
        <v>306</v>
      </c>
      <c r="D18" s="3" t="s">
        <v>128</v>
      </c>
      <c r="E18" s="9">
        <v>74134</v>
      </c>
      <c r="F18" s="3" t="str">
        <f>VLOOKUP(D18,Table2[[Name]:[Native]],3,FALSE)</f>
        <v>双峰县</v>
      </c>
      <c r="G18" s="10" t="s">
        <v>121</v>
      </c>
    </row>
    <row r="19" spans="1:7" ht="15.75" thickBot="1" x14ac:dyDescent="0.3">
      <c r="A19" t="s">
        <v>2439</v>
      </c>
      <c r="B19" s="3" t="s">
        <v>2440</v>
      </c>
      <c r="C19" s="3" t="s">
        <v>315</v>
      </c>
      <c r="D19" s="3" t="s">
        <v>130</v>
      </c>
      <c r="E19" s="9">
        <v>3207</v>
      </c>
      <c r="F19" s="3" t="str">
        <f>VLOOKUP(D19,Table2[[Name]:[Native]],3,FALSE)</f>
        <v>新化县</v>
      </c>
      <c r="G19" s="10" t="s">
        <v>121</v>
      </c>
    </row>
    <row r="20" spans="1:7" ht="15.75" thickBot="1" x14ac:dyDescent="0.3">
      <c r="A20" t="s">
        <v>2441</v>
      </c>
      <c r="B20" s="3" t="s">
        <v>2442</v>
      </c>
      <c r="C20" s="3" t="s">
        <v>280</v>
      </c>
      <c r="D20" s="3" t="s">
        <v>124</v>
      </c>
      <c r="E20" s="9">
        <v>17112</v>
      </c>
      <c r="F20" s="3" t="str">
        <f>VLOOKUP(D20,Table2[[Name]:[Native]],3,FALSE)</f>
        <v>涟源市</v>
      </c>
      <c r="G20" s="10" t="s">
        <v>121</v>
      </c>
    </row>
    <row r="21" spans="1:7" ht="15.75" thickBot="1" x14ac:dyDescent="0.3">
      <c r="A21" t="s">
        <v>2443</v>
      </c>
      <c r="B21" s="3" t="s">
        <v>2444</v>
      </c>
      <c r="C21" s="3" t="s">
        <v>306</v>
      </c>
      <c r="D21" s="3" t="s">
        <v>122</v>
      </c>
      <c r="E21" s="9">
        <v>23249</v>
      </c>
      <c r="F21" s="3" t="str">
        <f>VLOOKUP(D21,Table2[[Name]:[Native]],3,FALSE)</f>
        <v>冷水江市</v>
      </c>
      <c r="G21" s="10" t="s">
        <v>121</v>
      </c>
    </row>
    <row r="22" spans="1:7" ht="15.75" thickBot="1" x14ac:dyDescent="0.3">
      <c r="A22" t="s">
        <v>2445</v>
      </c>
      <c r="B22" s="3" t="s">
        <v>2446</v>
      </c>
      <c r="C22" s="3" t="s">
        <v>306</v>
      </c>
      <c r="D22" s="3" t="s">
        <v>124</v>
      </c>
      <c r="E22" s="9">
        <v>42406</v>
      </c>
      <c r="F22" s="3" t="str">
        <f>VLOOKUP(D22,Table2[[Name]:[Native]],3,FALSE)</f>
        <v>涟源市</v>
      </c>
      <c r="G22" s="10" t="s">
        <v>121</v>
      </c>
    </row>
    <row r="23" spans="1:7" ht="15.75" thickBot="1" x14ac:dyDescent="0.3">
      <c r="A23" t="s">
        <v>1147</v>
      </c>
      <c r="B23" s="3" t="s">
        <v>1148</v>
      </c>
      <c r="C23" s="3" t="s">
        <v>306</v>
      </c>
      <c r="D23" s="3" t="s">
        <v>128</v>
      </c>
      <c r="E23" s="9">
        <v>47967</v>
      </c>
      <c r="F23" s="3" t="str">
        <f>VLOOKUP(D23,Table2[[Name]:[Native]],3,FALSE)</f>
        <v>双峰县</v>
      </c>
      <c r="G23" s="10" t="s">
        <v>121</v>
      </c>
    </row>
    <row r="24" spans="1:7" ht="15.75" thickBot="1" x14ac:dyDescent="0.3">
      <c r="A24" t="s">
        <v>2447</v>
      </c>
      <c r="B24" s="3" t="s">
        <v>2448</v>
      </c>
      <c r="C24" s="3" t="s">
        <v>306</v>
      </c>
      <c r="D24" s="3" t="s">
        <v>128</v>
      </c>
      <c r="E24" s="9">
        <v>43639</v>
      </c>
      <c r="F24" s="3" t="str">
        <f>VLOOKUP(D24,Table2[[Name]:[Native]],3,FALSE)</f>
        <v>双峰县</v>
      </c>
      <c r="G24" s="10" t="s">
        <v>121</v>
      </c>
    </row>
    <row r="25" spans="1:7" ht="15.75" thickBot="1" x14ac:dyDescent="0.3">
      <c r="A25" t="s">
        <v>2449</v>
      </c>
      <c r="B25" s="3" t="s">
        <v>2450</v>
      </c>
      <c r="C25" s="3" t="s">
        <v>306</v>
      </c>
      <c r="D25" s="3" t="s">
        <v>128</v>
      </c>
      <c r="E25" s="9">
        <v>57546</v>
      </c>
      <c r="F25" s="3" t="str">
        <f>VLOOKUP(D25,Table2[[Name]:[Native]],3,FALSE)</f>
        <v>双峰县</v>
      </c>
      <c r="G25" s="10" t="s">
        <v>121</v>
      </c>
    </row>
    <row r="26" spans="1:7" ht="15.75" thickBot="1" x14ac:dyDescent="0.3">
      <c r="A26" t="s">
        <v>2451</v>
      </c>
      <c r="B26" s="3" t="s">
        <v>2452</v>
      </c>
      <c r="C26" s="3" t="s">
        <v>287</v>
      </c>
      <c r="D26" s="3" t="s">
        <v>126</v>
      </c>
      <c r="E26" s="9">
        <v>62471</v>
      </c>
      <c r="F26" s="3" t="str">
        <f>VLOOKUP(D26,Table2[[Name]:[Native]],3,FALSE)</f>
        <v>娄星区</v>
      </c>
      <c r="G26" s="10" t="s">
        <v>121</v>
      </c>
    </row>
    <row r="27" spans="1:7" ht="15.75" thickBot="1" x14ac:dyDescent="0.3">
      <c r="A27" t="s">
        <v>2453</v>
      </c>
      <c r="B27" s="3" t="s">
        <v>2454</v>
      </c>
      <c r="C27" s="3" t="s">
        <v>287</v>
      </c>
      <c r="D27" s="3" t="s">
        <v>126</v>
      </c>
      <c r="E27" s="9">
        <v>47126</v>
      </c>
      <c r="F27" s="3" t="str">
        <f>VLOOKUP(D27,Table2[[Name]:[Native]],3,FALSE)</f>
        <v>娄星区</v>
      </c>
      <c r="G27" s="10" t="s">
        <v>121</v>
      </c>
    </row>
    <row r="28" spans="1:7" ht="15.75" thickBot="1" x14ac:dyDescent="0.3">
      <c r="A28" t="s">
        <v>2455</v>
      </c>
      <c r="B28" s="3" t="s">
        <v>2456</v>
      </c>
      <c r="C28" s="3" t="s">
        <v>280</v>
      </c>
      <c r="D28" s="3" t="s">
        <v>130</v>
      </c>
      <c r="E28" s="9">
        <v>13091</v>
      </c>
      <c r="F28" s="3" t="str">
        <f>VLOOKUP(D28,Table2[[Name]:[Native]],3,FALSE)</f>
        <v>新化县</v>
      </c>
      <c r="G28" s="10" t="s">
        <v>121</v>
      </c>
    </row>
    <row r="29" spans="1:7" ht="15.75" thickBot="1" x14ac:dyDescent="0.3">
      <c r="A29" t="s">
        <v>2457</v>
      </c>
      <c r="B29" s="3" t="s">
        <v>2458</v>
      </c>
      <c r="C29" s="3" t="s">
        <v>315</v>
      </c>
      <c r="D29" s="3" t="s">
        <v>128</v>
      </c>
      <c r="E29" s="9">
        <v>10336</v>
      </c>
      <c r="F29" s="3" t="str">
        <f>VLOOKUP(D29,Table2[[Name]:[Native]],3,FALSE)</f>
        <v>双峰县</v>
      </c>
      <c r="G29" s="10" t="s">
        <v>121</v>
      </c>
    </row>
    <row r="30" spans="1:7" ht="15.75" thickBot="1" x14ac:dyDescent="0.3">
      <c r="A30" t="s">
        <v>2459</v>
      </c>
      <c r="B30" s="3" t="s">
        <v>2460</v>
      </c>
      <c r="C30" s="3" t="s">
        <v>306</v>
      </c>
      <c r="D30" s="3" t="s">
        <v>128</v>
      </c>
      <c r="E30" s="9">
        <v>32887</v>
      </c>
      <c r="F30" s="3" t="str">
        <f>VLOOKUP(D30,Table2[[Name]:[Native]],3,FALSE)</f>
        <v>双峰县</v>
      </c>
      <c r="G30" s="10" t="s">
        <v>121</v>
      </c>
    </row>
    <row r="31" spans="1:7" ht="15.75" thickBot="1" x14ac:dyDescent="0.3">
      <c r="A31" t="s">
        <v>2461</v>
      </c>
      <c r="B31" s="3" t="s">
        <v>2462</v>
      </c>
      <c r="C31" s="3" t="s">
        <v>306</v>
      </c>
      <c r="D31" s="3" t="s">
        <v>124</v>
      </c>
      <c r="E31" s="9">
        <v>50791</v>
      </c>
      <c r="F31" s="3" t="str">
        <f>VLOOKUP(D31,Table2[[Name]:[Native]],3,FALSE)</f>
        <v>涟源市</v>
      </c>
      <c r="G31" s="10" t="s">
        <v>121</v>
      </c>
    </row>
    <row r="32" spans="1:7" ht="15.75" thickBot="1" x14ac:dyDescent="0.3">
      <c r="A32" t="s">
        <v>2463</v>
      </c>
      <c r="B32" s="3" t="s">
        <v>2464</v>
      </c>
      <c r="C32" s="3" t="s">
        <v>306</v>
      </c>
      <c r="D32" s="3" t="s">
        <v>122</v>
      </c>
      <c r="E32" s="9">
        <v>17468</v>
      </c>
      <c r="F32" s="3" t="str">
        <f>VLOOKUP(D32,Table2[[Name]:[Native]],3,FALSE)</f>
        <v>冷水江市</v>
      </c>
      <c r="G32" s="10" t="s">
        <v>121</v>
      </c>
    </row>
    <row r="33" spans="1:7" ht="15.75" thickBot="1" x14ac:dyDescent="0.3">
      <c r="A33" t="s">
        <v>2465</v>
      </c>
      <c r="B33" s="3" t="s">
        <v>2466</v>
      </c>
      <c r="C33" s="3" t="s">
        <v>306</v>
      </c>
      <c r="D33" s="3" t="s">
        <v>130</v>
      </c>
      <c r="E33" s="9">
        <v>39135</v>
      </c>
      <c r="F33" s="3" t="str">
        <f>VLOOKUP(D33,Table2[[Name]:[Native]],3,FALSE)</f>
        <v>新化县</v>
      </c>
      <c r="G33" s="10" t="s">
        <v>121</v>
      </c>
    </row>
    <row r="34" spans="1:7" ht="15.75" thickBot="1" x14ac:dyDescent="0.3">
      <c r="A34" t="s">
        <v>2467</v>
      </c>
      <c r="B34" s="3" t="s">
        <v>2468</v>
      </c>
      <c r="C34" s="3" t="s">
        <v>280</v>
      </c>
      <c r="D34" s="3" t="s">
        <v>130</v>
      </c>
      <c r="E34" s="9">
        <v>31252</v>
      </c>
      <c r="F34" s="3" t="str">
        <f>VLOOKUP(D34,Table2[[Name]:[Native]],3,FALSE)</f>
        <v>新化县</v>
      </c>
      <c r="G34" s="10" t="s">
        <v>121</v>
      </c>
    </row>
    <row r="35" spans="1:7" ht="15.75" thickBot="1" x14ac:dyDescent="0.3">
      <c r="A35" t="s">
        <v>2469</v>
      </c>
      <c r="B35" s="3" t="s">
        <v>2470</v>
      </c>
      <c r="C35" s="3" t="s">
        <v>280</v>
      </c>
      <c r="D35" s="3" t="s">
        <v>122</v>
      </c>
      <c r="E35" s="9">
        <v>12151</v>
      </c>
      <c r="F35" s="3" t="str">
        <f>VLOOKUP(D35,Table2[[Name]:[Native]],3,FALSE)</f>
        <v>冷水江市</v>
      </c>
      <c r="G35" s="10" t="s">
        <v>121</v>
      </c>
    </row>
    <row r="36" spans="1:7" ht="15.75" thickBot="1" x14ac:dyDescent="0.3">
      <c r="A36" t="s">
        <v>2471</v>
      </c>
      <c r="B36" s="3" t="s">
        <v>2472</v>
      </c>
      <c r="C36" s="3" t="s">
        <v>306</v>
      </c>
      <c r="D36" s="3" t="s">
        <v>130</v>
      </c>
      <c r="E36" s="9">
        <v>46264</v>
      </c>
      <c r="F36" s="3" t="str">
        <f>VLOOKUP(D36,Table2[[Name]:[Native]],3,FALSE)</f>
        <v>新化县</v>
      </c>
      <c r="G36" s="10" t="s">
        <v>121</v>
      </c>
    </row>
    <row r="37" spans="1:7" ht="15.75" thickBot="1" x14ac:dyDescent="0.3">
      <c r="A37" t="s">
        <v>2473</v>
      </c>
      <c r="B37" s="3" t="s">
        <v>2474</v>
      </c>
      <c r="C37" s="3" t="s">
        <v>287</v>
      </c>
      <c r="D37" s="3" t="s">
        <v>124</v>
      </c>
      <c r="E37" s="9">
        <v>81683</v>
      </c>
      <c r="F37" s="3" t="str">
        <f>VLOOKUP(D37,Table2[[Name]:[Native]],3,FALSE)</f>
        <v>涟源市</v>
      </c>
      <c r="G37" s="10" t="s">
        <v>121</v>
      </c>
    </row>
    <row r="38" spans="1:7" ht="15.75" thickBot="1" x14ac:dyDescent="0.3">
      <c r="A38" t="s">
        <v>2475</v>
      </c>
      <c r="B38" s="3" t="s">
        <v>2476</v>
      </c>
      <c r="C38" s="3" t="s">
        <v>287</v>
      </c>
      <c r="D38" s="3" t="s">
        <v>122</v>
      </c>
      <c r="E38" s="9">
        <v>95569</v>
      </c>
      <c r="F38" s="3" t="str">
        <f>VLOOKUP(D38,Table2[[Name]:[Native]],3,FALSE)</f>
        <v>冷水江市</v>
      </c>
      <c r="G38" s="10" t="s">
        <v>121</v>
      </c>
    </row>
    <row r="39" spans="1:7" ht="15.75" thickBot="1" x14ac:dyDescent="0.3">
      <c r="A39" t="s">
        <v>2477</v>
      </c>
      <c r="B39" s="3" t="s">
        <v>2478</v>
      </c>
      <c r="C39" s="3" t="s">
        <v>287</v>
      </c>
      <c r="D39" s="3" t="s">
        <v>126</v>
      </c>
      <c r="E39" s="9">
        <v>92616</v>
      </c>
      <c r="F39" s="3" t="str">
        <f>VLOOKUP(D39,Table2[[Name]:[Native]],3,FALSE)</f>
        <v>娄星区</v>
      </c>
      <c r="G39" s="10" t="s">
        <v>121</v>
      </c>
    </row>
    <row r="40" spans="1:7" ht="15.75" thickBot="1" x14ac:dyDescent="0.3">
      <c r="A40" t="s">
        <v>2479</v>
      </c>
      <c r="B40" s="3" t="s">
        <v>2480</v>
      </c>
      <c r="C40" s="3" t="s">
        <v>287</v>
      </c>
      <c r="D40" s="3" t="s">
        <v>126</v>
      </c>
      <c r="E40" s="9">
        <v>37669</v>
      </c>
      <c r="F40" s="3" t="str">
        <f>VLOOKUP(D40,Table2[[Name]:[Native]],3,FALSE)</f>
        <v>娄星区</v>
      </c>
      <c r="G40" s="10" t="s">
        <v>121</v>
      </c>
    </row>
    <row r="41" spans="1:7" ht="15.75" thickBot="1" x14ac:dyDescent="0.3">
      <c r="A41" t="s">
        <v>2481</v>
      </c>
      <c r="B41" s="3" t="s">
        <v>2482</v>
      </c>
      <c r="C41" s="3" t="s">
        <v>287</v>
      </c>
      <c r="D41" s="3" t="s">
        <v>124</v>
      </c>
      <c r="E41" s="9">
        <v>57951</v>
      </c>
      <c r="F41" s="3" t="str">
        <f>VLOOKUP(D41,Table2[[Name]:[Native]],3,FALSE)</f>
        <v>涟源市</v>
      </c>
      <c r="G41" s="10" t="s">
        <v>121</v>
      </c>
    </row>
    <row r="42" spans="1:7" ht="15.75" thickBot="1" x14ac:dyDescent="0.3">
      <c r="A42" t="s">
        <v>1642</v>
      </c>
      <c r="B42" s="3" t="s">
        <v>1643</v>
      </c>
      <c r="C42" s="3" t="s">
        <v>306</v>
      </c>
      <c r="D42" s="3" t="s">
        <v>124</v>
      </c>
      <c r="E42" s="9">
        <v>64513</v>
      </c>
      <c r="F42" s="3" t="str">
        <f>VLOOKUP(D42,Table2[[Name]:[Native]],3,FALSE)</f>
        <v>涟源市</v>
      </c>
      <c r="G42" s="10" t="s">
        <v>121</v>
      </c>
    </row>
    <row r="43" spans="1:7" ht="15.75" thickBot="1" x14ac:dyDescent="0.3">
      <c r="A43" t="s">
        <v>2483</v>
      </c>
      <c r="B43" s="3" t="s">
        <v>2484</v>
      </c>
      <c r="C43" s="3" t="s">
        <v>306</v>
      </c>
      <c r="D43" s="3" t="s">
        <v>130</v>
      </c>
      <c r="E43" s="9">
        <v>58844</v>
      </c>
      <c r="F43" s="3" t="str">
        <f>VLOOKUP(D43,Table2[[Name]:[Native]],3,FALSE)</f>
        <v>新化县</v>
      </c>
      <c r="G43" s="10" t="s">
        <v>121</v>
      </c>
    </row>
    <row r="44" spans="1:7" ht="15.75" thickBot="1" x14ac:dyDescent="0.3">
      <c r="A44" t="s">
        <v>2485</v>
      </c>
      <c r="B44" s="3" t="s">
        <v>2486</v>
      </c>
      <c r="C44" s="3" t="s">
        <v>306</v>
      </c>
      <c r="D44" s="3" t="s">
        <v>124</v>
      </c>
      <c r="E44" s="9">
        <v>22568</v>
      </c>
      <c r="F44" s="3" t="str">
        <f>VLOOKUP(D44,Table2[[Name]:[Native]],3,FALSE)</f>
        <v>涟源市</v>
      </c>
      <c r="G44" s="10" t="s">
        <v>121</v>
      </c>
    </row>
    <row r="45" spans="1:7" ht="15.75" thickBot="1" x14ac:dyDescent="0.3">
      <c r="A45" t="s">
        <v>2487</v>
      </c>
      <c r="B45" s="3" t="s">
        <v>2488</v>
      </c>
      <c r="C45" s="3" t="s">
        <v>306</v>
      </c>
      <c r="D45" s="3" t="s">
        <v>122</v>
      </c>
      <c r="E45" s="9">
        <v>12020</v>
      </c>
      <c r="F45" s="3" t="str">
        <f>VLOOKUP(D45,Table2[[Name]:[Native]],3,FALSE)</f>
        <v>冷水江市</v>
      </c>
      <c r="G45" s="10" t="s">
        <v>121</v>
      </c>
    </row>
    <row r="46" spans="1:7" ht="15.75" thickBot="1" x14ac:dyDescent="0.3">
      <c r="A46" t="s">
        <v>2489</v>
      </c>
      <c r="B46" s="3" t="s">
        <v>2490</v>
      </c>
      <c r="C46" s="3" t="s">
        <v>306</v>
      </c>
      <c r="D46" s="3" t="s">
        <v>124</v>
      </c>
      <c r="E46" s="9">
        <v>45212</v>
      </c>
      <c r="F46" s="3" t="str">
        <f>VLOOKUP(D46,Table2[[Name]:[Native]],3,FALSE)</f>
        <v>涟源市</v>
      </c>
      <c r="G46" s="10" t="s">
        <v>121</v>
      </c>
    </row>
    <row r="47" spans="1:7" ht="15.75" thickBot="1" x14ac:dyDescent="0.3">
      <c r="A47" t="s">
        <v>2491</v>
      </c>
      <c r="B47" s="3" t="s">
        <v>2492</v>
      </c>
      <c r="C47" s="3" t="s">
        <v>306</v>
      </c>
      <c r="D47" s="3" t="s">
        <v>130</v>
      </c>
      <c r="E47" s="9">
        <v>60207</v>
      </c>
      <c r="F47" s="3" t="str">
        <f>VLOOKUP(D47,Table2[[Name]:[Native]],3,FALSE)</f>
        <v>新化县</v>
      </c>
      <c r="G47" s="10" t="s">
        <v>121</v>
      </c>
    </row>
    <row r="48" spans="1:7" ht="15.75" thickBot="1" x14ac:dyDescent="0.3">
      <c r="A48" t="s">
        <v>2493</v>
      </c>
      <c r="B48" s="3" t="s">
        <v>2494</v>
      </c>
      <c r="C48" s="3" t="s">
        <v>280</v>
      </c>
      <c r="D48" s="3" t="s">
        <v>122</v>
      </c>
      <c r="E48" s="9">
        <v>12887</v>
      </c>
      <c r="F48" s="3" t="str">
        <f>VLOOKUP(D48,Table2[[Name]:[Native]],3,FALSE)</f>
        <v>冷水江市</v>
      </c>
      <c r="G48" s="10" t="s">
        <v>121</v>
      </c>
    </row>
    <row r="49" spans="1:7" ht="15.75" thickBot="1" x14ac:dyDescent="0.3">
      <c r="A49" t="s">
        <v>2495</v>
      </c>
      <c r="B49" s="3" t="s">
        <v>2496</v>
      </c>
      <c r="C49" s="3" t="s">
        <v>306</v>
      </c>
      <c r="D49" s="3" t="s">
        <v>124</v>
      </c>
      <c r="E49" s="9">
        <v>96279</v>
      </c>
      <c r="F49" s="3" t="str">
        <f>VLOOKUP(D49,Table2[[Name]:[Native]],3,FALSE)</f>
        <v>涟源市</v>
      </c>
      <c r="G49" s="10" t="s">
        <v>121</v>
      </c>
    </row>
    <row r="50" spans="1:7" ht="15.75" thickBot="1" x14ac:dyDescent="0.3">
      <c r="A50" t="s">
        <v>2497</v>
      </c>
      <c r="B50" s="3" t="s">
        <v>2498</v>
      </c>
      <c r="C50" s="3" t="s">
        <v>306</v>
      </c>
      <c r="D50" s="3" t="s">
        <v>128</v>
      </c>
      <c r="E50" s="9">
        <v>63416</v>
      </c>
      <c r="F50" s="3" t="str">
        <f>VLOOKUP(D50,Table2[[Name]:[Native]],3,FALSE)</f>
        <v>双峰县</v>
      </c>
      <c r="G50" s="10" t="s">
        <v>121</v>
      </c>
    </row>
    <row r="51" spans="1:7" ht="15.75" thickBot="1" x14ac:dyDescent="0.3">
      <c r="A51" t="s">
        <v>2499</v>
      </c>
      <c r="B51" s="3" t="s">
        <v>2500</v>
      </c>
      <c r="C51" s="3" t="s">
        <v>306</v>
      </c>
      <c r="D51" s="3" t="s">
        <v>124</v>
      </c>
      <c r="E51" s="9">
        <v>68681</v>
      </c>
      <c r="F51" s="3" t="str">
        <f>VLOOKUP(D51,Table2[[Name]:[Native]],3,FALSE)</f>
        <v>涟源市</v>
      </c>
      <c r="G51" s="10" t="s">
        <v>121</v>
      </c>
    </row>
    <row r="52" spans="1:7" ht="15.75" thickBot="1" x14ac:dyDescent="0.3">
      <c r="A52" t="s">
        <v>2501</v>
      </c>
      <c r="B52" s="3" t="s">
        <v>2502</v>
      </c>
      <c r="C52" s="3" t="s">
        <v>280</v>
      </c>
      <c r="D52" s="3" t="s">
        <v>130</v>
      </c>
      <c r="E52" s="9">
        <v>20756</v>
      </c>
      <c r="F52" s="3" t="str">
        <f>VLOOKUP(D52,Table2[[Name]:[Native]],3,FALSE)</f>
        <v>新化县</v>
      </c>
      <c r="G52" s="10" t="s">
        <v>121</v>
      </c>
    </row>
    <row r="53" spans="1:7" ht="15.75" thickBot="1" x14ac:dyDescent="0.3">
      <c r="A53" t="s">
        <v>2503</v>
      </c>
      <c r="B53" s="3" t="s">
        <v>2504</v>
      </c>
      <c r="C53" s="3" t="s">
        <v>306</v>
      </c>
      <c r="D53" s="3" t="s">
        <v>130</v>
      </c>
      <c r="E53" s="9">
        <v>51582</v>
      </c>
      <c r="F53" s="3" t="str">
        <f>VLOOKUP(D53,Table2[[Name]:[Native]],3,FALSE)</f>
        <v>新化县</v>
      </c>
      <c r="G53" s="10" t="s">
        <v>121</v>
      </c>
    </row>
    <row r="54" spans="1:7" ht="15.75" thickBot="1" x14ac:dyDescent="0.3">
      <c r="A54" t="s">
        <v>2505</v>
      </c>
      <c r="B54" s="3" t="s">
        <v>2506</v>
      </c>
      <c r="C54" s="3" t="s">
        <v>306</v>
      </c>
      <c r="D54" s="3" t="s">
        <v>122</v>
      </c>
      <c r="E54" s="9">
        <v>14886</v>
      </c>
      <c r="F54" s="3" t="str">
        <f>VLOOKUP(D54,Table2[[Name]:[Native]],3,FALSE)</f>
        <v>冷水江市</v>
      </c>
      <c r="G54" s="10" t="s">
        <v>121</v>
      </c>
    </row>
    <row r="55" spans="1:7" ht="15.75" thickBot="1" x14ac:dyDescent="0.3">
      <c r="A55" t="s">
        <v>2507</v>
      </c>
      <c r="B55" s="3" t="s">
        <v>2508</v>
      </c>
      <c r="C55" s="3" t="s">
        <v>280</v>
      </c>
      <c r="D55" s="3" t="s">
        <v>124</v>
      </c>
      <c r="E55" s="9">
        <v>38658</v>
      </c>
      <c r="F55" s="3" t="str">
        <f>VLOOKUP(D55,Table2[[Name]:[Native]],3,FALSE)</f>
        <v>涟源市</v>
      </c>
      <c r="G55" s="10" t="s">
        <v>121</v>
      </c>
    </row>
    <row r="56" spans="1:7" ht="15.75" thickBot="1" x14ac:dyDescent="0.3">
      <c r="A56" t="s">
        <v>2509</v>
      </c>
      <c r="B56" s="3" t="s">
        <v>2510</v>
      </c>
      <c r="C56" s="3" t="s">
        <v>306</v>
      </c>
      <c r="D56" s="3" t="s">
        <v>128</v>
      </c>
      <c r="E56" s="9">
        <v>38049</v>
      </c>
      <c r="F56" s="3" t="str">
        <f>VLOOKUP(D56,Table2[[Name]:[Native]],3,FALSE)</f>
        <v>双峰县</v>
      </c>
      <c r="G56" s="10" t="s">
        <v>121</v>
      </c>
    </row>
    <row r="57" spans="1:7" ht="15.75" thickBot="1" x14ac:dyDescent="0.3">
      <c r="A57" t="s">
        <v>2511</v>
      </c>
      <c r="B57" s="3" t="s">
        <v>2512</v>
      </c>
      <c r="C57" s="3" t="s">
        <v>287</v>
      </c>
      <c r="D57" s="3" t="s">
        <v>130</v>
      </c>
      <c r="E57" s="9">
        <v>40122</v>
      </c>
      <c r="F57" s="3" t="str">
        <f>VLOOKUP(D57,Table2[[Name]:[Native]],3,FALSE)</f>
        <v>新化县</v>
      </c>
      <c r="G57" s="10" t="s">
        <v>121</v>
      </c>
    </row>
    <row r="58" spans="1:7" ht="15.75" thickBot="1" x14ac:dyDescent="0.3">
      <c r="A58" t="s">
        <v>2513</v>
      </c>
      <c r="B58" s="3" t="s">
        <v>2514</v>
      </c>
      <c r="C58" s="3" t="s">
        <v>306</v>
      </c>
      <c r="D58" s="3" t="s">
        <v>130</v>
      </c>
      <c r="E58" s="9">
        <v>119429</v>
      </c>
      <c r="F58" s="3" t="str">
        <f>VLOOKUP(D58,Table2[[Name]:[Native]],3,FALSE)</f>
        <v>新化县</v>
      </c>
      <c r="G58" s="10" t="s">
        <v>121</v>
      </c>
    </row>
    <row r="59" spans="1:7" ht="15.75" thickBot="1" x14ac:dyDescent="0.3">
      <c r="A59" t="s">
        <v>2515</v>
      </c>
      <c r="B59" s="3" t="s">
        <v>2516</v>
      </c>
      <c r="C59" s="3" t="s">
        <v>306</v>
      </c>
      <c r="D59" s="3" t="s">
        <v>126</v>
      </c>
      <c r="E59" s="9">
        <v>31453</v>
      </c>
      <c r="F59" s="3" t="str">
        <f>VLOOKUP(D59,Table2[[Name]:[Native]],3,FALSE)</f>
        <v>娄星区</v>
      </c>
      <c r="G59" s="10" t="s">
        <v>121</v>
      </c>
    </row>
    <row r="60" spans="1:7" ht="15.75" thickBot="1" x14ac:dyDescent="0.3">
      <c r="A60" t="s">
        <v>2517</v>
      </c>
      <c r="B60" s="3" t="s">
        <v>2518</v>
      </c>
      <c r="C60" s="3" t="s">
        <v>287</v>
      </c>
      <c r="D60" s="3" t="s">
        <v>122</v>
      </c>
      <c r="E60" s="9">
        <v>11974</v>
      </c>
      <c r="F60" s="3" t="str">
        <f>VLOOKUP(D60,Table2[[Name]:[Native]],3,FALSE)</f>
        <v>冷水江市</v>
      </c>
      <c r="G60" s="10" t="s">
        <v>121</v>
      </c>
    </row>
    <row r="61" spans="1:7" ht="15.75" thickBot="1" x14ac:dyDescent="0.3">
      <c r="A61" t="s">
        <v>2519</v>
      </c>
      <c r="B61" s="3" t="s">
        <v>2520</v>
      </c>
      <c r="C61" s="3" t="s">
        <v>280</v>
      </c>
      <c r="D61" s="3" t="s">
        <v>128</v>
      </c>
      <c r="E61" s="9">
        <v>28777</v>
      </c>
      <c r="F61" s="3" t="str">
        <f>VLOOKUP(D61,Table2[[Name]:[Native]],3,FALSE)</f>
        <v>双峰县</v>
      </c>
      <c r="G61" s="10" t="s">
        <v>121</v>
      </c>
    </row>
    <row r="62" spans="1:7" ht="15.75" thickBot="1" x14ac:dyDescent="0.3">
      <c r="A62" t="s">
        <v>2521</v>
      </c>
      <c r="B62" s="3" t="s">
        <v>2522</v>
      </c>
      <c r="C62" s="3" t="s">
        <v>306</v>
      </c>
      <c r="D62" s="3" t="s">
        <v>126</v>
      </c>
      <c r="E62" s="9">
        <v>60129</v>
      </c>
      <c r="F62" s="3" t="str">
        <f>VLOOKUP(D62,Table2[[Name]:[Native]],3,FALSE)</f>
        <v>娄星区</v>
      </c>
      <c r="G62" s="10" t="s">
        <v>121</v>
      </c>
    </row>
    <row r="63" spans="1:7" ht="15.75" thickBot="1" x14ac:dyDescent="0.3">
      <c r="A63" t="s">
        <v>2523</v>
      </c>
      <c r="B63" s="3" t="s">
        <v>2524</v>
      </c>
      <c r="C63" s="3" t="s">
        <v>306</v>
      </c>
      <c r="D63" s="3" t="s">
        <v>130</v>
      </c>
      <c r="E63" s="9">
        <v>49187</v>
      </c>
      <c r="F63" s="3" t="str">
        <f>VLOOKUP(D63,Table2[[Name]:[Native]],3,FALSE)</f>
        <v>新化县</v>
      </c>
      <c r="G63" s="10" t="s">
        <v>121</v>
      </c>
    </row>
    <row r="64" spans="1:7" ht="15.75" thickBot="1" x14ac:dyDescent="0.3">
      <c r="A64" t="s">
        <v>2525</v>
      </c>
      <c r="B64" s="3" t="s">
        <v>2526</v>
      </c>
      <c r="C64" s="3" t="s">
        <v>306</v>
      </c>
      <c r="D64" s="3" t="s">
        <v>126</v>
      </c>
      <c r="E64" s="9">
        <v>28285</v>
      </c>
      <c r="F64" s="3" t="str">
        <f>VLOOKUP(D64,Table2[[Name]:[Native]],3,FALSE)</f>
        <v>娄星区</v>
      </c>
      <c r="G64" s="10" t="s">
        <v>121</v>
      </c>
    </row>
    <row r="65" spans="1:7" ht="15.75" thickBot="1" x14ac:dyDescent="0.3">
      <c r="A65" t="s">
        <v>2527</v>
      </c>
      <c r="B65" s="3" t="s">
        <v>2528</v>
      </c>
      <c r="C65" s="3" t="s">
        <v>287</v>
      </c>
      <c r="D65" s="3" t="s">
        <v>124</v>
      </c>
      <c r="E65" s="9">
        <v>68879</v>
      </c>
      <c r="F65" s="3" t="str">
        <f>VLOOKUP(D65,Table2[[Name]:[Native]],3,FALSE)</f>
        <v>涟源市</v>
      </c>
      <c r="G65" s="10" t="s">
        <v>121</v>
      </c>
    </row>
    <row r="66" spans="1:7" ht="15.75" thickBot="1" x14ac:dyDescent="0.3">
      <c r="A66" t="s">
        <v>2529</v>
      </c>
      <c r="B66" s="3" t="s">
        <v>2530</v>
      </c>
      <c r="C66" s="3" t="s">
        <v>280</v>
      </c>
      <c r="D66" s="3" t="s">
        <v>128</v>
      </c>
      <c r="E66" s="9">
        <v>43234</v>
      </c>
      <c r="F66" s="3" t="str">
        <f>VLOOKUP(D66,Table2[[Name]:[Native]],3,FALSE)</f>
        <v>双峰县</v>
      </c>
      <c r="G66" s="10" t="s">
        <v>121</v>
      </c>
    </row>
    <row r="67" spans="1:7" ht="15.75" thickBot="1" x14ac:dyDescent="0.3">
      <c r="A67" t="s">
        <v>2531</v>
      </c>
      <c r="B67" s="3" t="s">
        <v>2532</v>
      </c>
      <c r="C67" s="3" t="s">
        <v>280</v>
      </c>
      <c r="D67" s="3" t="s">
        <v>126</v>
      </c>
      <c r="E67" s="9">
        <v>13656</v>
      </c>
      <c r="F67" s="3" t="str">
        <f>VLOOKUP(D67,Table2[[Name]:[Native]],3,FALSE)</f>
        <v>娄星区</v>
      </c>
      <c r="G67" s="10" t="s">
        <v>121</v>
      </c>
    </row>
    <row r="68" spans="1:7" ht="15.75" thickBot="1" x14ac:dyDescent="0.3">
      <c r="A68" t="s">
        <v>2533</v>
      </c>
      <c r="B68" s="3" t="s">
        <v>2534</v>
      </c>
      <c r="C68" s="3" t="s">
        <v>306</v>
      </c>
      <c r="D68" s="3" t="s">
        <v>130</v>
      </c>
      <c r="E68" s="9">
        <v>27931</v>
      </c>
      <c r="F68" s="3" t="str">
        <f>VLOOKUP(D68,Table2[[Name]:[Native]],3,FALSE)</f>
        <v>新化县</v>
      </c>
      <c r="G68" s="10" t="s">
        <v>121</v>
      </c>
    </row>
    <row r="69" spans="1:7" ht="15.75" thickBot="1" x14ac:dyDescent="0.3">
      <c r="A69" t="s">
        <v>2535</v>
      </c>
      <c r="B69" s="3" t="s">
        <v>2536</v>
      </c>
      <c r="C69" s="3" t="s">
        <v>306</v>
      </c>
      <c r="D69" s="3" t="s">
        <v>126</v>
      </c>
      <c r="E69" s="9">
        <v>40943</v>
      </c>
      <c r="F69" s="3" t="str">
        <f>VLOOKUP(D69,Table2[[Name]:[Native]],3,FALSE)</f>
        <v>娄星区</v>
      </c>
      <c r="G69" s="10" t="s">
        <v>121</v>
      </c>
    </row>
    <row r="70" spans="1:7" ht="15.75" thickBot="1" x14ac:dyDescent="0.3">
      <c r="A70" t="s">
        <v>2537</v>
      </c>
      <c r="B70" s="3" t="s">
        <v>2538</v>
      </c>
      <c r="C70" s="3" t="s">
        <v>306</v>
      </c>
      <c r="D70" s="3" t="s">
        <v>128</v>
      </c>
      <c r="E70" s="9">
        <v>32089</v>
      </c>
      <c r="F70" s="3" t="str">
        <f>VLOOKUP(D70,Table2[[Name]:[Native]],3,FALSE)</f>
        <v>双峰县</v>
      </c>
      <c r="G70" s="10" t="s">
        <v>121</v>
      </c>
    </row>
    <row r="71" spans="1:7" ht="15.75" thickBot="1" x14ac:dyDescent="0.3">
      <c r="A71" t="s">
        <v>2539</v>
      </c>
      <c r="B71" s="3" t="s">
        <v>2540</v>
      </c>
      <c r="C71" s="3" t="s">
        <v>280</v>
      </c>
      <c r="D71" s="3" t="s">
        <v>130</v>
      </c>
      <c r="E71" s="9">
        <v>9642</v>
      </c>
      <c r="F71" s="3" t="str">
        <f>VLOOKUP(D71,Table2[[Name]:[Native]],3,FALSE)</f>
        <v>新化县</v>
      </c>
      <c r="G71" s="10" t="s">
        <v>121</v>
      </c>
    </row>
    <row r="72" spans="1:7" ht="15.75" thickBot="1" x14ac:dyDescent="0.3">
      <c r="A72" t="s">
        <v>2541</v>
      </c>
      <c r="B72" s="3" t="s">
        <v>2542</v>
      </c>
      <c r="C72" s="3" t="s">
        <v>306</v>
      </c>
      <c r="D72" s="3" t="s">
        <v>130</v>
      </c>
      <c r="E72" s="9">
        <v>31110</v>
      </c>
      <c r="F72" s="3" t="str">
        <f>VLOOKUP(D72,Table2[[Name]:[Native]],3,FALSE)</f>
        <v>新化县</v>
      </c>
      <c r="G72" s="10" t="s">
        <v>121</v>
      </c>
    </row>
    <row r="73" spans="1:7" ht="15.75" thickBot="1" x14ac:dyDescent="0.3">
      <c r="A73" t="s">
        <v>2543</v>
      </c>
      <c r="B73" s="3" t="s">
        <v>2544</v>
      </c>
      <c r="C73" s="3" t="s">
        <v>280</v>
      </c>
      <c r="D73" s="3" t="s">
        <v>122</v>
      </c>
      <c r="E73" s="9">
        <v>12566</v>
      </c>
      <c r="F73" s="3" t="str">
        <f>VLOOKUP(D73,Table2[[Name]:[Native]],3,FALSE)</f>
        <v>冷水江市</v>
      </c>
      <c r="G73" s="10" t="s">
        <v>121</v>
      </c>
    </row>
    <row r="74" spans="1:7" ht="15.75" thickBot="1" x14ac:dyDescent="0.3">
      <c r="A74" t="s">
        <v>2545</v>
      </c>
      <c r="B74" s="3" t="s">
        <v>2546</v>
      </c>
      <c r="C74" s="3" t="s">
        <v>306</v>
      </c>
      <c r="D74" s="3" t="s">
        <v>126</v>
      </c>
      <c r="E74" s="9">
        <v>35662</v>
      </c>
      <c r="F74" s="3" t="str">
        <f>VLOOKUP(D74,Table2[[Name]:[Native]],3,FALSE)</f>
        <v>娄星区</v>
      </c>
      <c r="G74" s="10" t="s">
        <v>121</v>
      </c>
    </row>
    <row r="75" spans="1:7" ht="15.75" thickBot="1" x14ac:dyDescent="0.3">
      <c r="A75" t="s">
        <v>970</v>
      </c>
      <c r="B75" s="3" t="s">
        <v>2547</v>
      </c>
      <c r="C75" s="3" t="s">
        <v>280</v>
      </c>
      <c r="D75" s="3" t="s">
        <v>130</v>
      </c>
      <c r="E75" s="9">
        <v>25805</v>
      </c>
      <c r="F75" s="3" t="str">
        <f>VLOOKUP(D75,Table2[[Name]:[Native]],3,FALSE)</f>
        <v>新化县</v>
      </c>
      <c r="G75" s="10" t="s">
        <v>121</v>
      </c>
    </row>
    <row r="76" spans="1:7" ht="15.75" thickBot="1" x14ac:dyDescent="0.3">
      <c r="A76" t="s">
        <v>2548</v>
      </c>
      <c r="B76" s="3" t="s">
        <v>2549</v>
      </c>
      <c r="C76" s="3" t="s">
        <v>306</v>
      </c>
      <c r="D76" s="3" t="s">
        <v>130</v>
      </c>
      <c r="E76" s="9">
        <v>52210</v>
      </c>
      <c r="F76" s="3" t="str">
        <f>VLOOKUP(D76,Table2[[Name]:[Native]],3,FALSE)</f>
        <v>新化县</v>
      </c>
      <c r="G76" s="10" t="s">
        <v>121</v>
      </c>
    </row>
    <row r="77" spans="1:7" ht="15.75" thickBot="1" x14ac:dyDescent="0.3">
      <c r="A77" t="s">
        <v>2550</v>
      </c>
      <c r="B77" s="3" t="s">
        <v>2551</v>
      </c>
      <c r="C77" s="3" t="s">
        <v>306</v>
      </c>
      <c r="D77" s="3" t="s">
        <v>130</v>
      </c>
      <c r="E77" s="9">
        <v>19675</v>
      </c>
      <c r="F77" s="3" t="str">
        <f>VLOOKUP(D77,Table2[[Name]:[Native]],3,FALSE)</f>
        <v>新化县</v>
      </c>
      <c r="G77" s="10" t="s">
        <v>121</v>
      </c>
    </row>
    <row r="78" spans="1:7" ht="15.75" thickBot="1" x14ac:dyDescent="0.3">
      <c r="A78" t="s">
        <v>2552</v>
      </c>
      <c r="B78" s="3" t="s">
        <v>2553</v>
      </c>
      <c r="C78" s="3" t="s">
        <v>306</v>
      </c>
      <c r="D78" s="3" t="s">
        <v>130</v>
      </c>
      <c r="E78" s="9">
        <v>55291</v>
      </c>
      <c r="F78" s="3" t="str">
        <f>VLOOKUP(D78,Table2[[Name]:[Native]],3,FALSE)</f>
        <v>新化县</v>
      </c>
      <c r="G78" s="10" t="s">
        <v>121</v>
      </c>
    </row>
    <row r="79" spans="1:7" ht="15.75" thickBot="1" x14ac:dyDescent="0.3">
      <c r="A79" t="s">
        <v>2554</v>
      </c>
      <c r="B79" s="3" t="s">
        <v>2555</v>
      </c>
      <c r="C79" s="3" t="s">
        <v>287</v>
      </c>
      <c r="D79" s="3" t="s">
        <v>122</v>
      </c>
      <c r="E79" s="9">
        <v>9001</v>
      </c>
      <c r="F79" s="3" t="str">
        <f>VLOOKUP(D79,Table2[[Name]:[Native]],3,FALSE)</f>
        <v>冷水江市</v>
      </c>
      <c r="G79" s="10" t="s">
        <v>121</v>
      </c>
    </row>
    <row r="80" spans="1:7" ht="15.75" thickBot="1" x14ac:dyDescent="0.3">
      <c r="A80" t="s">
        <v>2556</v>
      </c>
      <c r="B80" s="3" t="s">
        <v>2557</v>
      </c>
      <c r="C80" s="3" t="s">
        <v>306</v>
      </c>
      <c r="D80" s="3" t="s">
        <v>128</v>
      </c>
      <c r="E80" s="9">
        <v>66528</v>
      </c>
      <c r="F80" s="3" t="str">
        <f>VLOOKUP(D80,Table2[[Name]:[Native]],3,FALSE)</f>
        <v>双峰县</v>
      </c>
      <c r="G80" s="10" t="s">
        <v>121</v>
      </c>
    </row>
    <row r="81" spans="1:7" ht="15.75" thickBot="1" x14ac:dyDescent="0.3">
      <c r="A81" t="s">
        <v>2558</v>
      </c>
      <c r="B81" s="3" t="s">
        <v>2559</v>
      </c>
      <c r="C81" s="3" t="s">
        <v>306</v>
      </c>
      <c r="D81" s="3" t="s">
        <v>124</v>
      </c>
      <c r="E81" s="9">
        <v>70205</v>
      </c>
      <c r="F81" s="3" t="str">
        <f>VLOOKUP(D81,Table2[[Name]:[Native]],3,FALSE)</f>
        <v>涟源市</v>
      </c>
      <c r="G81" s="10" t="s">
        <v>121</v>
      </c>
    </row>
    <row r="82" spans="1:7" ht="15.75" thickBot="1" x14ac:dyDescent="0.3">
      <c r="A82" t="s">
        <v>2560</v>
      </c>
      <c r="B82" s="3" t="s">
        <v>2561</v>
      </c>
      <c r="C82" s="3" t="s">
        <v>306</v>
      </c>
      <c r="D82" s="3" t="s">
        <v>130</v>
      </c>
      <c r="E82" s="9">
        <v>57783</v>
      </c>
      <c r="F82" s="3" t="str">
        <f>VLOOKUP(D82,Table2[[Name]:[Native]],3,FALSE)</f>
        <v>新化县</v>
      </c>
      <c r="G82" s="10" t="s">
        <v>121</v>
      </c>
    </row>
    <row r="83" spans="1:7" ht="15.75" thickBot="1" x14ac:dyDescent="0.3">
      <c r="A83" t="s">
        <v>2562</v>
      </c>
      <c r="B83" s="3" t="s">
        <v>2563</v>
      </c>
      <c r="C83" s="3" t="s">
        <v>306</v>
      </c>
      <c r="D83" s="3" t="s">
        <v>122</v>
      </c>
      <c r="E83" s="9">
        <v>18120</v>
      </c>
      <c r="F83" s="3" t="str">
        <f>VLOOKUP(D83,Table2[[Name]:[Native]],3,FALSE)</f>
        <v>冷水江市</v>
      </c>
      <c r="G83" s="10" t="s">
        <v>121</v>
      </c>
    </row>
    <row r="84" spans="1:7" ht="15.75" thickBot="1" x14ac:dyDescent="0.3">
      <c r="A84" t="s">
        <v>2564</v>
      </c>
      <c r="B84" s="3" t="s">
        <v>2565</v>
      </c>
      <c r="C84" s="3" t="s">
        <v>280</v>
      </c>
      <c r="D84" s="3" t="s">
        <v>128</v>
      </c>
      <c r="E84" s="9">
        <v>37636</v>
      </c>
      <c r="F84" s="3" t="str">
        <f>VLOOKUP(D84,Table2[[Name]:[Native]],3,FALSE)</f>
        <v>双峰县</v>
      </c>
      <c r="G84" s="10" t="s">
        <v>121</v>
      </c>
    </row>
    <row r="85" spans="1:7" ht="15.75" thickBot="1" x14ac:dyDescent="0.3">
      <c r="A85" t="s">
        <v>2566</v>
      </c>
      <c r="B85" s="3" t="s">
        <v>2567</v>
      </c>
      <c r="C85" s="3" t="s">
        <v>306</v>
      </c>
      <c r="D85" s="3" t="s">
        <v>128</v>
      </c>
      <c r="E85" s="9">
        <v>90965</v>
      </c>
      <c r="F85" s="3" t="str">
        <f>VLOOKUP(D85,Table2[[Name]:[Native]],3,FALSE)</f>
        <v>双峰县</v>
      </c>
      <c r="G85" s="10" t="s">
        <v>121</v>
      </c>
    </row>
    <row r="86" spans="1:7" ht="15.75" thickBot="1" x14ac:dyDescent="0.3">
      <c r="A86" t="s">
        <v>2568</v>
      </c>
      <c r="B86" s="3" t="s">
        <v>2569</v>
      </c>
      <c r="C86" s="3" t="s">
        <v>306</v>
      </c>
      <c r="D86" s="3" t="s">
        <v>130</v>
      </c>
      <c r="E86" s="9">
        <v>55486</v>
      </c>
      <c r="F86" s="3" t="str">
        <f>VLOOKUP(D86,Table2[[Name]:[Native]],3,FALSE)</f>
        <v>新化县</v>
      </c>
      <c r="G86" s="10" t="s">
        <v>121</v>
      </c>
    </row>
    <row r="87" spans="1:7" ht="15.75" thickBot="1" x14ac:dyDescent="0.3">
      <c r="A87" t="s">
        <v>2570</v>
      </c>
      <c r="B87" s="3" t="s">
        <v>2571</v>
      </c>
      <c r="C87" s="3" t="s">
        <v>280</v>
      </c>
      <c r="D87" s="3" t="s">
        <v>130</v>
      </c>
      <c r="E87" s="9">
        <v>26173</v>
      </c>
      <c r="F87" s="3" t="str">
        <f>VLOOKUP(D87,Table2[[Name]:[Native]],3,FALSE)</f>
        <v>新化县</v>
      </c>
      <c r="G87" s="10" t="s">
        <v>121</v>
      </c>
    </row>
    <row r="88" spans="1:7" ht="15.75" thickBot="1" x14ac:dyDescent="0.3">
      <c r="A88" t="s">
        <v>2572</v>
      </c>
      <c r="B88" s="3" t="s">
        <v>2573</v>
      </c>
      <c r="C88" s="3" t="s">
        <v>306</v>
      </c>
      <c r="D88" s="3" t="s">
        <v>122</v>
      </c>
      <c r="E88" s="9">
        <v>13533</v>
      </c>
      <c r="F88" s="3" t="str">
        <f>VLOOKUP(D88,Table2[[Name]:[Native]],3,FALSE)</f>
        <v>冷水江市</v>
      </c>
      <c r="G88" s="10" t="s">
        <v>121</v>
      </c>
    </row>
    <row r="89" spans="1:7" ht="15.75" thickBot="1" x14ac:dyDescent="0.3">
      <c r="A89" t="s">
        <v>2574</v>
      </c>
      <c r="B89" s="3" t="s">
        <v>2575</v>
      </c>
      <c r="C89" s="3" t="s">
        <v>306</v>
      </c>
      <c r="D89" s="3" t="s">
        <v>130</v>
      </c>
      <c r="E89" s="9">
        <v>47418</v>
      </c>
      <c r="F89" s="3" t="str">
        <f>VLOOKUP(D89,Table2[[Name]:[Native]],3,FALSE)</f>
        <v>新化县</v>
      </c>
      <c r="G89" s="10" t="s">
        <v>121</v>
      </c>
    </row>
    <row r="90" spans="1:7" ht="15.75" thickBot="1" x14ac:dyDescent="0.3">
      <c r="A90" t="s">
        <v>2576</v>
      </c>
      <c r="B90" s="3" t="s">
        <v>2577</v>
      </c>
      <c r="C90" s="3" t="s">
        <v>280</v>
      </c>
      <c r="D90" s="3" t="s">
        <v>122</v>
      </c>
      <c r="E90" s="9">
        <v>20981</v>
      </c>
      <c r="F90" s="3" t="str">
        <f>VLOOKUP(D90,Table2[[Name]:[Native]],3,FALSE)</f>
        <v>冷水江市</v>
      </c>
      <c r="G90" s="10" t="s">
        <v>121</v>
      </c>
    </row>
    <row r="91" spans="1:7" ht="15.75" thickBot="1" x14ac:dyDescent="0.3">
      <c r="A91" t="s">
        <v>2578</v>
      </c>
      <c r="B91" s="3" t="s">
        <v>2579</v>
      </c>
      <c r="C91" s="3" t="s">
        <v>280</v>
      </c>
      <c r="D91" s="3" t="s">
        <v>122</v>
      </c>
      <c r="E91" s="9">
        <v>8088</v>
      </c>
      <c r="F91" s="3" t="str">
        <f>VLOOKUP(D91,Table2[[Name]:[Native]],3,FALSE)</f>
        <v>冷水江市</v>
      </c>
      <c r="G91" s="10" t="s">
        <v>121</v>
      </c>
    </row>
    <row r="92" spans="1:7" ht="15.75" thickBot="1" x14ac:dyDescent="0.3">
      <c r="A92" t="s">
        <v>2580</v>
      </c>
      <c r="B92" s="3" t="s">
        <v>2581</v>
      </c>
      <c r="C92" s="3" t="s">
        <v>306</v>
      </c>
      <c r="D92" s="3" t="s">
        <v>128</v>
      </c>
      <c r="E92" s="9">
        <v>61907</v>
      </c>
      <c r="F92" s="3" t="str">
        <f>VLOOKUP(D92,Table2[[Name]:[Native]],3,FALSE)</f>
        <v>双峰县</v>
      </c>
      <c r="G92" s="10" t="s">
        <v>121</v>
      </c>
    </row>
    <row r="93" spans="1:7" ht="15.75" thickBot="1" x14ac:dyDescent="0.3">
      <c r="A93" t="s">
        <v>2582</v>
      </c>
      <c r="B93" s="3" t="s">
        <v>2583</v>
      </c>
      <c r="C93" s="3" t="s">
        <v>306</v>
      </c>
      <c r="D93" s="3" t="s">
        <v>128</v>
      </c>
      <c r="E93" s="9">
        <v>64830</v>
      </c>
      <c r="F93" s="3" t="str">
        <f>VLOOKUP(D93,Table2[[Name]:[Native]],3,FALSE)</f>
        <v>双峰县</v>
      </c>
      <c r="G93" s="10" t="s">
        <v>121</v>
      </c>
    </row>
    <row r="94" spans="1:7" ht="15.75" thickBot="1" x14ac:dyDescent="0.3">
      <c r="A94" t="s">
        <v>2584</v>
      </c>
      <c r="B94" s="3" t="s">
        <v>2585</v>
      </c>
      <c r="C94" s="3" t="s">
        <v>280</v>
      </c>
      <c r="D94" s="3" t="s">
        <v>130</v>
      </c>
      <c r="E94" s="9">
        <v>22279</v>
      </c>
      <c r="F94" s="8" t="str">
        <f>VLOOKUP(D94,Table2[[Name]:[Native]],3,FALSE)</f>
        <v>新化县</v>
      </c>
      <c r="G94" s="10" t="s">
        <v>121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70009-0C9D-4E17-87BE-B3108B13AC6B}">
  <dimension ref="A1:G214"/>
  <sheetViews>
    <sheetView workbookViewId="0">
      <selection activeCell="A2" sqref="A2:G214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7" ht="15.75" thickBot="1" x14ac:dyDescent="0.3">
      <c r="A1" t="s">
        <v>0</v>
      </c>
      <c r="B1" t="s">
        <v>2</v>
      </c>
      <c r="C1" t="s">
        <v>1</v>
      </c>
      <c r="D1" t="s">
        <v>277</v>
      </c>
      <c r="E1" t="s">
        <v>3</v>
      </c>
      <c r="F1" t="s">
        <v>723</v>
      </c>
      <c r="G1" t="s">
        <v>4771</v>
      </c>
    </row>
    <row r="2" spans="1:7" ht="15.75" thickBot="1" x14ac:dyDescent="0.3">
      <c r="A2" t="s">
        <v>2586</v>
      </c>
      <c r="B2" s="3" t="s">
        <v>2587</v>
      </c>
      <c r="C2" s="3" t="s">
        <v>287</v>
      </c>
      <c r="D2" s="3" t="s">
        <v>148</v>
      </c>
      <c r="E2" s="9">
        <v>15965</v>
      </c>
      <c r="F2" s="7" t="str">
        <f>VLOOKUP(D2,Table2[[Name]:[Native]],3,FALSE)</f>
        <v>双清区</v>
      </c>
      <c r="G2" s="10" t="s">
        <v>133</v>
      </c>
    </row>
    <row r="3" spans="1:7" ht="15.75" thickBot="1" x14ac:dyDescent="0.3">
      <c r="A3" t="s">
        <v>2588</v>
      </c>
      <c r="B3" s="3" t="s">
        <v>2589</v>
      </c>
      <c r="C3" s="3" t="s">
        <v>280</v>
      </c>
      <c r="D3" s="3" t="s">
        <v>152</v>
      </c>
      <c r="E3" s="9">
        <v>25684</v>
      </c>
      <c r="F3" s="3" t="str">
        <f>VLOOKUP(D3,Table2[[Name]:[Native]],3,FALSE)</f>
        <v>武冈市</v>
      </c>
      <c r="G3" s="10" t="s">
        <v>133</v>
      </c>
    </row>
    <row r="4" spans="1:7" ht="15.75" thickBot="1" x14ac:dyDescent="0.3">
      <c r="A4" t="s">
        <v>2590</v>
      </c>
      <c r="B4" s="3" t="s">
        <v>2591</v>
      </c>
      <c r="C4" s="3" t="s">
        <v>280</v>
      </c>
      <c r="D4" s="3" t="s">
        <v>154</v>
      </c>
      <c r="E4" s="9">
        <v>24469</v>
      </c>
      <c r="F4" s="3" t="str">
        <f>VLOOKUP(D4,Table2[[Name]:[Native]],3,FALSE)</f>
        <v>新宁县</v>
      </c>
      <c r="G4" s="10" t="s">
        <v>133</v>
      </c>
    </row>
    <row r="5" spans="1:7" ht="15.75" thickBot="1" x14ac:dyDescent="0.3">
      <c r="A5" t="s">
        <v>2592</v>
      </c>
      <c r="B5" s="3" t="s">
        <v>2593</v>
      </c>
      <c r="C5" s="3" t="s">
        <v>306</v>
      </c>
      <c r="D5" s="3" t="s">
        <v>146</v>
      </c>
      <c r="E5" s="9">
        <v>67816</v>
      </c>
      <c r="F5" s="3" t="str">
        <f>VLOOKUP(D5,Table2[[Name]:[Native]],3,FALSE)</f>
        <v>邵阳县</v>
      </c>
      <c r="G5" s="10" t="s">
        <v>133</v>
      </c>
    </row>
    <row r="6" spans="1:7" ht="15.75" thickBot="1" x14ac:dyDescent="0.3">
      <c r="A6" t="s">
        <v>2594</v>
      </c>
      <c r="B6" s="3" t="s">
        <v>2595</v>
      </c>
      <c r="C6" s="3" t="s">
        <v>287</v>
      </c>
      <c r="D6" s="3" t="s">
        <v>138</v>
      </c>
      <c r="E6" s="9">
        <v>29382</v>
      </c>
      <c r="F6" s="3" t="str">
        <f>VLOOKUP(D6,Table2[[Name]:[Native]],3,FALSE)</f>
        <v>大祥区</v>
      </c>
      <c r="G6" s="10" t="s">
        <v>133</v>
      </c>
    </row>
    <row r="7" spans="1:7" ht="15.75" thickBot="1" x14ac:dyDescent="0.3">
      <c r="A7" t="s">
        <v>2596</v>
      </c>
      <c r="B7" s="3" t="s">
        <v>2597</v>
      </c>
      <c r="C7" s="3" t="s">
        <v>280</v>
      </c>
      <c r="D7" s="3" t="s">
        <v>136</v>
      </c>
      <c r="E7" s="9">
        <v>15361</v>
      </c>
      <c r="F7" s="3" t="str">
        <f>VLOOKUP(D7,Table2[[Name]:[Native]],3,FALSE)</f>
        <v>城步苗族自治县</v>
      </c>
      <c r="G7" s="10" t="s">
        <v>133</v>
      </c>
    </row>
    <row r="8" spans="1:7" ht="15.75" thickBot="1" x14ac:dyDescent="0.3">
      <c r="A8" t="s">
        <v>2598</v>
      </c>
      <c r="B8" s="3" t="s">
        <v>2599</v>
      </c>
      <c r="C8" s="3" t="s">
        <v>280</v>
      </c>
      <c r="D8" s="3" t="s">
        <v>150</v>
      </c>
      <c r="E8" s="9">
        <v>8521</v>
      </c>
      <c r="F8" s="3" t="str">
        <f>VLOOKUP(D8,Table2[[Name]:[Native]],3,FALSE)</f>
        <v>绥宁县</v>
      </c>
      <c r="G8" s="10" t="s">
        <v>133</v>
      </c>
    </row>
    <row r="9" spans="1:7" ht="15.75" thickBot="1" x14ac:dyDescent="0.3">
      <c r="A9" t="s">
        <v>1863</v>
      </c>
      <c r="B9" s="3" t="s">
        <v>1864</v>
      </c>
      <c r="C9" s="3" t="s">
        <v>280</v>
      </c>
      <c r="D9" s="3" t="s">
        <v>138</v>
      </c>
      <c r="E9" s="9">
        <v>23373</v>
      </c>
      <c r="F9" s="3" t="str">
        <f>VLOOKUP(D9,Table2[[Name]:[Native]],3,FALSE)</f>
        <v>大祥区</v>
      </c>
      <c r="G9" s="10" t="s">
        <v>133</v>
      </c>
    </row>
    <row r="10" spans="1:7" ht="15.75" thickBot="1" x14ac:dyDescent="0.3">
      <c r="A10" t="s">
        <v>2600</v>
      </c>
      <c r="B10" s="3" t="s">
        <v>2601</v>
      </c>
      <c r="C10" s="3" t="s">
        <v>280</v>
      </c>
      <c r="D10" s="3" t="s">
        <v>144</v>
      </c>
      <c r="E10" s="9">
        <v>10796</v>
      </c>
      <c r="F10" s="3" t="str">
        <f>VLOOKUP(D10,Table2[[Name]:[Native]],3,FALSE)</f>
        <v>邵东市</v>
      </c>
      <c r="G10" s="10" t="s">
        <v>133</v>
      </c>
    </row>
    <row r="11" spans="1:7" ht="15.75" thickBot="1" x14ac:dyDescent="0.3">
      <c r="A11" t="s">
        <v>748</v>
      </c>
      <c r="B11" s="3" t="s">
        <v>749</v>
      </c>
      <c r="C11" s="3" t="s">
        <v>306</v>
      </c>
      <c r="D11" s="3" t="s">
        <v>142</v>
      </c>
      <c r="E11" s="9">
        <v>37074</v>
      </c>
      <c r="F11" s="3" t="str">
        <f>VLOOKUP(D11,Table2[[Name]:[Native]],3,FALSE)</f>
        <v>隆回县</v>
      </c>
      <c r="G11" s="10" t="s">
        <v>133</v>
      </c>
    </row>
    <row r="12" spans="1:7" ht="15.75" thickBot="1" x14ac:dyDescent="0.3">
      <c r="A12" t="s">
        <v>2602</v>
      </c>
      <c r="B12" s="3" t="s">
        <v>2603</v>
      </c>
      <c r="C12" s="3" t="s">
        <v>287</v>
      </c>
      <c r="D12" s="3" t="s">
        <v>148</v>
      </c>
      <c r="E12" s="9">
        <v>13557</v>
      </c>
      <c r="F12" s="3" t="str">
        <f>VLOOKUP(D12,Table2[[Name]:[Native]],3,FALSE)</f>
        <v>双清区</v>
      </c>
      <c r="G12" s="10" t="s">
        <v>133</v>
      </c>
    </row>
    <row r="13" spans="1:7" ht="15.75" thickBot="1" x14ac:dyDescent="0.3">
      <c r="A13" t="s">
        <v>2604</v>
      </c>
      <c r="B13" s="3" t="s">
        <v>2605</v>
      </c>
      <c r="C13" s="3" t="s">
        <v>280</v>
      </c>
      <c r="D13" s="3" t="s">
        <v>138</v>
      </c>
      <c r="E13" s="9">
        <v>19901</v>
      </c>
      <c r="F13" s="3" t="str">
        <f>VLOOKUP(D13,Table2[[Name]:[Native]],3,FALSE)</f>
        <v>大祥区</v>
      </c>
      <c r="G13" s="10" t="s">
        <v>133</v>
      </c>
    </row>
    <row r="14" spans="1:7" ht="15.75" thickBot="1" x14ac:dyDescent="0.3">
      <c r="A14" t="s">
        <v>2606</v>
      </c>
      <c r="B14" s="3" t="s">
        <v>2607</v>
      </c>
      <c r="C14" s="3" t="s">
        <v>280</v>
      </c>
      <c r="D14" s="3" t="s">
        <v>146</v>
      </c>
      <c r="E14" s="9">
        <v>26918</v>
      </c>
      <c r="F14" s="3" t="str">
        <f>VLOOKUP(D14,Table2[[Name]:[Native]],3,FALSE)</f>
        <v>邵阳县</v>
      </c>
      <c r="G14" s="10" t="s">
        <v>133</v>
      </c>
    </row>
    <row r="15" spans="1:7" ht="15.75" thickBot="1" x14ac:dyDescent="0.3">
      <c r="A15" t="s">
        <v>2608</v>
      </c>
      <c r="B15" s="3" t="s">
        <v>2609</v>
      </c>
      <c r="C15" s="3" t="s">
        <v>306</v>
      </c>
      <c r="D15" s="3" t="s">
        <v>136</v>
      </c>
      <c r="E15" s="9">
        <v>5382</v>
      </c>
      <c r="F15" s="3" t="str">
        <f>VLOOKUP(D15,Table2[[Name]:[Native]],3,FALSE)</f>
        <v>城步苗族自治县</v>
      </c>
      <c r="G15" s="10" t="s">
        <v>133</v>
      </c>
    </row>
    <row r="16" spans="1:7" ht="15.75" thickBot="1" x14ac:dyDescent="0.3">
      <c r="A16" t="s">
        <v>2610</v>
      </c>
      <c r="B16" s="3" t="s">
        <v>2611</v>
      </c>
      <c r="C16" s="3" t="s">
        <v>280</v>
      </c>
      <c r="D16" s="3" t="s">
        <v>146</v>
      </c>
      <c r="E16" s="9">
        <v>24774</v>
      </c>
      <c r="F16" s="3" t="str">
        <f>VLOOKUP(D16,Table2[[Name]:[Native]],3,FALSE)</f>
        <v>邵阳县</v>
      </c>
      <c r="G16" s="10" t="s">
        <v>133</v>
      </c>
    </row>
    <row r="17" spans="1:7" ht="15.75" thickBot="1" x14ac:dyDescent="0.3">
      <c r="A17" t="s">
        <v>2612</v>
      </c>
      <c r="B17" s="3" t="s">
        <v>2613</v>
      </c>
      <c r="C17" s="3" t="s">
        <v>306</v>
      </c>
      <c r="D17" s="3" t="s">
        <v>150</v>
      </c>
      <c r="E17" s="9">
        <v>44265</v>
      </c>
      <c r="F17" s="3" t="str">
        <f>VLOOKUP(D17,Table2[[Name]:[Native]],3,FALSE)</f>
        <v>绥宁县</v>
      </c>
      <c r="G17" s="10" t="s">
        <v>133</v>
      </c>
    </row>
    <row r="18" spans="1:7" ht="15.75" thickBot="1" x14ac:dyDescent="0.3">
      <c r="A18" t="s">
        <v>2614</v>
      </c>
      <c r="B18" s="3" t="s">
        <v>2615</v>
      </c>
      <c r="C18" s="3" t="s">
        <v>280</v>
      </c>
      <c r="D18" s="3" t="s">
        <v>150</v>
      </c>
      <c r="E18" s="9">
        <v>17613</v>
      </c>
      <c r="F18" s="3" t="str">
        <f>VLOOKUP(D18,Table2[[Name]:[Native]],3,FALSE)</f>
        <v>绥宁县</v>
      </c>
      <c r="G18" s="10" t="s">
        <v>133</v>
      </c>
    </row>
    <row r="19" spans="1:7" ht="15.75" thickBot="1" x14ac:dyDescent="0.3">
      <c r="A19" t="s">
        <v>2616</v>
      </c>
      <c r="B19" s="3" t="s">
        <v>2617</v>
      </c>
      <c r="C19" s="3" t="s">
        <v>280</v>
      </c>
      <c r="D19" s="3" t="s">
        <v>140</v>
      </c>
      <c r="E19" s="9">
        <v>4663</v>
      </c>
      <c r="F19" s="3" t="str">
        <f>VLOOKUP(D19,Table2[[Name]:[Native]],3,FALSE)</f>
        <v>洞口县</v>
      </c>
      <c r="G19" s="10" t="s">
        <v>133</v>
      </c>
    </row>
    <row r="20" spans="1:7" ht="15.75" thickBot="1" x14ac:dyDescent="0.3">
      <c r="A20" t="s">
        <v>2618</v>
      </c>
      <c r="B20" s="3" t="s">
        <v>2619</v>
      </c>
      <c r="C20" s="3" t="s">
        <v>306</v>
      </c>
      <c r="D20" s="3" t="s">
        <v>146</v>
      </c>
      <c r="E20" s="9">
        <v>39262</v>
      </c>
      <c r="F20" s="3" t="str">
        <f>VLOOKUP(D20,Table2[[Name]:[Native]],3,FALSE)</f>
        <v>邵阳县</v>
      </c>
      <c r="G20" s="10" t="s">
        <v>133</v>
      </c>
    </row>
    <row r="21" spans="1:7" ht="15.75" thickBot="1" x14ac:dyDescent="0.3">
      <c r="A21" t="s">
        <v>2620</v>
      </c>
      <c r="B21" s="3" t="s">
        <v>2621</v>
      </c>
      <c r="C21" s="3" t="s">
        <v>280</v>
      </c>
      <c r="D21" s="3" t="s">
        <v>150</v>
      </c>
      <c r="E21" s="9">
        <v>7656</v>
      </c>
      <c r="F21" s="3" t="str">
        <f>VLOOKUP(D21,Table2[[Name]:[Native]],3,FALSE)</f>
        <v>绥宁县</v>
      </c>
      <c r="G21" s="10" t="s">
        <v>133</v>
      </c>
    </row>
    <row r="22" spans="1:7" ht="15.75" thickBot="1" x14ac:dyDescent="0.3">
      <c r="A22" t="s">
        <v>2622</v>
      </c>
      <c r="B22" s="3" t="s">
        <v>2623</v>
      </c>
      <c r="C22" s="3" t="s">
        <v>315</v>
      </c>
      <c r="D22" s="3" t="s">
        <v>140</v>
      </c>
      <c r="E22" s="9">
        <v>4814</v>
      </c>
      <c r="F22" s="3" t="str">
        <f>VLOOKUP(D22,Table2[[Name]:[Native]],3,FALSE)</f>
        <v>洞口县</v>
      </c>
      <c r="G22" s="10" t="s">
        <v>133</v>
      </c>
    </row>
    <row r="23" spans="1:7" ht="15.75" thickBot="1" x14ac:dyDescent="0.3">
      <c r="A23" t="s">
        <v>2624</v>
      </c>
      <c r="B23" s="3" t="s">
        <v>2625</v>
      </c>
      <c r="C23" s="3" t="s">
        <v>287</v>
      </c>
      <c r="D23" s="3" t="s">
        <v>134</v>
      </c>
      <c r="E23" s="9">
        <v>19083</v>
      </c>
      <c r="F23" s="3" t="str">
        <f>VLOOKUP(D23,Table2[[Name]:[Native]],3,FALSE)</f>
        <v>北塔区</v>
      </c>
      <c r="G23" s="10" t="s">
        <v>133</v>
      </c>
    </row>
    <row r="24" spans="1:7" ht="15.75" thickBot="1" x14ac:dyDescent="0.3">
      <c r="A24" t="s">
        <v>2626</v>
      </c>
      <c r="B24" s="3" t="s">
        <v>2627</v>
      </c>
      <c r="C24" s="3" t="s">
        <v>287</v>
      </c>
      <c r="D24" s="3" t="s">
        <v>138</v>
      </c>
      <c r="E24" s="9">
        <v>29644</v>
      </c>
      <c r="F24" s="3" t="str">
        <f>VLOOKUP(D24,Table2[[Name]:[Native]],3,FALSE)</f>
        <v>大祥区</v>
      </c>
      <c r="G24" s="10" t="s">
        <v>133</v>
      </c>
    </row>
    <row r="25" spans="1:7" ht="15.75" thickBot="1" x14ac:dyDescent="0.3">
      <c r="A25" t="s">
        <v>2628</v>
      </c>
      <c r="B25" s="3" t="s">
        <v>1900</v>
      </c>
      <c r="C25" s="3" t="s">
        <v>287</v>
      </c>
      <c r="D25" s="3" t="s">
        <v>138</v>
      </c>
      <c r="E25" s="9">
        <v>33930</v>
      </c>
      <c r="F25" s="3" t="str">
        <f>VLOOKUP(D25,Table2[[Name]:[Native]],3,FALSE)</f>
        <v>大祥区</v>
      </c>
      <c r="G25" s="10" t="s">
        <v>133</v>
      </c>
    </row>
    <row r="26" spans="1:7" ht="15.75" thickBot="1" x14ac:dyDescent="0.3">
      <c r="A26" t="s">
        <v>2629</v>
      </c>
      <c r="B26" s="3" t="s">
        <v>2630</v>
      </c>
      <c r="C26" s="3" t="s">
        <v>287</v>
      </c>
      <c r="D26" s="3" t="s">
        <v>138</v>
      </c>
      <c r="E26" s="9">
        <v>34707</v>
      </c>
      <c r="F26" s="3" t="str">
        <f>VLOOKUP(D26,Table2[[Name]:[Native]],3,FALSE)</f>
        <v>大祥区</v>
      </c>
      <c r="G26" s="10" t="s">
        <v>133</v>
      </c>
    </row>
    <row r="27" spans="1:7" ht="15.75" thickBot="1" x14ac:dyDescent="0.3">
      <c r="A27" t="s">
        <v>2631</v>
      </c>
      <c r="B27" s="3" t="s">
        <v>2632</v>
      </c>
      <c r="C27" s="3" t="s">
        <v>306</v>
      </c>
      <c r="D27" s="3" t="s">
        <v>156</v>
      </c>
      <c r="E27" s="9">
        <v>64306</v>
      </c>
      <c r="F27" s="3" t="str">
        <f>VLOOKUP(D27,Table2[[Name]:[Native]],3,FALSE)</f>
        <v>新邵县</v>
      </c>
      <c r="G27" s="10" t="s">
        <v>133</v>
      </c>
    </row>
    <row r="28" spans="1:7" ht="15.75" thickBot="1" x14ac:dyDescent="0.3">
      <c r="A28" t="s">
        <v>2633</v>
      </c>
      <c r="B28" s="3" t="s">
        <v>2634</v>
      </c>
      <c r="C28" s="3" t="s">
        <v>280</v>
      </c>
      <c r="D28" s="3" t="s">
        <v>134</v>
      </c>
      <c r="E28" s="9">
        <v>19766</v>
      </c>
      <c r="F28" s="3" t="str">
        <f>VLOOKUP(D28,Table2[[Name]:[Native]],3,FALSE)</f>
        <v>北塔区</v>
      </c>
      <c r="G28" s="10" t="s">
        <v>133</v>
      </c>
    </row>
    <row r="29" spans="1:7" ht="15.75" thickBot="1" x14ac:dyDescent="0.3">
      <c r="A29" t="s">
        <v>2635</v>
      </c>
      <c r="B29" s="3" t="s">
        <v>2636</v>
      </c>
      <c r="C29" s="3" t="s">
        <v>306</v>
      </c>
      <c r="D29" s="3" t="s">
        <v>152</v>
      </c>
      <c r="E29" s="9">
        <v>35448</v>
      </c>
      <c r="F29" s="3" t="str">
        <f>VLOOKUP(D29,Table2[[Name]:[Native]],3,FALSE)</f>
        <v>武冈市</v>
      </c>
      <c r="G29" s="10" t="s">
        <v>133</v>
      </c>
    </row>
    <row r="30" spans="1:7" ht="15.75" thickBot="1" x14ac:dyDescent="0.3">
      <c r="A30" t="s">
        <v>2637</v>
      </c>
      <c r="B30" s="3" t="s">
        <v>2638</v>
      </c>
      <c r="C30" s="3" t="s">
        <v>287</v>
      </c>
      <c r="D30" s="3" t="s">
        <v>138</v>
      </c>
      <c r="E30" s="9">
        <v>31894</v>
      </c>
      <c r="F30" s="3" t="str">
        <f>VLOOKUP(D30,Table2[[Name]:[Native]],3,FALSE)</f>
        <v>大祥区</v>
      </c>
      <c r="G30" s="10" t="s">
        <v>133</v>
      </c>
    </row>
    <row r="31" spans="1:7" ht="15.75" thickBot="1" x14ac:dyDescent="0.3">
      <c r="A31" t="s">
        <v>2639</v>
      </c>
      <c r="B31" s="3" t="s">
        <v>2640</v>
      </c>
      <c r="C31" s="3" t="s">
        <v>306</v>
      </c>
      <c r="D31" s="3" t="s">
        <v>156</v>
      </c>
      <c r="E31" s="9">
        <v>43551</v>
      </c>
      <c r="F31" s="3" t="str">
        <f>VLOOKUP(D31,Table2[[Name]:[Native]],3,FALSE)</f>
        <v>新邵县</v>
      </c>
      <c r="G31" s="10" t="s">
        <v>133</v>
      </c>
    </row>
    <row r="32" spans="1:7" ht="15.75" thickBot="1" x14ac:dyDescent="0.3">
      <c r="A32" t="s">
        <v>2641</v>
      </c>
      <c r="B32" s="3" t="s">
        <v>2642</v>
      </c>
      <c r="C32" s="3" t="s">
        <v>306</v>
      </c>
      <c r="D32" s="3" t="s">
        <v>152</v>
      </c>
      <c r="E32" s="9">
        <v>24039</v>
      </c>
      <c r="F32" s="3" t="str">
        <f>VLOOKUP(D32,Table2[[Name]:[Native]],3,FALSE)</f>
        <v>武冈市</v>
      </c>
      <c r="G32" s="10" t="s">
        <v>133</v>
      </c>
    </row>
    <row r="33" spans="1:7" ht="15.75" thickBot="1" x14ac:dyDescent="0.3">
      <c r="A33" t="s">
        <v>2643</v>
      </c>
      <c r="B33" s="3" t="s">
        <v>2644</v>
      </c>
      <c r="C33" s="3" t="s">
        <v>280</v>
      </c>
      <c r="D33" s="3" t="s">
        <v>150</v>
      </c>
      <c r="E33" s="9">
        <v>10132</v>
      </c>
      <c r="F33" s="3" t="str">
        <f>VLOOKUP(D33,Table2[[Name]:[Native]],3,FALSE)</f>
        <v>绥宁县</v>
      </c>
      <c r="G33" s="10" t="s">
        <v>133</v>
      </c>
    </row>
    <row r="34" spans="1:7" ht="15.75" thickBot="1" x14ac:dyDescent="0.3">
      <c r="A34" t="s">
        <v>2645</v>
      </c>
      <c r="B34" s="3" t="s">
        <v>2646</v>
      </c>
      <c r="C34" s="3" t="s">
        <v>306</v>
      </c>
      <c r="D34" s="3" t="s">
        <v>136</v>
      </c>
      <c r="E34" s="9">
        <v>22848</v>
      </c>
      <c r="F34" s="3" t="str">
        <f>VLOOKUP(D34,Table2[[Name]:[Native]],3,FALSE)</f>
        <v>城步苗族自治县</v>
      </c>
      <c r="G34" s="10" t="s">
        <v>133</v>
      </c>
    </row>
    <row r="35" spans="1:7" ht="15.75" thickBot="1" x14ac:dyDescent="0.3">
      <c r="A35" t="s">
        <v>1931</v>
      </c>
      <c r="B35" s="3" t="s">
        <v>1932</v>
      </c>
      <c r="C35" s="3" t="s">
        <v>280</v>
      </c>
      <c r="D35" s="3" t="s">
        <v>142</v>
      </c>
      <c r="E35" s="9">
        <v>10449</v>
      </c>
      <c r="F35" s="3" t="str">
        <f>VLOOKUP(D35,Table2[[Name]:[Native]],3,FALSE)</f>
        <v>隆回县</v>
      </c>
      <c r="G35" s="10" t="s">
        <v>133</v>
      </c>
    </row>
    <row r="36" spans="1:7" ht="15.75" thickBot="1" x14ac:dyDescent="0.3">
      <c r="A36" t="s">
        <v>2647</v>
      </c>
      <c r="B36" s="3" t="s">
        <v>2648</v>
      </c>
      <c r="C36" s="3" t="s">
        <v>280</v>
      </c>
      <c r="D36" s="3" t="s">
        <v>140</v>
      </c>
      <c r="E36" s="9">
        <v>4607</v>
      </c>
      <c r="F36" s="3" t="str">
        <f>VLOOKUP(D36,Table2[[Name]:[Native]],3,FALSE)</f>
        <v>洞口县</v>
      </c>
      <c r="G36" s="10" t="s">
        <v>133</v>
      </c>
    </row>
    <row r="37" spans="1:7" ht="15.75" thickBot="1" x14ac:dyDescent="0.3">
      <c r="A37" t="s">
        <v>2649</v>
      </c>
      <c r="B37" s="3" t="s">
        <v>2650</v>
      </c>
      <c r="C37" s="3" t="s">
        <v>306</v>
      </c>
      <c r="D37" s="3" t="s">
        <v>156</v>
      </c>
      <c r="E37" s="9">
        <v>34691</v>
      </c>
      <c r="F37" s="3" t="str">
        <f>VLOOKUP(D37,Table2[[Name]:[Native]],3,FALSE)</f>
        <v>新邵县</v>
      </c>
      <c r="G37" s="10" t="s">
        <v>133</v>
      </c>
    </row>
    <row r="38" spans="1:7" ht="15.75" thickBot="1" x14ac:dyDescent="0.3">
      <c r="A38" t="s">
        <v>2651</v>
      </c>
      <c r="B38" s="3" t="s">
        <v>2652</v>
      </c>
      <c r="C38" s="3" t="s">
        <v>306</v>
      </c>
      <c r="D38" s="3" t="s">
        <v>152</v>
      </c>
      <c r="E38" s="9">
        <v>52401</v>
      </c>
      <c r="F38" s="3" t="str">
        <f>VLOOKUP(D38,Table2[[Name]:[Native]],3,FALSE)</f>
        <v>武冈市</v>
      </c>
      <c r="G38" s="10" t="s">
        <v>133</v>
      </c>
    </row>
    <row r="39" spans="1:7" ht="15.75" thickBot="1" x14ac:dyDescent="0.3">
      <c r="A39" t="s">
        <v>2653</v>
      </c>
      <c r="B39" s="3" t="s">
        <v>2654</v>
      </c>
      <c r="C39" s="3" t="s">
        <v>306</v>
      </c>
      <c r="D39" s="3" t="s">
        <v>152</v>
      </c>
      <c r="E39" s="9">
        <v>64070</v>
      </c>
      <c r="F39" s="3" t="str">
        <f>VLOOKUP(D39,Table2[[Name]:[Native]],3,FALSE)</f>
        <v>武冈市</v>
      </c>
      <c r="G39" s="10" t="s">
        <v>133</v>
      </c>
    </row>
    <row r="40" spans="1:7" ht="15.75" thickBot="1" x14ac:dyDescent="0.3">
      <c r="A40" t="s">
        <v>790</v>
      </c>
      <c r="B40" s="3" t="s">
        <v>791</v>
      </c>
      <c r="C40" s="3" t="s">
        <v>287</v>
      </c>
      <c r="D40" s="3" t="s">
        <v>148</v>
      </c>
      <c r="E40" s="9">
        <v>36838</v>
      </c>
      <c r="F40" s="3" t="str">
        <f>VLOOKUP(D40,Table2[[Name]:[Native]],3,FALSE)</f>
        <v>双清区</v>
      </c>
      <c r="G40" s="10" t="s">
        <v>133</v>
      </c>
    </row>
    <row r="41" spans="1:7" ht="15.75" thickBot="1" x14ac:dyDescent="0.3">
      <c r="A41" t="s">
        <v>2655</v>
      </c>
      <c r="B41" s="3" t="s">
        <v>2656</v>
      </c>
      <c r="C41" s="3" t="s">
        <v>306</v>
      </c>
      <c r="D41" s="3" t="s">
        <v>140</v>
      </c>
      <c r="E41" s="9">
        <v>85479</v>
      </c>
      <c r="F41" s="3" t="str">
        <f>VLOOKUP(D41,Table2[[Name]:[Native]],3,FALSE)</f>
        <v>洞口县</v>
      </c>
      <c r="G41" s="10" t="s">
        <v>133</v>
      </c>
    </row>
    <row r="42" spans="1:7" ht="15.75" thickBot="1" x14ac:dyDescent="0.3">
      <c r="A42" t="s">
        <v>2657</v>
      </c>
      <c r="B42" s="3" t="s">
        <v>2658</v>
      </c>
      <c r="C42" s="3" t="s">
        <v>280</v>
      </c>
      <c r="D42" s="3" t="s">
        <v>150</v>
      </c>
      <c r="E42" s="9">
        <v>15965</v>
      </c>
      <c r="F42" s="3" t="str">
        <f>VLOOKUP(D42,Table2[[Name]:[Native]],3,FALSE)</f>
        <v>绥宁县</v>
      </c>
      <c r="G42" s="10" t="s">
        <v>133</v>
      </c>
    </row>
    <row r="43" spans="1:7" ht="15.75" thickBot="1" x14ac:dyDescent="0.3">
      <c r="A43" t="s">
        <v>2659</v>
      </c>
      <c r="B43" s="3" t="s">
        <v>2660</v>
      </c>
      <c r="C43" s="3" t="s">
        <v>306</v>
      </c>
      <c r="D43" s="3" t="s">
        <v>148</v>
      </c>
      <c r="E43" s="9">
        <v>18586</v>
      </c>
      <c r="F43" s="3" t="str">
        <f>VLOOKUP(D43,Table2[[Name]:[Native]],3,FALSE)</f>
        <v>双清区</v>
      </c>
      <c r="G43" s="10" t="s">
        <v>133</v>
      </c>
    </row>
    <row r="44" spans="1:7" ht="15.75" thickBot="1" x14ac:dyDescent="0.3">
      <c r="A44" t="s">
        <v>2661</v>
      </c>
      <c r="B44" s="3" t="s">
        <v>2662</v>
      </c>
      <c r="C44" s="3" t="s">
        <v>280</v>
      </c>
      <c r="D44" s="3" t="s">
        <v>150</v>
      </c>
      <c r="E44" s="9">
        <v>11160</v>
      </c>
      <c r="F44" s="3" t="str">
        <f>VLOOKUP(D44,Table2[[Name]:[Native]],3,FALSE)</f>
        <v>绥宁县</v>
      </c>
      <c r="G44" s="10" t="s">
        <v>133</v>
      </c>
    </row>
    <row r="45" spans="1:7" ht="15.75" thickBot="1" x14ac:dyDescent="0.3">
      <c r="A45" t="s">
        <v>2663</v>
      </c>
      <c r="B45" s="3" t="s">
        <v>2664</v>
      </c>
      <c r="C45" s="3" t="s">
        <v>280</v>
      </c>
      <c r="D45" s="3" t="s">
        <v>150</v>
      </c>
      <c r="E45" s="9">
        <v>6538</v>
      </c>
      <c r="F45" s="3" t="str">
        <f>VLOOKUP(D45,Table2[[Name]:[Native]],3,FALSE)</f>
        <v>绥宁县</v>
      </c>
      <c r="G45" s="10" t="s">
        <v>133</v>
      </c>
    </row>
    <row r="46" spans="1:7" ht="15.75" thickBot="1" x14ac:dyDescent="0.3">
      <c r="A46" t="s">
        <v>2665</v>
      </c>
      <c r="B46" s="3" t="s">
        <v>2666</v>
      </c>
      <c r="C46" s="3" t="s">
        <v>280</v>
      </c>
      <c r="D46" s="3" t="s">
        <v>154</v>
      </c>
      <c r="E46" s="9">
        <v>23057</v>
      </c>
      <c r="F46" s="3" t="str">
        <f>VLOOKUP(D46,Table2[[Name]:[Native]],3,FALSE)</f>
        <v>新宁县</v>
      </c>
      <c r="G46" s="10" t="s">
        <v>133</v>
      </c>
    </row>
    <row r="47" spans="1:7" ht="15.75" thickBot="1" x14ac:dyDescent="0.3">
      <c r="A47" t="s">
        <v>2667</v>
      </c>
      <c r="B47" s="3" t="s">
        <v>2668</v>
      </c>
      <c r="C47" s="3" t="s">
        <v>306</v>
      </c>
      <c r="D47" s="3" t="s">
        <v>148</v>
      </c>
      <c r="E47" s="9">
        <v>27695</v>
      </c>
      <c r="F47" s="3" t="str">
        <f>VLOOKUP(D47,Table2[[Name]:[Native]],3,FALSE)</f>
        <v>双清区</v>
      </c>
      <c r="G47" s="10" t="s">
        <v>133</v>
      </c>
    </row>
    <row r="48" spans="1:7" ht="15.75" thickBot="1" x14ac:dyDescent="0.3">
      <c r="A48" t="s">
        <v>806</v>
      </c>
      <c r="B48" s="3" t="s">
        <v>2669</v>
      </c>
      <c r="C48" s="3" t="s">
        <v>306</v>
      </c>
      <c r="D48" s="3" t="s">
        <v>142</v>
      </c>
      <c r="E48" s="9">
        <v>73831</v>
      </c>
      <c r="F48" s="3" t="str">
        <f>VLOOKUP(D48,Table2[[Name]:[Native]],3,FALSE)</f>
        <v>隆回县</v>
      </c>
      <c r="G48" s="10" t="s">
        <v>133</v>
      </c>
    </row>
    <row r="49" spans="1:7" ht="15.75" thickBot="1" x14ac:dyDescent="0.3">
      <c r="A49" t="s">
        <v>810</v>
      </c>
      <c r="B49" s="3" t="s">
        <v>811</v>
      </c>
      <c r="C49" s="3" t="s">
        <v>306</v>
      </c>
      <c r="D49" s="3" t="s">
        <v>154</v>
      </c>
      <c r="E49" s="9">
        <v>33858</v>
      </c>
      <c r="F49" s="3" t="str">
        <f>VLOOKUP(D49,Table2[[Name]:[Native]],3,FALSE)</f>
        <v>新宁县</v>
      </c>
      <c r="G49" s="10" t="s">
        <v>133</v>
      </c>
    </row>
    <row r="50" spans="1:7" ht="15.75" thickBot="1" x14ac:dyDescent="0.3">
      <c r="A50" t="s">
        <v>2670</v>
      </c>
      <c r="B50" s="3" t="s">
        <v>2671</v>
      </c>
      <c r="C50" s="3" t="s">
        <v>306</v>
      </c>
      <c r="D50" s="3" t="s">
        <v>140</v>
      </c>
      <c r="E50" s="9">
        <v>106099</v>
      </c>
      <c r="F50" s="3" t="str">
        <f>VLOOKUP(D50,Table2[[Name]:[Native]],3,FALSE)</f>
        <v>洞口县</v>
      </c>
      <c r="G50" s="10" t="s">
        <v>133</v>
      </c>
    </row>
    <row r="51" spans="1:7" ht="15.75" thickBot="1" x14ac:dyDescent="0.3">
      <c r="A51" t="s">
        <v>2672</v>
      </c>
      <c r="B51" s="3" t="s">
        <v>2673</v>
      </c>
      <c r="C51" s="3" t="s">
        <v>280</v>
      </c>
      <c r="D51" s="3" t="s">
        <v>150</v>
      </c>
      <c r="E51" s="9">
        <v>20791</v>
      </c>
      <c r="F51" s="3" t="str">
        <f>VLOOKUP(D51,Table2[[Name]:[Native]],3,FALSE)</f>
        <v>绥宁县</v>
      </c>
      <c r="G51" s="10" t="s">
        <v>133</v>
      </c>
    </row>
    <row r="52" spans="1:7" ht="15.75" thickBot="1" x14ac:dyDescent="0.3">
      <c r="A52" t="s">
        <v>2674</v>
      </c>
      <c r="B52" s="3" t="s">
        <v>2675</v>
      </c>
      <c r="C52" s="3" t="s">
        <v>280</v>
      </c>
      <c r="D52" s="3" t="s">
        <v>140</v>
      </c>
      <c r="E52" s="9">
        <v>5719</v>
      </c>
      <c r="F52" s="3" t="str">
        <f>VLOOKUP(D52,Table2[[Name]:[Native]],3,FALSE)</f>
        <v>洞口县</v>
      </c>
      <c r="G52" s="10" t="s">
        <v>133</v>
      </c>
    </row>
    <row r="53" spans="1:7" ht="15.75" thickBot="1" x14ac:dyDescent="0.3">
      <c r="A53" t="s">
        <v>2676</v>
      </c>
      <c r="B53" s="3" t="s">
        <v>2677</v>
      </c>
      <c r="C53" s="3" t="s">
        <v>306</v>
      </c>
      <c r="D53" s="3" t="s">
        <v>146</v>
      </c>
      <c r="E53" s="9">
        <v>53544</v>
      </c>
      <c r="F53" s="3" t="str">
        <f>VLOOKUP(D53,Table2[[Name]:[Native]],3,FALSE)</f>
        <v>邵阳县</v>
      </c>
      <c r="G53" s="10" t="s">
        <v>133</v>
      </c>
    </row>
    <row r="54" spans="1:7" ht="15.75" thickBot="1" x14ac:dyDescent="0.3">
      <c r="A54" t="s">
        <v>2678</v>
      </c>
      <c r="B54" s="3" t="s">
        <v>2679</v>
      </c>
      <c r="C54" s="3" t="s">
        <v>315</v>
      </c>
      <c r="D54" s="3" t="s">
        <v>146</v>
      </c>
      <c r="E54" s="9">
        <v>698</v>
      </c>
      <c r="F54" s="3" t="str">
        <f>VLOOKUP(D54,Table2[[Name]:[Native]],3,FALSE)</f>
        <v>邵阳县</v>
      </c>
      <c r="G54" s="10" t="s">
        <v>133</v>
      </c>
    </row>
    <row r="55" spans="1:7" ht="15.75" thickBot="1" x14ac:dyDescent="0.3">
      <c r="A55" t="s">
        <v>2680</v>
      </c>
      <c r="B55" s="3" t="s">
        <v>2681</v>
      </c>
      <c r="C55" s="3" t="s">
        <v>280</v>
      </c>
      <c r="D55" s="3" t="s">
        <v>146</v>
      </c>
      <c r="E55" s="9">
        <v>27702</v>
      </c>
      <c r="F55" s="3" t="str">
        <f>VLOOKUP(D55,Table2[[Name]:[Native]],3,FALSE)</f>
        <v>邵阳县</v>
      </c>
      <c r="G55" s="10" t="s">
        <v>133</v>
      </c>
    </row>
    <row r="56" spans="1:7" ht="15.75" thickBot="1" x14ac:dyDescent="0.3">
      <c r="A56" t="s">
        <v>2682</v>
      </c>
      <c r="B56" s="3" t="s">
        <v>2683</v>
      </c>
      <c r="C56" s="3" t="s">
        <v>306</v>
      </c>
      <c r="D56" s="3" t="s">
        <v>144</v>
      </c>
      <c r="E56" s="9">
        <v>45815</v>
      </c>
      <c r="F56" s="3" t="str">
        <f>VLOOKUP(D56,Table2[[Name]:[Native]],3,FALSE)</f>
        <v>邵东市</v>
      </c>
      <c r="G56" s="10" t="s">
        <v>133</v>
      </c>
    </row>
    <row r="57" spans="1:7" ht="15.75" thickBot="1" x14ac:dyDescent="0.3">
      <c r="A57" t="s">
        <v>2684</v>
      </c>
      <c r="B57" s="3" t="s">
        <v>2685</v>
      </c>
      <c r="C57" s="3" t="s">
        <v>280</v>
      </c>
      <c r="D57" s="3" t="s">
        <v>150</v>
      </c>
      <c r="E57" s="9">
        <v>5681</v>
      </c>
      <c r="F57" s="3" t="str">
        <f>VLOOKUP(D57,Table2[[Name]:[Native]],3,FALSE)</f>
        <v>绥宁县</v>
      </c>
      <c r="G57" s="10" t="s">
        <v>133</v>
      </c>
    </row>
    <row r="58" spans="1:7" ht="15.75" thickBot="1" x14ac:dyDescent="0.3">
      <c r="A58" t="s">
        <v>2686</v>
      </c>
      <c r="B58" s="3" t="s">
        <v>2687</v>
      </c>
      <c r="C58" s="3" t="s">
        <v>306</v>
      </c>
      <c r="D58" s="3" t="s">
        <v>142</v>
      </c>
      <c r="E58" s="9">
        <v>45001</v>
      </c>
      <c r="F58" s="3" t="str">
        <f>VLOOKUP(D58,Table2[[Name]:[Native]],3,FALSE)</f>
        <v>隆回县</v>
      </c>
      <c r="G58" s="10" t="s">
        <v>133</v>
      </c>
    </row>
    <row r="59" spans="1:7" ht="15.75" thickBot="1" x14ac:dyDescent="0.3">
      <c r="A59" t="s">
        <v>2688</v>
      </c>
      <c r="B59" s="3" t="s">
        <v>2689</v>
      </c>
      <c r="C59" s="3" t="s">
        <v>280</v>
      </c>
      <c r="D59" s="3" t="s">
        <v>142</v>
      </c>
      <c r="E59" s="9">
        <v>24129</v>
      </c>
      <c r="F59" s="3" t="str">
        <f>VLOOKUP(D59,Table2[[Name]:[Native]],3,FALSE)</f>
        <v>隆回县</v>
      </c>
      <c r="G59" s="10" t="s">
        <v>133</v>
      </c>
    </row>
    <row r="60" spans="1:7" ht="15.75" thickBot="1" x14ac:dyDescent="0.3">
      <c r="A60" t="s">
        <v>2690</v>
      </c>
      <c r="B60" s="3" t="s">
        <v>2691</v>
      </c>
      <c r="C60" s="3" t="s">
        <v>306</v>
      </c>
      <c r="D60" s="3" t="s">
        <v>142</v>
      </c>
      <c r="E60" s="9">
        <v>52998</v>
      </c>
      <c r="F60" s="3" t="str">
        <f>VLOOKUP(D60,Table2[[Name]:[Native]],3,FALSE)</f>
        <v>隆回县</v>
      </c>
      <c r="G60" s="10" t="s">
        <v>133</v>
      </c>
    </row>
    <row r="61" spans="1:7" ht="15.75" thickBot="1" x14ac:dyDescent="0.3">
      <c r="A61" t="s">
        <v>2692</v>
      </c>
      <c r="B61" s="3" t="s">
        <v>2693</v>
      </c>
      <c r="C61" s="3" t="s">
        <v>287</v>
      </c>
      <c r="D61" s="3" t="s">
        <v>138</v>
      </c>
      <c r="E61" s="9">
        <v>36244</v>
      </c>
      <c r="F61" s="3" t="str">
        <f>VLOOKUP(D61,Table2[[Name]:[Native]],3,FALSE)</f>
        <v>大祥区</v>
      </c>
      <c r="G61" s="10" t="s">
        <v>133</v>
      </c>
    </row>
    <row r="62" spans="1:7" ht="15.75" thickBot="1" x14ac:dyDescent="0.3">
      <c r="A62" t="s">
        <v>2694</v>
      </c>
      <c r="B62" s="3" t="s">
        <v>2695</v>
      </c>
      <c r="C62" s="3" t="s">
        <v>306</v>
      </c>
      <c r="D62" s="3" t="s">
        <v>150</v>
      </c>
      <c r="E62" s="9">
        <v>26389</v>
      </c>
      <c r="F62" s="3" t="str">
        <f>VLOOKUP(D62,Table2[[Name]:[Native]],3,FALSE)</f>
        <v>绥宁县</v>
      </c>
      <c r="G62" s="10" t="s">
        <v>133</v>
      </c>
    </row>
    <row r="63" spans="1:7" ht="15.75" thickBot="1" x14ac:dyDescent="0.3">
      <c r="A63" t="s">
        <v>2696</v>
      </c>
      <c r="B63" s="3" t="s">
        <v>2697</v>
      </c>
      <c r="C63" s="3" t="s">
        <v>287</v>
      </c>
      <c r="D63" s="3" t="s">
        <v>140</v>
      </c>
      <c r="E63" s="9">
        <v>21436</v>
      </c>
      <c r="F63" s="3" t="str">
        <f>VLOOKUP(D63,Table2[[Name]:[Native]],3,FALSE)</f>
        <v>洞口县</v>
      </c>
      <c r="G63" s="10" t="s">
        <v>133</v>
      </c>
    </row>
    <row r="64" spans="1:7" ht="15.75" thickBot="1" x14ac:dyDescent="0.3">
      <c r="A64" t="s">
        <v>2698</v>
      </c>
      <c r="B64" s="3" t="s">
        <v>2699</v>
      </c>
      <c r="C64" s="3" t="s">
        <v>280</v>
      </c>
      <c r="D64" s="3" t="s">
        <v>146</v>
      </c>
      <c r="E64" s="9">
        <v>18103</v>
      </c>
      <c r="F64" s="3" t="str">
        <f>VLOOKUP(D64,Table2[[Name]:[Native]],3,FALSE)</f>
        <v>邵阳县</v>
      </c>
      <c r="G64" s="10" t="s">
        <v>133</v>
      </c>
    </row>
    <row r="65" spans="1:7" ht="15.75" thickBot="1" x14ac:dyDescent="0.3">
      <c r="A65" t="s">
        <v>2700</v>
      </c>
      <c r="B65" s="3" t="s">
        <v>2701</v>
      </c>
      <c r="C65" s="3" t="s">
        <v>280</v>
      </c>
      <c r="D65" s="3" t="s">
        <v>154</v>
      </c>
      <c r="E65" s="9">
        <v>7961</v>
      </c>
      <c r="F65" s="3" t="str">
        <f>VLOOKUP(D65,Table2[[Name]:[Native]],3,FALSE)</f>
        <v>新宁县</v>
      </c>
      <c r="G65" s="10" t="s">
        <v>133</v>
      </c>
    </row>
    <row r="66" spans="1:7" ht="15.75" thickBot="1" x14ac:dyDescent="0.3">
      <c r="A66" t="s">
        <v>2702</v>
      </c>
      <c r="B66" s="3" t="s">
        <v>2703</v>
      </c>
      <c r="C66" s="3" t="s">
        <v>306</v>
      </c>
      <c r="D66" s="3" t="s">
        <v>154</v>
      </c>
      <c r="E66" s="9">
        <v>24613</v>
      </c>
      <c r="F66" s="3" t="str">
        <f>VLOOKUP(D66,Table2[[Name]:[Native]],3,FALSE)</f>
        <v>新宁县</v>
      </c>
      <c r="G66" s="10" t="s">
        <v>133</v>
      </c>
    </row>
    <row r="67" spans="1:7" ht="15.75" thickBot="1" x14ac:dyDescent="0.3">
      <c r="A67" t="s">
        <v>2704</v>
      </c>
      <c r="B67" s="3" t="s">
        <v>2705</v>
      </c>
      <c r="C67" s="3" t="s">
        <v>280</v>
      </c>
      <c r="D67" s="3" t="s">
        <v>144</v>
      </c>
      <c r="E67" s="9">
        <v>28524</v>
      </c>
      <c r="F67" s="3" t="str">
        <f>VLOOKUP(D67,Table2[[Name]:[Native]],3,FALSE)</f>
        <v>邵东市</v>
      </c>
      <c r="G67" s="10" t="s">
        <v>133</v>
      </c>
    </row>
    <row r="68" spans="1:7" ht="15.75" thickBot="1" x14ac:dyDescent="0.3">
      <c r="A68" t="s">
        <v>2706</v>
      </c>
      <c r="B68" s="3" t="s">
        <v>2707</v>
      </c>
      <c r="C68" s="3" t="s">
        <v>306</v>
      </c>
      <c r="D68" s="3" t="s">
        <v>140</v>
      </c>
      <c r="E68" s="9">
        <v>86548</v>
      </c>
      <c r="F68" s="3" t="str">
        <f>VLOOKUP(D68,Table2[[Name]:[Native]],3,FALSE)</f>
        <v>洞口县</v>
      </c>
      <c r="G68" s="10" t="s">
        <v>133</v>
      </c>
    </row>
    <row r="69" spans="1:7" ht="15.75" thickBot="1" x14ac:dyDescent="0.3">
      <c r="A69" t="s">
        <v>2708</v>
      </c>
      <c r="B69" s="3" t="s">
        <v>2709</v>
      </c>
      <c r="C69" s="3" t="s">
        <v>280</v>
      </c>
      <c r="D69" s="3" t="s">
        <v>150</v>
      </c>
      <c r="E69" s="9">
        <v>5043</v>
      </c>
      <c r="F69" s="3" t="str">
        <f>VLOOKUP(D69,Table2[[Name]:[Native]],3,FALSE)</f>
        <v>绥宁县</v>
      </c>
      <c r="G69" s="10" t="s">
        <v>133</v>
      </c>
    </row>
    <row r="70" spans="1:7" ht="15.75" thickBot="1" x14ac:dyDescent="0.3">
      <c r="A70" t="s">
        <v>2710</v>
      </c>
      <c r="B70" s="3" t="s">
        <v>2711</v>
      </c>
      <c r="C70" s="3" t="s">
        <v>306</v>
      </c>
      <c r="D70" s="3" t="s">
        <v>146</v>
      </c>
      <c r="E70" s="9">
        <v>55611</v>
      </c>
      <c r="F70" s="3" t="str">
        <f>VLOOKUP(D70,Table2[[Name]:[Native]],3,FALSE)</f>
        <v>邵阳县</v>
      </c>
      <c r="G70" s="10" t="s">
        <v>133</v>
      </c>
    </row>
    <row r="71" spans="1:7" ht="15.75" thickBot="1" x14ac:dyDescent="0.3">
      <c r="A71" t="s">
        <v>2712</v>
      </c>
      <c r="B71" s="3" t="s">
        <v>2713</v>
      </c>
      <c r="C71" s="3" t="s">
        <v>306</v>
      </c>
      <c r="D71" s="3" t="s">
        <v>150</v>
      </c>
      <c r="E71" s="9">
        <v>16276</v>
      </c>
      <c r="F71" s="3" t="str">
        <f>VLOOKUP(D71,Table2[[Name]:[Native]],3,FALSE)</f>
        <v>绥宁县</v>
      </c>
      <c r="G71" s="10" t="s">
        <v>133</v>
      </c>
    </row>
    <row r="72" spans="1:7" ht="15.75" thickBot="1" x14ac:dyDescent="0.3">
      <c r="A72" t="s">
        <v>2714</v>
      </c>
      <c r="B72" s="3" t="s">
        <v>2715</v>
      </c>
      <c r="C72" s="3" t="s">
        <v>306</v>
      </c>
      <c r="D72" s="3" t="s">
        <v>140</v>
      </c>
      <c r="E72" s="9">
        <v>30883</v>
      </c>
      <c r="F72" s="3" t="str">
        <f>VLOOKUP(D72,Table2[[Name]:[Native]],3,FALSE)</f>
        <v>洞口县</v>
      </c>
      <c r="G72" s="10" t="s">
        <v>133</v>
      </c>
    </row>
    <row r="73" spans="1:7" ht="15.75" thickBot="1" x14ac:dyDescent="0.3">
      <c r="A73" t="s">
        <v>2716</v>
      </c>
      <c r="B73" s="3" t="s">
        <v>2717</v>
      </c>
      <c r="C73" s="3" t="s">
        <v>306</v>
      </c>
      <c r="D73" s="3" t="s">
        <v>154</v>
      </c>
      <c r="E73" s="9">
        <v>73474</v>
      </c>
      <c r="F73" s="3" t="str">
        <f>VLOOKUP(D73,Table2[[Name]:[Native]],3,FALSE)</f>
        <v>新宁县</v>
      </c>
      <c r="G73" s="10" t="s">
        <v>133</v>
      </c>
    </row>
    <row r="74" spans="1:7" ht="15.75" thickBot="1" x14ac:dyDescent="0.3">
      <c r="A74" t="s">
        <v>2718</v>
      </c>
      <c r="B74" s="3" t="s">
        <v>2719</v>
      </c>
      <c r="C74" s="3" t="s">
        <v>306</v>
      </c>
      <c r="D74" s="3" t="s">
        <v>144</v>
      </c>
      <c r="E74" s="9">
        <v>42727</v>
      </c>
      <c r="F74" s="3" t="str">
        <f>VLOOKUP(D74,Table2[[Name]:[Native]],3,FALSE)</f>
        <v>邵东市</v>
      </c>
      <c r="G74" s="10" t="s">
        <v>133</v>
      </c>
    </row>
    <row r="75" spans="1:7" ht="15.75" thickBot="1" x14ac:dyDescent="0.3">
      <c r="A75" t="s">
        <v>2720</v>
      </c>
      <c r="B75" s="3" t="s">
        <v>2721</v>
      </c>
      <c r="C75" s="3" t="s">
        <v>287</v>
      </c>
      <c r="D75" s="3" t="s">
        <v>138</v>
      </c>
      <c r="E75" s="9">
        <v>10859</v>
      </c>
      <c r="F75" s="3" t="str">
        <f>VLOOKUP(D75,Table2[[Name]:[Native]],3,FALSE)</f>
        <v>大祥区</v>
      </c>
      <c r="G75" s="10" t="s">
        <v>133</v>
      </c>
    </row>
    <row r="76" spans="1:7" ht="15.75" thickBot="1" x14ac:dyDescent="0.3">
      <c r="A76" t="s">
        <v>2722</v>
      </c>
      <c r="B76" s="3" t="s">
        <v>2723</v>
      </c>
      <c r="C76" s="3" t="s">
        <v>280</v>
      </c>
      <c r="D76" s="3" t="s">
        <v>148</v>
      </c>
      <c r="E76" s="9">
        <v>21140</v>
      </c>
      <c r="F76" s="3" t="str">
        <f>VLOOKUP(D76,Table2[[Name]:[Native]],3,FALSE)</f>
        <v>双清区</v>
      </c>
      <c r="G76" s="10" t="s">
        <v>133</v>
      </c>
    </row>
    <row r="77" spans="1:7" ht="15.75" thickBot="1" x14ac:dyDescent="0.3">
      <c r="A77" t="s">
        <v>2724</v>
      </c>
      <c r="B77" s="3" t="s">
        <v>2725</v>
      </c>
      <c r="C77" s="3" t="s">
        <v>280</v>
      </c>
      <c r="D77" s="3" t="s">
        <v>142</v>
      </c>
      <c r="E77" s="9">
        <v>14964</v>
      </c>
      <c r="F77" s="3" t="str">
        <f>VLOOKUP(D77,Table2[[Name]:[Native]],3,FALSE)</f>
        <v>隆回县</v>
      </c>
      <c r="G77" s="10" t="s">
        <v>133</v>
      </c>
    </row>
    <row r="78" spans="1:7" ht="15.75" thickBot="1" x14ac:dyDescent="0.3">
      <c r="A78" t="s">
        <v>1592</v>
      </c>
      <c r="B78" s="3" t="s">
        <v>1593</v>
      </c>
      <c r="C78" s="3" t="s">
        <v>306</v>
      </c>
      <c r="D78" s="3" t="s">
        <v>140</v>
      </c>
      <c r="E78" s="9">
        <v>12001</v>
      </c>
      <c r="F78" s="3" t="str">
        <f>VLOOKUP(D78,Table2[[Name]:[Native]],3,FALSE)</f>
        <v>洞口县</v>
      </c>
      <c r="G78" s="10" t="s">
        <v>133</v>
      </c>
    </row>
    <row r="79" spans="1:7" ht="15.75" thickBot="1" x14ac:dyDescent="0.3">
      <c r="A79" t="s">
        <v>2726</v>
      </c>
      <c r="B79" s="3" t="s">
        <v>2727</v>
      </c>
      <c r="C79" s="3" t="s">
        <v>306</v>
      </c>
      <c r="D79" s="3" t="s">
        <v>144</v>
      </c>
      <c r="E79" s="9">
        <v>37758</v>
      </c>
      <c r="F79" s="3" t="str">
        <f>VLOOKUP(D79,Table2[[Name]:[Native]],3,FALSE)</f>
        <v>邵东市</v>
      </c>
      <c r="G79" s="10" t="s">
        <v>133</v>
      </c>
    </row>
    <row r="80" spans="1:7" ht="15.75" thickBot="1" x14ac:dyDescent="0.3">
      <c r="A80" t="s">
        <v>2728</v>
      </c>
      <c r="B80" s="3" t="s">
        <v>2729</v>
      </c>
      <c r="C80" s="3" t="s">
        <v>306</v>
      </c>
      <c r="D80" s="3" t="s">
        <v>144</v>
      </c>
      <c r="E80" s="9">
        <v>21124</v>
      </c>
      <c r="F80" s="3" t="str">
        <f>VLOOKUP(D80,Table2[[Name]:[Native]],3,FALSE)</f>
        <v>邵东市</v>
      </c>
      <c r="G80" s="10" t="s">
        <v>133</v>
      </c>
    </row>
    <row r="81" spans="1:7" ht="15.75" thickBot="1" x14ac:dyDescent="0.3">
      <c r="A81" t="s">
        <v>2730</v>
      </c>
      <c r="B81" s="3" t="s">
        <v>2731</v>
      </c>
      <c r="C81" s="3" t="s">
        <v>306</v>
      </c>
      <c r="D81" s="3" t="s">
        <v>146</v>
      </c>
      <c r="E81" s="9">
        <v>38696</v>
      </c>
      <c r="F81" s="3" t="str">
        <f>VLOOKUP(D81,Table2[[Name]:[Native]],3,FALSE)</f>
        <v>邵阳县</v>
      </c>
      <c r="G81" s="10" t="s">
        <v>133</v>
      </c>
    </row>
    <row r="82" spans="1:7" ht="15.75" thickBot="1" x14ac:dyDescent="0.3">
      <c r="A82" t="s">
        <v>2732</v>
      </c>
      <c r="B82" s="3" t="s">
        <v>2733</v>
      </c>
      <c r="C82" s="3" t="s">
        <v>280</v>
      </c>
      <c r="D82" s="3" t="s">
        <v>154</v>
      </c>
      <c r="E82" s="9">
        <v>6801</v>
      </c>
      <c r="F82" s="3" t="str">
        <f>VLOOKUP(D82,Table2[[Name]:[Native]],3,FALSE)</f>
        <v>新宁县</v>
      </c>
      <c r="G82" s="10" t="s">
        <v>133</v>
      </c>
    </row>
    <row r="83" spans="1:7" ht="15.75" thickBot="1" x14ac:dyDescent="0.3">
      <c r="A83" t="s">
        <v>2734</v>
      </c>
      <c r="B83" s="3" t="s">
        <v>2735</v>
      </c>
      <c r="C83" s="3" t="s">
        <v>306</v>
      </c>
      <c r="D83" s="3" t="s">
        <v>152</v>
      </c>
      <c r="E83" s="9">
        <v>38623</v>
      </c>
      <c r="F83" s="3" t="str">
        <f>VLOOKUP(D83,Table2[[Name]:[Native]],3,FALSE)</f>
        <v>武冈市</v>
      </c>
      <c r="G83" s="10" t="s">
        <v>133</v>
      </c>
    </row>
    <row r="84" spans="1:7" ht="15.75" thickBot="1" x14ac:dyDescent="0.3">
      <c r="A84" t="s">
        <v>2736</v>
      </c>
      <c r="B84" s="3" t="s">
        <v>2737</v>
      </c>
      <c r="C84" s="3" t="s">
        <v>280</v>
      </c>
      <c r="D84" s="3" t="s">
        <v>146</v>
      </c>
      <c r="E84" s="9">
        <v>2748</v>
      </c>
      <c r="F84" s="3" t="str">
        <f>VLOOKUP(D84,Table2[[Name]:[Native]],3,FALSE)</f>
        <v>邵阳县</v>
      </c>
      <c r="G84" s="10" t="s">
        <v>133</v>
      </c>
    </row>
    <row r="85" spans="1:7" ht="15.75" thickBot="1" x14ac:dyDescent="0.3">
      <c r="A85" t="s">
        <v>2738</v>
      </c>
      <c r="B85" s="3" t="s">
        <v>2739</v>
      </c>
      <c r="C85" s="3" t="s">
        <v>306</v>
      </c>
      <c r="D85" s="3" t="s">
        <v>142</v>
      </c>
      <c r="E85" s="9">
        <v>61419</v>
      </c>
      <c r="F85" s="3" t="str">
        <f>VLOOKUP(D85,Table2[[Name]:[Native]],3,FALSE)</f>
        <v>隆回县</v>
      </c>
      <c r="G85" s="10" t="s">
        <v>133</v>
      </c>
    </row>
    <row r="86" spans="1:7" ht="15.75" thickBot="1" x14ac:dyDescent="0.3">
      <c r="A86" t="s">
        <v>2740</v>
      </c>
      <c r="B86" s="3" t="s">
        <v>2462</v>
      </c>
      <c r="C86" s="3" t="s">
        <v>306</v>
      </c>
      <c r="D86" s="3" t="s">
        <v>154</v>
      </c>
      <c r="E86" s="9">
        <v>151682</v>
      </c>
      <c r="F86" s="3" t="str">
        <f>VLOOKUP(D86,Table2[[Name]:[Native]],3,FALSE)</f>
        <v>新宁县</v>
      </c>
      <c r="G86" s="10" t="s">
        <v>133</v>
      </c>
    </row>
    <row r="87" spans="1:7" ht="15.75" thickBot="1" x14ac:dyDescent="0.3">
      <c r="A87" t="s">
        <v>2741</v>
      </c>
      <c r="B87" s="3" t="s">
        <v>2742</v>
      </c>
      <c r="C87" s="3" t="s">
        <v>306</v>
      </c>
      <c r="D87" s="3" t="s">
        <v>150</v>
      </c>
      <c r="E87" s="9">
        <v>14205</v>
      </c>
      <c r="F87" s="3" t="str">
        <f>VLOOKUP(D87,Table2[[Name]:[Native]],3,FALSE)</f>
        <v>绥宁县</v>
      </c>
      <c r="G87" s="10" t="s">
        <v>133</v>
      </c>
    </row>
    <row r="88" spans="1:7" ht="15.75" thickBot="1" x14ac:dyDescent="0.3">
      <c r="A88" t="s">
        <v>2743</v>
      </c>
      <c r="B88" s="3" t="s">
        <v>2744</v>
      </c>
      <c r="C88" s="3" t="s">
        <v>306</v>
      </c>
      <c r="D88" s="3" t="s">
        <v>146</v>
      </c>
      <c r="E88" s="9">
        <v>52077</v>
      </c>
      <c r="F88" s="3" t="str">
        <f>VLOOKUP(D88,Table2[[Name]:[Native]],3,FALSE)</f>
        <v>邵阳县</v>
      </c>
      <c r="G88" s="10" t="s">
        <v>133</v>
      </c>
    </row>
    <row r="89" spans="1:7" ht="15.75" thickBot="1" x14ac:dyDescent="0.3">
      <c r="A89" t="s">
        <v>2745</v>
      </c>
      <c r="B89" s="3" t="s">
        <v>2746</v>
      </c>
      <c r="C89" s="3" t="s">
        <v>306</v>
      </c>
      <c r="D89" s="3" t="s">
        <v>144</v>
      </c>
      <c r="E89" s="9">
        <v>25848</v>
      </c>
      <c r="F89" s="3" t="str">
        <f>VLOOKUP(D89,Table2[[Name]:[Native]],3,FALSE)</f>
        <v>邵东市</v>
      </c>
      <c r="G89" s="10" t="s">
        <v>133</v>
      </c>
    </row>
    <row r="90" spans="1:7" ht="15.75" thickBot="1" x14ac:dyDescent="0.3">
      <c r="A90" t="s">
        <v>2747</v>
      </c>
      <c r="B90" s="3" t="s">
        <v>2748</v>
      </c>
      <c r="C90" s="3" t="s">
        <v>306</v>
      </c>
      <c r="D90" s="3" t="s">
        <v>156</v>
      </c>
      <c r="E90" s="9">
        <v>51107</v>
      </c>
      <c r="F90" s="3" t="str">
        <f>VLOOKUP(D90,Table2[[Name]:[Native]],3,FALSE)</f>
        <v>新邵县</v>
      </c>
      <c r="G90" s="10" t="s">
        <v>133</v>
      </c>
    </row>
    <row r="91" spans="1:7" ht="15.75" thickBot="1" x14ac:dyDescent="0.3">
      <c r="A91" t="s">
        <v>2749</v>
      </c>
      <c r="B91" s="3" t="s">
        <v>2750</v>
      </c>
      <c r="C91" s="3" t="s">
        <v>306</v>
      </c>
      <c r="D91" s="3" t="s">
        <v>154</v>
      </c>
      <c r="E91" s="9">
        <v>26790</v>
      </c>
      <c r="F91" s="3" t="str">
        <f>VLOOKUP(D91,Table2[[Name]:[Native]],3,FALSE)</f>
        <v>新宁县</v>
      </c>
      <c r="G91" s="10" t="s">
        <v>133</v>
      </c>
    </row>
    <row r="92" spans="1:7" ht="15.75" thickBot="1" x14ac:dyDescent="0.3">
      <c r="A92" t="s">
        <v>2751</v>
      </c>
      <c r="B92" s="3" t="s">
        <v>2752</v>
      </c>
      <c r="C92" s="3" t="s">
        <v>280</v>
      </c>
      <c r="D92" s="3" t="s">
        <v>136</v>
      </c>
      <c r="E92" s="9">
        <v>8215</v>
      </c>
      <c r="F92" s="3" t="str">
        <f>VLOOKUP(D92,Table2[[Name]:[Native]],3,FALSE)</f>
        <v>城步苗族自治县</v>
      </c>
      <c r="G92" s="10" t="s">
        <v>133</v>
      </c>
    </row>
    <row r="93" spans="1:7" ht="15.75" thickBot="1" x14ac:dyDescent="0.3">
      <c r="A93" t="s">
        <v>2753</v>
      </c>
      <c r="B93" s="3" t="s">
        <v>2754</v>
      </c>
      <c r="C93" s="3" t="s">
        <v>306</v>
      </c>
      <c r="D93" s="3" t="s">
        <v>140</v>
      </c>
      <c r="E93" s="9">
        <v>24180</v>
      </c>
      <c r="F93" s="3" t="str">
        <f>VLOOKUP(D93,Table2[[Name]:[Native]],3,FALSE)</f>
        <v>洞口县</v>
      </c>
      <c r="G93" s="10" t="s">
        <v>133</v>
      </c>
    </row>
    <row r="94" spans="1:7" ht="15.75" thickBot="1" x14ac:dyDescent="0.3">
      <c r="A94" t="s">
        <v>2755</v>
      </c>
      <c r="B94" s="3" t="s">
        <v>2756</v>
      </c>
      <c r="C94" s="3" t="s">
        <v>280</v>
      </c>
      <c r="D94" s="3" t="s">
        <v>150</v>
      </c>
      <c r="E94" s="9">
        <v>9009</v>
      </c>
      <c r="F94" s="3" t="str">
        <f>VLOOKUP(D94,Table2[[Name]:[Native]],3,FALSE)</f>
        <v>绥宁县</v>
      </c>
      <c r="G94" s="10" t="s">
        <v>133</v>
      </c>
    </row>
    <row r="95" spans="1:7" ht="15.75" thickBot="1" x14ac:dyDescent="0.3">
      <c r="A95" t="s">
        <v>2757</v>
      </c>
      <c r="B95" s="3" t="s">
        <v>2758</v>
      </c>
      <c r="C95" s="3" t="s">
        <v>306</v>
      </c>
      <c r="D95" s="3" t="s">
        <v>144</v>
      </c>
      <c r="E95" s="9">
        <v>191761</v>
      </c>
      <c r="F95" s="3" t="str">
        <f>VLOOKUP(D95,Table2[[Name]:[Native]],3,FALSE)</f>
        <v>邵东市</v>
      </c>
      <c r="G95" s="10" t="s">
        <v>133</v>
      </c>
    </row>
    <row r="96" spans="1:7" ht="15.75" thickBot="1" x14ac:dyDescent="0.3">
      <c r="A96" t="s">
        <v>2759</v>
      </c>
      <c r="B96" s="3" t="s">
        <v>2760</v>
      </c>
      <c r="C96" s="3" t="s">
        <v>280</v>
      </c>
      <c r="D96" s="3" t="s">
        <v>150</v>
      </c>
      <c r="E96" s="9">
        <v>5319</v>
      </c>
      <c r="F96" s="3" t="str">
        <f>VLOOKUP(D96,Table2[[Name]:[Native]],3,FALSE)</f>
        <v>绥宁县</v>
      </c>
      <c r="G96" s="10" t="s">
        <v>133</v>
      </c>
    </row>
    <row r="97" spans="1:7" ht="15.75" thickBot="1" x14ac:dyDescent="0.3">
      <c r="A97" t="s">
        <v>2761</v>
      </c>
      <c r="B97" s="3" t="s">
        <v>2762</v>
      </c>
      <c r="C97" s="3" t="s">
        <v>306</v>
      </c>
      <c r="D97" s="3" t="s">
        <v>144</v>
      </c>
      <c r="E97" s="9">
        <v>49431</v>
      </c>
      <c r="F97" s="3" t="str">
        <f>VLOOKUP(D97,Table2[[Name]:[Native]],3,FALSE)</f>
        <v>邵东市</v>
      </c>
      <c r="G97" s="10" t="s">
        <v>133</v>
      </c>
    </row>
    <row r="98" spans="1:7" ht="15.75" thickBot="1" x14ac:dyDescent="0.3">
      <c r="A98" t="s">
        <v>2763</v>
      </c>
      <c r="B98" s="3" t="s">
        <v>2764</v>
      </c>
      <c r="C98" s="3" t="s">
        <v>306</v>
      </c>
      <c r="D98" s="3" t="s">
        <v>146</v>
      </c>
      <c r="E98" s="9">
        <v>50677</v>
      </c>
      <c r="F98" s="3" t="str">
        <f>VLOOKUP(D98,Table2[[Name]:[Native]],3,FALSE)</f>
        <v>邵阳县</v>
      </c>
      <c r="G98" s="10" t="s">
        <v>133</v>
      </c>
    </row>
    <row r="99" spans="1:7" ht="15.75" thickBot="1" x14ac:dyDescent="0.3">
      <c r="A99" t="s">
        <v>2765</v>
      </c>
      <c r="B99" s="3" t="s">
        <v>2766</v>
      </c>
      <c r="C99" s="3" t="s">
        <v>306</v>
      </c>
      <c r="D99" s="3" t="s">
        <v>144</v>
      </c>
      <c r="E99" s="9">
        <v>57816</v>
      </c>
      <c r="F99" s="3" t="str">
        <f>VLOOKUP(D99,Table2[[Name]:[Native]],3,FALSE)</f>
        <v>邵东市</v>
      </c>
      <c r="G99" s="10" t="s">
        <v>133</v>
      </c>
    </row>
    <row r="100" spans="1:7" ht="15.75" thickBot="1" x14ac:dyDescent="0.3">
      <c r="A100" t="s">
        <v>2767</v>
      </c>
      <c r="B100" s="3" t="s">
        <v>2768</v>
      </c>
      <c r="C100" s="3" t="s">
        <v>306</v>
      </c>
      <c r="D100" s="3" t="s">
        <v>142</v>
      </c>
      <c r="E100" s="9">
        <v>53779</v>
      </c>
      <c r="F100" s="3" t="str">
        <f>VLOOKUP(D100,Table2[[Name]:[Native]],3,FALSE)</f>
        <v>隆回县</v>
      </c>
      <c r="G100" s="10" t="s">
        <v>133</v>
      </c>
    </row>
    <row r="101" spans="1:7" ht="15.75" thickBot="1" x14ac:dyDescent="0.3">
      <c r="A101" t="s">
        <v>2769</v>
      </c>
      <c r="B101" s="3" t="s">
        <v>2770</v>
      </c>
      <c r="C101" s="3" t="s">
        <v>306</v>
      </c>
      <c r="D101" s="3" t="s">
        <v>144</v>
      </c>
      <c r="E101" s="9">
        <v>13884</v>
      </c>
      <c r="F101" s="3" t="str">
        <f>VLOOKUP(D101,Table2[[Name]:[Native]],3,FALSE)</f>
        <v>邵东市</v>
      </c>
      <c r="G101" s="10" t="s">
        <v>133</v>
      </c>
    </row>
    <row r="102" spans="1:7" ht="15.75" thickBot="1" x14ac:dyDescent="0.3">
      <c r="A102" t="s">
        <v>2771</v>
      </c>
      <c r="B102" s="3" t="s">
        <v>2772</v>
      </c>
      <c r="C102" s="3" t="s">
        <v>306</v>
      </c>
      <c r="D102" s="3" t="s">
        <v>144</v>
      </c>
      <c r="E102" s="9">
        <v>30647</v>
      </c>
      <c r="F102" s="3" t="str">
        <f>VLOOKUP(D102,Table2[[Name]:[Native]],3,FALSE)</f>
        <v>邵东市</v>
      </c>
      <c r="G102" s="10" t="s">
        <v>133</v>
      </c>
    </row>
    <row r="103" spans="1:7" ht="15.75" thickBot="1" x14ac:dyDescent="0.3">
      <c r="A103" t="s">
        <v>2773</v>
      </c>
      <c r="B103" s="3" t="s">
        <v>2774</v>
      </c>
      <c r="C103" s="3" t="s">
        <v>306</v>
      </c>
      <c r="D103" s="3" t="s">
        <v>150</v>
      </c>
      <c r="E103" s="9">
        <v>18466</v>
      </c>
      <c r="F103" s="3" t="str">
        <f>VLOOKUP(D103,Table2[[Name]:[Native]],3,FALSE)</f>
        <v>绥宁县</v>
      </c>
      <c r="G103" s="10" t="s">
        <v>133</v>
      </c>
    </row>
    <row r="104" spans="1:7" ht="15.75" thickBot="1" x14ac:dyDescent="0.3">
      <c r="A104" t="s">
        <v>2775</v>
      </c>
      <c r="B104" s="3" t="s">
        <v>2100</v>
      </c>
      <c r="C104" s="3" t="s">
        <v>280</v>
      </c>
      <c r="D104" s="3" t="s">
        <v>152</v>
      </c>
      <c r="E104" s="9">
        <v>23470</v>
      </c>
      <c r="F104" s="3" t="str">
        <f>VLOOKUP(D104,Table2[[Name]:[Native]],3,FALSE)</f>
        <v>武冈市</v>
      </c>
      <c r="G104" s="10" t="s">
        <v>133</v>
      </c>
    </row>
    <row r="105" spans="1:7" ht="15.75" thickBot="1" x14ac:dyDescent="0.3">
      <c r="A105" t="s">
        <v>2776</v>
      </c>
      <c r="B105" s="3" t="s">
        <v>2777</v>
      </c>
      <c r="C105" s="3" t="s">
        <v>306</v>
      </c>
      <c r="D105" s="3" t="s">
        <v>156</v>
      </c>
      <c r="E105" s="9">
        <v>52234</v>
      </c>
      <c r="F105" s="3" t="str">
        <f>VLOOKUP(D105,Table2[[Name]:[Native]],3,FALSE)</f>
        <v>新邵县</v>
      </c>
      <c r="G105" s="10" t="s">
        <v>133</v>
      </c>
    </row>
    <row r="106" spans="1:7" ht="15.75" thickBot="1" x14ac:dyDescent="0.3">
      <c r="A106" t="s">
        <v>2778</v>
      </c>
      <c r="B106" s="3" t="s">
        <v>2779</v>
      </c>
      <c r="C106" s="3" t="s">
        <v>306</v>
      </c>
      <c r="D106" s="3" t="s">
        <v>152</v>
      </c>
      <c r="E106" s="9">
        <v>31863</v>
      </c>
      <c r="F106" s="3" t="str">
        <f>VLOOKUP(D106,Table2[[Name]:[Native]],3,FALSE)</f>
        <v>武冈市</v>
      </c>
      <c r="G106" s="10" t="s">
        <v>133</v>
      </c>
    </row>
    <row r="107" spans="1:7" ht="15.75" thickBot="1" x14ac:dyDescent="0.3">
      <c r="A107" t="s">
        <v>2780</v>
      </c>
      <c r="B107" s="3" t="s">
        <v>2781</v>
      </c>
      <c r="C107" s="3" t="s">
        <v>287</v>
      </c>
      <c r="D107" s="3" t="s">
        <v>148</v>
      </c>
      <c r="E107" s="9">
        <v>33477</v>
      </c>
      <c r="F107" s="3" t="str">
        <f>VLOOKUP(D107,Table2[[Name]:[Native]],3,FALSE)</f>
        <v>双清区</v>
      </c>
      <c r="G107" s="10" t="s">
        <v>133</v>
      </c>
    </row>
    <row r="108" spans="1:7" ht="15.75" thickBot="1" x14ac:dyDescent="0.3">
      <c r="A108" t="s">
        <v>2782</v>
      </c>
      <c r="B108" s="3" t="s">
        <v>2783</v>
      </c>
      <c r="C108" s="3" t="s">
        <v>280</v>
      </c>
      <c r="D108" s="3" t="s">
        <v>146</v>
      </c>
      <c r="E108" s="9">
        <v>17418</v>
      </c>
      <c r="F108" s="3" t="str">
        <f>VLOOKUP(D108,Table2[[Name]:[Native]],3,FALSE)</f>
        <v>邵阳县</v>
      </c>
      <c r="G108" s="10" t="s">
        <v>133</v>
      </c>
    </row>
    <row r="109" spans="1:7" ht="15.75" thickBot="1" x14ac:dyDescent="0.3">
      <c r="A109" t="s">
        <v>2784</v>
      </c>
      <c r="B109" s="3" t="s">
        <v>2785</v>
      </c>
      <c r="C109" s="3" t="s">
        <v>306</v>
      </c>
      <c r="D109" s="3" t="s">
        <v>142</v>
      </c>
      <c r="E109" s="9">
        <v>24254</v>
      </c>
      <c r="F109" s="3" t="str">
        <f>VLOOKUP(D109,Table2[[Name]:[Native]],3,FALSE)</f>
        <v>隆回县</v>
      </c>
      <c r="G109" s="10" t="s">
        <v>133</v>
      </c>
    </row>
    <row r="110" spans="1:7" ht="15.75" thickBot="1" x14ac:dyDescent="0.3">
      <c r="A110" t="s">
        <v>2786</v>
      </c>
      <c r="B110" s="3" t="s">
        <v>2787</v>
      </c>
      <c r="C110" s="3" t="s">
        <v>306</v>
      </c>
      <c r="D110" s="3" t="s">
        <v>138</v>
      </c>
      <c r="E110" s="9">
        <v>22411</v>
      </c>
      <c r="F110" s="3" t="str">
        <f>VLOOKUP(D110,Table2[[Name]:[Native]],3,FALSE)</f>
        <v>大祥区</v>
      </c>
      <c r="G110" s="10" t="s">
        <v>133</v>
      </c>
    </row>
    <row r="111" spans="1:7" ht="15.75" thickBot="1" x14ac:dyDescent="0.3">
      <c r="A111" t="s">
        <v>2788</v>
      </c>
      <c r="B111" s="3" t="s">
        <v>2789</v>
      </c>
      <c r="C111" s="3" t="s">
        <v>280</v>
      </c>
      <c r="D111" s="3" t="s">
        <v>140</v>
      </c>
      <c r="E111" s="9">
        <v>9704</v>
      </c>
      <c r="F111" s="3" t="str">
        <f>VLOOKUP(D111,Table2[[Name]:[Native]],3,FALSE)</f>
        <v>洞口县</v>
      </c>
      <c r="G111" s="10" t="s">
        <v>133</v>
      </c>
    </row>
    <row r="112" spans="1:7" ht="15.75" thickBot="1" x14ac:dyDescent="0.3">
      <c r="A112" t="s">
        <v>2790</v>
      </c>
      <c r="B112" s="3" t="s">
        <v>2791</v>
      </c>
      <c r="C112" s="3" t="s">
        <v>280</v>
      </c>
      <c r="D112" s="3" t="s">
        <v>154</v>
      </c>
      <c r="E112" s="9">
        <v>12643</v>
      </c>
      <c r="F112" s="3" t="str">
        <f>VLOOKUP(D112,Table2[[Name]:[Native]],3,FALSE)</f>
        <v>新宁县</v>
      </c>
      <c r="G112" s="10" t="s">
        <v>133</v>
      </c>
    </row>
    <row r="113" spans="1:7" ht="15.75" thickBot="1" x14ac:dyDescent="0.3">
      <c r="A113" t="s">
        <v>2792</v>
      </c>
      <c r="B113" s="3" t="s">
        <v>2793</v>
      </c>
      <c r="C113" s="3" t="s">
        <v>306</v>
      </c>
      <c r="D113" s="3" t="s">
        <v>136</v>
      </c>
      <c r="E113" s="9">
        <v>27863</v>
      </c>
      <c r="F113" s="3" t="str">
        <f>VLOOKUP(D113,Table2[[Name]:[Native]],3,FALSE)</f>
        <v>城步苗族自治县</v>
      </c>
      <c r="G113" s="10" t="s">
        <v>133</v>
      </c>
    </row>
    <row r="114" spans="1:7" ht="15.75" thickBot="1" x14ac:dyDescent="0.3">
      <c r="A114" t="s">
        <v>2794</v>
      </c>
      <c r="B114" s="3" t="s">
        <v>2795</v>
      </c>
      <c r="C114" s="3" t="s">
        <v>280</v>
      </c>
      <c r="D114" s="3" t="s">
        <v>152</v>
      </c>
      <c r="E114" s="9">
        <v>34679</v>
      </c>
      <c r="F114" s="3" t="str">
        <f>VLOOKUP(D114,Table2[[Name]:[Native]],3,FALSE)</f>
        <v>武冈市</v>
      </c>
      <c r="G114" s="10" t="s">
        <v>133</v>
      </c>
    </row>
    <row r="115" spans="1:7" ht="15.75" thickBot="1" x14ac:dyDescent="0.3">
      <c r="A115" t="s">
        <v>2796</v>
      </c>
      <c r="B115" s="3" t="s">
        <v>2797</v>
      </c>
      <c r="C115" s="3" t="s">
        <v>280</v>
      </c>
      <c r="D115" s="3" t="s">
        <v>150</v>
      </c>
      <c r="E115" s="9">
        <v>9093</v>
      </c>
      <c r="F115" s="3" t="str">
        <f>VLOOKUP(D115,Table2[[Name]:[Native]],3,FALSE)</f>
        <v>绥宁县</v>
      </c>
      <c r="G115" s="10" t="s">
        <v>133</v>
      </c>
    </row>
    <row r="116" spans="1:7" ht="15.75" thickBot="1" x14ac:dyDescent="0.3">
      <c r="A116" t="s">
        <v>2798</v>
      </c>
      <c r="B116" s="3" t="s">
        <v>2799</v>
      </c>
      <c r="C116" s="3" t="s">
        <v>280</v>
      </c>
      <c r="D116" s="3" t="s">
        <v>142</v>
      </c>
      <c r="E116" s="9">
        <v>13206</v>
      </c>
      <c r="F116" s="3" t="str">
        <f>VLOOKUP(D116,Table2[[Name]:[Native]],3,FALSE)</f>
        <v>隆回县</v>
      </c>
      <c r="G116" s="10" t="s">
        <v>133</v>
      </c>
    </row>
    <row r="117" spans="1:7" ht="15.75" thickBot="1" x14ac:dyDescent="0.3">
      <c r="A117" t="s">
        <v>2800</v>
      </c>
      <c r="B117" s="3" t="s">
        <v>2801</v>
      </c>
      <c r="C117" s="3" t="s">
        <v>306</v>
      </c>
      <c r="D117" s="3" t="s">
        <v>154</v>
      </c>
      <c r="E117" s="9">
        <v>49745</v>
      </c>
      <c r="F117" s="3" t="str">
        <f>VLOOKUP(D117,Table2[[Name]:[Native]],3,FALSE)</f>
        <v>新宁县</v>
      </c>
      <c r="G117" s="10" t="s">
        <v>133</v>
      </c>
    </row>
    <row r="118" spans="1:7" ht="15.75" thickBot="1" x14ac:dyDescent="0.3">
      <c r="A118" t="s">
        <v>2802</v>
      </c>
      <c r="B118" s="3" t="s">
        <v>2803</v>
      </c>
      <c r="C118" s="3" t="s">
        <v>280</v>
      </c>
      <c r="D118" s="3" t="s">
        <v>150</v>
      </c>
      <c r="E118" s="9">
        <v>2597</v>
      </c>
      <c r="F118" s="3" t="str">
        <f>VLOOKUP(D118,Table2[[Name]:[Native]],3,FALSE)</f>
        <v>绥宁县</v>
      </c>
      <c r="G118" s="10" t="s">
        <v>133</v>
      </c>
    </row>
    <row r="119" spans="1:7" ht="15.75" thickBot="1" x14ac:dyDescent="0.3">
      <c r="A119" t="s">
        <v>2804</v>
      </c>
      <c r="B119" s="3" t="s">
        <v>2805</v>
      </c>
      <c r="C119" s="3" t="s">
        <v>306</v>
      </c>
      <c r="D119" s="3" t="s">
        <v>136</v>
      </c>
      <c r="E119" s="9">
        <v>2682</v>
      </c>
      <c r="F119" s="3" t="str">
        <f>VLOOKUP(D119,Table2[[Name]:[Native]],3,FALSE)</f>
        <v>城步苗族自治县</v>
      </c>
      <c r="G119" s="10" t="s">
        <v>133</v>
      </c>
    </row>
    <row r="120" spans="1:7" ht="15.75" thickBot="1" x14ac:dyDescent="0.3">
      <c r="A120" t="s">
        <v>2806</v>
      </c>
      <c r="B120" s="3" t="s">
        <v>2807</v>
      </c>
      <c r="C120" s="3" t="s">
        <v>306</v>
      </c>
      <c r="D120" s="3" t="s">
        <v>142</v>
      </c>
      <c r="E120" s="9">
        <v>29900</v>
      </c>
      <c r="F120" s="3" t="str">
        <f>VLOOKUP(D120,Table2[[Name]:[Native]],3,FALSE)</f>
        <v>隆回县</v>
      </c>
      <c r="G120" s="10" t="s">
        <v>133</v>
      </c>
    </row>
    <row r="121" spans="1:7" ht="15.75" thickBot="1" x14ac:dyDescent="0.3">
      <c r="A121" t="s">
        <v>2808</v>
      </c>
      <c r="B121" s="3" t="s">
        <v>2809</v>
      </c>
      <c r="C121" s="3" t="s">
        <v>306</v>
      </c>
      <c r="D121" s="3" t="s">
        <v>156</v>
      </c>
      <c r="E121" s="9">
        <v>92299</v>
      </c>
      <c r="F121" s="3" t="str">
        <f>VLOOKUP(D121,Table2[[Name]:[Native]],3,FALSE)</f>
        <v>新邵县</v>
      </c>
      <c r="G121" s="10" t="s">
        <v>133</v>
      </c>
    </row>
    <row r="122" spans="1:7" ht="15.75" thickBot="1" x14ac:dyDescent="0.3">
      <c r="A122" t="s">
        <v>2810</v>
      </c>
      <c r="B122" s="3" t="s">
        <v>2811</v>
      </c>
      <c r="C122" s="3" t="s">
        <v>306</v>
      </c>
      <c r="D122" s="3" t="s">
        <v>144</v>
      </c>
      <c r="E122" s="9">
        <v>49779</v>
      </c>
      <c r="F122" s="3" t="str">
        <f>VLOOKUP(D122,Table2[[Name]:[Native]],3,FALSE)</f>
        <v>邵东市</v>
      </c>
      <c r="G122" s="10" t="s">
        <v>133</v>
      </c>
    </row>
    <row r="123" spans="1:7" ht="15.75" thickBot="1" x14ac:dyDescent="0.3">
      <c r="A123" t="s">
        <v>2812</v>
      </c>
      <c r="B123" s="3" t="s">
        <v>2813</v>
      </c>
      <c r="C123" s="3" t="s">
        <v>306</v>
      </c>
      <c r="D123" s="3" t="s">
        <v>156</v>
      </c>
      <c r="E123" s="9">
        <v>79480</v>
      </c>
      <c r="F123" s="3" t="str">
        <f>VLOOKUP(D123,Table2[[Name]:[Native]],3,FALSE)</f>
        <v>新邵县</v>
      </c>
      <c r="G123" s="10" t="s">
        <v>133</v>
      </c>
    </row>
    <row r="124" spans="1:7" ht="15.75" thickBot="1" x14ac:dyDescent="0.3">
      <c r="A124" t="s">
        <v>2814</v>
      </c>
      <c r="B124" s="3" t="s">
        <v>2815</v>
      </c>
      <c r="C124" s="3" t="s">
        <v>287</v>
      </c>
      <c r="D124" s="3" t="s">
        <v>148</v>
      </c>
      <c r="E124" s="9">
        <v>24864</v>
      </c>
      <c r="F124" s="3" t="str">
        <f>VLOOKUP(D124,Table2[[Name]:[Native]],3,FALSE)</f>
        <v>双清区</v>
      </c>
      <c r="G124" s="10" t="s">
        <v>133</v>
      </c>
    </row>
    <row r="125" spans="1:7" ht="15.75" thickBot="1" x14ac:dyDescent="0.3">
      <c r="A125" t="s">
        <v>2816</v>
      </c>
      <c r="B125" s="3" t="s">
        <v>2817</v>
      </c>
      <c r="C125" s="3" t="s">
        <v>287</v>
      </c>
      <c r="D125" s="3" t="s">
        <v>148</v>
      </c>
      <c r="E125" s="9">
        <v>43183</v>
      </c>
      <c r="F125" s="3" t="str">
        <f>VLOOKUP(D125,Table2[[Name]:[Native]],3,FALSE)</f>
        <v>双清区</v>
      </c>
      <c r="G125" s="10" t="s">
        <v>133</v>
      </c>
    </row>
    <row r="126" spans="1:7" ht="15.75" thickBot="1" x14ac:dyDescent="0.3">
      <c r="A126" t="s">
        <v>2818</v>
      </c>
      <c r="B126" s="3" t="s">
        <v>2819</v>
      </c>
      <c r="C126" s="3" t="s">
        <v>306</v>
      </c>
      <c r="D126" s="3" t="s">
        <v>142</v>
      </c>
      <c r="E126" s="9">
        <v>47221</v>
      </c>
      <c r="F126" s="3" t="str">
        <f>VLOOKUP(D126,Table2[[Name]:[Native]],3,FALSE)</f>
        <v>隆回县</v>
      </c>
      <c r="G126" s="10" t="s">
        <v>133</v>
      </c>
    </row>
    <row r="127" spans="1:7" ht="15.75" thickBot="1" x14ac:dyDescent="0.3">
      <c r="A127" t="s">
        <v>2820</v>
      </c>
      <c r="B127" s="3" t="s">
        <v>2821</v>
      </c>
      <c r="C127" s="3" t="s">
        <v>315</v>
      </c>
      <c r="D127" s="3" t="s">
        <v>146</v>
      </c>
      <c r="E127" s="9">
        <v>6940</v>
      </c>
      <c r="F127" s="3" t="str">
        <f>VLOOKUP(D127,Table2[[Name]:[Native]],3,FALSE)</f>
        <v>邵阳县</v>
      </c>
      <c r="G127" s="10" t="s">
        <v>133</v>
      </c>
    </row>
    <row r="128" spans="1:7" ht="15.75" thickBot="1" x14ac:dyDescent="0.3">
      <c r="A128" t="s">
        <v>2822</v>
      </c>
      <c r="B128" s="3" t="s">
        <v>2823</v>
      </c>
      <c r="C128" s="3" t="s">
        <v>280</v>
      </c>
      <c r="D128" s="3" t="s">
        <v>154</v>
      </c>
      <c r="E128" s="9">
        <v>24497</v>
      </c>
      <c r="F128" s="3" t="str">
        <f>VLOOKUP(D128,Table2[[Name]:[Native]],3,FALSE)</f>
        <v>新宁县</v>
      </c>
      <c r="G128" s="10" t="s">
        <v>133</v>
      </c>
    </row>
    <row r="129" spans="1:7" ht="15.75" thickBot="1" x14ac:dyDescent="0.3">
      <c r="A129" t="s">
        <v>2824</v>
      </c>
      <c r="B129" s="3" t="s">
        <v>2825</v>
      </c>
      <c r="C129" s="3" t="s">
        <v>306</v>
      </c>
      <c r="D129" s="3" t="s">
        <v>152</v>
      </c>
      <c r="E129" s="9">
        <v>20975</v>
      </c>
      <c r="F129" s="3" t="str">
        <f>VLOOKUP(D129,Table2[[Name]:[Native]],3,FALSE)</f>
        <v>武冈市</v>
      </c>
      <c r="G129" s="10" t="s">
        <v>133</v>
      </c>
    </row>
    <row r="130" spans="1:7" ht="15.75" thickBot="1" x14ac:dyDescent="0.3">
      <c r="A130" t="s">
        <v>2826</v>
      </c>
      <c r="B130" s="3" t="s">
        <v>2827</v>
      </c>
      <c r="C130" s="3" t="s">
        <v>306</v>
      </c>
      <c r="D130" s="3" t="s">
        <v>156</v>
      </c>
      <c r="E130" s="9">
        <v>52682</v>
      </c>
      <c r="F130" s="3" t="str">
        <f>VLOOKUP(D130,Table2[[Name]:[Native]],3,FALSE)</f>
        <v>新邵县</v>
      </c>
      <c r="G130" s="10" t="s">
        <v>133</v>
      </c>
    </row>
    <row r="131" spans="1:7" ht="15.75" thickBot="1" x14ac:dyDescent="0.3">
      <c r="A131" t="s">
        <v>2828</v>
      </c>
      <c r="B131" s="3" t="s">
        <v>2829</v>
      </c>
      <c r="C131" s="3" t="s">
        <v>306</v>
      </c>
      <c r="D131" s="3" t="s">
        <v>136</v>
      </c>
      <c r="E131" s="9">
        <v>64364</v>
      </c>
      <c r="F131" s="3" t="str">
        <f>VLOOKUP(D131,Table2[[Name]:[Native]],3,FALSE)</f>
        <v>城步苗族自治县</v>
      </c>
      <c r="G131" s="10" t="s">
        <v>133</v>
      </c>
    </row>
    <row r="132" spans="1:7" ht="15.75" thickBot="1" x14ac:dyDescent="0.3">
      <c r="A132" t="s">
        <v>2830</v>
      </c>
      <c r="B132" s="3" t="s">
        <v>2831</v>
      </c>
      <c r="C132" s="3" t="s">
        <v>306</v>
      </c>
      <c r="D132" s="3" t="s">
        <v>142</v>
      </c>
      <c r="E132" s="9">
        <v>62220</v>
      </c>
      <c r="F132" s="3" t="str">
        <f>VLOOKUP(D132,Table2[[Name]:[Native]],3,FALSE)</f>
        <v>隆回县</v>
      </c>
      <c r="G132" s="10" t="s">
        <v>133</v>
      </c>
    </row>
    <row r="133" spans="1:7" ht="15.75" thickBot="1" x14ac:dyDescent="0.3">
      <c r="A133" t="s">
        <v>2832</v>
      </c>
      <c r="B133" s="3" t="s">
        <v>2833</v>
      </c>
      <c r="C133" s="3" t="s">
        <v>280</v>
      </c>
      <c r="D133" s="3" t="s">
        <v>142</v>
      </c>
      <c r="E133" s="9">
        <v>23033</v>
      </c>
      <c r="F133" s="3" t="str">
        <f>VLOOKUP(D133,Table2[[Name]:[Native]],3,FALSE)</f>
        <v>隆回县</v>
      </c>
      <c r="G133" s="10" t="s">
        <v>133</v>
      </c>
    </row>
    <row r="134" spans="1:7" ht="15.75" thickBot="1" x14ac:dyDescent="0.3">
      <c r="A134" t="s">
        <v>2834</v>
      </c>
      <c r="B134" s="3" t="s">
        <v>2835</v>
      </c>
      <c r="C134" s="3" t="s">
        <v>306</v>
      </c>
      <c r="D134" s="3" t="s">
        <v>140</v>
      </c>
      <c r="E134" s="9">
        <v>51992</v>
      </c>
      <c r="F134" s="3" t="str">
        <f>VLOOKUP(D134,Table2[[Name]:[Native]],3,FALSE)</f>
        <v>洞口县</v>
      </c>
      <c r="G134" s="10" t="s">
        <v>133</v>
      </c>
    </row>
    <row r="135" spans="1:7" ht="15.75" thickBot="1" x14ac:dyDescent="0.3">
      <c r="A135" t="s">
        <v>2836</v>
      </c>
      <c r="B135" s="3" t="s">
        <v>2837</v>
      </c>
      <c r="C135" s="3" t="s">
        <v>315</v>
      </c>
      <c r="D135" s="3" t="s">
        <v>134</v>
      </c>
      <c r="E135" s="9">
        <v>815</v>
      </c>
      <c r="F135" s="3" t="str">
        <f>VLOOKUP(D135,Table2[[Name]:[Native]],3,FALSE)</f>
        <v>北塔区</v>
      </c>
      <c r="G135" s="10" t="s">
        <v>133</v>
      </c>
    </row>
    <row r="136" spans="1:7" ht="15.75" thickBot="1" x14ac:dyDescent="0.3">
      <c r="A136" t="s">
        <v>2838</v>
      </c>
      <c r="B136" s="3" t="s">
        <v>2839</v>
      </c>
      <c r="C136" s="3" t="s">
        <v>306</v>
      </c>
      <c r="D136" s="3" t="s">
        <v>144</v>
      </c>
      <c r="E136" s="9">
        <v>23827</v>
      </c>
      <c r="F136" s="3" t="str">
        <f>VLOOKUP(D136,Table2[[Name]:[Native]],3,FALSE)</f>
        <v>邵东市</v>
      </c>
      <c r="G136" s="10" t="s">
        <v>133</v>
      </c>
    </row>
    <row r="137" spans="1:7" ht="15.75" thickBot="1" x14ac:dyDescent="0.3">
      <c r="A137" t="s">
        <v>2840</v>
      </c>
      <c r="B137" s="3" t="s">
        <v>2841</v>
      </c>
      <c r="C137" s="3" t="s">
        <v>306</v>
      </c>
      <c r="D137" s="3" t="s">
        <v>144</v>
      </c>
      <c r="E137" s="9">
        <v>22145</v>
      </c>
      <c r="F137" s="3" t="str">
        <f>VLOOKUP(D137,Table2[[Name]:[Native]],3,FALSE)</f>
        <v>邵东市</v>
      </c>
      <c r="G137" s="10" t="s">
        <v>133</v>
      </c>
    </row>
    <row r="138" spans="1:7" ht="15.75" thickBot="1" x14ac:dyDescent="0.3">
      <c r="A138" t="s">
        <v>2842</v>
      </c>
      <c r="B138" s="3" t="s">
        <v>2843</v>
      </c>
      <c r="C138" s="3" t="s">
        <v>306</v>
      </c>
      <c r="D138" s="3" t="s">
        <v>140</v>
      </c>
      <c r="E138" s="9">
        <v>80854</v>
      </c>
      <c r="F138" s="3" t="str">
        <f>VLOOKUP(D138,Table2[[Name]:[Native]],3,FALSE)</f>
        <v>洞口县</v>
      </c>
      <c r="G138" s="10" t="s">
        <v>133</v>
      </c>
    </row>
    <row r="139" spans="1:7" ht="15.75" thickBot="1" x14ac:dyDescent="0.3">
      <c r="A139" t="s">
        <v>2844</v>
      </c>
      <c r="B139" s="3" t="s">
        <v>2224</v>
      </c>
      <c r="C139" s="3" t="s">
        <v>280</v>
      </c>
      <c r="D139" s="3" t="s">
        <v>142</v>
      </c>
      <c r="E139" s="9">
        <v>37485</v>
      </c>
      <c r="F139" s="3" t="str">
        <f>VLOOKUP(D139,Table2[[Name]:[Native]],3,FALSE)</f>
        <v>隆回县</v>
      </c>
      <c r="G139" s="10" t="s">
        <v>133</v>
      </c>
    </row>
    <row r="140" spans="1:7" ht="15.75" thickBot="1" x14ac:dyDescent="0.3">
      <c r="A140" t="s">
        <v>2845</v>
      </c>
      <c r="B140" s="3" t="s">
        <v>2846</v>
      </c>
      <c r="C140" s="3" t="s">
        <v>287</v>
      </c>
      <c r="D140" s="3" t="s">
        <v>148</v>
      </c>
      <c r="E140" s="9">
        <v>20542</v>
      </c>
      <c r="F140" s="3" t="str">
        <f>VLOOKUP(D140,Table2[[Name]:[Native]],3,FALSE)</f>
        <v>双清区</v>
      </c>
      <c r="G140" s="10" t="s">
        <v>133</v>
      </c>
    </row>
    <row r="141" spans="1:7" ht="15.75" thickBot="1" x14ac:dyDescent="0.3">
      <c r="A141" t="s">
        <v>2847</v>
      </c>
      <c r="B141" s="3" t="s">
        <v>2848</v>
      </c>
      <c r="C141" s="3" t="s">
        <v>306</v>
      </c>
      <c r="D141" s="3" t="s">
        <v>140</v>
      </c>
      <c r="E141" s="9">
        <v>25552</v>
      </c>
      <c r="F141" s="3" t="str">
        <f>VLOOKUP(D141,Table2[[Name]:[Native]],3,FALSE)</f>
        <v>洞口县</v>
      </c>
      <c r="G141" s="10" t="s">
        <v>133</v>
      </c>
    </row>
    <row r="142" spans="1:7" ht="15.75" thickBot="1" x14ac:dyDescent="0.3">
      <c r="A142" t="s">
        <v>2849</v>
      </c>
      <c r="B142" s="3" t="s">
        <v>2850</v>
      </c>
      <c r="C142" s="3" t="s">
        <v>280</v>
      </c>
      <c r="D142" s="3" t="s">
        <v>144</v>
      </c>
      <c r="E142" s="9">
        <v>14323</v>
      </c>
      <c r="F142" s="3" t="str">
        <f>VLOOKUP(D142,Table2[[Name]:[Native]],3,FALSE)</f>
        <v>邵东市</v>
      </c>
      <c r="G142" s="10" t="s">
        <v>133</v>
      </c>
    </row>
    <row r="143" spans="1:7" ht="15.75" thickBot="1" x14ac:dyDescent="0.3">
      <c r="A143" t="s">
        <v>2851</v>
      </c>
      <c r="B143" s="3" t="s">
        <v>2852</v>
      </c>
      <c r="C143" s="3" t="s">
        <v>306</v>
      </c>
      <c r="D143" s="3" t="s">
        <v>152</v>
      </c>
      <c r="E143" s="9">
        <v>37467</v>
      </c>
      <c r="F143" s="3" t="str">
        <f>VLOOKUP(D143,Table2[[Name]:[Native]],3,FALSE)</f>
        <v>武冈市</v>
      </c>
      <c r="G143" s="10" t="s">
        <v>133</v>
      </c>
    </row>
    <row r="144" spans="1:7" ht="15.75" thickBot="1" x14ac:dyDescent="0.3">
      <c r="A144" t="s">
        <v>2853</v>
      </c>
      <c r="B144" s="3" t="s">
        <v>2854</v>
      </c>
      <c r="C144" s="3" t="s">
        <v>306</v>
      </c>
      <c r="D144" s="3" t="s">
        <v>144</v>
      </c>
      <c r="E144" s="9">
        <v>34655</v>
      </c>
      <c r="F144" s="3" t="str">
        <f>VLOOKUP(D144,Table2[[Name]:[Native]],3,FALSE)</f>
        <v>邵东市</v>
      </c>
      <c r="G144" s="10" t="s">
        <v>133</v>
      </c>
    </row>
    <row r="145" spans="1:7" ht="15.75" thickBot="1" x14ac:dyDescent="0.3">
      <c r="A145" t="s">
        <v>2235</v>
      </c>
      <c r="B145" s="3" t="s">
        <v>1309</v>
      </c>
      <c r="C145" s="3" t="s">
        <v>306</v>
      </c>
      <c r="D145" s="3" t="s">
        <v>140</v>
      </c>
      <c r="E145" s="9">
        <v>19491</v>
      </c>
      <c r="F145" s="3" t="str">
        <f>VLOOKUP(D145,Table2[[Name]:[Native]],3,FALSE)</f>
        <v>洞口县</v>
      </c>
      <c r="G145" s="10" t="s">
        <v>133</v>
      </c>
    </row>
    <row r="146" spans="1:7" ht="15.75" thickBot="1" x14ac:dyDescent="0.3">
      <c r="A146" t="s">
        <v>2855</v>
      </c>
      <c r="B146" s="3" t="s">
        <v>2856</v>
      </c>
      <c r="C146" s="3" t="s">
        <v>280</v>
      </c>
      <c r="D146" s="3" t="s">
        <v>152</v>
      </c>
      <c r="E146" s="9">
        <v>24706</v>
      </c>
      <c r="F146" s="3" t="str">
        <f>VLOOKUP(D146,Table2[[Name]:[Native]],3,FALSE)</f>
        <v>武冈市</v>
      </c>
      <c r="G146" s="10" t="s">
        <v>133</v>
      </c>
    </row>
    <row r="147" spans="1:7" ht="15.75" thickBot="1" x14ac:dyDescent="0.3">
      <c r="A147" t="s">
        <v>2857</v>
      </c>
      <c r="B147" s="3" t="s">
        <v>2858</v>
      </c>
      <c r="C147" s="3" t="s">
        <v>280</v>
      </c>
      <c r="D147" s="3" t="s">
        <v>150</v>
      </c>
      <c r="E147" s="9">
        <v>8642</v>
      </c>
      <c r="F147" s="3" t="str">
        <f>VLOOKUP(D147,Table2[[Name]:[Native]],3,FALSE)</f>
        <v>绥宁县</v>
      </c>
      <c r="G147" s="10" t="s">
        <v>133</v>
      </c>
    </row>
    <row r="148" spans="1:7" ht="15.75" thickBot="1" x14ac:dyDescent="0.3">
      <c r="A148" t="s">
        <v>2859</v>
      </c>
      <c r="B148" s="3" t="s">
        <v>2860</v>
      </c>
      <c r="C148" s="3" t="s">
        <v>306</v>
      </c>
      <c r="D148" s="3" t="s">
        <v>154</v>
      </c>
      <c r="E148" s="9">
        <v>21061</v>
      </c>
      <c r="F148" s="3" t="str">
        <f>VLOOKUP(D148,Table2[[Name]:[Native]],3,FALSE)</f>
        <v>新宁县</v>
      </c>
      <c r="G148" s="10" t="s">
        <v>133</v>
      </c>
    </row>
    <row r="149" spans="1:7" ht="15.75" thickBot="1" x14ac:dyDescent="0.3">
      <c r="A149" t="s">
        <v>2861</v>
      </c>
      <c r="B149" s="3" t="s">
        <v>2862</v>
      </c>
      <c r="C149" s="3" t="s">
        <v>306</v>
      </c>
      <c r="D149" s="3" t="s">
        <v>152</v>
      </c>
      <c r="E149" s="9">
        <v>23128</v>
      </c>
      <c r="F149" s="3" t="str">
        <f>VLOOKUP(D149,Table2[[Name]:[Native]],3,FALSE)</f>
        <v>武冈市</v>
      </c>
      <c r="G149" s="10" t="s">
        <v>133</v>
      </c>
    </row>
    <row r="150" spans="1:7" ht="15.75" thickBot="1" x14ac:dyDescent="0.3">
      <c r="A150" t="s">
        <v>2863</v>
      </c>
      <c r="B150" s="3" t="s">
        <v>2864</v>
      </c>
      <c r="C150" s="3" t="s">
        <v>306</v>
      </c>
      <c r="D150" s="3" t="s">
        <v>142</v>
      </c>
      <c r="E150" s="9">
        <v>51305</v>
      </c>
      <c r="F150" s="3" t="str">
        <f>VLOOKUP(D150,Table2[[Name]:[Native]],3,FALSE)</f>
        <v>隆回县</v>
      </c>
      <c r="G150" s="10" t="s">
        <v>133</v>
      </c>
    </row>
    <row r="151" spans="1:7" ht="15.75" thickBot="1" x14ac:dyDescent="0.3">
      <c r="A151" t="s">
        <v>2865</v>
      </c>
      <c r="B151" s="3" t="s">
        <v>2866</v>
      </c>
      <c r="C151" s="3" t="s">
        <v>306</v>
      </c>
      <c r="D151" s="3" t="s">
        <v>156</v>
      </c>
      <c r="E151" s="9">
        <v>27130</v>
      </c>
      <c r="F151" s="3" t="str">
        <f>VLOOKUP(D151,Table2[[Name]:[Native]],3,FALSE)</f>
        <v>新邵县</v>
      </c>
      <c r="G151" s="10" t="s">
        <v>133</v>
      </c>
    </row>
    <row r="152" spans="1:7" ht="15.75" thickBot="1" x14ac:dyDescent="0.3">
      <c r="A152" t="s">
        <v>2867</v>
      </c>
      <c r="B152" s="3" t="s">
        <v>2868</v>
      </c>
      <c r="C152" s="3" t="s">
        <v>280</v>
      </c>
      <c r="D152" s="3" t="s">
        <v>156</v>
      </c>
      <c r="E152" s="9">
        <v>29123</v>
      </c>
      <c r="F152" s="3" t="str">
        <f>VLOOKUP(D152,Table2[[Name]:[Native]],3,FALSE)</f>
        <v>新邵县</v>
      </c>
      <c r="G152" s="10" t="s">
        <v>133</v>
      </c>
    </row>
    <row r="153" spans="1:7" ht="15.75" thickBot="1" x14ac:dyDescent="0.3">
      <c r="A153" t="s">
        <v>2869</v>
      </c>
      <c r="B153" s="3" t="s">
        <v>2870</v>
      </c>
      <c r="C153" s="3" t="s">
        <v>306</v>
      </c>
      <c r="D153" s="3" t="s">
        <v>146</v>
      </c>
      <c r="E153" s="9">
        <v>165583</v>
      </c>
      <c r="F153" s="3" t="str">
        <f>VLOOKUP(D153,Table2[[Name]:[Native]],3,FALSE)</f>
        <v>邵阳县</v>
      </c>
      <c r="G153" s="10" t="s">
        <v>133</v>
      </c>
    </row>
    <row r="154" spans="1:7" ht="15.75" thickBot="1" x14ac:dyDescent="0.3">
      <c r="A154" t="s">
        <v>2871</v>
      </c>
      <c r="B154" s="3" t="s">
        <v>2872</v>
      </c>
      <c r="C154" s="3" t="s">
        <v>306</v>
      </c>
      <c r="D154" s="3" t="s">
        <v>150</v>
      </c>
      <c r="E154" s="9">
        <v>20301</v>
      </c>
      <c r="F154" s="3" t="str">
        <f>VLOOKUP(D154,Table2[[Name]:[Native]],3,FALSE)</f>
        <v>绥宁县</v>
      </c>
      <c r="G154" s="10" t="s">
        <v>133</v>
      </c>
    </row>
    <row r="155" spans="1:7" ht="15.75" thickBot="1" x14ac:dyDescent="0.3">
      <c r="A155" t="s">
        <v>2873</v>
      </c>
      <c r="B155" s="3" t="s">
        <v>2874</v>
      </c>
      <c r="C155" s="3" t="s">
        <v>306</v>
      </c>
      <c r="D155" s="3" t="s">
        <v>146</v>
      </c>
      <c r="E155" s="9">
        <v>42385</v>
      </c>
      <c r="F155" s="3" t="str">
        <f>VLOOKUP(D155,Table2[[Name]:[Native]],3,FALSE)</f>
        <v>邵阳县</v>
      </c>
      <c r="G155" s="10" t="s">
        <v>133</v>
      </c>
    </row>
    <row r="156" spans="1:7" ht="15.75" thickBot="1" x14ac:dyDescent="0.3">
      <c r="A156" t="s">
        <v>2875</v>
      </c>
      <c r="B156" s="3" t="s">
        <v>2876</v>
      </c>
      <c r="C156" s="3" t="s">
        <v>287</v>
      </c>
      <c r="D156" s="3" t="s">
        <v>138</v>
      </c>
      <c r="E156" s="9">
        <v>25501</v>
      </c>
      <c r="F156" s="3" t="str">
        <f>VLOOKUP(D156,Table2[[Name]:[Native]],3,FALSE)</f>
        <v>大祥区</v>
      </c>
      <c r="G156" s="10" t="s">
        <v>133</v>
      </c>
    </row>
    <row r="157" spans="1:7" ht="15.75" thickBot="1" x14ac:dyDescent="0.3">
      <c r="A157" t="s">
        <v>2877</v>
      </c>
      <c r="B157" s="3" t="s">
        <v>2878</v>
      </c>
      <c r="C157" s="3" t="s">
        <v>306</v>
      </c>
      <c r="D157" s="3" t="s">
        <v>142</v>
      </c>
      <c r="E157" s="9">
        <v>72383</v>
      </c>
      <c r="F157" s="3" t="str">
        <f>VLOOKUP(D157,Table2[[Name]:[Native]],3,FALSE)</f>
        <v>隆回县</v>
      </c>
      <c r="G157" s="10" t="s">
        <v>133</v>
      </c>
    </row>
    <row r="158" spans="1:7" ht="15.75" thickBot="1" x14ac:dyDescent="0.3">
      <c r="A158" t="s">
        <v>2879</v>
      </c>
      <c r="B158" s="3" t="s">
        <v>2880</v>
      </c>
      <c r="C158" s="3" t="s">
        <v>306</v>
      </c>
      <c r="D158" s="3" t="s">
        <v>156</v>
      </c>
      <c r="E158" s="9">
        <v>35358</v>
      </c>
      <c r="F158" s="3" t="str">
        <f>VLOOKUP(D158,Table2[[Name]:[Native]],3,FALSE)</f>
        <v>新邵县</v>
      </c>
      <c r="G158" s="10" t="s">
        <v>133</v>
      </c>
    </row>
    <row r="159" spans="1:7" ht="15.75" thickBot="1" x14ac:dyDescent="0.3">
      <c r="A159" t="s">
        <v>2881</v>
      </c>
      <c r="B159" s="3" t="s">
        <v>2882</v>
      </c>
      <c r="C159" s="3" t="s">
        <v>306</v>
      </c>
      <c r="D159" s="3" t="s">
        <v>142</v>
      </c>
      <c r="E159" s="9">
        <v>113272</v>
      </c>
      <c r="F159" s="3" t="str">
        <f>VLOOKUP(D159,Table2[[Name]:[Native]],3,FALSE)</f>
        <v>隆回县</v>
      </c>
      <c r="G159" s="10" t="s">
        <v>133</v>
      </c>
    </row>
    <row r="160" spans="1:7" ht="15.75" thickBot="1" x14ac:dyDescent="0.3">
      <c r="A160" t="s">
        <v>2883</v>
      </c>
      <c r="B160" s="3" t="s">
        <v>2884</v>
      </c>
      <c r="C160" s="3" t="s">
        <v>287</v>
      </c>
      <c r="D160" s="3" t="s">
        <v>134</v>
      </c>
      <c r="E160" s="9">
        <v>12138</v>
      </c>
      <c r="F160" s="3" t="str">
        <f>VLOOKUP(D160,Table2[[Name]:[Native]],3,FALSE)</f>
        <v>北塔区</v>
      </c>
      <c r="G160" s="10" t="s">
        <v>133</v>
      </c>
    </row>
    <row r="161" spans="1:7" ht="15.75" thickBot="1" x14ac:dyDescent="0.3">
      <c r="A161" t="s">
        <v>2885</v>
      </c>
      <c r="B161" s="3" t="s">
        <v>2886</v>
      </c>
      <c r="C161" s="3" t="s">
        <v>280</v>
      </c>
      <c r="D161" s="3" t="s">
        <v>136</v>
      </c>
      <c r="E161" s="9">
        <v>16381</v>
      </c>
      <c r="F161" s="3" t="str">
        <f>VLOOKUP(D161,Table2[[Name]:[Native]],3,FALSE)</f>
        <v>城步苗族自治县</v>
      </c>
      <c r="G161" s="10" t="s">
        <v>133</v>
      </c>
    </row>
    <row r="162" spans="1:7" ht="15.75" thickBot="1" x14ac:dyDescent="0.3">
      <c r="A162" t="s">
        <v>2887</v>
      </c>
      <c r="B162" s="3" t="s">
        <v>2888</v>
      </c>
      <c r="C162" s="3" t="s">
        <v>280</v>
      </c>
      <c r="D162" s="3" t="s">
        <v>140</v>
      </c>
      <c r="E162" s="9">
        <v>9679</v>
      </c>
      <c r="F162" s="3" t="str">
        <f>VLOOKUP(D162,Table2[[Name]:[Native]],3,FALSE)</f>
        <v>洞口县</v>
      </c>
      <c r="G162" s="10" t="s">
        <v>133</v>
      </c>
    </row>
    <row r="163" spans="1:7" ht="15.75" thickBot="1" x14ac:dyDescent="0.3">
      <c r="A163" t="s">
        <v>2889</v>
      </c>
      <c r="B163" s="3" t="s">
        <v>2890</v>
      </c>
      <c r="C163" s="3" t="s">
        <v>280</v>
      </c>
      <c r="D163" s="3" t="s">
        <v>152</v>
      </c>
      <c r="E163" s="9">
        <v>39469</v>
      </c>
      <c r="F163" s="3" t="str">
        <f>VLOOKUP(D163,Table2[[Name]:[Native]],3,FALSE)</f>
        <v>武冈市</v>
      </c>
      <c r="G163" s="10" t="s">
        <v>133</v>
      </c>
    </row>
    <row r="164" spans="1:7" ht="15.75" thickBot="1" x14ac:dyDescent="0.3">
      <c r="A164" t="s">
        <v>2891</v>
      </c>
      <c r="B164" s="3" t="s">
        <v>2892</v>
      </c>
      <c r="C164" s="3" t="s">
        <v>306</v>
      </c>
      <c r="D164" s="3" t="s">
        <v>144</v>
      </c>
      <c r="E164" s="9">
        <v>44954</v>
      </c>
      <c r="F164" s="3" t="str">
        <f>VLOOKUP(D164,Table2[[Name]:[Native]],3,FALSE)</f>
        <v>邵东市</v>
      </c>
      <c r="G164" s="10" t="s">
        <v>133</v>
      </c>
    </row>
    <row r="165" spans="1:7" ht="15.75" thickBot="1" x14ac:dyDescent="0.3">
      <c r="A165" t="s">
        <v>2893</v>
      </c>
      <c r="B165" s="3" t="s">
        <v>2894</v>
      </c>
      <c r="C165" s="3" t="s">
        <v>280</v>
      </c>
      <c r="D165" s="3" t="s">
        <v>154</v>
      </c>
      <c r="E165" s="9">
        <v>24449</v>
      </c>
      <c r="F165" s="3" t="str">
        <f>VLOOKUP(D165,Table2[[Name]:[Native]],3,FALSE)</f>
        <v>新宁县</v>
      </c>
      <c r="G165" s="10" t="s">
        <v>133</v>
      </c>
    </row>
    <row r="166" spans="1:7" ht="15.75" thickBot="1" x14ac:dyDescent="0.3">
      <c r="A166" t="s">
        <v>2895</v>
      </c>
      <c r="B166" s="3" t="s">
        <v>2896</v>
      </c>
      <c r="C166" s="3" t="s">
        <v>306</v>
      </c>
      <c r="D166" s="3" t="s">
        <v>152</v>
      </c>
      <c r="E166" s="9">
        <v>70863</v>
      </c>
      <c r="F166" s="3" t="str">
        <f>VLOOKUP(D166,Table2[[Name]:[Native]],3,FALSE)</f>
        <v>武冈市</v>
      </c>
      <c r="G166" s="10" t="s">
        <v>133</v>
      </c>
    </row>
    <row r="167" spans="1:7" ht="15.75" thickBot="1" x14ac:dyDescent="0.3">
      <c r="A167" t="s">
        <v>2897</v>
      </c>
      <c r="B167" s="3" t="s">
        <v>2898</v>
      </c>
      <c r="C167" s="3" t="s">
        <v>306</v>
      </c>
      <c r="D167" s="3" t="s">
        <v>150</v>
      </c>
      <c r="E167" s="9">
        <v>19170</v>
      </c>
      <c r="F167" s="3" t="str">
        <f>VLOOKUP(D167,Table2[[Name]:[Native]],3,FALSE)</f>
        <v>绥宁县</v>
      </c>
      <c r="G167" s="10" t="s">
        <v>133</v>
      </c>
    </row>
    <row r="168" spans="1:7" ht="15.75" thickBot="1" x14ac:dyDescent="0.3">
      <c r="A168" t="s">
        <v>2899</v>
      </c>
      <c r="B168" s="3" t="s">
        <v>2900</v>
      </c>
      <c r="C168" s="3" t="s">
        <v>306</v>
      </c>
      <c r="D168" s="3" t="s">
        <v>144</v>
      </c>
      <c r="E168" s="9">
        <v>31130</v>
      </c>
      <c r="F168" s="3" t="str">
        <f>VLOOKUP(D168,Table2[[Name]:[Native]],3,FALSE)</f>
        <v>邵东市</v>
      </c>
      <c r="G168" s="10" t="s">
        <v>133</v>
      </c>
    </row>
    <row r="169" spans="1:7" ht="15.75" thickBot="1" x14ac:dyDescent="0.3">
      <c r="A169" t="s">
        <v>2901</v>
      </c>
      <c r="B169" s="3" t="s">
        <v>2902</v>
      </c>
      <c r="C169" s="3" t="s">
        <v>280</v>
      </c>
      <c r="D169" s="3" t="s">
        <v>136</v>
      </c>
      <c r="E169" s="9">
        <v>8183</v>
      </c>
      <c r="F169" s="3" t="str">
        <f>VLOOKUP(D169,Table2[[Name]:[Native]],3,FALSE)</f>
        <v>城步苗族自治县</v>
      </c>
      <c r="G169" s="10" t="s">
        <v>133</v>
      </c>
    </row>
    <row r="170" spans="1:7" ht="15.75" thickBot="1" x14ac:dyDescent="0.3">
      <c r="A170" t="s">
        <v>2903</v>
      </c>
      <c r="B170" s="3" t="s">
        <v>2904</v>
      </c>
      <c r="C170" s="3" t="s">
        <v>306</v>
      </c>
      <c r="D170" s="3" t="s">
        <v>152</v>
      </c>
      <c r="E170" s="9">
        <v>32052</v>
      </c>
      <c r="F170" s="3" t="str">
        <f>VLOOKUP(D170,Table2[[Name]:[Native]],3,FALSE)</f>
        <v>武冈市</v>
      </c>
      <c r="G170" s="10" t="s">
        <v>133</v>
      </c>
    </row>
    <row r="171" spans="1:7" ht="15.75" thickBot="1" x14ac:dyDescent="0.3">
      <c r="A171" t="s">
        <v>2905</v>
      </c>
      <c r="B171" s="3" t="s">
        <v>2906</v>
      </c>
      <c r="C171" s="3" t="s">
        <v>315</v>
      </c>
      <c r="D171" s="3" t="s">
        <v>146</v>
      </c>
      <c r="E171" s="9">
        <v>337</v>
      </c>
      <c r="F171" s="3" t="str">
        <f>VLOOKUP(D171,Table2[[Name]:[Native]],3,FALSE)</f>
        <v>邵阳县</v>
      </c>
      <c r="G171" s="10" t="s">
        <v>133</v>
      </c>
    </row>
    <row r="172" spans="1:7" ht="15.75" thickBot="1" x14ac:dyDescent="0.3">
      <c r="A172" t="s">
        <v>2907</v>
      </c>
      <c r="B172" s="3" t="s">
        <v>2908</v>
      </c>
      <c r="C172" s="3" t="s">
        <v>306</v>
      </c>
      <c r="D172" s="3" t="s">
        <v>146</v>
      </c>
      <c r="E172" s="9">
        <v>88516</v>
      </c>
      <c r="F172" s="3" t="str">
        <f>VLOOKUP(D172,Table2[[Name]:[Native]],3,FALSE)</f>
        <v>邵阳县</v>
      </c>
      <c r="G172" s="10" t="s">
        <v>133</v>
      </c>
    </row>
    <row r="173" spans="1:7" ht="15.75" thickBot="1" x14ac:dyDescent="0.3">
      <c r="A173" t="s">
        <v>2909</v>
      </c>
      <c r="B173" s="3" t="s">
        <v>2910</v>
      </c>
      <c r="C173" s="3" t="s">
        <v>306</v>
      </c>
      <c r="D173" s="3" t="s">
        <v>136</v>
      </c>
      <c r="E173" s="9">
        <v>11109</v>
      </c>
      <c r="F173" s="3" t="str">
        <f>VLOOKUP(D173,Table2[[Name]:[Native]],3,FALSE)</f>
        <v>城步苗族自治县</v>
      </c>
      <c r="G173" s="10" t="s">
        <v>133</v>
      </c>
    </row>
    <row r="174" spans="1:7" ht="15.75" thickBot="1" x14ac:dyDescent="0.3">
      <c r="A174" t="s">
        <v>2911</v>
      </c>
      <c r="B174" s="3" t="s">
        <v>2912</v>
      </c>
      <c r="C174" s="3" t="s">
        <v>306</v>
      </c>
      <c r="D174" s="3" t="s">
        <v>150</v>
      </c>
      <c r="E174" s="9">
        <v>26568</v>
      </c>
      <c r="F174" s="3" t="str">
        <f>VLOOKUP(D174,Table2[[Name]:[Native]],3,FALSE)</f>
        <v>绥宁县</v>
      </c>
      <c r="G174" s="10" t="s">
        <v>133</v>
      </c>
    </row>
    <row r="175" spans="1:7" ht="15.75" thickBot="1" x14ac:dyDescent="0.3">
      <c r="A175" t="s">
        <v>2913</v>
      </c>
      <c r="B175" s="3" t="s">
        <v>2914</v>
      </c>
      <c r="C175" s="3" t="s">
        <v>306</v>
      </c>
      <c r="D175" s="3" t="s">
        <v>146</v>
      </c>
      <c r="E175" s="9">
        <v>47483</v>
      </c>
      <c r="F175" s="3" t="str">
        <f>VLOOKUP(D175,Table2[[Name]:[Native]],3,FALSE)</f>
        <v>邵阳县</v>
      </c>
      <c r="G175" s="10" t="s">
        <v>133</v>
      </c>
    </row>
    <row r="176" spans="1:7" ht="15.75" thickBot="1" x14ac:dyDescent="0.3">
      <c r="A176" t="s">
        <v>2915</v>
      </c>
      <c r="B176" s="3" t="s">
        <v>2916</v>
      </c>
      <c r="C176" s="3" t="s">
        <v>306</v>
      </c>
      <c r="D176" s="3" t="s">
        <v>144</v>
      </c>
      <c r="E176" s="9">
        <v>33395</v>
      </c>
      <c r="F176" s="3" t="str">
        <f>VLOOKUP(D176,Table2[[Name]:[Native]],3,FALSE)</f>
        <v>邵东市</v>
      </c>
      <c r="G176" s="10" t="s">
        <v>133</v>
      </c>
    </row>
    <row r="177" spans="1:7" ht="15.75" thickBot="1" x14ac:dyDescent="0.3">
      <c r="A177" t="s">
        <v>2917</v>
      </c>
      <c r="B177" s="3" t="s">
        <v>2918</v>
      </c>
      <c r="C177" s="3" t="s">
        <v>287</v>
      </c>
      <c r="D177" s="3" t="s">
        <v>148</v>
      </c>
      <c r="E177" s="9">
        <v>33824</v>
      </c>
      <c r="F177" s="3" t="str">
        <f>VLOOKUP(D177,Table2[[Name]:[Native]],3,FALSE)</f>
        <v>双清区</v>
      </c>
      <c r="G177" s="10" t="s">
        <v>133</v>
      </c>
    </row>
    <row r="178" spans="1:7" ht="15.75" thickBot="1" x14ac:dyDescent="0.3">
      <c r="A178" t="s">
        <v>2919</v>
      </c>
      <c r="B178" s="3" t="s">
        <v>2920</v>
      </c>
      <c r="C178" s="3" t="s">
        <v>306</v>
      </c>
      <c r="D178" s="3" t="s">
        <v>142</v>
      </c>
      <c r="E178" s="9">
        <v>21650</v>
      </c>
      <c r="F178" s="3" t="str">
        <f>VLOOKUP(D178,Table2[[Name]:[Native]],3,FALSE)</f>
        <v>隆回县</v>
      </c>
      <c r="G178" s="10" t="s">
        <v>133</v>
      </c>
    </row>
    <row r="179" spans="1:7" ht="15.75" thickBot="1" x14ac:dyDescent="0.3">
      <c r="A179" t="s">
        <v>2921</v>
      </c>
      <c r="B179" s="3" t="s">
        <v>2922</v>
      </c>
      <c r="C179" s="3" t="s">
        <v>306</v>
      </c>
      <c r="D179" s="3" t="s">
        <v>156</v>
      </c>
      <c r="E179" s="9">
        <v>46260</v>
      </c>
      <c r="F179" s="3" t="str">
        <f>VLOOKUP(D179,Table2[[Name]:[Native]],3,FALSE)</f>
        <v>新邵县</v>
      </c>
      <c r="G179" s="10" t="s">
        <v>133</v>
      </c>
    </row>
    <row r="180" spans="1:7" ht="15.75" thickBot="1" x14ac:dyDescent="0.3">
      <c r="A180" t="s">
        <v>2923</v>
      </c>
      <c r="B180" s="3" t="s">
        <v>2924</v>
      </c>
      <c r="C180" s="3" t="s">
        <v>280</v>
      </c>
      <c r="D180" s="3" t="s">
        <v>146</v>
      </c>
      <c r="E180" s="9">
        <v>33708</v>
      </c>
      <c r="F180" s="3" t="str">
        <f>VLOOKUP(D180,Table2[[Name]:[Native]],3,FALSE)</f>
        <v>邵阳县</v>
      </c>
      <c r="G180" s="10" t="s">
        <v>133</v>
      </c>
    </row>
    <row r="181" spans="1:7" ht="15.75" thickBot="1" x14ac:dyDescent="0.3">
      <c r="A181" t="s">
        <v>2925</v>
      </c>
      <c r="B181" s="3" t="s">
        <v>2926</v>
      </c>
      <c r="C181" s="3" t="s">
        <v>287</v>
      </c>
      <c r="D181" s="3" t="s">
        <v>148</v>
      </c>
      <c r="E181" s="9">
        <v>18309</v>
      </c>
      <c r="F181" s="3" t="str">
        <f>VLOOKUP(D181,Table2[[Name]:[Native]],3,FALSE)</f>
        <v>双清区</v>
      </c>
      <c r="G181" s="10" t="s">
        <v>133</v>
      </c>
    </row>
    <row r="182" spans="1:7" ht="15.75" thickBot="1" x14ac:dyDescent="0.3">
      <c r="A182" t="s">
        <v>2927</v>
      </c>
      <c r="B182" s="3" t="s">
        <v>2928</v>
      </c>
      <c r="C182" s="3" t="s">
        <v>287</v>
      </c>
      <c r="D182" s="3" t="s">
        <v>134</v>
      </c>
      <c r="E182" s="9">
        <v>12108</v>
      </c>
      <c r="F182" s="3" t="str">
        <f>VLOOKUP(D182,Table2[[Name]:[Native]],3,FALSE)</f>
        <v>北塔区</v>
      </c>
      <c r="G182" s="10" t="s">
        <v>133</v>
      </c>
    </row>
    <row r="183" spans="1:7" ht="15.75" thickBot="1" x14ac:dyDescent="0.3">
      <c r="A183" t="s">
        <v>2929</v>
      </c>
      <c r="B183" s="3" t="s">
        <v>2930</v>
      </c>
      <c r="C183" s="3" t="s">
        <v>306</v>
      </c>
      <c r="D183" s="3" t="s">
        <v>156</v>
      </c>
      <c r="E183" s="9">
        <v>56362</v>
      </c>
      <c r="F183" s="3" t="str">
        <f>VLOOKUP(D183,Table2[[Name]:[Native]],3,FALSE)</f>
        <v>新邵县</v>
      </c>
      <c r="G183" s="10" t="s">
        <v>133</v>
      </c>
    </row>
    <row r="184" spans="1:7" ht="15.75" thickBot="1" x14ac:dyDescent="0.3">
      <c r="A184" t="s">
        <v>2931</v>
      </c>
      <c r="B184" s="3" t="s">
        <v>2932</v>
      </c>
      <c r="C184" s="3" t="s">
        <v>306</v>
      </c>
      <c r="D184" s="3" t="s">
        <v>142</v>
      </c>
      <c r="E184" s="9">
        <v>37292</v>
      </c>
      <c r="F184" s="3" t="str">
        <f>VLOOKUP(D184,Table2[[Name]:[Native]],3,FALSE)</f>
        <v>隆回县</v>
      </c>
      <c r="G184" s="10" t="s">
        <v>133</v>
      </c>
    </row>
    <row r="185" spans="1:7" ht="15.75" thickBot="1" x14ac:dyDescent="0.3">
      <c r="A185" t="s">
        <v>2933</v>
      </c>
      <c r="B185" s="3" t="s">
        <v>2934</v>
      </c>
      <c r="C185" s="3" t="s">
        <v>306</v>
      </c>
      <c r="D185" s="3" t="s">
        <v>136</v>
      </c>
      <c r="E185" s="9">
        <v>68245</v>
      </c>
      <c r="F185" s="3" t="str">
        <f>VLOOKUP(D185,Table2[[Name]:[Native]],3,FALSE)</f>
        <v>城步苗族自治县</v>
      </c>
      <c r="G185" s="10" t="s">
        <v>133</v>
      </c>
    </row>
    <row r="186" spans="1:7" ht="15.75" thickBot="1" x14ac:dyDescent="0.3">
      <c r="A186" t="s">
        <v>2935</v>
      </c>
      <c r="B186" s="3" t="s">
        <v>2936</v>
      </c>
      <c r="C186" s="3" t="s">
        <v>280</v>
      </c>
      <c r="D186" s="3" t="s">
        <v>154</v>
      </c>
      <c r="E186" s="9">
        <v>22445</v>
      </c>
      <c r="F186" s="3" t="str">
        <f>VLOOKUP(D186,Table2[[Name]:[Native]],3,FALSE)</f>
        <v>新宁县</v>
      </c>
      <c r="G186" s="10" t="s">
        <v>133</v>
      </c>
    </row>
    <row r="187" spans="1:7" ht="15.75" thickBot="1" x14ac:dyDescent="0.3">
      <c r="A187" t="s">
        <v>2937</v>
      </c>
      <c r="B187" s="3" t="s">
        <v>2938</v>
      </c>
      <c r="C187" s="3" t="s">
        <v>306</v>
      </c>
      <c r="D187" s="3" t="s">
        <v>142</v>
      </c>
      <c r="E187" s="9">
        <v>30284</v>
      </c>
      <c r="F187" s="3" t="str">
        <f>VLOOKUP(D187,Table2[[Name]:[Native]],3,FALSE)</f>
        <v>隆回县</v>
      </c>
      <c r="G187" s="10" t="s">
        <v>133</v>
      </c>
    </row>
    <row r="188" spans="1:7" ht="15.75" thickBot="1" x14ac:dyDescent="0.3">
      <c r="A188" t="s">
        <v>1802</v>
      </c>
      <c r="B188" s="3" t="s">
        <v>1803</v>
      </c>
      <c r="C188" s="3" t="s">
        <v>306</v>
      </c>
      <c r="D188" s="3" t="s">
        <v>140</v>
      </c>
      <c r="E188" s="9">
        <v>22002</v>
      </c>
      <c r="F188" s="3" t="str">
        <f>VLOOKUP(D188,Table2[[Name]:[Native]],3,FALSE)</f>
        <v>洞口县</v>
      </c>
      <c r="G188" s="10" t="s">
        <v>133</v>
      </c>
    </row>
    <row r="189" spans="1:7" ht="15.75" thickBot="1" x14ac:dyDescent="0.3">
      <c r="A189" t="s">
        <v>1804</v>
      </c>
      <c r="B189" s="3" t="s">
        <v>1805</v>
      </c>
      <c r="C189" s="3" t="s">
        <v>306</v>
      </c>
      <c r="D189" s="3" t="s">
        <v>144</v>
      </c>
      <c r="E189" s="9">
        <v>17787</v>
      </c>
      <c r="F189" s="3" t="str">
        <f>VLOOKUP(D189,Table2[[Name]:[Native]],3,FALSE)</f>
        <v>邵东市</v>
      </c>
      <c r="G189" s="10" t="s">
        <v>133</v>
      </c>
    </row>
    <row r="190" spans="1:7" ht="15.75" thickBot="1" x14ac:dyDescent="0.3">
      <c r="A190" t="s">
        <v>2939</v>
      </c>
      <c r="B190" s="3" t="s">
        <v>2940</v>
      </c>
      <c r="C190" s="3" t="s">
        <v>306</v>
      </c>
      <c r="D190" s="3" t="s">
        <v>146</v>
      </c>
      <c r="E190" s="9">
        <v>30115</v>
      </c>
      <c r="F190" s="3" t="str">
        <f>VLOOKUP(D190,Table2[[Name]:[Native]],3,FALSE)</f>
        <v>邵阳县</v>
      </c>
      <c r="G190" s="10" t="s">
        <v>133</v>
      </c>
    </row>
    <row r="191" spans="1:7" ht="15.75" thickBot="1" x14ac:dyDescent="0.3">
      <c r="A191" t="s">
        <v>2562</v>
      </c>
      <c r="B191" s="3" t="s">
        <v>2563</v>
      </c>
      <c r="C191" s="3" t="s">
        <v>306</v>
      </c>
      <c r="D191" s="3" t="s">
        <v>142</v>
      </c>
      <c r="E191" s="9">
        <v>59983</v>
      </c>
      <c r="F191" s="3" t="str">
        <f>VLOOKUP(D191,Table2[[Name]:[Native]],3,FALSE)</f>
        <v>隆回县</v>
      </c>
      <c r="G191" s="10" t="s">
        <v>133</v>
      </c>
    </row>
    <row r="192" spans="1:7" ht="15.75" thickBot="1" x14ac:dyDescent="0.3">
      <c r="A192" t="s">
        <v>2941</v>
      </c>
      <c r="B192" s="3" t="s">
        <v>2942</v>
      </c>
      <c r="C192" s="3" t="s">
        <v>306</v>
      </c>
      <c r="D192" s="3" t="s">
        <v>140</v>
      </c>
      <c r="E192" s="9">
        <v>23014</v>
      </c>
      <c r="F192" s="3" t="str">
        <f>VLOOKUP(D192,Table2[[Name]:[Native]],3,FALSE)</f>
        <v>洞口县</v>
      </c>
      <c r="G192" s="10" t="s">
        <v>133</v>
      </c>
    </row>
    <row r="193" spans="1:7" ht="15.75" thickBot="1" x14ac:dyDescent="0.3">
      <c r="A193" t="s">
        <v>2943</v>
      </c>
      <c r="B193" s="3" t="s">
        <v>2944</v>
      </c>
      <c r="C193" s="3" t="s">
        <v>306</v>
      </c>
      <c r="D193" s="3" t="s">
        <v>156</v>
      </c>
      <c r="E193" s="9">
        <v>51702</v>
      </c>
      <c r="F193" s="3" t="str">
        <f>VLOOKUP(D193,Table2[[Name]:[Native]],3,FALSE)</f>
        <v>新邵县</v>
      </c>
      <c r="G193" s="10" t="s">
        <v>133</v>
      </c>
    </row>
    <row r="194" spans="1:7" ht="15.75" thickBot="1" x14ac:dyDescent="0.3">
      <c r="A194" t="s">
        <v>2945</v>
      </c>
      <c r="B194" s="3" t="s">
        <v>2946</v>
      </c>
      <c r="C194" s="3" t="s">
        <v>280</v>
      </c>
      <c r="D194" s="3" t="s">
        <v>152</v>
      </c>
      <c r="E194" s="9">
        <v>23476</v>
      </c>
      <c r="F194" s="3" t="str">
        <f>VLOOKUP(D194,Table2[[Name]:[Native]],3,FALSE)</f>
        <v>武冈市</v>
      </c>
      <c r="G194" s="10" t="s">
        <v>133</v>
      </c>
    </row>
    <row r="195" spans="1:7" ht="15.75" thickBot="1" x14ac:dyDescent="0.3">
      <c r="A195" t="s">
        <v>2947</v>
      </c>
      <c r="B195" s="3" t="s">
        <v>2948</v>
      </c>
      <c r="C195" s="3" t="s">
        <v>306</v>
      </c>
      <c r="D195" s="3" t="s">
        <v>142</v>
      </c>
      <c r="E195" s="9">
        <v>28287</v>
      </c>
      <c r="F195" s="3" t="str">
        <f>VLOOKUP(D195,Table2[[Name]:[Native]],3,FALSE)</f>
        <v>隆回县</v>
      </c>
      <c r="G195" s="10" t="s">
        <v>133</v>
      </c>
    </row>
    <row r="196" spans="1:7" ht="15.75" thickBot="1" x14ac:dyDescent="0.3">
      <c r="A196" t="s">
        <v>2949</v>
      </c>
      <c r="B196" s="3" t="s">
        <v>2950</v>
      </c>
      <c r="C196" s="3" t="s">
        <v>306</v>
      </c>
      <c r="D196" s="3" t="s">
        <v>144</v>
      </c>
      <c r="E196" s="9">
        <v>29705</v>
      </c>
      <c r="F196" s="3" t="str">
        <f>VLOOKUP(D196,Table2[[Name]:[Native]],3,FALSE)</f>
        <v>邵东市</v>
      </c>
      <c r="G196" s="10" t="s">
        <v>133</v>
      </c>
    </row>
    <row r="197" spans="1:7" ht="15.75" thickBot="1" x14ac:dyDescent="0.3">
      <c r="A197" t="s">
        <v>2951</v>
      </c>
      <c r="B197" s="3" t="s">
        <v>2952</v>
      </c>
      <c r="C197" s="3" t="s">
        <v>306</v>
      </c>
      <c r="D197" s="3" t="s">
        <v>154</v>
      </c>
      <c r="E197" s="9">
        <v>33197</v>
      </c>
      <c r="F197" s="3" t="str">
        <f>VLOOKUP(D197,Table2[[Name]:[Native]],3,FALSE)</f>
        <v>新宁县</v>
      </c>
      <c r="G197" s="10" t="s">
        <v>133</v>
      </c>
    </row>
    <row r="198" spans="1:7" ht="15.75" thickBot="1" x14ac:dyDescent="0.3">
      <c r="A198" t="s">
        <v>2953</v>
      </c>
      <c r="B198" s="3" t="s">
        <v>2954</v>
      </c>
      <c r="C198" s="3" t="s">
        <v>287</v>
      </c>
      <c r="D198" s="3" t="s">
        <v>152</v>
      </c>
      <c r="E198" s="9">
        <v>68623</v>
      </c>
      <c r="F198" s="3" t="str">
        <f>VLOOKUP(D198,Table2[[Name]:[Native]],3,FALSE)</f>
        <v>武冈市</v>
      </c>
      <c r="G198" s="10" t="s">
        <v>133</v>
      </c>
    </row>
    <row r="199" spans="1:7" ht="15.75" thickBot="1" x14ac:dyDescent="0.3">
      <c r="A199" t="s">
        <v>2955</v>
      </c>
      <c r="B199" s="3" t="s">
        <v>2956</v>
      </c>
      <c r="C199" s="3" t="s">
        <v>280</v>
      </c>
      <c r="D199" s="3" t="s">
        <v>156</v>
      </c>
      <c r="E199" s="9">
        <v>26788</v>
      </c>
      <c r="F199" s="3" t="str">
        <f>VLOOKUP(D199,Table2[[Name]:[Native]],3,FALSE)</f>
        <v>新邵县</v>
      </c>
      <c r="G199" s="10" t="s">
        <v>133</v>
      </c>
    </row>
    <row r="200" spans="1:7" ht="15.75" thickBot="1" x14ac:dyDescent="0.3">
      <c r="A200" t="s">
        <v>2957</v>
      </c>
      <c r="B200" s="3" t="s">
        <v>2958</v>
      </c>
      <c r="C200" s="3" t="s">
        <v>287</v>
      </c>
      <c r="D200" s="3" t="s">
        <v>152</v>
      </c>
      <c r="E200" s="9">
        <v>63834</v>
      </c>
      <c r="F200" s="3" t="str">
        <f>VLOOKUP(D200,Table2[[Name]:[Native]],3,FALSE)</f>
        <v>武冈市</v>
      </c>
      <c r="G200" s="10" t="s">
        <v>133</v>
      </c>
    </row>
    <row r="201" spans="1:7" ht="15.75" thickBot="1" x14ac:dyDescent="0.3">
      <c r="A201" t="s">
        <v>2959</v>
      </c>
      <c r="B201" s="3" t="s">
        <v>2960</v>
      </c>
      <c r="C201" s="3" t="s">
        <v>306</v>
      </c>
      <c r="D201" s="3" t="s">
        <v>140</v>
      </c>
      <c r="E201" s="9">
        <v>14961</v>
      </c>
      <c r="F201" s="3" t="str">
        <f>VLOOKUP(D201,Table2[[Name]:[Native]],3,FALSE)</f>
        <v>洞口县</v>
      </c>
      <c r="G201" s="10" t="s">
        <v>133</v>
      </c>
    </row>
    <row r="202" spans="1:7" ht="15.75" thickBot="1" x14ac:dyDescent="0.3">
      <c r="A202" t="s">
        <v>2961</v>
      </c>
      <c r="B202" s="3" t="s">
        <v>2962</v>
      </c>
      <c r="C202" s="3" t="s">
        <v>306</v>
      </c>
      <c r="D202" s="3" t="s">
        <v>140</v>
      </c>
      <c r="E202" s="9">
        <v>44593</v>
      </c>
      <c r="F202" s="3" t="str">
        <f>VLOOKUP(D202,Table2[[Name]:[Native]],3,FALSE)</f>
        <v>洞口县</v>
      </c>
      <c r="G202" s="10" t="s">
        <v>133</v>
      </c>
    </row>
    <row r="203" spans="1:7" ht="15.75" thickBot="1" x14ac:dyDescent="0.3">
      <c r="A203" t="s">
        <v>2963</v>
      </c>
      <c r="B203" s="3" t="s">
        <v>2964</v>
      </c>
      <c r="C203" s="3" t="s">
        <v>306</v>
      </c>
      <c r="D203" s="3" t="s">
        <v>142</v>
      </c>
      <c r="E203" s="9">
        <v>38075</v>
      </c>
      <c r="F203" s="3" t="str">
        <f>VLOOKUP(D203,Table2[[Name]:[Native]],3,FALSE)</f>
        <v>隆回县</v>
      </c>
      <c r="G203" s="10" t="s">
        <v>133</v>
      </c>
    </row>
    <row r="204" spans="1:7" ht="15.75" thickBot="1" x14ac:dyDescent="0.3">
      <c r="A204" t="s">
        <v>2965</v>
      </c>
      <c r="B204" s="3" t="s">
        <v>2966</v>
      </c>
      <c r="C204" s="3" t="s">
        <v>287</v>
      </c>
      <c r="D204" s="3" t="s">
        <v>138</v>
      </c>
      <c r="E204" s="9">
        <v>17837</v>
      </c>
      <c r="F204" s="3" t="str">
        <f>VLOOKUP(D204,Table2[[Name]:[Native]],3,FALSE)</f>
        <v>大祥区</v>
      </c>
      <c r="G204" s="10" t="s">
        <v>133</v>
      </c>
    </row>
    <row r="205" spans="1:7" ht="15.75" thickBot="1" x14ac:dyDescent="0.3">
      <c r="A205" t="s">
        <v>2967</v>
      </c>
      <c r="B205" s="3" t="s">
        <v>2968</v>
      </c>
      <c r="C205" s="3" t="s">
        <v>280</v>
      </c>
      <c r="D205" s="3" t="s">
        <v>150</v>
      </c>
      <c r="E205" s="9">
        <v>13997</v>
      </c>
      <c r="F205" s="3" t="str">
        <f>VLOOKUP(D205,Table2[[Name]:[Native]],3,FALSE)</f>
        <v>绥宁县</v>
      </c>
      <c r="G205" s="10" t="s">
        <v>133</v>
      </c>
    </row>
    <row r="206" spans="1:7" ht="15.75" thickBot="1" x14ac:dyDescent="0.3">
      <c r="A206" t="s">
        <v>2969</v>
      </c>
      <c r="B206" s="3" t="s">
        <v>2970</v>
      </c>
      <c r="C206" s="3" t="s">
        <v>280</v>
      </c>
      <c r="D206" s="3" t="s">
        <v>140</v>
      </c>
      <c r="E206" s="9">
        <v>7664</v>
      </c>
      <c r="F206" s="3" t="str">
        <f>VLOOKUP(D206,Table2[[Name]:[Native]],3,FALSE)</f>
        <v>洞口县</v>
      </c>
      <c r="G206" s="10" t="s">
        <v>133</v>
      </c>
    </row>
    <row r="207" spans="1:7" ht="15.75" thickBot="1" x14ac:dyDescent="0.3">
      <c r="A207" t="s">
        <v>2971</v>
      </c>
      <c r="B207" s="3" t="s">
        <v>2972</v>
      </c>
      <c r="C207" s="3" t="s">
        <v>287</v>
      </c>
      <c r="D207" s="3" t="s">
        <v>138</v>
      </c>
      <c r="E207" s="9">
        <v>24922</v>
      </c>
      <c r="F207" s="3" t="str">
        <f>VLOOKUP(D207,Table2[[Name]:[Native]],3,FALSE)</f>
        <v>大祥区</v>
      </c>
      <c r="G207" s="10" t="s">
        <v>133</v>
      </c>
    </row>
    <row r="208" spans="1:7" ht="15.75" thickBot="1" x14ac:dyDescent="0.3">
      <c r="A208" t="s">
        <v>2973</v>
      </c>
      <c r="B208" s="3" t="s">
        <v>2974</v>
      </c>
      <c r="C208" s="3" t="s">
        <v>280</v>
      </c>
      <c r="D208" s="3" t="s">
        <v>144</v>
      </c>
      <c r="E208" s="9">
        <v>21969</v>
      </c>
      <c r="F208" s="3" t="str">
        <f>VLOOKUP(D208,Table2[[Name]:[Native]],3,FALSE)</f>
        <v>邵东市</v>
      </c>
      <c r="G208" s="10" t="s">
        <v>133</v>
      </c>
    </row>
    <row r="209" spans="1:7" ht="15.75" thickBot="1" x14ac:dyDescent="0.3">
      <c r="A209" t="s">
        <v>2975</v>
      </c>
      <c r="B209" s="3" t="s">
        <v>2976</v>
      </c>
      <c r="C209" s="3" t="s">
        <v>306</v>
      </c>
      <c r="D209" s="3" t="s">
        <v>142</v>
      </c>
      <c r="E209" s="9">
        <v>31898</v>
      </c>
      <c r="F209" s="3" t="str">
        <f>VLOOKUP(D209,Table2[[Name]:[Native]],3,FALSE)</f>
        <v>隆回县</v>
      </c>
      <c r="G209" s="10" t="s">
        <v>133</v>
      </c>
    </row>
    <row r="210" spans="1:7" ht="15.75" thickBot="1" x14ac:dyDescent="0.3">
      <c r="A210" t="s">
        <v>2977</v>
      </c>
      <c r="B210" s="3" t="s">
        <v>2978</v>
      </c>
      <c r="C210" s="3" t="s">
        <v>287</v>
      </c>
      <c r="D210" s="3" t="s">
        <v>134</v>
      </c>
      <c r="E210" s="9">
        <v>40699</v>
      </c>
      <c r="F210" s="3" t="str">
        <f>VLOOKUP(D210,Table2[[Name]:[Native]],3,FALSE)</f>
        <v>北塔区</v>
      </c>
      <c r="G210" s="10" t="s">
        <v>133</v>
      </c>
    </row>
    <row r="211" spans="1:7" ht="15.75" thickBot="1" x14ac:dyDescent="0.3">
      <c r="A211" t="s">
        <v>2979</v>
      </c>
      <c r="B211" s="3" t="s">
        <v>2980</v>
      </c>
      <c r="C211" s="3" t="s">
        <v>280</v>
      </c>
      <c r="D211" s="3" t="s">
        <v>146</v>
      </c>
      <c r="E211" s="9">
        <v>24489</v>
      </c>
      <c r="F211" s="3" t="str">
        <f>VLOOKUP(D211,Table2[[Name]:[Native]],3,FALSE)</f>
        <v>邵阳县</v>
      </c>
      <c r="G211" s="10" t="s">
        <v>133</v>
      </c>
    </row>
    <row r="212" spans="1:7" ht="15.75" thickBot="1" x14ac:dyDescent="0.3">
      <c r="A212" t="s">
        <v>2981</v>
      </c>
      <c r="B212" s="3" t="s">
        <v>2982</v>
      </c>
      <c r="C212" s="3" t="s">
        <v>280</v>
      </c>
      <c r="D212" s="3" t="s">
        <v>144</v>
      </c>
      <c r="E212" s="9">
        <v>16819</v>
      </c>
      <c r="F212" s="3" t="str">
        <f>VLOOKUP(D212,Table2[[Name]:[Native]],3,FALSE)</f>
        <v>邵东市</v>
      </c>
      <c r="G212" s="10" t="s">
        <v>133</v>
      </c>
    </row>
    <row r="213" spans="1:7" ht="15.75" thickBot="1" x14ac:dyDescent="0.3">
      <c r="A213" t="s">
        <v>1854</v>
      </c>
      <c r="B213" s="3" t="s">
        <v>1855</v>
      </c>
      <c r="C213" s="3" t="s">
        <v>306</v>
      </c>
      <c r="D213" s="3" t="s">
        <v>140</v>
      </c>
      <c r="E213" s="9">
        <v>74538</v>
      </c>
      <c r="F213" s="3" t="str">
        <f>VLOOKUP(D213,Table2[[Name]:[Native]],3,FALSE)</f>
        <v>洞口县</v>
      </c>
      <c r="G213" s="10" t="s">
        <v>133</v>
      </c>
    </row>
    <row r="214" spans="1:7" ht="15.75" thickBot="1" x14ac:dyDescent="0.3">
      <c r="A214" t="s">
        <v>2983</v>
      </c>
      <c r="B214" s="3" t="s">
        <v>2984</v>
      </c>
      <c r="C214" s="3" t="s">
        <v>280</v>
      </c>
      <c r="D214" s="3" t="s">
        <v>150</v>
      </c>
      <c r="E214" s="9">
        <v>7742</v>
      </c>
      <c r="F214" s="8" t="str">
        <f>VLOOKUP(D214,Table2[[Name]:[Native]],3,FALSE)</f>
        <v>绥宁县</v>
      </c>
      <c r="G214" s="10" t="s">
        <v>133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9F944-AE0D-4D3E-A46A-62761818A3BB}">
  <dimension ref="A1:G83"/>
  <sheetViews>
    <sheetView workbookViewId="0">
      <selection activeCell="G2" sqref="G2:G83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7" ht="15.75" thickBot="1" x14ac:dyDescent="0.3">
      <c r="A1" t="s">
        <v>0</v>
      </c>
      <c r="B1" t="s">
        <v>2</v>
      </c>
      <c r="C1" t="s">
        <v>1</v>
      </c>
      <c r="D1" t="s">
        <v>277</v>
      </c>
      <c r="E1" t="s">
        <v>3</v>
      </c>
      <c r="F1" t="s">
        <v>723</v>
      </c>
      <c r="G1" t="s">
        <v>4771</v>
      </c>
    </row>
    <row r="2" spans="1:7" ht="15.75" thickBot="1" x14ac:dyDescent="0.3">
      <c r="A2" t="s">
        <v>2985</v>
      </c>
      <c r="B2" s="3" t="s">
        <v>2986</v>
      </c>
      <c r="C2" s="3" t="s">
        <v>306</v>
      </c>
      <c r="D2" s="3" t="s">
        <v>162</v>
      </c>
      <c r="E2" s="9">
        <v>29498</v>
      </c>
      <c r="F2" s="7" t="str">
        <f>VLOOKUP(D2,Table2[[Name]:[Native]],3,FALSE)</f>
        <v>湘潭县</v>
      </c>
      <c r="G2" s="10" t="s">
        <v>159</v>
      </c>
    </row>
    <row r="3" spans="1:7" ht="15.75" thickBot="1" x14ac:dyDescent="0.3">
      <c r="A3" t="s">
        <v>2987</v>
      </c>
      <c r="B3" s="3" t="s">
        <v>2988</v>
      </c>
      <c r="C3" s="3" t="s">
        <v>306</v>
      </c>
      <c r="D3" s="3" t="s">
        <v>164</v>
      </c>
      <c r="E3" s="9">
        <v>37361</v>
      </c>
      <c r="F3" s="3" t="str">
        <f>VLOOKUP(D3,Table2[[Name]:[Native]],3,FALSE)</f>
        <v>湘乡市</v>
      </c>
      <c r="G3" s="10" t="s">
        <v>159</v>
      </c>
    </row>
    <row r="4" spans="1:7" ht="15.75" thickBot="1" x14ac:dyDescent="0.3">
      <c r="A4" t="s">
        <v>2989</v>
      </c>
      <c r="B4" s="3" t="s">
        <v>2990</v>
      </c>
      <c r="C4" s="3" t="s">
        <v>287</v>
      </c>
      <c r="D4" s="3" t="s">
        <v>728</v>
      </c>
      <c r="E4" s="9">
        <v>11006</v>
      </c>
      <c r="F4" s="3" t="str">
        <f>VLOOKUP(D4,Table2[[Name]:[Native]],3,FALSE)</f>
        <v>岳塘区</v>
      </c>
      <c r="G4" s="10" t="s">
        <v>159</v>
      </c>
    </row>
    <row r="5" spans="1:7" ht="15.75" thickBot="1" x14ac:dyDescent="0.3">
      <c r="A5" t="s">
        <v>2991</v>
      </c>
      <c r="B5" s="3" t="s">
        <v>2992</v>
      </c>
      <c r="C5" s="3" t="s">
        <v>287</v>
      </c>
      <c r="D5" s="3" t="s">
        <v>728</v>
      </c>
      <c r="E5" s="9">
        <v>58194</v>
      </c>
      <c r="F5" s="3" t="str">
        <f>VLOOKUP(D5,Table2[[Name]:[Native]],3,FALSE)</f>
        <v>岳塘区</v>
      </c>
      <c r="G5" s="10" t="s">
        <v>159</v>
      </c>
    </row>
    <row r="6" spans="1:7" ht="15.75" thickBot="1" x14ac:dyDescent="0.3">
      <c r="A6" t="s">
        <v>2993</v>
      </c>
      <c r="B6" s="3" t="s">
        <v>2994</v>
      </c>
      <c r="C6" s="3" t="s">
        <v>306</v>
      </c>
      <c r="D6" s="3" t="s">
        <v>162</v>
      </c>
      <c r="E6" s="9">
        <v>33894</v>
      </c>
      <c r="F6" s="3" t="str">
        <f>VLOOKUP(D6,Table2[[Name]:[Native]],3,FALSE)</f>
        <v>湘潭县</v>
      </c>
      <c r="G6" s="10" t="s">
        <v>159</v>
      </c>
    </row>
    <row r="7" spans="1:7" ht="15.75" thickBot="1" x14ac:dyDescent="0.3">
      <c r="A7" t="s">
        <v>2995</v>
      </c>
      <c r="B7" s="3" t="s">
        <v>2996</v>
      </c>
      <c r="C7" s="3" t="s">
        <v>280</v>
      </c>
      <c r="D7" s="3" t="s">
        <v>729</v>
      </c>
      <c r="E7" s="9">
        <v>26878</v>
      </c>
      <c r="F7" s="3" t="str">
        <f>VLOOKUP(D7,Table2[[Name]:[Native]],3,FALSE)</f>
        <v>雨湖区</v>
      </c>
      <c r="G7" s="10" t="s">
        <v>159</v>
      </c>
    </row>
    <row r="8" spans="1:7" ht="15.75" thickBot="1" x14ac:dyDescent="0.3">
      <c r="A8" t="s">
        <v>2997</v>
      </c>
      <c r="B8" s="3" t="s">
        <v>2998</v>
      </c>
      <c r="C8" s="3" t="s">
        <v>287</v>
      </c>
      <c r="D8" s="3" t="s">
        <v>729</v>
      </c>
      <c r="E8" s="9">
        <v>61639</v>
      </c>
      <c r="F8" s="3" t="str">
        <f>VLOOKUP(D8,Table2[[Name]:[Native]],3,FALSE)</f>
        <v>雨湖区</v>
      </c>
      <c r="G8" s="10" t="s">
        <v>159</v>
      </c>
    </row>
    <row r="9" spans="1:7" ht="15.75" thickBot="1" x14ac:dyDescent="0.3">
      <c r="A9" t="s">
        <v>2999</v>
      </c>
      <c r="B9" s="3" t="s">
        <v>3000</v>
      </c>
      <c r="C9" s="3" t="s">
        <v>280</v>
      </c>
      <c r="D9" s="3" t="s">
        <v>160</v>
      </c>
      <c r="E9" s="9">
        <v>11107</v>
      </c>
      <c r="F9" s="3" t="str">
        <f>VLOOKUP(D9,Table2[[Name]:[Native]],3,FALSE)</f>
        <v>韶山市</v>
      </c>
      <c r="G9" s="10" t="s">
        <v>159</v>
      </c>
    </row>
    <row r="10" spans="1:7" ht="15.75" thickBot="1" x14ac:dyDescent="0.3">
      <c r="A10" t="s">
        <v>3001</v>
      </c>
      <c r="B10" s="3" t="s">
        <v>3002</v>
      </c>
      <c r="C10" s="3" t="s">
        <v>287</v>
      </c>
      <c r="D10" s="3" t="s">
        <v>728</v>
      </c>
      <c r="E10" s="9">
        <v>17511</v>
      </c>
      <c r="F10" s="3" t="str">
        <f>VLOOKUP(D10,Table2[[Name]:[Native]],3,FALSE)</f>
        <v>岳塘区</v>
      </c>
      <c r="G10" s="10" t="s">
        <v>159</v>
      </c>
    </row>
    <row r="11" spans="1:7" ht="15.75" thickBot="1" x14ac:dyDescent="0.3">
      <c r="A11" t="s">
        <v>3003</v>
      </c>
      <c r="B11" s="3" t="s">
        <v>3004</v>
      </c>
      <c r="C11" s="3" t="s">
        <v>280</v>
      </c>
      <c r="D11" s="3" t="s">
        <v>164</v>
      </c>
      <c r="E11" s="9">
        <v>42300</v>
      </c>
      <c r="F11" s="3" t="str">
        <f>VLOOKUP(D11,Table2[[Name]:[Native]],3,FALSE)</f>
        <v>湘乡市</v>
      </c>
      <c r="G11" s="10" t="s">
        <v>159</v>
      </c>
    </row>
    <row r="12" spans="1:7" ht="15.75" thickBot="1" x14ac:dyDescent="0.3">
      <c r="A12" t="s">
        <v>3005</v>
      </c>
      <c r="B12" s="3" t="s">
        <v>3006</v>
      </c>
      <c r="C12" s="3" t="s">
        <v>287</v>
      </c>
      <c r="D12" s="3" t="s">
        <v>728</v>
      </c>
      <c r="E12" s="9">
        <v>12633</v>
      </c>
      <c r="F12" s="3" t="str">
        <f>VLOOKUP(D12,Table2[[Name]:[Native]],3,FALSE)</f>
        <v>岳塘区</v>
      </c>
      <c r="G12" s="10" t="s">
        <v>159</v>
      </c>
    </row>
    <row r="13" spans="1:7" ht="15.75" thickBot="1" x14ac:dyDescent="0.3">
      <c r="A13" t="s">
        <v>3007</v>
      </c>
      <c r="B13" s="3" t="s">
        <v>3008</v>
      </c>
      <c r="C13" s="3" t="s">
        <v>287</v>
      </c>
      <c r="D13" s="3" t="s">
        <v>164</v>
      </c>
      <c r="E13" s="9">
        <v>22136</v>
      </c>
      <c r="F13" s="3" t="str">
        <f>VLOOKUP(D13,Table2[[Name]:[Native]],3,FALSE)</f>
        <v>湘乡市</v>
      </c>
      <c r="G13" s="10" t="s">
        <v>159</v>
      </c>
    </row>
    <row r="14" spans="1:7" ht="15.75" thickBot="1" x14ac:dyDescent="0.3">
      <c r="A14" t="s">
        <v>3009</v>
      </c>
      <c r="B14" s="3" t="s">
        <v>3010</v>
      </c>
      <c r="C14" s="3" t="s">
        <v>306</v>
      </c>
      <c r="D14" s="3" t="s">
        <v>164</v>
      </c>
      <c r="E14" s="9">
        <v>32364</v>
      </c>
      <c r="F14" s="3" t="str">
        <f>VLOOKUP(D14,Table2[[Name]:[Native]],3,FALSE)</f>
        <v>湘乡市</v>
      </c>
      <c r="G14" s="10" t="s">
        <v>159</v>
      </c>
    </row>
    <row r="15" spans="1:7" ht="15.75" thickBot="1" x14ac:dyDescent="0.3">
      <c r="A15" t="s">
        <v>3011</v>
      </c>
      <c r="B15" s="3" t="s">
        <v>3012</v>
      </c>
      <c r="C15" s="3" t="s">
        <v>280</v>
      </c>
      <c r="D15" s="3" t="s">
        <v>162</v>
      </c>
      <c r="E15" s="9">
        <v>28346</v>
      </c>
      <c r="F15" s="3" t="str">
        <f>VLOOKUP(D15,Table2[[Name]:[Native]],3,FALSE)</f>
        <v>湘潭县</v>
      </c>
      <c r="G15" s="10" t="s">
        <v>159</v>
      </c>
    </row>
    <row r="16" spans="1:7" ht="15.75" thickBot="1" x14ac:dyDescent="0.3">
      <c r="A16" t="s">
        <v>3013</v>
      </c>
      <c r="B16" s="3" t="s">
        <v>3014</v>
      </c>
      <c r="C16" s="3" t="s">
        <v>287</v>
      </c>
      <c r="D16" s="3" t="s">
        <v>729</v>
      </c>
      <c r="E16" s="9">
        <v>44027</v>
      </c>
      <c r="F16" s="3" t="str">
        <f>VLOOKUP(D16,Table2[[Name]:[Native]],3,FALSE)</f>
        <v>雨湖区</v>
      </c>
      <c r="G16" s="10" t="s">
        <v>159</v>
      </c>
    </row>
    <row r="17" spans="1:7" ht="15.75" thickBot="1" x14ac:dyDescent="0.3">
      <c r="A17" t="s">
        <v>429</v>
      </c>
      <c r="B17" s="3" t="s">
        <v>3015</v>
      </c>
      <c r="C17" s="3" t="s">
        <v>306</v>
      </c>
      <c r="D17" s="3" t="s">
        <v>162</v>
      </c>
      <c r="E17" s="9">
        <v>35818</v>
      </c>
      <c r="F17" s="3" t="str">
        <f>VLOOKUP(D17,Table2[[Name]:[Native]],3,FALSE)</f>
        <v>湘潭县</v>
      </c>
      <c r="G17" s="10" t="s">
        <v>159</v>
      </c>
    </row>
    <row r="18" spans="1:7" ht="15.75" thickBot="1" x14ac:dyDescent="0.3">
      <c r="A18" t="s">
        <v>3016</v>
      </c>
      <c r="B18" s="3" t="s">
        <v>3017</v>
      </c>
      <c r="C18" s="3" t="s">
        <v>306</v>
      </c>
      <c r="D18" s="3" t="s">
        <v>729</v>
      </c>
      <c r="E18" s="9">
        <v>13388</v>
      </c>
      <c r="F18" s="3" t="str">
        <f>VLOOKUP(D18,Table2[[Name]:[Native]],3,FALSE)</f>
        <v>雨湖区</v>
      </c>
      <c r="G18" s="10" t="s">
        <v>159</v>
      </c>
    </row>
    <row r="19" spans="1:7" ht="15.75" thickBot="1" x14ac:dyDescent="0.3">
      <c r="A19" t="s">
        <v>3018</v>
      </c>
      <c r="B19" s="3" t="s">
        <v>3019</v>
      </c>
      <c r="C19" s="3" t="s">
        <v>287</v>
      </c>
      <c r="D19" s="3" t="s">
        <v>728</v>
      </c>
      <c r="E19" s="9">
        <v>19911</v>
      </c>
      <c r="F19" s="3" t="str">
        <f>VLOOKUP(D19,Table2[[Name]:[Native]],3,FALSE)</f>
        <v>岳塘区</v>
      </c>
      <c r="G19" s="10" t="s">
        <v>159</v>
      </c>
    </row>
    <row r="20" spans="1:7" ht="15.75" thickBot="1" x14ac:dyDescent="0.3">
      <c r="A20" t="s">
        <v>3020</v>
      </c>
      <c r="B20" s="3" t="s">
        <v>3021</v>
      </c>
      <c r="C20" s="3" t="s">
        <v>315</v>
      </c>
      <c r="D20" s="3" t="s">
        <v>728</v>
      </c>
      <c r="E20" s="9">
        <v>30408</v>
      </c>
      <c r="F20" s="3" t="str">
        <f>VLOOKUP(D20,Table2[[Name]:[Native]],3,FALSE)</f>
        <v>岳塘区</v>
      </c>
      <c r="G20" s="10" t="s">
        <v>159</v>
      </c>
    </row>
    <row r="21" spans="1:7" ht="15.75" thickBot="1" x14ac:dyDescent="0.3">
      <c r="A21" t="s">
        <v>3022</v>
      </c>
      <c r="B21" s="3" t="s">
        <v>3023</v>
      </c>
      <c r="C21" s="3" t="s">
        <v>306</v>
      </c>
      <c r="D21" s="3" t="s">
        <v>162</v>
      </c>
      <c r="E21" s="9">
        <v>41683</v>
      </c>
      <c r="F21" s="3" t="str">
        <f>VLOOKUP(D21,Table2[[Name]:[Native]],3,FALSE)</f>
        <v>湘潭县</v>
      </c>
      <c r="G21" s="10" t="s">
        <v>159</v>
      </c>
    </row>
    <row r="22" spans="1:7" ht="15.75" thickBot="1" x14ac:dyDescent="0.3">
      <c r="A22" t="s">
        <v>3024</v>
      </c>
      <c r="B22" s="3" t="s">
        <v>3025</v>
      </c>
      <c r="C22" s="3" t="s">
        <v>306</v>
      </c>
      <c r="D22" s="3" t="s">
        <v>164</v>
      </c>
      <c r="E22" s="9">
        <v>44825</v>
      </c>
      <c r="F22" s="3" t="str">
        <f>VLOOKUP(D22,Table2[[Name]:[Native]],3,FALSE)</f>
        <v>湘乡市</v>
      </c>
      <c r="G22" s="10" t="s">
        <v>159</v>
      </c>
    </row>
    <row r="23" spans="1:7" ht="15.75" thickBot="1" x14ac:dyDescent="0.3">
      <c r="A23" t="s">
        <v>3026</v>
      </c>
      <c r="B23" s="3" t="s">
        <v>3027</v>
      </c>
      <c r="C23" s="3" t="s">
        <v>306</v>
      </c>
      <c r="D23" s="3" t="s">
        <v>729</v>
      </c>
      <c r="E23" s="9">
        <v>46353</v>
      </c>
      <c r="F23" s="3" t="str">
        <f>VLOOKUP(D23,Table2[[Name]:[Native]],3,FALSE)</f>
        <v>雨湖区</v>
      </c>
      <c r="G23" s="10" t="s">
        <v>159</v>
      </c>
    </row>
    <row r="24" spans="1:7" ht="15.75" thickBot="1" x14ac:dyDescent="0.3">
      <c r="A24" t="s">
        <v>3028</v>
      </c>
      <c r="B24" s="3" t="s">
        <v>3029</v>
      </c>
      <c r="C24" s="3" t="s">
        <v>287</v>
      </c>
      <c r="D24" s="3" t="s">
        <v>728</v>
      </c>
      <c r="E24" s="9">
        <v>28006</v>
      </c>
      <c r="F24" s="3" t="str">
        <f>VLOOKUP(D24,Table2[[Name]:[Native]],3,FALSE)</f>
        <v>岳塘区</v>
      </c>
      <c r="G24" s="10" t="s">
        <v>159</v>
      </c>
    </row>
    <row r="25" spans="1:7" ht="15.75" thickBot="1" x14ac:dyDescent="0.3">
      <c r="A25" t="s">
        <v>3030</v>
      </c>
      <c r="B25" s="3" t="s">
        <v>3031</v>
      </c>
      <c r="C25" s="3" t="s">
        <v>280</v>
      </c>
      <c r="D25" s="3" t="s">
        <v>162</v>
      </c>
      <c r="E25" s="9">
        <v>22946</v>
      </c>
      <c r="F25" s="3" t="str">
        <f>VLOOKUP(D25,Table2[[Name]:[Native]],3,FALSE)</f>
        <v>湘潭县</v>
      </c>
      <c r="G25" s="10" t="s">
        <v>159</v>
      </c>
    </row>
    <row r="26" spans="1:7" ht="15.75" thickBot="1" x14ac:dyDescent="0.3">
      <c r="A26" t="s">
        <v>2461</v>
      </c>
      <c r="B26" s="3" t="s">
        <v>2462</v>
      </c>
      <c r="C26" s="3" t="s">
        <v>306</v>
      </c>
      <c r="D26" s="3" t="s">
        <v>164</v>
      </c>
      <c r="E26" s="9">
        <v>27567</v>
      </c>
      <c r="F26" s="3" t="str">
        <f>VLOOKUP(D26,Table2[[Name]:[Native]],3,FALSE)</f>
        <v>湘乡市</v>
      </c>
      <c r="G26" s="10" t="s">
        <v>159</v>
      </c>
    </row>
    <row r="27" spans="1:7" ht="15.75" thickBot="1" x14ac:dyDescent="0.3">
      <c r="A27" t="s">
        <v>3032</v>
      </c>
      <c r="B27" s="3" t="s">
        <v>3033</v>
      </c>
      <c r="C27" s="3" t="s">
        <v>280</v>
      </c>
      <c r="D27" s="3" t="s">
        <v>164</v>
      </c>
      <c r="E27" s="9">
        <v>29420</v>
      </c>
      <c r="F27" s="3" t="str">
        <f>VLOOKUP(D27,Table2[[Name]:[Native]],3,FALSE)</f>
        <v>湘乡市</v>
      </c>
      <c r="G27" s="10" t="s">
        <v>159</v>
      </c>
    </row>
    <row r="28" spans="1:7" ht="15.75" thickBot="1" x14ac:dyDescent="0.3">
      <c r="A28" t="s">
        <v>3034</v>
      </c>
      <c r="B28" s="3" t="s">
        <v>3035</v>
      </c>
      <c r="C28" s="3" t="s">
        <v>287</v>
      </c>
      <c r="D28" s="3" t="s">
        <v>164</v>
      </c>
      <c r="E28" s="9">
        <v>44836</v>
      </c>
      <c r="F28" s="3" t="str">
        <f>VLOOKUP(D28,Table2[[Name]:[Native]],3,FALSE)</f>
        <v>湘乡市</v>
      </c>
      <c r="G28" s="10" t="s">
        <v>159</v>
      </c>
    </row>
    <row r="29" spans="1:7" ht="15.75" thickBot="1" x14ac:dyDescent="0.3">
      <c r="A29" t="s">
        <v>3036</v>
      </c>
      <c r="B29" s="3" t="s">
        <v>3037</v>
      </c>
      <c r="C29" s="3" t="s">
        <v>306</v>
      </c>
      <c r="D29" s="3" t="s">
        <v>164</v>
      </c>
      <c r="E29" s="9">
        <v>22874</v>
      </c>
      <c r="F29" s="3" t="str">
        <f>VLOOKUP(D29,Table2[[Name]:[Native]],3,FALSE)</f>
        <v>湘乡市</v>
      </c>
      <c r="G29" s="10" t="s">
        <v>159</v>
      </c>
    </row>
    <row r="30" spans="1:7" ht="15.75" thickBot="1" x14ac:dyDescent="0.3">
      <c r="A30" t="s">
        <v>3038</v>
      </c>
      <c r="B30" s="3" t="s">
        <v>3039</v>
      </c>
      <c r="C30" s="3" t="s">
        <v>306</v>
      </c>
      <c r="D30" s="3" t="s">
        <v>164</v>
      </c>
      <c r="E30" s="9">
        <v>31533</v>
      </c>
      <c r="F30" s="3" t="str">
        <f>VLOOKUP(D30,Table2[[Name]:[Native]],3,FALSE)</f>
        <v>湘乡市</v>
      </c>
      <c r="G30" s="10" t="s">
        <v>159</v>
      </c>
    </row>
    <row r="31" spans="1:7" ht="15.75" thickBot="1" x14ac:dyDescent="0.3">
      <c r="A31" t="s">
        <v>3040</v>
      </c>
      <c r="B31" s="3" t="s">
        <v>3041</v>
      </c>
      <c r="C31" s="3" t="s">
        <v>280</v>
      </c>
      <c r="D31" s="3" t="s">
        <v>162</v>
      </c>
      <c r="E31" s="9">
        <v>20855</v>
      </c>
      <c r="F31" s="3" t="str">
        <f>VLOOKUP(D31,Table2[[Name]:[Native]],3,FALSE)</f>
        <v>湘潭县</v>
      </c>
      <c r="G31" s="10" t="s">
        <v>159</v>
      </c>
    </row>
    <row r="32" spans="1:7" ht="15.75" thickBot="1" x14ac:dyDescent="0.3">
      <c r="A32" t="s">
        <v>3042</v>
      </c>
      <c r="B32" s="3" t="s">
        <v>3043</v>
      </c>
      <c r="C32" s="3" t="s">
        <v>306</v>
      </c>
      <c r="D32" s="3" t="s">
        <v>164</v>
      </c>
      <c r="E32" s="9">
        <v>29382</v>
      </c>
      <c r="F32" s="3" t="str">
        <f>VLOOKUP(D32,Table2[[Name]:[Native]],3,FALSE)</f>
        <v>湘乡市</v>
      </c>
      <c r="G32" s="10" t="s">
        <v>159</v>
      </c>
    </row>
    <row r="33" spans="1:7" ht="15.75" thickBot="1" x14ac:dyDescent="0.3">
      <c r="A33" t="s">
        <v>3044</v>
      </c>
      <c r="B33" s="3" t="s">
        <v>3045</v>
      </c>
      <c r="C33" s="3" t="s">
        <v>306</v>
      </c>
      <c r="D33" s="3" t="s">
        <v>162</v>
      </c>
      <c r="E33" s="9">
        <v>39632</v>
      </c>
      <c r="F33" s="3" t="str">
        <f>VLOOKUP(D33,Table2[[Name]:[Native]],3,FALSE)</f>
        <v>湘潭县</v>
      </c>
      <c r="G33" s="10" t="s">
        <v>159</v>
      </c>
    </row>
    <row r="34" spans="1:7" ht="15.75" thickBot="1" x14ac:dyDescent="0.3">
      <c r="A34" t="s">
        <v>3046</v>
      </c>
      <c r="B34" s="3" t="s">
        <v>3047</v>
      </c>
      <c r="C34" s="3" t="s">
        <v>306</v>
      </c>
      <c r="D34" s="3" t="s">
        <v>164</v>
      </c>
      <c r="E34" s="9">
        <v>40507</v>
      </c>
      <c r="F34" s="3" t="str">
        <f>VLOOKUP(D34,Table2[[Name]:[Native]],3,FALSE)</f>
        <v>湘乡市</v>
      </c>
      <c r="G34" s="10" t="s">
        <v>159</v>
      </c>
    </row>
    <row r="35" spans="1:7" ht="15.75" thickBot="1" x14ac:dyDescent="0.3">
      <c r="A35" t="s">
        <v>3048</v>
      </c>
      <c r="B35" s="3" t="s">
        <v>3049</v>
      </c>
      <c r="C35" s="3" t="s">
        <v>306</v>
      </c>
      <c r="D35" s="3" t="s">
        <v>729</v>
      </c>
      <c r="E35" s="9">
        <v>25790</v>
      </c>
      <c r="F35" s="3" t="str">
        <f>VLOOKUP(D35,Table2[[Name]:[Native]],3,FALSE)</f>
        <v>雨湖区</v>
      </c>
      <c r="G35" s="10" t="s">
        <v>159</v>
      </c>
    </row>
    <row r="36" spans="1:7" ht="15.75" thickBot="1" x14ac:dyDescent="0.3">
      <c r="A36" t="s">
        <v>3050</v>
      </c>
      <c r="B36" s="3" t="s">
        <v>3051</v>
      </c>
      <c r="C36" s="3" t="s">
        <v>280</v>
      </c>
      <c r="D36" s="3" t="s">
        <v>162</v>
      </c>
      <c r="E36" s="9">
        <v>53562</v>
      </c>
      <c r="F36" s="3" t="str">
        <f>VLOOKUP(D36,Table2[[Name]:[Native]],3,FALSE)</f>
        <v>湘潭县</v>
      </c>
      <c r="G36" s="10" t="s">
        <v>159</v>
      </c>
    </row>
    <row r="37" spans="1:7" ht="15.75" thickBot="1" x14ac:dyDescent="0.3">
      <c r="A37" t="s">
        <v>3052</v>
      </c>
      <c r="B37" s="3" t="s">
        <v>3053</v>
      </c>
      <c r="C37" s="3" t="s">
        <v>287</v>
      </c>
      <c r="D37" s="3" t="s">
        <v>729</v>
      </c>
      <c r="E37" s="9">
        <v>10123</v>
      </c>
      <c r="F37" s="3" t="str">
        <f>VLOOKUP(D37,Table2[[Name]:[Native]],3,FALSE)</f>
        <v>雨湖区</v>
      </c>
      <c r="G37" s="10" t="s">
        <v>159</v>
      </c>
    </row>
    <row r="38" spans="1:7" ht="15.75" thickBot="1" x14ac:dyDescent="0.3">
      <c r="A38" t="s">
        <v>928</v>
      </c>
      <c r="B38" s="3" t="s">
        <v>929</v>
      </c>
      <c r="C38" s="3" t="s">
        <v>306</v>
      </c>
      <c r="D38" s="3" t="s">
        <v>162</v>
      </c>
      <c r="E38" s="9">
        <v>35859</v>
      </c>
      <c r="F38" s="3" t="str">
        <f>VLOOKUP(D38,Table2[[Name]:[Native]],3,FALSE)</f>
        <v>湘潭县</v>
      </c>
      <c r="G38" s="10" t="s">
        <v>159</v>
      </c>
    </row>
    <row r="39" spans="1:7" ht="15.75" thickBot="1" x14ac:dyDescent="0.3">
      <c r="A39" t="s">
        <v>3054</v>
      </c>
      <c r="B39" s="3" t="s">
        <v>3055</v>
      </c>
      <c r="C39" s="3" t="s">
        <v>306</v>
      </c>
      <c r="D39" s="3" t="s">
        <v>160</v>
      </c>
      <c r="E39" s="9">
        <v>13491</v>
      </c>
      <c r="F39" s="3" t="str">
        <f>VLOOKUP(D39,Table2[[Name]:[Native]],3,FALSE)</f>
        <v>韶山市</v>
      </c>
      <c r="G39" s="10" t="s">
        <v>159</v>
      </c>
    </row>
    <row r="40" spans="1:7" ht="15.75" thickBot="1" x14ac:dyDescent="0.3">
      <c r="A40" t="s">
        <v>3056</v>
      </c>
      <c r="B40" s="3" t="s">
        <v>3057</v>
      </c>
      <c r="C40" s="3" t="s">
        <v>306</v>
      </c>
      <c r="D40" s="3" t="s">
        <v>164</v>
      </c>
      <c r="E40" s="9">
        <v>46006</v>
      </c>
      <c r="F40" s="3" t="str">
        <f>VLOOKUP(D40,Table2[[Name]:[Native]],3,FALSE)</f>
        <v>湘乡市</v>
      </c>
      <c r="G40" s="10" t="s">
        <v>159</v>
      </c>
    </row>
    <row r="41" spans="1:7" ht="15.75" thickBot="1" x14ac:dyDescent="0.3">
      <c r="A41" t="s">
        <v>3058</v>
      </c>
      <c r="B41" s="3" t="s">
        <v>3059</v>
      </c>
      <c r="C41" s="3" t="s">
        <v>306</v>
      </c>
      <c r="D41" s="3" t="s">
        <v>164</v>
      </c>
      <c r="E41" s="9">
        <v>42971</v>
      </c>
      <c r="F41" s="3" t="str">
        <f>VLOOKUP(D41,Table2[[Name]:[Native]],3,FALSE)</f>
        <v>湘乡市</v>
      </c>
      <c r="G41" s="10" t="s">
        <v>159</v>
      </c>
    </row>
    <row r="42" spans="1:7" ht="15.75" thickBot="1" x14ac:dyDescent="0.3">
      <c r="A42" t="s">
        <v>3060</v>
      </c>
      <c r="B42" s="3" t="s">
        <v>3061</v>
      </c>
      <c r="C42" s="3" t="s">
        <v>306</v>
      </c>
      <c r="D42" s="3" t="s">
        <v>160</v>
      </c>
      <c r="E42" s="9">
        <v>11475</v>
      </c>
      <c r="F42" s="3" t="str">
        <f>VLOOKUP(D42,Table2[[Name]:[Native]],3,FALSE)</f>
        <v>韶山市</v>
      </c>
      <c r="G42" s="10" t="s">
        <v>159</v>
      </c>
    </row>
    <row r="43" spans="1:7" ht="15.75" thickBot="1" x14ac:dyDescent="0.3">
      <c r="A43" t="s">
        <v>3062</v>
      </c>
      <c r="B43" s="3" t="s">
        <v>3063</v>
      </c>
      <c r="C43" s="3" t="s">
        <v>306</v>
      </c>
      <c r="D43" s="3" t="s">
        <v>164</v>
      </c>
      <c r="E43" s="9">
        <v>39703</v>
      </c>
      <c r="F43" s="3" t="str">
        <f>VLOOKUP(D43,Table2[[Name]:[Native]],3,FALSE)</f>
        <v>湘乡市</v>
      </c>
      <c r="G43" s="10" t="s">
        <v>159</v>
      </c>
    </row>
    <row r="44" spans="1:7" ht="15.75" thickBot="1" x14ac:dyDescent="0.3">
      <c r="A44" t="s">
        <v>3064</v>
      </c>
      <c r="B44" s="3" t="s">
        <v>3065</v>
      </c>
      <c r="C44" s="3" t="s">
        <v>280</v>
      </c>
      <c r="D44" s="3" t="s">
        <v>160</v>
      </c>
      <c r="E44" s="9">
        <v>15438</v>
      </c>
      <c r="F44" s="3" t="str">
        <f>VLOOKUP(D44,Table2[[Name]:[Native]],3,FALSE)</f>
        <v>韶山市</v>
      </c>
      <c r="G44" s="10" t="s">
        <v>159</v>
      </c>
    </row>
    <row r="45" spans="1:7" ht="15.75" thickBot="1" x14ac:dyDescent="0.3">
      <c r="A45" t="s">
        <v>3066</v>
      </c>
      <c r="B45" s="3" t="s">
        <v>3067</v>
      </c>
      <c r="C45" s="3" t="s">
        <v>306</v>
      </c>
      <c r="D45" s="3" t="s">
        <v>162</v>
      </c>
      <c r="E45" s="9">
        <v>48286</v>
      </c>
      <c r="F45" s="3" t="str">
        <f>VLOOKUP(D45,Table2[[Name]:[Native]],3,FALSE)</f>
        <v>湘潭县</v>
      </c>
      <c r="G45" s="10" t="s">
        <v>159</v>
      </c>
    </row>
    <row r="46" spans="1:7" ht="15.75" thickBot="1" x14ac:dyDescent="0.3">
      <c r="A46" t="s">
        <v>3068</v>
      </c>
      <c r="B46" s="3" t="s">
        <v>3069</v>
      </c>
      <c r="C46" s="3" t="s">
        <v>287</v>
      </c>
      <c r="D46" s="3" t="s">
        <v>728</v>
      </c>
      <c r="E46" s="9">
        <v>21003</v>
      </c>
      <c r="F46" s="3" t="str">
        <f>VLOOKUP(D46,Table2[[Name]:[Native]],3,FALSE)</f>
        <v>岳塘区</v>
      </c>
      <c r="G46" s="10" t="s">
        <v>159</v>
      </c>
    </row>
    <row r="47" spans="1:7" ht="15.75" thickBot="1" x14ac:dyDescent="0.3">
      <c r="A47" t="s">
        <v>3070</v>
      </c>
      <c r="B47" s="3" t="s">
        <v>3071</v>
      </c>
      <c r="C47" s="3" t="s">
        <v>306</v>
      </c>
      <c r="D47" s="3" t="s">
        <v>162</v>
      </c>
      <c r="E47" s="9">
        <v>40505</v>
      </c>
      <c r="F47" s="3" t="str">
        <f>VLOOKUP(D47,Table2[[Name]:[Native]],3,FALSE)</f>
        <v>湘潭县</v>
      </c>
      <c r="G47" s="10" t="s">
        <v>159</v>
      </c>
    </row>
    <row r="48" spans="1:7" ht="15.75" thickBot="1" x14ac:dyDescent="0.3">
      <c r="A48" t="s">
        <v>3072</v>
      </c>
      <c r="B48" s="3" t="s">
        <v>3073</v>
      </c>
      <c r="C48" s="3" t="s">
        <v>306</v>
      </c>
      <c r="D48" s="3" t="s">
        <v>162</v>
      </c>
      <c r="E48" s="9">
        <v>60935</v>
      </c>
      <c r="F48" s="3" t="str">
        <f>VLOOKUP(D48,Table2[[Name]:[Native]],3,FALSE)</f>
        <v>湘潭县</v>
      </c>
      <c r="G48" s="10" t="s">
        <v>159</v>
      </c>
    </row>
    <row r="49" spans="1:7" ht="15.75" thickBot="1" x14ac:dyDescent="0.3">
      <c r="A49" t="s">
        <v>3074</v>
      </c>
      <c r="B49" s="3" t="s">
        <v>3075</v>
      </c>
      <c r="C49" s="3" t="s">
        <v>287</v>
      </c>
      <c r="D49" s="3" t="s">
        <v>728</v>
      </c>
      <c r="E49" s="9">
        <v>18375</v>
      </c>
      <c r="F49" s="3" t="str">
        <f>VLOOKUP(D49,Table2[[Name]:[Native]],3,FALSE)</f>
        <v>岳塘区</v>
      </c>
      <c r="G49" s="10" t="s">
        <v>159</v>
      </c>
    </row>
    <row r="50" spans="1:7" ht="15.75" thickBot="1" x14ac:dyDescent="0.3">
      <c r="A50" t="s">
        <v>950</v>
      </c>
      <c r="B50" s="3" t="s">
        <v>951</v>
      </c>
      <c r="C50" s="3" t="s">
        <v>287</v>
      </c>
      <c r="D50" s="3" t="s">
        <v>728</v>
      </c>
      <c r="E50" s="9">
        <v>37939</v>
      </c>
      <c r="F50" s="3" t="str">
        <f>VLOOKUP(D50,Table2[[Name]:[Native]],3,FALSE)</f>
        <v>岳塘区</v>
      </c>
      <c r="G50" s="10" t="s">
        <v>159</v>
      </c>
    </row>
    <row r="51" spans="1:7" ht="15.75" thickBot="1" x14ac:dyDescent="0.3">
      <c r="A51" t="s">
        <v>3076</v>
      </c>
      <c r="B51" s="3" t="s">
        <v>3077</v>
      </c>
      <c r="C51" s="3" t="s">
        <v>306</v>
      </c>
      <c r="D51" s="3" t="s">
        <v>162</v>
      </c>
      <c r="E51" s="9">
        <v>40673</v>
      </c>
      <c r="F51" s="3" t="str">
        <f>VLOOKUP(D51,Table2[[Name]:[Native]],3,FALSE)</f>
        <v>湘潭县</v>
      </c>
      <c r="G51" s="10" t="s">
        <v>159</v>
      </c>
    </row>
    <row r="52" spans="1:7" ht="15.75" thickBot="1" x14ac:dyDescent="0.3">
      <c r="A52" t="s">
        <v>3078</v>
      </c>
      <c r="B52" s="3" t="s">
        <v>3079</v>
      </c>
      <c r="C52" s="3" t="s">
        <v>306</v>
      </c>
      <c r="D52" s="3" t="s">
        <v>164</v>
      </c>
      <c r="E52" s="9">
        <v>40926</v>
      </c>
      <c r="F52" s="3" t="str">
        <f>VLOOKUP(D52,Table2[[Name]:[Native]],3,FALSE)</f>
        <v>湘乡市</v>
      </c>
      <c r="G52" s="10" t="s">
        <v>159</v>
      </c>
    </row>
    <row r="53" spans="1:7" ht="15.75" thickBot="1" x14ac:dyDescent="0.3">
      <c r="A53" t="s">
        <v>3080</v>
      </c>
      <c r="B53" s="3" t="s">
        <v>3081</v>
      </c>
      <c r="C53" s="3" t="s">
        <v>287</v>
      </c>
      <c r="D53" s="3" t="s">
        <v>164</v>
      </c>
      <c r="E53" s="9">
        <v>44453</v>
      </c>
      <c r="F53" s="3" t="str">
        <f>VLOOKUP(D53,Table2[[Name]:[Native]],3,FALSE)</f>
        <v>湘乡市</v>
      </c>
      <c r="G53" s="10" t="s">
        <v>159</v>
      </c>
    </row>
    <row r="54" spans="1:7" ht="15.75" thickBot="1" x14ac:dyDescent="0.3">
      <c r="A54" t="s">
        <v>3082</v>
      </c>
      <c r="B54" s="3" t="s">
        <v>3083</v>
      </c>
      <c r="C54" s="3" t="s">
        <v>287</v>
      </c>
      <c r="D54" s="3" t="s">
        <v>729</v>
      </c>
      <c r="E54" s="9">
        <v>17371</v>
      </c>
      <c r="F54" s="3" t="str">
        <f>VLOOKUP(D54,Table2[[Name]:[Native]],3,FALSE)</f>
        <v>雨湖区</v>
      </c>
      <c r="G54" s="10" t="s">
        <v>159</v>
      </c>
    </row>
    <row r="55" spans="1:7" ht="15.75" thickBot="1" x14ac:dyDescent="0.3">
      <c r="A55" t="s">
        <v>3084</v>
      </c>
      <c r="B55" s="3" t="s">
        <v>3085</v>
      </c>
      <c r="C55" s="3" t="s">
        <v>287</v>
      </c>
      <c r="D55" s="3" t="s">
        <v>728</v>
      </c>
      <c r="E55" s="9">
        <v>23798</v>
      </c>
      <c r="F55" s="3" t="str">
        <f>VLOOKUP(D55,Table2[[Name]:[Native]],3,FALSE)</f>
        <v>岳塘区</v>
      </c>
      <c r="G55" s="10" t="s">
        <v>159</v>
      </c>
    </row>
    <row r="56" spans="1:7" ht="15.75" thickBot="1" x14ac:dyDescent="0.3">
      <c r="A56" t="s">
        <v>3086</v>
      </c>
      <c r="B56" s="3" t="s">
        <v>3087</v>
      </c>
      <c r="C56" s="3" t="s">
        <v>306</v>
      </c>
      <c r="D56" s="3" t="s">
        <v>162</v>
      </c>
      <c r="E56" s="9">
        <v>28970</v>
      </c>
      <c r="F56" s="3" t="str">
        <f>VLOOKUP(D56,Table2[[Name]:[Native]],3,FALSE)</f>
        <v>湘潭县</v>
      </c>
      <c r="G56" s="10" t="s">
        <v>159</v>
      </c>
    </row>
    <row r="57" spans="1:7" ht="15.75" thickBot="1" x14ac:dyDescent="0.3">
      <c r="A57" t="s">
        <v>3088</v>
      </c>
      <c r="B57" s="3" t="s">
        <v>3089</v>
      </c>
      <c r="C57" s="3" t="s">
        <v>287</v>
      </c>
      <c r="D57" s="3" t="s">
        <v>728</v>
      </c>
      <c r="E57" s="9">
        <v>23657</v>
      </c>
      <c r="F57" s="3" t="str">
        <f>VLOOKUP(D57,Table2[[Name]:[Native]],3,FALSE)</f>
        <v>岳塘区</v>
      </c>
      <c r="G57" s="10" t="s">
        <v>159</v>
      </c>
    </row>
    <row r="58" spans="1:7" ht="15.75" thickBot="1" x14ac:dyDescent="0.3">
      <c r="A58" t="s">
        <v>1766</v>
      </c>
      <c r="B58" s="3" t="s">
        <v>1767</v>
      </c>
      <c r="C58" s="3" t="s">
        <v>287</v>
      </c>
      <c r="D58" s="3" t="s">
        <v>729</v>
      </c>
      <c r="E58" s="9">
        <v>16751</v>
      </c>
      <c r="F58" s="3" t="str">
        <f>VLOOKUP(D58,Table2[[Name]:[Native]],3,FALSE)</f>
        <v>雨湖区</v>
      </c>
      <c r="G58" s="10" t="s">
        <v>159</v>
      </c>
    </row>
    <row r="59" spans="1:7" ht="15.75" thickBot="1" x14ac:dyDescent="0.3">
      <c r="A59" t="s">
        <v>3090</v>
      </c>
      <c r="B59" s="3" t="s">
        <v>3091</v>
      </c>
      <c r="C59" s="3" t="s">
        <v>280</v>
      </c>
      <c r="D59" s="3" t="s">
        <v>729</v>
      </c>
      <c r="E59" s="9">
        <v>85914</v>
      </c>
      <c r="F59" s="3" t="str">
        <f>VLOOKUP(D59,Table2[[Name]:[Native]],3,FALSE)</f>
        <v>雨湖区</v>
      </c>
      <c r="G59" s="10" t="s">
        <v>159</v>
      </c>
    </row>
    <row r="60" spans="1:7" ht="15.75" thickBot="1" x14ac:dyDescent="0.3">
      <c r="A60" t="s">
        <v>3092</v>
      </c>
      <c r="B60" s="3" t="s">
        <v>3093</v>
      </c>
      <c r="C60" s="3" t="s">
        <v>280</v>
      </c>
      <c r="D60" s="3" t="s">
        <v>162</v>
      </c>
      <c r="E60" s="9">
        <v>50906</v>
      </c>
      <c r="F60" s="3" t="str">
        <f>VLOOKUP(D60,Table2[[Name]:[Native]],3,FALSE)</f>
        <v>湘潭县</v>
      </c>
      <c r="G60" s="10" t="s">
        <v>159</v>
      </c>
    </row>
    <row r="61" spans="1:7" ht="15.75" thickBot="1" x14ac:dyDescent="0.3">
      <c r="A61" t="s">
        <v>3094</v>
      </c>
      <c r="B61" s="3" t="s">
        <v>3095</v>
      </c>
      <c r="C61" s="3" t="s">
        <v>287</v>
      </c>
      <c r="D61" s="3" t="s">
        <v>728</v>
      </c>
      <c r="E61" s="9">
        <v>14132</v>
      </c>
      <c r="F61" s="3" t="str">
        <f>VLOOKUP(D61,Table2[[Name]:[Native]],3,FALSE)</f>
        <v>岳塘区</v>
      </c>
      <c r="G61" s="10" t="s">
        <v>159</v>
      </c>
    </row>
    <row r="62" spans="1:7" ht="15.75" thickBot="1" x14ac:dyDescent="0.3">
      <c r="A62" t="s">
        <v>3096</v>
      </c>
      <c r="B62" s="3" t="s">
        <v>3097</v>
      </c>
      <c r="C62" s="3" t="s">
        <v>287</v>
      </c>
      <c r="D62" s="3" t="s">
        <v>164</v>
      </c>
      <c r="E62" s="9">
        <v>39702</v>
      </c>
      <c r="F62" s="3" t="str">
        <f>VLOOKUP(D62,Table2[[Name]:[Native]],3,FALSE)</f>
        <v>湘乡市</v>
      </c>
      <c r="G62" s="10" t="s">
        <v>159</v>
      </c>
    </row>
    <row r="63" spans="1:7" ht="15.75" thickBot="1" x14ac:dyDescent="0.3">
      <c r="A63" t="s">
        <v>3098</v>
      </c>
      <c r="B63" s="3" t="s">
        <v>3099</v>
      </c>
      <c r="C63" s="3" t="s">
        <v>287</v>
      </c>
      <c r="D63" s="3" t="s">
        <v>729</v>
      </c>
      <c r="E63" s="9">
        <v>34747</v>
      </c>
      <c r="F63" s="3" t="str">
        <f>VLOOKUP(D63,Table2[[Name]:[Native]],3,FALSE)</f>
        <v>雨湖区</v>
      </c>
      <c r="G63" s="10" t="s">
        <v>159</v>
      </c>
    </row>
    <row r="64" spans="1:7" ht="15.75" thickBot="1" x14ac:dyDescent="0.3">
      <c r="A64" t="s">
        <v>3100</v>
      </c>
      <c r="B64" s="3" t="s">
        <v>3101</v>
      </c>
      <c r="C64" s="3" t="s">
        <v>306</v>
      </c>
      <c r="D64" s="3" t="s">
        <v>162</v>
      </c>
      <c r="E64" s="9">
        <v>50288</v>
      </c>
      <c r="F64" s="3" t="str">
        <f>VLOOKUP(D64,Table2[[Name]:[Native]],3,FALSE)</f>
        <v>湘潭县</v>
      </c>
      <c r="G64" s="10" t="s">
        <v>159</v>
      </c>
    </row>
    <row r="65" spans="1:7" ht="15.75" thickBot="1" x14ac:dyDescent="0.3">
      <c r="A65" t="s">
        <v>3102</v>
      </c>
      <c r="B65" s="3" t="s">
        <v>3103</v>
      </c>
      <c r="C65" s="3" t="s">
        <v>280</v>
      </c>
      <c r="D65" s="3" t="s">
        <v>160</v>
      </c>
      <c r="E65" s="9">
        <v>12515</v>
      </c>
      <c r="F65" s="3" t="str">
        <f>VLOOKUP(D65,Table2[[Name]:[Native]],3,FALSE)</f>
        <v>韶山市</v>
      </c>
      <c r="G65" s="10" t="s">
        <v>159</v>
      </c>
    </row>
    <row r="66" spans="1:7" ht="15.75" thickBot="1" x14ac:dyDescent="0.3">
      <c r="A66" t="s">
        <v>3104</v>
      </c>
      <c r="B66" s="3" t="s">
        <v>3105</v>
      </c>
      <c r="C66" s="3" t="s">
        <v>287</v>
      </c>
      <c r="D66" s="3" t="s">
        <v>729</v>
      </c>
      <c r="E66" s="9">
        <v>22896</v>
      </c>
      <c r="F66" s="3" t="str">
        <f>VLOOKUP(D66,Table2[[Name]:[Native]],3,FALSE)</f>
        <v>雨湖区</v>
      </c>
      <c r="G66" s="10" t="s">
        <v>159</v>
      </c>
    </row>
    <row r="67" spans="1:7" ht="15.75" thickBot="1" x14ac:dyDescent="0.3">
      <c r="A67" t="s">
        <v>3106</v>
      </c>
      <c r="B67" s="3" t="s">
        <v>3107</v>
      </c>
      <c r="C67" s="3" t="s">
        <v>306</v>
      </c>
      <c r="D67" s="3" t="s">
        <v>728</v>
      </c>
      <c r="E67" s="9">
        <v>20384</v>
      </c>
      <c r="F67" s="3" t="str">
        <f>VLOOKUP(D67,Table2[[Name]:[Native]],3,FALSE)</f>
        <v>岳塘区</v>
      </c>
      <c r="G67" s="10" t="s">
        <v>159</v>
      </c>
    </row>
    <row r="68" spans="1:7" ht="15.75" thickBot="1" x14ac:dyDescent="0.3">
      <c r="A68" t="s">
        <v>3108</v>
      </c>
      <c r="B68" s="3" t="s">
        <v>3109</v>
      </c>
      <c r="C68" s="3" t="s">
        <v>306</v>
      </c>
      <c r="D68" s="3" t="s">
        <v>160</v>
      </c>
      <c r="E68" s="9">
        <v>13535</v>
      </c>
      <c r="F68" s="3" t="str">
        <f>VLOOKUP(D68,Table2[[Name]:[Native]],3,FALSE)</f>
        <v>韶山市</v>
      </c>
      <c r="G68" s="10" t="s">
        <v>159</v>
      </c>
    </row>
    <row r="69" spans="1:7" ht="15.75" thickBot="1" x14ac:dyDescent="0.3">
      <c r="A69" t="s">
        <v>3110</v>
      </c>
      <c r="B69" s="3" t="s">
        <v>3111</v>
      </c>
      <c r="C69" s="3" t="s">
        <v>306</v>
      </c>
      <c r="D69" s="3" t="s">
        <v>162</v>
      </c>
      <c r="E69" s="9">
        <v>114281</v>
      </c>
      <c r="F69" s="3" t="str">
        <f>VLOOKUP(D69,Table2[[Name]:[Native]],3,FALSE)</f>
        <v>湘潭县</v>
      </c>
      <c r="G69" s="10" t="s">
        <v>159</v>
      </c>
    </row>
    <row r="70" spans="1:7" ht="15.75" thickBot="1" x14ac:dyDescent="0.3">
      <c r="A70" t="s">
        <v>3112</v>
      </c>
      <c r="B70" s="3" t="s">
        <v>3113</v>
      </c>
      <c r="C70" s="3" t="s">
        <v>280</v>
      </c>
      <c r="D70" s="3" t="s">
        <v>160</v>
      </c>
      <c r="E70" s="9">
        <v>8475</v>
      </c>
      <c r="F70" s="3" t="str">
        <f>VLOOKUP(D70,Table2[[Name]:[Native]],3,FALSE)</f>
        <v>韶山市</v>
      </c>
      <c r="G70" s="10" t="s">
        <v>159</v>
      </c>
    </row>
    <row r="71" spans="1:7" ht="15.75" thickBot="1" x14ac:dyDescent="0.3">
      <c r="A71" t="s">
        <v>3114</v>
      </c>
      <c r="B71" s="3" t="s">
        <v>3115</v>
      </c>
      <c r="C71" s="3" t="s">
        <v>280</v>
      </c>
      <c r="D71" s="3" t="s">
        <v>164</v>
      </c>
      <c r="E71" s="9">
        <v>30564</v>
      </c>
      <c r="F71" s="3" t="str">
        <f>VLOOKUP(D71,Table2[[Name]:[Native]],3,FALSE)</f>
        <v>湘乡市</v>
      </c>
      <c r="G71" s="10" t="s">
        <v>159</v>
      </c>
    </row>
    <row r="72" spans="1:7" ht="15.75" thickBot="1" x14ac:dyDescent="0.3">
      <c r="A72" t="s">
        <v>3116</v>
      </c>
      <c r="B72" s="3" t="s">
        <v>3117</v>
      </c>
      <c r="C72" s="3" t="s">
        <v>306</v>
      </c>
      <c r="D72" s="3" t="s">
        <v>164</v>
      </c>
      <c r="E72" s="9">
        <v>46568</v>
      </c>
      <c r="F72" s="3" t="str">
        <f>VLOOKUP(D72,Table2[[Name]:[Native]],3,FALSE)</f>
        <v>湘乡市</v>
      </c>
      <c r="G72" s="10" t="s">
        <v>159</v>
      </c>
    </row>
    <row r="73" spans="1:7" ht="15.75" thickBot="1" x14ac:dyDescent="0.3">
      <c r="A73" t="s">
        <v>3118</v>
      </c>
      <c r="B73" s="3" t="s">
        <v>3119</v>
      </c>
      <c r="C73" s="3" t="s">
        <v>287</v>
      </c>
      <c r="D73" s="3" t="s">
        <v>728</v>
      </c>
      <c r="E73" s="9">
        <v>68530</v>
      </c>
      <c r="F73" s="3" t="str">
        <f>VLOOKUP(D73,Table2[[Name]:[Native]],3,FALSE)</f>
        <v>岳塘区</v>
      </c>
      <c r="G73" s="10" t="s">
        <v>159</v>
      </c>
    </row>
    <row r="74" spans="1:7" ht="15.75" thickBot="1" x14ac:dyDescent="0.3">
      <c r="A74" t="s">
        <v>3120</v>
      </c>
      <c r="B74" s="3" t="s">
        <v>3121</v>
      </c>
      <c r="C74" s="3" t="s">
        <v>287</v>
      </c>
      <c r="D74" s="3" t="s">
        <v>729</v>
      </c>
      <c r="E74" s="9">
        <v>31657</v>
      </c>
      <c r="F74" s="3" t="str">
        <f>VLOOKUP(D74,Table2[[Name]:[Native]],3,FALSE)</f>
        <v>雨湖区</v>
      </c>
      <c r="G74" s="10" t="s">
        <v>159</v>
      </c>
    </row>
    <row r="75" spans="1:7" ht="15.75" thickBot="1" x14ac:dyDescent="0.3">
      <c r="A75" t="s">
        <v>3122</v>
      </c>
      <c r="B75" s="3" t="s">
        <v>3123</v>
      </c>
      <c r="C75" s="3" t="s">
        <v>306</v>
      </c>
      <c r="D75" s="3" t="s">
        <v>162</v>
      </c>
      <c r="E75" s="9">
        <v>48102</v>
      </c>
      <c r="F75" s="3" t="str">
        <f>VLOOKUP(D75,Table2[[Name]:[Native]],3,FALSE)</f>
        <v>湘潭县</v>
      </c>
      <c r="G75" s="10" t="s">
        <v>159</v>
      </c>
    </row>
    <row r="76" spans="1:7" ht="15.75" thickBot="1" x14ac:dyDescent="0.3">
      <c r="A76" t="s">
        <v>3124</v>
      </c>
      <c r="B76" s="3" t="s">
        <v>3125</v>
      </c>
      <c r="C76" s="3" t="s">
        <v>287</v>
      </c>
      <c r="D76" s="3" t="s">
        <v>729</v>
      </c>
      <c r="E76" s="9">
        <v>53959</v>
      </c>
      <c r="F76" s="3" t="str">
        <f>VLOOKUP(D76,Table2[[Name]:[Native]],3,FALSE)</f>
        <v>雨湖区</v>
      </c>
      <c r="G76" s="10" t="s">
        <v>159</v>
      </c>
    </row>
    <row r="77" spans="1:7" ht="15.75" thickBot="1" x14ac:dyDescent="0.3">
      <c r="A77" t="s">
        <v>3126</v>
      </c>
      <c r="B77" s="3" t="s">
        <v>3127</v>
      </c>
      <c r="C77" s="3" t="s">
        <v>306</v>
      </c>
      <c r="D77" s="3" t="s">
        <v>164</v>
      </c>
      <c r="E77" s="9">
        <v>31048</v>
      </c>
      <c r="F77" s="3" t="str">
        <f>VLOOKUP(D77,Table2[[Name]:[Native]],3,FALSE)</f>
        <v>湘乡市</v>
      </c>
      <c r="G77" s="10" t="s">
        <v>159</v>
      </c>
    </row>
    <row r="78" spans="1:7" ht="15.75" thickBot="1" x14ac:dyDescent="0.3">
      <c r="A78" t="s">
        <v>3128</v>
      </c>
      <c r="B78" s="3" t="s">
        <v>3129</v>
      </c>
      <c r="C78" s="3" t="s">
        <v>306</v>
      </c>
      <c r="D78" s="3" t="s">
        <v>728</v>
      </c>
      <c r="E78" s="9">
        <v>12822</v>
      </c>
      <c r="F78" s="3" t="str">
        <f>VLOOKUP(D78,Table2[[Name]:[Native]],3,FALSE)</f>
        <v>岳塘区</v>
      </c>
      <c r="G78" s="10" t="s">
        <v>159</v>
      </c>
    </row>
    <row r="79" spans="1:7" ht="15.75" thickBot="1" x14ac:dyDescent="0.3">
      <c r="A79" t="s">
        <v>3130</v>
      </c>
      <c r="B79" s="3" t="s">
        <v>3131</v>
      </c>
      <c r="C79" s="3" t="s">
        <v>287</v>
      </c>
      <c r="D79" s="3" t="s">
        <v>729</v>
      </c>
      <c r="E79" s="9">
        <v>23224</v>
      </c>
      <c r="F79" s="3" t="str">
        <f>VLOOKUP(D79,Table2[[Name]:[Native]],3,FALSE)</f>
        <v>雨湖区</v>
      </c>
      <c r="G79" s="10" t="s">
        <v>159</v>
      </c>
    </row>
    <row r="80" spans="1:7" ht="15.75" thickBot="1" x14ac:dyDescent="0.3">
      <c r="A80" t="s">
        <v>3132</v>
      </c>
      <c r="B80" s="3" t="s">
        <v>3133</v>
      </c>
      <c r="C80" s="3" t="s">
        <v>306</v>
      </c>
      <c r="D80" s="3" t="s">
        <v>162</v>
      </c>
      <c r="E80" s="9">
        <v>46224</v>
      </c>
      <c r="F80" s="3" t="str">
        <f>VLOOKUP(D80,Table2[[Name]:[Native]],3,FALSE)</f>
        <v>湘潭县</v>
      </c>
      <c r="G80" s="10" t="s">
        <v>159</v>
      </c>
    </row>
    <row r="81" spans="1:7" ht="15.75" thickBot="1" x14ac:dyDescent="0.3">
      <c r="A81" t="s">
        <v>3134</v>
      </c>
      <c r="B81" s="3" t="s">
        <v>3135</v>
      </c>
      <c r="C81" s="3" t="s">
        <v>287</v>
      </c>
      <c r="D81" s="3" t="s">
        <v>729</v>
      </c>
      <c r="E81" s="9">
        <v>33484</v>
      </c>
      <c r="F81" s="3" t="str">
        <f>VLOOKUP(D81,Table2[[Name]:[Native]],3,FALSE)</f>
        <v>雨湖区</v>
      </c>
      <c r="G81" s="10" t="s">
        <v>159</v>
      </c>
    </row>
    <row r="82" spans="1:7" ht="15.75" thickBot="1" x14ac:dyDescent="0.3">
      <c r="A82" t="s">
        <v>3136</v>
      </c>
      <c r="B82" s="3" t="s">
        <v>3137</v>
      </c>
      <c r="C82" s="3" t="s">
        <v>306</v>
      </c>
      <c r="D82" s="3" t="s">
        <v>164</v>
      </c>
      <c r="E82" s="9">
        <v>21170</v>
      </c>
      <c r="F82" s="3" t="str">
        <f>VLOOKUP(D82,Table2[[Name]:[Native]],3,FALSE)</f>
        <v>湘乡市</v>
      </c>
      <c r="G82" s="10" t="s">
        <v>159</v>
      </c>
    </row>
    <row r="83" spans="1:7" ht="15.75" thickBot="1" x14ac:dyDescent="0.3">
      <c r="A83" t="s">
        <v>3138</v>
      </c>
      <c r="B83" s="3" t="s">
        <v>3139</v>
      </c>
      <c r="C83" s="3" t="s">
        <v>287</v>
      </c>
      <c r="D83" s="3" t="s">
        <v>728</v>
      </c>
      <c r="E83" s="9">
        <v>40146</v>
      </c>
      <c r="F83" s="8" t="str">
        <f>VLOOKUP(D83,Table2[[Name]:[Native]],3,FALSE)</f>
        <v>岳塘区</v>
      </c>
      <c r="G83" s="10" t="s">
        <v>159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F5343-30FA-4187-80A9-12FF94B04887}">
  <dimension ref="A1:G162"/>
  <sheetViews>
    <sheetView workbookViewId="0">
      <selection activeCell="G2" sqref="G2:G162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7" ht="15.75" thickBot="1" x14ac:dyDescent="0.3">
      <c r="A1" t="s">
        <v>0</v>
      </c>
      <c r="B1" t="s">
        <v>2</v>
      </c>
      <c r="C1" t="s">
        <v>1</v>
      </c>
      <c r="D1" t="s">
        <v>277</v>
      </c>
      <c r="E1" t="s">
        <v>3</v>
      </c>
      <c r="F1" t="s">
        <v>723</v>
      </c>
      <c r="G1" t="s">
        <v>4771</v>
      </c>
    </row>
    <row r="2" spans="1:7" ht="15.75" thickBot="1" x14ac:dyDescent="0.3">
      <c r="A2" t="s">
        <v>3140</v>
      </c>
      <c r="B2" s="3" t="s">
        <v>3141</v>
      </c>
      <c r="C2" s="3" t="s">
        <v>306</v>
      </c>
      <c r="D2" s="3" t="s">
        <v>179</v>
      </c>
      <c r="E2" s="9">
        <v>11411</v>
      </c>
      <c r="F2" s="7" t="str">
        <f>VLOOKUP(D2,Table2[[Name]:[Native]],3,FALSE)</f>
        <v>吉首市</v>
      </c>
      <c r="G2" s="10" t="s">
        <v>170</v>
      </c>
    </row>
    <row r="3" spans="1:7" ht="15.75" thickBot="1" x14ac:dyDescent="0.3">
      <c r="A3" t="s">
        <v>3142</v>
      </c>
      <c r="B3" s="3" t="s">
        <v>3143</v>
      </c>
      <c r="C3" s="3" t="s">
        <v>306</v>
      </c>
      <c r="D3" s="3" t="s">
        <v>173</v>
      </c>
      <c r="E3" s="9">
        <v>24504</v>
      </c>
      <c r="F3" s="3" t="str">
        <f>VLOOKUP(D3,Table2[[Name]:[Native]],3,FALSE)</f>
        <v>凤凰县</v>
      </c>
      <c r="G3" s="10" t="s">
        <v>170</v>
      </c>
    </row>
    <row r="4" spans="1:7" ht="15.75" thickBot="1" x14ac:dyDescent="0.3">
      <c r="A4" t="s">
        <v>1457</v>
      </c>
      <c r="B4" s="3" t="s">
        <v>1458</v>
      </c>
      <c r="C4" s="3" t="s">
        <v>306</v>
      </c>
      <c r="D4" s="3" t="s">
        <v>183</v>
      </c>
      <c r="E4" s="9">
        <v>40275</v>
      </c>
      <c r="F4" s="3" t="str">
        <f>VLOOKUP(D4,Table2[[Name]:[Native]],3,FALSE)</f>
        <v>泸溪县</v>
      </c>
      <c r="G4" s="10" t="s">
        <v>170</v>
      </c>
    </row>
    <row r="5" spans="1:7" ht="15.75" thickBot="1" x14ac:dyDescent="0.3">
      <c r="A5" t="s">
        <v>3144</v>
      </c>
      <c r="B5" s="3" t="s">
        <v>3145</v>
      </c>
      <c r="C5" s="3" t="s">
        <v>280</v>
      </c>
      <c r="D5" s="3" t="s">
        <v>181</v>
      </c>
      <c r="E5" s="9">
        <v>9649</v>
      </c>
      <c r="F5" s="3" t="str">
        <f>VLOOKUP(D5,Table2[[Name]:[Native]],3,FALSE)</f>
        <v>龙山县</v>
      </c>
      <c r="G5" s="10" t="s">
        <v>170</v>
      </c>
    </row>
    <row r="6" spans="1:7" ht="15.75" thickBot="1" x14ac:dyDescent="0.3">
      <c r="A6" t="s">
        <v>3146</v>
      </c>
      <c r="B6" s="3" t="s">
        <v>3147</v>
      </c>
      <c r="C6" s="3" t="s">
        <v>280</v>
      </c>
      <c r="D6" s="3" t="s">
        <v>183</v>
      </c>
      <c r="E6" s="9">
        <v>8585</v>
      </c>
      <c r="F6" s="3" t="str">
        <f>VLOOKUP(D6,Table2[[Name]:[Native]],3,FALSE)</f>
        <v>泸溪县</v>
      </c>
      <c r="G6" s="10" t="s">
        <v>170</v>
      </c>
    </row>
    <row r="7" spans="1:7" ht="15.75" thickBot="1" x14ac:dyDescent="0.3">
      <c r="A7" t="s">
        <v>3148</v>
      </c>
      <c r="B7" s="3" t="s">
        <v>3149</v>
      </c>
      <c r="C7" s="3" t="s">
        <v>280</v>
      </c>
      <c r="D7" s="3" t="s">
        <v>179</v>
      </c>
      <c r="E7" s="9">
        <v>6334</v>
      </c>
      <c r="F7" s="3" t="str">
        <f>VLOOKUP(D7,Table2[[Name]:[Native]],3,FALSE)</f>
        <v>吉首市</v>
      </c>
      <c r="G7" s="10" t="s">
        <v>170</v>
      </c>
    </row>
    <row r="8" spans="1:7" ht="15.75" thickBot="1" x14ac:dyDescent="0.3">
      <c r="A8" t="s">
        <v>3150</v>
      </c>
      <c r="B8" s="3" t="s">
        <v>3151</v>
      </c>
      <c r="C8" s="3" t="s">
        <v>315</v>
      </c>
      <c r="D8" s="3" t="s">
        <v>171</v>
      </c>
      <c r="E8" s="9">
        <v>74</v>
      </c>
      <c r="F8" s="3" t="str">
        <f>VLOOKUP(D8,Table2[[Name]:[Native]],3,FALSE)</f>
        <v>保靖县</v>
      </c>
      <c r="G8" s="10" t="s">
        <v>170</v>
      </c>
    </row>
    <row r="9" spans="1:7" ht="15.75" thickBot="1" x14ac:dyDescent="0.3">
      <c r="A9" t="s">
        <v>3152</v>
      </c>
      <c r="B9" s="3" t="s">
        <v>3153</v>
      </c>
      <c r="C9" s="3" t="s">
        <v>280</v>
      </c>
      <c r="D9" s="3" t="s">
        <v>183</v>
      </c>
      <c r="E9" s="9">
        <v>8440</v>
      </c>
      <c r="F9" s="3" t="str">
        <f>VLOOKUP(D9,Table2[[Name]:[Native]],3,FALSE)</f>
        <v>泸溪县</v>
      </c>
      <c r="G9" s="10" t="s">
        <v>170</v>
      </c>
    </row>
    <row r="10" spans="1:7" ht="15.75" thickBot="1" x14ac:dyDescent="0.3">
      <c r="A10" t="s">
        <v>3154</v>
      </c>
      <c r="B10" s="3" t="s">
        <v>3155</v>
      </c>
      <c r="C10" s="3" t="s">
        <v>315</v>
      </c>
      <c r="D10" s="3" t="s">
        <v>171</v>
      </c>
      <c r="E10" s="9">
        <v>213</v>
      </c>
      <c r="F10" s="3" t="str">
        <f>VLOOKUP(D10,Table2[[Name]:[Native]],3,FALSE)</f>
        <v>保靖县</v>
      </c>
      <c r="G10" s="10" t="s">
        <v>170</v>
      </c>
    </row>
    <row r="11" spans="1:7" ht="15.75" thickBot="1" x14ac:dyDescent="0.3">
      <c r="A11" t="s">
        <v>3156</v>
      </c>
      <c r="B11" s="3" t="s">
        <v>3157</v>
      </c>
      <c r="C11" s="3" t="s">
        <v>306</v>
      </c>
      <c r="D11" s="3" t="s">
        <v>177</v>
      </c>
      <c r="E11" s="9">
        <v>21860</v>
      </c>
      <c r="F11" s="3" t="str">
        <f>VLOOKUP(D11,Table2[[Name]:[Native]],3,FALSE)</f>
        <v>花垣县</v>
      </c>
      <c r="G11" s="10" t="s">
        <v>170</v>
      </c>
    </row>
    <row r="12" spans="1:7" ht="15.75" thickBot="1" x14ac:dyDescent="0.3">
      <c r="A12" t="s">
        <v>3158</v>
      </c>
      <c r="B12" s="3" t="s">
        <v>3159</v>
      </c>
      <c r="C12" s="3" t="s">
        <v>306</v>
      </c>
      <c r="D12" s="3" t="s">
        <v>171</v>
      </c>
      <c r="E12" s="9">
        <v>13898</v>
      </c>
      <c r="F12" s="3" t="str">
        <f>VLOOKUP(D12,Table2[[Name]:[Native]],3,FALSE)</f>
        <v>保靖县</v>
      </c>
      <c r="G12" s="10" t="s">
        <v>170</v>
      </c>
    </row>
    <row r="13" spans="1:7" ht="15.75" thickBot="1" x14ac:dyDescent="0.3">
      <c r="A13" t="s">
        <v>3160</v>
      </c>
      <c r="B13" s="3" t="s">
        <v>3161</v>
      </c>
      <c r="C13" s="3" t="s">
        <v>280</v>
      </c>
      <c r="D13" s="3" t="s">
        <v>177</v>
      </c>
      <c r="E13" s="9">
        <v>12286</v>
      </c>
      <c r="F13" s="3" t="str">
        <f>VLOOKUP(D13,Table2[[Name]:[Native]],3,FALSE)</f>
        <v>花垣县</v>
      </c>
      <c r="G13" s="10" t="s">
        <v>170</v>
      </c>
    </row>
    <row r="14" spans="1:7" ht="15.75" thickBot="1" x14ac:dyDescent="0.3">
      <c r="A14" t="s">
        <v>2610</v>
      </c>
      <c r="B14" s="3" t="s">
        <v>2611</v>
      </c>
      <c r="C14" s="3" t="s">
        <v>280</v>
      </c>
      <c r="D14" s="3" t="s">
        <v>177</v>
      </c>
      <c r="E14" s="9">
        <v>12916</v>
      </c>
      <c r="F14" s="3" t="str">
        <f>VLOOKUP(D14,Table2[[Name]:[Native]],3,FALSE)</f>
        <v>花垣县</v>
      </c>
      <c r="G14" s="10" t="s">
        <v>170</v>
      </c>
    </row>
    <row r="15" spans="1:7" ht="15.75" thickBot="1" x14ac:dyDescent="0.3">
      <c r="A15" t="s">
        <v>3162</v>
      </c>
      <c r="B15" s="3" t="s">
        <v>3163</v>
      </c>
      <c r="C15" s="3" t="s">
        <v>306</v>
      </c>
      <c r="D15" s="3" t="s">
        <v>173</v>
      </c>
      <c r="E15" s="9">
        <v>11399</v>
      </c>
      <c r="F15" s="3" t="str">
        <f>VLOOKUP(D15,Table2[[Name]:[Native]],3,FALSE)</f>
        <v>凤凰县</v>
      </c>
      <c r="G15" s="10" t="s">
        <v>170</v>
      </c>
    </row>
    <row r="16" spans="1:7" ht="15.75" thickBot="1" x14ac:dyDescent="0.3">
      <c r="A16" t="s">
        <v>3164</v>
      </c>
      <c r="B16" s="3" t="s">
        <v>3165</v>
      </c>
      <c r="C16" s="3" t="s">
        <v>280</v>
      </c>
      <c r="D16" s="3" t="s">
        <v>185</v>
      </c>
      <c r="E16" s="9">
        <v>10121</v>
      </c>
      <c r="F16" s="3" t="str">
        <f>VLOOKUP(D16,Table2[[Name]:[Native]],3,FALSE)</f>
        <v>永顺县</v>
      </c>
      <c r="G16" s="10" t="s">
        <v>170</v>
      </c>
    </row>
    <row r="17" spans="1:7" ht="15.75" thickBot="1" x14ac:dyDescent="0.3">
      <c r="A17" t="s">
        <v>3166</v>
      </c>
      <c r="B17" s="3" t="s">
        <v>3167</v>
      </c>
      <c r="C17" s="3" t="s">
        <v>306</v>
      </c>
      <c r="D17" s="3" t="s">
        <v>181</v>
      </c>
      <c r="E17" s="9">
        <v>17722</v>
      </c>
      <c r="F17" s="3" t="str">
        <f>VLOOKUP(D17,Table2[[Name]:[Native]],3,FALSE)</f>
        <v>龙山县</v>
      </c>
      <c r="G17" s="10" t="s">
        <v>170</v>
      </c>
    </row>
    <row r="18" spans="1:7" ht="15.75" thickBot="1" x14ac:dyDescent="0.3">
      <c r="A18" t="s">
        <v>3168</v>
      </c>
      <c r="B18" s="3" t="s">
        <v>3169</v>
      </c>
      <c r="C18" s="3" t="s">
        <v>280</v>
      </c>
      <c r="D18" s="3" t="s">
        <v>173</v>
      </c>
      <c r="E18" s="9">
        <v>9794</v>
      </c>
      <c r="F18" s="3" t="str">
        <f>VLOOKUP(D18,Table2[[Name]:[Native]],3,FALSE)</f>
        <v>凤凰县</v>
      </c>
      <c r="G18" s="10" t="s">
        <v>170</v>
      </c>
    </row>
    <row r="19" spans="1:7" ht="15.75" thickBot="1" x14ac:dyDescent="0.3">
      <c r="A19" t="s">
        <v>1495</v>
      </c>
      <c r="B19" s="3" t="s">
        <v>1496</v>
      </c>
      <c r="C19" s="3" t="s">
        <v>280</v>
      </c>
      <c r="D19" s="3" t="s">
        <v>181</v>
      </c>
      <c r="E19" s="9">
        <v>5801</v>
      </c>
      <c r="F19" s="3" t="str">
        <f>VLOOKUP(D19,Table2[[Name]:[Native]],3,FALSE)</f>
        <v>龙山县</v>
      </c>
      <c r="G19" s="10" t="s">
        <v>170</v>
      </c>
    </row>
    <row r="20" spans="1:7" ht="15.75" thickBot="1" x14ac:dyDescent="0.3">
      <c r="A20" t="s">
        <v>3170</v>
      </c>
      <c r="B20" s="3" t="s">
        <v>3171</v>
      </c>
      <c r="C20" s="3" t="s">
        <v>280</v>
      </c>
      <c r="D20" s="3" t="s">
        <v>185</v>
      </c>
      <c r="E20" s="9">
        <v>10104</v>
      </c>
      <c r="F20" s="3" t="str">
        <f>VLOOKUP(D20,Table2[[Name]:[Native]],3,FALSE)</f>
        <v>永顺县</v>
      </c>
      <c r="G20" s="10" t="s">
        <v>170</v>
      </c>
    </row>
    <row r="21" spans="1:7" ht="15.75" thickBot="1" x14ac:dyDescent="0.3">
      <c r="A21" t="s">
        <v>3172</v>
      </c>
      <c r="B21" s="3" t="s">
        <v>3173</v>
      </c>
      <c r="C21" s="3" t="s">
        <v>306</v>
      </c>
      <c r="D21" s="3" t="s">
        <v>183</v>
      </c>
      <c r="E21" s="9">
        <v>15590</v>
      </c>
      <c r="F21" s="3" t="str">
        <f>VLOOKUP(D21,Table2[[Name]:[Native]],3,FALSE)</f>
        <v>泸溪县</v>
      </c>
      <c r="G21" s="10" t="s">
        <v>170</v>
      </c>
    </row>
    <row r="22" spans="1:7" ht="15.75" thickBot="1" x14ac:dyDescent="0.3">
      <c r="A22" t="s">
        <v>3174</v>
      </c>
      <c r="B22" s="3" t="s">
        <v>3175</v>
      </c>
      <c r="C22" s="3" t="s">
        <v>306</v>
      </c>
      <c r="D22" s="3" t="s">
        <v>179</v>
      </c>
      <c r="E22" s="9">
        <v>3386</v>
      </c>
      <c r="F22" s="3" t="str">
        <f>VLOOKUP(D22,Table2[[Name]:[Native]],3,FALSE)</f>
        <v>吉首市</v>
      </c>
      <c r="G22" s="10" t="s">
        <v>170</v>
      </c>
    </row>
    <row r="23" spans="1:7" ht="15.75" thickBot="1" x14ac:dyDescent="0.3">
      <c r="A23" t="s">
        <v>3176</v>
      </c>
      <c r="B23" s="3" t="s">
        <v>3177</v>
      </c>
      <c r="C23" s="3" t="s">
        <v>280</v>
      </c>
      <c r="D23" s="3" t="s">
        <v>171</v>
      </c>
      <c r="E23" s="9">
        <v>16813</v>
      </c>
      <c r="F23" s="3" t="str">
        <f>VLOOKUP(D23,Table2[[Name]:[Native]],3,FALSE)</f>
        <v>保靖县</v>
      </c>
      <c r="G23" s="10" t="s">
        <v>170</v>
      </c>
    </row>
    <row r="24" spans="1:7" ht="15.75" thickBot="1" x14ac:dyDescent="0.3">
      <c r="A24" t="s">
        <v>3178</v>
      </c>
      <c r="B24" s="3" t="s">
        <v>3179</v>
      </c>
      <c r="C24" s="3" t="s">
        <v>306</v>
      </c>
      <c r="D24" s="3" t="s">
        <v>181</v>
      </c>
      <c r="E24" s="9">
        <v>11574</v>
      </c>
      <c r="F24" s="3" t="str">
        <f>VLOOKUP(D24,Table2[[Name]:[Native]],3,FALSE)</f>
        <v>龙山县</v>
      </c>
      <c r="G24" s="10" t="s">
        <v>170</v>
      </c>
    </row>
    <row r="25" spans="1:7" ht="15.75" thickBot="1" x14ac:dyDescent="0.3">
      <c r="A25" t="s">
        <v>3180</v>
      </c>
      <c r="B25" s="3" t="s">
        <v>3181</v>
      </c>
      <c r="C25" s="3" t="s">
        <v>280</v>
      </c>
      <c r="D25" s="3" t="s">
        <v>185</v>
      </c>
      <c r="E25" s="9">
        <v>9038</v>
      </c>
      <c r="F25" s="3" t="str">
        <f>VLOOKUP(D25,Table2[[Name]:[Native]],3,FALSE)</f>
        <v>永顺县</v>
      </c>
      <c r="G25" s="10" t="s">
        <v>170</v>
      </c>
    </row>
    <row r="26" spans="1:7" ht="15.75" thickBot="1" x14ac:dyDescent="0.3">
      <c r="A26" t="s">
        <v>3182</v>
      </c>
      <c r="B26" s="3" t="s">
        <v>3183</v>
      </c>
      <c r="C26" s="3" t="s">
        <v>306</v>
      </c>
      <c r="D26" s="3" t="s">
        <v>175</v>
      </c>
      <c r="E26" s="9">
        <v>12473</v>
      </c>
      <c r="F26" s="3" t="str">
        <f>VLOOKUP(D26,Table2[[Name]:[Native]],3,FALSE)</f>
        <v>古丈县</v>
      </c>
      <c r="G26" s="10" t="s">
        <v>170</v>
      </c>
    </row>
    <row r="27" spans="1:7" ht="15.75" thickBot="1" x14ac:dyDescent="0.3">
      <c r="A27" t="s">
        <v>3184</v>
      </c>
      <c r="B27" s="3" t="s">
        <v>3185</v>
      </c>
      <c r="C27" s="3" t="s">
        <v>280</v>
      </c>
      <c r="D27" s="3" t="s">
        <v>185</v>
      </c>
      <c r="E27" s="9">
        <v>5726</v>
      </c>
      <c r="F27" s="3" t="str">
        <f>VLOOKUP(D27,Table2[[Name]:[Native]],3,FALSE)</f>
        <v>永顺县</v>
      </c>
      <c r="G27" s="10" t="s">
        <v>170</v>
      </c>
    </row>
    <row r="28" spans="1:7" ht="15.75" thickBot="1" x14ac:dyDescent="0.3">
      <c r="A28" t="s">
        <v>3186</v>
      </c>
      <c r="B28" s="3" t="s">
        <v>3187</v>
      </c>
      <c r="C28" s="3" t="s">
        <v>280</v>
      </c>
      <c r="D28" s="3" t="s">
        <v>173</v>
      </c>
      <c r="E28" s="9">
        <v>8643</v>
      </c>
      <c r="F28" s="3" t="str">
        <f>VLOOKUP(D28,Table2[[Name]:[Native]],3,FALSE)</f>
        <v>凤凰县</v>
      </c>
      <c r="G28" s="10" t="s">
        <v>170</v>
      </c>
    </row>
    <row r="29" spans="1:7" ht="15.75" thickBot="1" x14ac:dyDescent="0.3">
      <c r="A29" t="s">
        <v>3188</v>
      </c>
      <c r="B29" s="3" t="s">
        <v>3189</v>
      </c>
      <c r="C29" s="3" t="s">
        <v>306</v>
      </c>
      <c r="D29" s="3" t="s">
        <v>185</v>
      </c>
      <c r="E29" s="9">
        <v>22261</v>
      </c>
      <c r="F29" s="3" t="str">
        <f>VLOOKUP(D29,Table2[[Name]:[Native]],3,FALSE)</f>
        <v>永顺县</v>
      </c>
      <c r="G29" s="10" t="s">
        <v>170</v>
      </c>
    </row>
    <row r="30" spans="1:7" ht="15.75" thickBot="1" x14ac:dyDescent="0.3">
      <c r="A30" t="s">
        <v>3190</v>
      </c>
      <c r="B30" s="3" t="s">
        <v>402</v>
      </c>
      <c r="C30" s="3" t="s">
        <v>306</v>
      </c>
      <c r="D30" s="3" t="s">
        <v>171</v>
      </c>
      <c r="E30" s="9">
        <v>15661</v>
      </c>
      <c r="F30" s="3" t="str">
        <f>VLOOKUP(D30,Table2[[Name]:[Native]],3,FALSE)</f>
        <v>保靖县</v>
      </c>
      <c r="G30" s="10" t="s">
        <v>170</v>
      </c>
    </row>
    <row r="31" spans="1:7" ht="15.75" thickBot="1" x14ac:dyDescent="0.3">
      <c r="A31" t="s">
        <v>3191</v>
      </c>
      <c r="B31" s="3" t="s">
        <v>3192</v>
      </c>
      <c r="C31" s="3" t="s">
        <v>280</v>
      </c>
      <c r="D31" s="3" t="s">
        <v>185</v>
      </c>
      <c r="E31" s="9">
        <v>7713</v>
      </c>
      <c r="F31" s="3" t="str">
        <f>VLOOKUP(D31,Table2[[Name]:[Native]],3,FALSE)</f>
        <v>永顺县</v>
      </c>
      <c r="G31" s="10" t="s">
        <v>170</v>
      </c>
    </row>
    <row r="32" spans="1:7" ht="15.75" thickBot="1" x14ac:dyDescent="0.3">
      <c r="A32" t="s">
        <v>3193</v>
      </c>
      <c r="B32" s="3" t="s">
        <v>3194</v>
      </c>
      <c r="C32" s="3" t="s">
        <v>306</v>
      </c>
      <c r="D32" s="3" t="s">
        <v>173</v>
      </c>
      <c r="E32" s="9">
        <v>9891</v>
      </c>
      <c r="F32" s="3" t="str">
        <f>VLOOKUP(D32,Table2[[Name]:[Native]],3,FALSE)</f>
        <v>凤凰县</v>
      </c>
      <c r="G32" s="10" t="s">
        <v>170</v>
      </c>
    </row>
    <row r="33" spans="1:7" ht="15.75" thickBot="1" x14ac:dyDescent="0.3">
      <c r="A33" t="s">
        <v>3195</v>
      </c>
      <c r="B33" s="3" t="s">
        <v>3196</v>
      </c>
      <c r="C33" s="3" t="s">
        <v>306</v>
      </c>
      <c r="D33" s="3" t="s">
        <v>175</v>
      </c>
      <c r="E33" s="9">
        <v>7653</v>
      </c>
      <c r="F33" s="3" t="str">
        <f>VLOOKUP(D33,Table2[[Name]:[Native]],3,FALSE)</f>
        <v>古丈县</v>
      </c>
      <c r="G33" s="10" t="s">
        <v>170</v>
      </c>
    </row>
    <row r="34" spans="1:7" ht="15.75" thickBot="1" x14ac:dyDescent="0.3">
      <c r="A34" t="s">
        <v>3197</v>
      </c>
      <c r="B34" s="3" t="s">
        <v>3198</v>
      </c>
      <c r="C34" s="3" t="s">
        <v>280</v>
      </c>
      <c r="D34" s="3" t="s">
        <v>185</v>
      </c>
      <c r="E34" s="9">
        <v>12189</v>
      </c>
      <c r="F34" s="3" t="str">
        <f>VLOOKUP(D34,Table2[[Name]:[Native]],3,FALSE)</f>
        <v>永顺县</v>
      </c>
      <c r="G34" s="10" t="s">
        <v>170</v>
      </c>
    </row>
    <row r="35" spans="1:7" ht="15.75" thickBot="1" x14ac:dyDescent="0.3">
      <c r="A35" t="s">
        <v>3199</v>
      </c>
      <c r="B35" s="3" t="s">
        <v>3200</v>
      </c>
      <c r="C35" s="3" t="s">
        <v>280</v>
      </c>
      <c r="D35" s="3" t="s">
        <v>175</v>
      </c>
      <c r="E35" s="9">
        <v>2999</v>
      </c>
      <c r="F35" s="3" t="str">
        <f>VLOOKUP(D35,Table2[[Name]:[Native]],3,FALSE)</f>
        <v>古丈县</v>
      </c>
      <c r="G35" s="10" t="s">
        <v>170</v>
      </c>
    </row>
    <row r="36" spans="1:7" ht="15.75" thickBot="1" x14ac:dyDescent="0.3">
      <c r="A36" t="s">
        <v>3201</v>
      </c>
      <c r="B36" s="3" t="s">
        <v>3202</v>
      </c>
      <c r="C36" s="3" t="s">
        <v>280</v>
      </c>
      <c r="D36" s="3" t="s">
        <v>173</v>
      </c>
      <c r="E36" s="9">
        <v>8446</v>
      </c>
      <c r="F36" s="3" t="str">
        <f>VLOOKUP(D36,Table2[[Name]:[Native]],3,FALSE)</f>
        <v>凤凰县</v>
      </c>
      <c r="G36" s="10" t="s">
        <v>170</v>
      </c>
    </row>
    <row r="37" spans="1:7" ht="15.75" thickBot="1" x14ac:dyDescent="0.3">
      <c r="A37" t="s">
        <v>3203</v>
      </c>
      <c r="B37" s="3" t="s">
        <v>3204</v>
      </c>
      <c r="C37" s="3" t="s">
        <v>306</v>
      </c>
      <c r="D37" s="3" t="s">
        <v>181</v>
      </c>
      <c r="E37" s="9">
        <v>17646</v>
      </c>
      <c r="F37" s="3" t="str">
        <f>VLOOKUP(D37,Table2[[Name]:[Native]],3,FALSE)</f>
        <v>龙山县</v>
      </c>
      <c r="G37" s="10" t="s">
        <v>170</v>
      </c>
    </row>
    <row r="38" spans="1:7" ht="15.75" thickBot="1" x14ac:dyDescent="0.3">
      <c r="A38" t="s">
        <v>3205</v>
      </c>
      <c r="B38" s="3" t="s">
        <v>3206</v>
      </c>
      <c r="C38" s="3" t="s">
        <v>306</v>
      </c>
      <c r="D38" s="3" t="s">
        <v>175</v>
      </c>
      <c r="E38" s="9">
        <v>29945</v>
      </c>
      <c r="F38" s="3" t="str">
        <f>VLOOKUP(D38,Table2[[Name]:[Native]],3,FALSE)</f>
        <v>古丈县</v>
      </c>
      <c r="G38" s="10" t="s">
        <v>170</v>
      </c>
    </row>
    <row r="39" spans="1:7" ht="15.75" thickBot="1" x14ac:dyDescent="0.3">
      <c r="A39" t="s">
        <v>3207</v>
      </c>
      <c r="B39" s="3" t="s">
        <v>3208</v>
      </c>
      <c r="C39" s="3" t="s">
        <v>306</v>
      </c>
      <c r="D39" s="3" t="s">
        <v>173</v>
      </c>
      <c r="E39" s="9">
        <v>13399</v>
      </c>
      <c r="F39" s="3" t="str">
        <f>VLOOKUP(D39,Table2[[Name]:[Native]],3,FALSE)</f>
        <v>凤凰县</v>
      </c>
      <c r="G39" s="10" t="s">
        <v>170</v>
      </c>
    </row>
    <row r="40" spans="1:7" ht="15.75" thickBot="1" x14ac:dyDescent="0.3">
      <c r="A40" t="s">
        <v>3209</v>
      </c>
      <c r="B40" s="3" t="s">
        <v>3210</v>
      </c>
      <c r="C40" s="3" t="s">
        <v>280</v>
      </c>
      <c r="D40" s="3" t="s">
        <v>175</v>
      </c>
      <c r="E40" s="9">
        <v>5452</v>
      </c>
      <c r="F40" s="3" t="str">
        <f>VLOOKUP(D40,Table2[[Name]:[Native]],3,FALSE)</f>
        <v>古丈县</v>
      </c>
      <c r="G40" s="10" t="s">
        <v>170</v>
      </c>
    </row>
    <row r="41" spans="1:7" ht="15.75" thickBot="1" x14ac:dyDescent="0.3">
      <c r="A41" t="s">
        <v>3211</v>
      </c>
      <c r="B41" s="3" t="s">
        <v>3212</v>
      </c>
      <c r="C41" s="3" t="s">
        <v>306</v>
      </c>
      <c r="D41" s="3" t="s">
        <v>183</v>
      </c>
      <c r="E41" s="9">
        <v>22899</v>
      </c>
      <c r="F41" s="3" t="str">
        <f>VLOOKUP(D41,Table2[[Name]:[Native]],3,FALSE)</f>
        <v>泸溪县</v>
      </c>
      <c r="G41" s="10" t="s">
        <v>170</v>
      </c>
    </row>
    <row r="42" spans="1:7" ht="15.75" thickBot="1" x14ac:dyDescent="0.3">
      <c r="A42" t="s">
        <v>3213</v>
      </c>
      <c r="B42" s="3" t="s">
        <v>3214</v>
      </c>
      <c r="C42" s="3" t="s">
        <v>306</v>
      </c>
      <c r="D42" s="3" t="s">
        <v>179</v>
      </c>
      <c r="E42" s="9">
        <v>9031</v>
      </c>
      <c r="F42" s="3" t="str">
        <f>VLOOKUP(D42,Table2[[Name]:[Native]],3,FALSE)</f>
        <v>吉首市</v>
      </c>
      <c r="G42" s="10" t="s">
        <v>170</v>
      </c>
    </row>
    <row r="43" spans="1:7" ht="15.75" thickBot="1" x14ac:dyDescent="0.3">
      <c r="A43" t="s">
        <v>3215</v>
      </c>
      <c r="B43" s="3" t="s">
        <v>3216</v>
      </c>
      <c r="C43" s="3" t="s">
        <v>306</v>
      </c>
      <c r="D43" s="3" t="s">
        <v>175</v>
      </c>
      <c r="E43" s="9">
        <v>11690</v>
      </c>
      <c r="F43" s="3" t="str">
        <f>VLOOKUP(D43,Table2[[Name]:[Native]],3,FALSE)</f>
        <v>古丈县</v>
      </c>
      <c r="G43" s="10" t="s">
        <v>170</v>
      </c>
    </row>
    <row r="44" spans="1:7" ht="15.75" thickBot="1" x14ac:dyDescent="0.3">
      <c r="A44" t="s">
        <v>3217</v>
      </c>
      <c r="B44" s="3" t="s">
        <v>3218</v>
      </c>
      <c r="C44" s="3" t="s">
        <v>306</v>
      </c>
      <c r="D44" s="3" t="s">
        <v>181</v>
      </c>
      <c r="E44" s="9">
        <v>20059</v>
      </c>
      <c r="F44" s="3" t="str">
        <f>VLOOKUP(D44,Table2[[Name]:[Native]],3,FALSE)</f>
        <v>龙山县</v>
      </c>
      <c r="G44" s="10" t="s">
        <v>170</v>
      </c>
    </row>
    <row r="45" spans="1:7" ht="15.75" thickBot="1" x14ac:dyDescent="0.3">
      <c r="A45" t="s">
        <v>3219</v>
      </c>
      <c r="B45" s="3" t="s">
        <v>3220</v>
      </c>
      <c r="C45" s="3" t="s">
        <v>287</v>
      </c>
      <c r="D45" s="3" t="s">
        <v>181</v>
      </c>
      <c r="E45" s="9">
        <v>17956</v>
      </c>
      <c r="F45" s="3" t="str">
        <f>VLOOKUP(D45,Table2[[Name]:[Native]],3,FALSE)</f>
        <v>龙山县</v>
      </c>
      <c r="G45" s="10" t="s">
        <v>170</v>
      </c>
    </row>
    <row r="46" spans="1:7" ht="15.75" thickBot="1" x14ac:dyDescent="0.3">
      <c r="A46" t="s">
        <v>3221</v>
      </c>
      <c r="B46" s="3" t="s">
        <v>3222</v>
      </c>
      <c r="C46" s="3" t="s">
        <v>306</v>
      </c>
      <c r="D46" s="3" t="s">
        <v>177</v>
      </c>
      <c r="E46" s="9">
        <v>110376</v>
      </c>
      <c r="F46" s="3" t="str">
        <f>VLOOKUP(D46,Table2[[Name]:[Native]],3,FALSE)</f>
        <v>花垣县</v>
      </c>
      <c r="G46" s="10" t="s">
        <v>170</v>
      </c>
    </row>
    <row r="47" spans="1:7" ht="15.75" thickBot="1" x14ac:dyDescent="0.3">
      <c r="A47" t="s">
        <v>3223</v>
      </c>
      <c r="B47" s="3" t="s">
        <v>3224</v>
      </c>
      <c r="C47" s="3" t="s">
        <v>280</v>
      </c>
      <c r="D47" s="3" t="s">
        <v>185</v>
      </c>
      <c r="E47" s="9">
        <v>6389</v>
      </c>
      <c r="F47" s="3" t="str">
        <f>VLOOKUP(D47,Table2[[Name]:[Native]],3,FALSE)</f>
        <v>永顺县</v>
      </c>
      <c r="G47" s="10" t="s">
        <v>170</v>
      </c>
    </row>
    <row r="48" spans="1:7" ht="15.75" thickBot="1" x14ac:dyDescent="0.3">
      <c r="A48" t="s">
        <v>3225</v>
      </c>
      <c r="B48" s="3" t="s">
        <v>3226</v>
      </c>
      <c r="C48" s="3" t="s">
        <v>306</v>
      </c>
      <c r="D48" s="3" t="s">
        <v>171</v>
      </c>
      <c r="E48" s="9">
        <v>15236</v>
      </c>
      <c r="F48" s="3" t="str">
        <f>VLOOKUP(D48,Table2[[Name]:[Native]],3,FALSE)</f>
        <v>保靖县</v>
      </c>
      <c r="G48" s="10" t="s">
        <v>170</v>
      </c>
    </row>
    <row r="49" spans="1:7" ht="15.75" thickBot="1" x14ac:dyDescent="0.3">
      <c r="A49" t="s">
        <v>3227</v>
      </c>
      <c r="B49" s="3" t="s">
        <v>3228</v>
      </c>
      <c r="C49" s="3" t="s">
        <v>280</v>
      </c>
      <c r="D49" s="3" t="s">
        <v>181</v>
      </c>
      <c r="E49" s="9">
        <v>8591</v>
      </c>
      <c r="F49" s="3" t="str">
        <f>VLOOKUP(D49,Table2[[Name]:[Native]],3,FALSE)</f>
        <v>龙山县</v>
      </c>
      <c r="G49" s="10" t="s">
        <v>170</v>
      </c>
    </row>
    <row r="50" spans="1:7" ht="15.75" thickBot="1" x14ac:dyDescent="0.3">
      <c r="A50" t="s">
        <v>3229</v>
      </c>
      <c r="B50" s="3" t="s">
        <v>3230</v>
      </c>
      <c r="C50" s="3" t="s">
        <v>280</v>
      </c>
      <c r="D50" s="3" t="s">
        <v>181</v>
      </c>
      <c r="E50" s="9">
        <v>9757</v>
      </c>
      <c r="F50" s="3" t="str">
        <f>VLOOKUP(D50,Table2[[Name]:[Native]],3,FALSE)</f>
        <v>龙山县</v>
      </c>
      <c r="G50" s="10" t="s">
        <v>170</v>
      </c>
    </row>
    <row r="51" spans="1:7" ht="15.75" thickBot="1" x14ac:dyDescent="0.3">
      <c r="A51" t="s">
        <v>3231</v>
      </c>
      <c r="B51" s="3" t="s">
        <v>3232</v>
      </c>
      <c r="C51" s="3" t="s">
        <v>280</v>
      </c>
      <c r="D51" s="3" t="s">
        <v>183</v>
      </c>
      <c r="E51" s="9">
        <v>12522</v>
      </c>
      <c r="F51" s="3" t="str">
        <f>VLOOKUP(D51,Table2[[Name]:[Native]],3,FALSE)</f>
        <v>泸溪县</v>
      </c>
      <c r="G51" s="10" t="s">
        <v>170</v>
      </c>
    </row>
    <row r="52" spans="1:7" ht="15.75" thickBot="1" x14ac:dyDescent="0.3">
      <c r="A52" t="s">
        <v>3233</v>
      </c>
      <c r="B52" s="3" t="s">
        <v>3234</v>
      </c>
      <c r="C52" s="3" t="s">
        <v>306</v>
      </c>
      <c r="D52" s="3" t="s">
        <v>177</v>
      </c>
      <c r="E52" s="9">
        <v>15731</v>
      </c>
      <c r="F52" s="3" t="str">
        <f>VLOOKUP(D52,Table2[[Name]:[Native]],3,FALSE)</f>
        <v>花垣县</v>
      </c>
      <c r="G52" s="10" t="s">
        <v>170</v>
      </c>
    </row>
    <row r="53" spans="1:7" ht="15.75" thickBot="1" x14ac:dyDescent="0.3">
      <c r="A53" t="s">
        <v>3235</v>
      </c>
      <c r="B53" s="3" t="s">
        <v>3236</v>
      </c>
      <c r="C53" s="3" t="s">
        <v>306</v>
      </c>
      <c r="D53" s="3" t="s">
        <v>173</v>
      </c>
      <c r="E53" s="9">
        <v>20299</v>
      </c>
      <c r="F53" s="3" t="str">
        <f>VLOOKUP(D53,Table2[[Name]:[Native]],3,FALSE)</f>
        <v>凤凰县</v>
      </c>
      <c r="G53" s="10" t="s">
        <v>170</v>
      </c>
    </row>
    <row r="54" spans="1:7" ht="15.75" thickBot="1" x14ac:dyDescent="0.3">
      <c r="A54" t="s">
        <v>3237</v>
      </c>
      <c r="B54" s="3" t="s">
        <v>3238</v>
      </c>
      <c r="C54" s="3" t="s">
        <v>315</v>
      </c>
      <c r="D54" s="3" t="s">
        <v>183</v>
      </c>
      <c r="E54" s="9">
        <v>493</v>
      </c>
      <c r="F54" s="3" t="str">
        <f>VLOOKUP(D54,Table2[[Name]:[Native]],3,FALSE)</f>
        <v>泸溪县</v>
      </c>
      <c r="G54" s="10" t="s">
        <v>170</v>
      </c>
    </row>
    <row r="55" spans="1:7" ht="15.75" thickBot="1" x14ac:dyDescent="0.3">
      <c r="A55" t="s">
        <v>3239</v>
      </c>
      <c r="B55" s="3" t="s">
        <v>3240</v>
      </c>
      <c r="C55" s="3" t="s">
        <v>280</v>
      </c>
      <c r="D55" s="3" t="s">
        <v>185</v>
      </c>
      <c r="E55" s="9">
        <v>13414</v>
      </c>
      <c r="F55" s="3" t="str">
        <f>VLOOKUP(D55,Table2[[Name]:[Native]],3,FALSE)</f>
        <v>永顺县</v>
      </c>
      <c r="G55" s="10" t="s">
        <v>170</v>
      </c>
    </row>
    <row r="56" spans="1:7" ht="15.75" thickBot="1" x14ac:dyDescent="0.3">
      <c r="A56" t="s">
        <v>3241</v>
      </c>
      <c r="B56" s="3" t="s">
        <v>3242</v>
      </c>
      <c r="C56" s="3" t="s">
        <v>306</v>
      </c>
      <c r="D56" s="3" t="s">
        <v>173</v>
      </c>
      <c r="E56" s="9">
        <v>16364</v>
      </c>
      <c r="F56" s="3" t="str">
        <f>VLOOKUP(D56,Table2[[Name]:[Native]],3,FALSE)</f>
        <v>凤凰县</v>
      </c>
      <c r="G56" s="10" t="s">
        <v>170</v>
      </c>
    </row>
    <row r="57" spans="1:7" ht="15.75" thickBot="1" x14ac:dyDescent="0.3">
      <c r="A57" t="s">
        <v>3243</v>
      </c>
      <c r="B57" s="3" t="s">
        <v>3244</v>
      </c>
      <c r="C57" s="3" t="s">
        <v>280</v>
      </c>
      <c r="D57" s="3" t="s">
        <v>185</v>
      </c>
      <c r="E57" s="9">
        <v>4590</v>
      </c>
      <c r="F57" s="3" t="str">
        <f>VLOOKUP(D57,Table2[[Name]:[Native]],3,FALSE)</f>
        <v>永顺县</v>
      </c>
      <c r="G57" s="10" t="s">
        <v>170</v>
      </c>
    </row>
    <row r="58" spans="1:7" ht="15.75" thickBot="1" x14ac:dyDescent="0.3">
      <c r="A58" t="s">
        <v>3245</v>
      </c>
      <c r="B58" s="3" t="s">
        <v>3246</v>
      </c>
      <c r="C58" s="3" t="s">
        <v>280</v>
      </c>
      <c r="D58" s="3" t="s">
        <v>181</v>
      </c>
      <c r="E58" s="9">
        <v>7489</v>
      </c>
      <c r="F58" s="3" t="str">
        <f>VLOOKUP(D58,Table2[[Name]:[Native]],3,FALSE)</f>
        <v>龙山县</v>
      </c>
      <c r="G58" s="10" t="s">
        <v>170</v>
      </c>
    </row>
    <row r="59" spans="1:7" ht="15.75" thickBot="1" x14ac:dyDescent="0.3">
      <c r="A59" t="s">
        <v>3247</v>
      </c>
      <c r="B59" s="3" t="s">
        <v>3248</v>
      </c>
      <c r="C59" s="3" t="s">
        <v>280</v>
      </c>
      <c r="D59" s="3" t="s">
        <v>185</v>
      </c>
      <c r="E59" s="9">
        <v>9926</v>
      </c>
      <c r="F59" s="3" t="str">
        <f>VLOOKUP(D59,Table2[[Name]:[Native]],3,FALSE)</f>
        <v>永顺县</v>
      </c>
      <c r="G59" s="10" t="s">
        <v>170</v>
      </c>
    </row>
    <row r="60" spans="1:7" ht="15.75" thickBot="1" x14ac:dyDescent="0.3">
      <c r="A60" t="s">
        <v>3249</v>
      </c>
      <c r="B60" s="3" t="s">
        <v>3250</v>
      </c>
      <c r="C60" s="3" t="s">
        <v>280</v>
      </c>
      <c r="D60" s="3" t="s">
        <v>183</v>
      </c>
      <c r="E60" s="9">
        <v>9865</v>
      </c>
      <c r="F60" s="3" t="str">
        <f>VLOOKUP(D60,Table2[[Name]:[Native]],3,FALSE)</f>
        <v>泸溪县</v>
      </c>
      <c r="G60" s="10" t="s">
        <v>170</v>
      </c>
    </row>
    <row r="61" spans="1:7" ht="15.75" thickBot="1" x14ac:dyDescent="0.3">
      <c r="A61" t="s">
        <v>3251</v>
      </c>
      <c r="B61" s="3" t="s">
        <v>3252</v>
      </c>
      <c r="C61" s="3" t="s">
        <v>280</v>
      </c>
      <c r="D61" s="3" t="s">
        <v>173</v>
      </c>
      <c r="E61" s="9">
        <v>11654</v>
      </c>
      <c r="F61" s="3" t="str">
        <f>VLOOKUP(D61,Table2[[Name]:[Native]],3,FALSE)</f>
        <v>凤凰县</v>
      </c>
      <c r="G61" s="10" t="s">
        <v>170</v>
      </c>
    </row>
    <row r="62" spans="1:7" ht="15.75" thickBot="1" x14ac:dyDescent="0.3">
      <c r="A62" t="s">
        <v>3253</v>
      </c>
      <c r="B62" s="3" t="s">
        <v>3254</v>
      </c>
      <c r="C62" s="3" t="s">
        <v>306</v>
      </c>
      <c r="D62" s="3" t="s">
        <v>173</v>
      </c>
      <c r="E62" s="9">
        <v>17804</v>
      </c>
      <c r="F62" s="3" t="str">
        <f>VLOOKUP(D62,Table2[[Name]:[Native]],3,FALSE)</f>
        <v>凤凰县</v>
      </c>
      <c r="G62" s="10" t="s">
        <v>170</v>
      </c>
    </row>
    <row r="63" spans="1:7" ht="15.75" thickBot="1" x14ac:dyDescent="0.3">
      <c r="A63" t="s">
        <v>3255</v>
      </c>
      <c r="B63" s="3" t="s">
        <v>3256</v>
      </c>
      <c r="C63" s="3" t="s">
        <v>280</v>
      </c>
      <c r="D63" s="3" t="s">
        <v>185</v>
      </c>
      <c r="E63" s="9">
        <v>6041</v>
      </c>
      <c r="F63" s="3" t="str">
        <f>VLOOKUP(D63,Table2[[Name]:[Native]],3,FALSE)</f>
        <v>永顺县</v>
      </c>
      <c r="G63" s="10" t="s">
        <v>170</v>
      </c>
    </row>
    <row r="64" spans="1:7" ht="15.75" thickBot="1" x14ac:dyDescent="0.3">
      <c r="A64" t="s">
        <v>3257</v>
      </c>
      <c r="B64" s="3" t="s">
        <v>3258</v>
      </c>
      <c r="C64" s="3" t="s">
        <v>280</v>
      </c>
      <c r="D64" s="3" t="s">
        <v>173</v>
      </c>
      <c r="E64" s="9">
        <v>8871</v>
      </c>
      <c r="F64" s="3" t="str">
        <f>VLOOKUP(D64,Table2[[Name]:[Native]],3,FALSE)</f>
        <v>凤凰县</v>
      </c>
      <c r="G64" s="10" t="s">
        <v>170</v>
      </c>
    </row>
    <row r="65" spans="1:7" ht="15.75" thickBot="1" x14ac:dyDescent="0.3">
      <c r="A65" t="s">
        <v>3259</v>
      </c>
      <c r="B65" s="3" t="s">
        <v>3260</v>
      </c>
      <c r="C65" s="3" t="s">
        <v>306</v>
      </c>
      <c r="D65" s="3" t="s">
        <v>185</v>
      </c>
      <c r="E65" s="9">
        <v>86107</v>
      </c>
      <c r="F65" s="3" t="str">
        <f>VLOOKUP(D65,Table2[[Name]:[Native]],3,FALSE)</f>
        <v>永顺县</v>
      </c>
      <c r="G65" s="10" t="s">
        <v>170</v>
      </c>
    </row>
    <row r="66" spans="1:7" ht="15.75" thickBot="1" x14ac:dyDescent="0.3">
      <c r="A66" t="s">
        <v>3261</v>
      </c>
      <c r="B66" s="3" t="s">
        <v>3262</v>
      </c>
      <c r="C66" s="3" t="s">
        <v>280</v>
      </c>
      <c r="D66" s="3" t="s">
        <v>173</v>
      </c>
      <c r="E66" s="9">
        <v>7353</v>
      </c>
      <c r="F66" s="3" t="str">
        <f>VLOOKUP(D66,Table2[[Name]:[Native]],3,FALSE)</f>
        <v>凤凰县</v>
      </c>
      <c r="G66" s="10" t="s">
        <v>170</v>
      </c>
    </row>
    <row r="67" spans="1:7" ht="15.75" thickBot="1" x14ac:dyDescent="0.3">
      <c r="A67" t="s">
        <v>3263</v>
      </c>
      <c r="B67" s="3" t="s">
        <v>3264</v>
      </c>
      <c r="C67" s="3" t="s">
        <v>306</v>
      </c>
      <c r="D67" s="3" t="s">
        <v>181</v>
      </c>
      <c r="E67" s="9">
        <v>29535</v>
      </c>
      <c r="F67" s="3" t="str">
        <f>VLOOKUP(D67,Table2[[Name]:[Native]],3,FALSE)</f>
        <v>龙山县</v>
      </c>
      <c r="G67" s="10" t="s">
        <v>170</v>
      </c>
    </row>
    <row r="68" spans="1:7" ht="15.75" thickBot="1" x14ac:dyDescent="0.3">
      <c r="A68" t="s">
        <v>487</v>
      </c>
      <c r="B68" s="3" t="s">
        <v>488</v>
      </c>
      <c r="C68" s="3" t="s">
        <v>306</v>
      </c>
      <c r="D68" s="3" t="s">
        <v>177</v>
      </c>
      <c r="E68" s="9">
        <v>14599</v>
      </c>
      <c r="F68" s="3" t="str">
        <f>VLOOKUP(D68,Table2[[Name]:[Native]],3,FALSE)</f>
        <v>花垣县</v>
      </c>
      <c r="G68" s="10" t="s">
        <v>170</v>
      </c>
    </row>
    <row r="69" spans="1:7" ht="15.75" thickBot="1" x14ac:dyDescent="0.3">
      <c r="A69" t="s">
        <v>3265</v>
      </c>
      <c r="B69" s="3" t="s">
        <v>3266</v>
      </c>
      <c r="C69" s="3" t="s">
        <v>306</v>
      </c>
      <c r="D69" s="3" t="s">
        <v>181</v>
      </c>
      <c r="E69" s="9">
        <v>5867</v>
      </c>
      <c r="F69" s="3" t="str">
        <f>VLOOKUP(D69,Table2[[Name]:[Native]],3,FALSE)</f>
        <v>龙山县</v>
      </c>
      <c r="G69" s="10" t="s">
        <v>170</v>
      </c>
    </row>
    <row r="70" spans="1:7" ht="15.75" thickBot="1" x14ac:dyDescent="0.3">
      <c r="A70" t="s">
        <v>3267</v>
      </c>
      <c r="B70" s="3" t="s">
        <v>3268</v>
      </c>
      <c r="C70" s="3" t="s">
        <v>306</v>
      </c>
      <c r="D70" s="3" t="s">
        <v>171</v>
      </c>
      <c r="E70" s="9">
        <v>5246</v>
      </c>
      <c r="F70" s="3" t="str">
        <f>VLOOKUP(D70,Table2[[Name]:[Native]],3,FALSE)</f>
        <v>保靖县</v>
      </c>
      <c r="G70" s="10" t="s">
        <v>170</v>
      </c>
    </row>
    <row r="71" spans="1:7" ht="15.75" thickBot="1" x14ac:dyDescent="0.3">
      <c r="A71" t="s">
        <v>3269</v>
      </c>
      <c r="B71" s="3" t="s">
        <v>3270</v>
      </c>
      <c r="C71" s="3" t="s">
        <v>306</v>
      </c>
      <c r="D71" s="3" t="s">
        <v>173</v>
      </c>
      <c r="E71" s="9">
        <v>12081</v>
      </c>
      <c r="F71" s="3" t="str">
        <f>VLOOKUP(D71,Table2[[Name]:[Native]],3,FALSE)</f>
        <v>凤凰县</v>
      </c>
      <c r="G71" s="10" t="s">
        <v>170</v>
      </c>
    </row>
    <row r="72" spans="1:7" ht="15.75" thickBot="1" x14ac:dyDescent="0.3">
      <c r="A72" t="s">
        <v>3271</v>
      </c>
      <c r="B72" s="3" t="s">
        <v>3272</v>
      </c>
      <c r="C72" s="3" t="s">
        <v>280</v>
      </c>
      <c r="D72" s="3" t="s">
        <v>181</v>
      </c>
      <c r="E72" s="9">
        <v>12016</v>
      </c>
      <c r="F72" s="3" t="str">
        <f>VLOOKUP(D72,Table2[[Name]:[Native]],3,FALSE)</f>
        <v>龙山县</v>
      </c>
      <c r="G72" s="10" t="s">
        <v>170</v>
      </c>
    </row>
    <row r="73" spans="1:7" ht="15.75" thickBot="1" x14ac:dyDescent="0.3">
      <c r="A73" t="s">
        <v>3273</v>
      </c>
      <c r="B73" s="3" t="s">
        <v>3274</v>
      </c>
      <c r="C73" s="3" t="s">
        <v>306</v>
      </c>
      <c r="D73" s="3" t="s">
        <v>175</v>
      </c>
      <c r="E73" s="9">
        <v>10000</v>
      </c>
      <c r="F73" s="3" t="str">
        <f>VLOOKUP(D73,Table2[[Name]:[Native]],3,FALSE)</f>
        <v>古丈县</v>
      </c>
      <c r="G73" s="10" t="s">
        <v>170</v>
      </c>
    </row>
    <row r="74" spans="1:7" ht="15.75" thickBot="1" x14ac:dyDescent="0.3">
      <c r="A74" t="s">
        <v>3275</v>
      </c>
      <c r="B74" s="3" t="s">
        <v>3276</v>
      </c>
      <c r="C74" s="3" t="s">
        <v>280</v>
      </c>
      <c r="D74" s="3" t="s">
        <v>173</v>
      </c>
      <c r="E74" s="9">
        <v>8454</v>
      </c>
      <c r="F74" s="3" t="str">
        <f>VLOOKUP(D74,Table2[[Name]:[Native]],3,FALSE)</f>
        <v>凤凰县</v>
      </c>
      <c r="G74" s="10" t="s">
        <v>170</v>
      </c>
    </row>
    <row r="75" spans="1:7" ht="15.75" thickBot="1" x14ac:dyDescent="0.3">
      <c r="A75" t="s">
        <v>3277</v>
      </c>
      <c r="B75" s="3" t="s">
        <v>3278</v>
      </c>
      <c r="C75" s="3" t="s">
        <v>315</v>
      </c>
      <c r="D75" s="3" t="s">
        <v>171</v>
      </c>
      <c r="E75" s="9" t="s">
        <v>3279</v>
      </c>
      <c r="F75" s="3" t="str">
        <f>VLOOKUP(D75,Table2[[Name]:[Native]],3,FALSE)</f>
        <v>保靖县</v>
      </c>
      <c r="G75" s="10" t="s">
        <v>170</v>
      </c>
    </row>
    <row r="76" spans="1:7" ht="15.75" thickBot="1" x14ac:dyDescent="0.3">
      <c r="A76" t="s">
        <v>3280</v>
      </c>
      <c r="B76" s="3" t="s">
        <v>3281</v>
      </c>
      <c r="C76" s="3" t="s">
        <v>306</v>
      </c>
      <c r="D76" s="3" t="s">
        <v>179</v>
      </c>
      <c r="E76" s="9">
        <v>14666</v>
      </c>
      <c r="F76" s="3" t="str">
        <f>VLOOKUP(D76,Table2[[Name]:[Native]],3,FALSE)</f>
        <v>吉首市</v>
      </c>
      <c r="G76" s="10" t="s">
        <v>170</v>
      </c>
    </row>
    <row r="77" spans="1:7" ht="15.75" thickBot="1" x14ac:dyDescent="0.3">
      <c r="A77" t="s">
        <v>3282</v>
      </c>
      <c r="B77" s="3" t="s">
        <v>3283</v>
      </c>
      <c r="C77" s="3" t="s">
        <v>306</v>
      </c>
      <c r="D77" s="3" t="s">
        <v>177</v>
      </c>
      <c r="E77" s="9">
        <v>13640</v>
      </c>
      <c r="F77" s="3" t="str">
        <f>VLOOKUP(D77,Table2[[Name]:[Native]],3,FALSE)</f>
        <v>花垣县</v>
      </c>
      <c r="G77" s="10" t="s">
        <v>170</v>
      </c>
    </row>
    <row r="78" spans="1:7" ht="15.75" thickBot="1" x14ac:dyDescent="0.3">
      <c r="A78" t="s">
        <v>3284</v>
      </c>
      <c r="B78" s="3" t="s">
        <v>3285</v>
      </c>
      <c r="C78" s="3" t="s">
        <v>280</v>
      </c>
      <c r="D78" s="3" t="s">
        <v>185</v>
      </c>
      <c r="E78" s="9">
        <v>9344</v>
      </c>
      <c r="F78" s="3" t="str">
        <f>VLOOKUP(D78,Table2[[Name]:[Native]],3,FALSE)</f>
        <v>永顺县</v>
      </c>
      <c r="G78" s="10" t="s">
        <v>170</v>
      </c>
    </row>
    <row r="79" spans="1:7" ht="15.75" thickBot="1" x14ac:dyDescent="0.3">
      <c r="A79" t="s">
        <v>3286</v>
      </c>
      <c r="B79" s="3" t="s">
        <v>3287</v>
      </c>
      <c r="C79" s="3" t="s">
        <v>280</v>
      </c>
      <c r="D79" s="3" t="s">
        <v>177</v>
      </c>
      <c r="E79" s="9">
        <v>13933</v>
      </c>
      <c r="F79" s="3" t="str">
        <f>VLOOKUP(D79,Table2[[Name]:[Native]],3,FALSE)</f>
        <v>花垣县</v>
      </c>
      <c r="G79" s="10" t="s">
        <v>170</v>
      </c>
    </row>
    <row r="80" spans="1:7" ht="15.75" thickBot="1" x14ac:dyDescent="0.3">
      <c r="A80" t="s">
        <v>3288</v>
      </c>
      <c r="B80" s="3" t="s">
        <v>3289</v>
      </c>
      <c r="C80" s="3" t="s">
        <v>306</v>
      </c>
      <c r="D80" s="3" t="s">
        <v>171</v>
      </c>
      <c r="E80" s="9">
        <v>26432</v>
      </c>
      <c r="F80" s="3" t="str">
        <f>VLOOKUP(D80,Table2[[Name]:[Native]],3,FALSE)</f>
        <v>保靖县</v>
      </c>
      <c r="G80" s="10" t="s">
        <v>170</v>
      </c>
    </row>
    <row r="81" spans="1:7" ht="15.75" thickBot="1" x14ac:dyDescent="0.3">
      <c r="A81" t="s">
        <v>3290</v>
      </c>
      <c r="B81" s="3" t="s">
        <v>3291</v>
      </c>
      <c r="C81" s="3" t="s">
        <v>280</v>
      </c>
      <c r="D81" s="3" t="s">
        <v>181</v>
      </c>
      <c r="E81" s="9">
        <v>10933</v>
      </c>
      <c r="F81" s="3" t="str">
        <f>VLOOKUP(D81,Table2[[Name]:[Native]],3,FALSE)</f>
        <v>龙山县</v>
      </c>
      <c r="G81" s="10" t="s">
        <v>170</v>
      </c>
    </row>
    <row r="82" spans="1:7" ht="15.75" thickBot="1" x14ac:dyDescent="0.3">
      <c r="A82" t="s">
        <v>3292</v>
      </c>
      <c r="B82" s="3" t="s">
        <v>3293</v>
      </c>
      <c r="C82" s="3" t="s">
        <v>280</v>
      </c>
      <c r="D82" s="3" t="s">
        <v>181</v>
      </c>
      <c r="E82" s="9">
        <v>3789</v>
      </c>
      <c r="F82" s="3" t="str">
        <f>VLOOKUP(D82,Table2[[Name]:[Native]],3,FALSE)</f>
        <v>龙山县</v>
      </c>
      <c r="G82" s="10" t="s">
        <v>170</v>
      </c>
    </row>
    <row r="83" spans="1:7" ht="15.75" thickBot="1" x14ac:dyDescent="0.3">
      <c r="A83" t="s">
        <v>3294</v>
      </c>
      <c r="B83" s="3" t="s">
        <v>3295</v>
      </c>
      <c r="C83" s="3" t="s">
        <v>306</v>
      </c>
      <c r="D83" s="3" t="s">
        <v>181</v>
      </c>
      <c r="E83" s="9">
        <v>15378</v>
      </c>
      <c r="F83" s="3" t="str">
        <f>VLOOKUP(D83,Table2[[Name]:[Native]],3,FALSE)</f>
        <v>龙山县</v>
      </c>
      <c r="G83" s="10" t="s">
        <v>170</v>
      </c>
    </row>
    <row r="84" spans="1:7" ht="15.75" thickBot="1" x14ac:dyDescent="0.3">
      <c r="A84" t="s">
        <v>3296</v>
      </c>
      <c r="B84" s="3" t="s">
        <v>3297</v>
      </c>
      <c r="C84" s="3" t="s">
        <v>280</v>
      </c>
      <c r="D84" s="3" t="s">
        <v>173</v>
      </c>
      <c r="E84" s="9">
        <v>4359</v>
      </c>
      <c r="F84" s="3" t="str">
        <f>VLOOKUP(D84,Table2[[Name]:[Native]],3,FALSE)</f>
        <v>凤凰县</v>
      </c>
      <c r="G84" s="10" t="s">
        <v>170</v>
      </c>
    </row>
    <row r="85" spans="1:7" ht="15.75" thickBot="1" x14ac:dyDescent="0.3">
      <c r="A85" t="s">
        <v>3298</v>
      </c>
      <c r="B85" s="3" t="s">
        <v>3299</v>
      </c>
      <c r="C85" s="3" t="s">
        <v>287</v>
      </c>
      <c r="D85" s="3" t="s">
        <v>181</v>
      </c>
      <c r="E85" s="9">
        <v>87154</v>
      </c>
      <c r="F85" s="3" t="str">
        <f>VLOOKUP(D85,Table2[[Name]:[Native]],3,FALSE)</f>
        <v>龙山县</v>
      </c>
      <c r="G85" s="10" t="s">
        <v>170</v>
      </c>
    </row>
    <row r="86" spans="1:7" ht="15.75" thickBot="1" x14ac:dyDescent="0.3">
      <c r="A86" t="s">
        <v>3300</v>
      </c>
      <c r="B86" s="3" t="s">
        <v>3301</v>
      </c>
      <c r="C86" s="3" t="s">
        <v>306</v>
      </c>
      <c r="D86" s="3" t="s">
        <v>177</v>
      </c>
      <c r="E86" s="9">
        <v>25648</v>
      </c>
      <c r="F86" s="3" t="str">
        <f>VLOOKUP(D86,Table2[[Name]:[Native]],3,FALSE)</f>
        <v>花垣县</v>
      </c>
      <c r="G86" s="10" t="s">
        <v>170</v>
      </c>
    </row>
    <row r="87" spans="1:7" ht="15.75" thickBot="1" x14ac:dyDescent="0.3">
      <c r="A87" t="s">
        <v>3302</v>
      </c>
      <c r="B87" s="3" t="s">
        <v>3303</v>
      </c>
      <c r="C87" s="3" t="s">
        <v>306</v>
      </c>
      <c r="D87" s="3" t="s">
        <v>175</v>
      </c>
      <c r="E87" s="9">
        <v>13045</v>
      </c>
      <c r="F87" s="3" t="str">
        <f>VLOOKUP(D87,Table2[[Name]:[Native]],3,FALSE)</f>
        <v>古丈县</v>
      </c>
      <c r="G87" s="10" t="s">
        <v>170</v>
      </c>
    </row>
    <row r="88" spans="1:7" ht="15.75" thickBot="1" x14ac:dyDescent="0.3">
      <c r="A88" t="s">
        <v>3304</v>
      </c>
      <c r="B88" s="3" t="s">
        <v>3305</v>
      </c>
      <c r="C88" s="3" t="s">
        <v>306</v>
      </c>
      <c r="D88" s="3" t="s">
        <v>173</v>
      </c>
      <c r="E88" s="9">
        <v>16556</v>
      </c>
      <c r="F88" s="3" t="str">
        <f>VLOOKUP(D88,Table2[[Name]:[Native]],3,FALSE)</f>
        <v>凤凰县</v>
      </c>
      <c r="G88" s="10" t="s">
        <v>170</v>
      </c>
    </row>
    <row r="89" spans="1:7" ht="15.75" thickBot="1" x14ac:dyDescent="0.3">
      <c r="A89" t="s">
        <v>3306</v>
      </c>
      <c r="B89" s="3" t="s">
        <v>3307</v>
      </c>
      <c r="C89" s="3" t="s">
        <v>280</v>
      </c>
      <c r="D89" s="3" t="s">
        <v>173</v>
      </c>
      <c r="E89" s="9">
        <v>9600</v>
      </c>
      <c r="F89" s="3" t="str">
        <f>VLOOKUP(D89,Table2[[Name]:[Native]],3,FALSE)</f>
        <v>凤凰县</v>
      </c>
      <c r="G89" s="10" t="s">
        <v>170</v>
      </c>
    </row>
    <row r="90" spans="1:7" ht="15.75" thickBot="1" x14ac:dyDescent="0.3">
      <c r="A90" t="s">
        <v>3308</v>
      </c>
      <c r="B90" s="3" t="s">
        <v>3309</v>
      </c>
      <c r="C90" s="3" t="s">
        <v>280</v>
      </c>
      <c r="D90" s="3" t="s">
        <v>181</v>
      </c>
      <c r="E90" s="9">
        <v>13538</v>
      </c>
      <c r="F90" s="3" t="str">
        <f>VLOOKUP(D90,Table2[[Name]:[Native]],3,FALSE)</f>
        <v>龙山县</v>
      </c>
      <c r="G90" s="10" t="s">
        <v>170</v>
      </c>
    </row>
    <row r="91" spans="1:7" ht="15.75" thickBot="1" x14ac:dyDescent="0.3">
      <c r="A91" t="s">
        <v>3310</v>
      </c>
      <c r="B91" s="3" t="s">
        <v>3311</v>
      </c>
      <c r="C91" s="3" t="s">
        <v>306</v>
      </c>
      <c r="D91" s="3" t="s">
        <v>181</v>
      </c>
      <c r="E91" s="9">
        <v>9204</v>
      </c>
      <c r="F91" s="3" t="str">
        <f>VLOOKUP(D91,Table2[[Name]:[Native]],3,FALSE)</f>
        <v>龙山县</v>
      </c>
      <c r="G91" s="10" t="s">
        <v>170</v>
      </c>
    </row>
    <row r="92" spans="1:7" ht="15.75" thickBot="1" x14ac:dyDescent="0.3">
      <c r="A92" t="s">
        <v>3312</v>
      </c>
      <c r="B92" s="3" t="s">
        <v>3313</v>
      </c>
      <c r="C92" s="3" t="s">
        <v>280</v>
      </c>
      <c r="D92" s="3" t="s">
        <v>179</v>
      </c>
      <c r="E92" s="9">
        <v>3909</v>
      </c>
      <c r="F92" s="3" t="str">
        <f>VLOOKUP(D92,Table2[[Name]:[Native]],3,FALSE)</f>
        <v>吉首市</v>
      </c>
      <c r="G92" s="10" t="s">
        <v>170</v>
      </c>
    </row>
    <row r="93" spans="1:7" ht="15.75" thickBot="1" x14ac:dyDescent="0.3">
      <c r="A93" t="s">
        <v>3314</v>
      </c>
      <c r="B93" s="3" t="s">
        <v>3315</v>
      </c>
      <c r="C93" s="3" t="s">
        <v>280</v>
      </c>
      <c r="D93" s="3" t="s">
        <v>179</v>
      </c>
      <c r="E93" s="9">
        <v>3024</v>
      </c>
      <c r="F93" s="3" t="str">
        <f>VLOOKUP(D93,Table2[[Name]:[Native]],3,FALSE)</f>
        <v>吉首市</v>
      </c>
      <c r="G93" s="10" t="s">
        <v>170</v>
      </c>
    </row>
    <row r="94" spans="1:7" ht="15.75" thickBot="1" x14ac:dyDescent="0.3">
      <c r="A94" t="s">
        <v>3316</v>
      </c>
      <c r="B94" s="3" t="s">
        <v>3317</v>
      </c>
      <c r="C94" s="3" t="s">
        <v>306</v>
      </c>
      <c r="D94" s="3" t="s">
        <v>175</v>
      </c>
      <c r="E94" s="9">
        <v>9931</v>
      </c>
      <c r="F94" s="3" t="str">
        <f>VLOOKUP(D94,Table2[[Name]:[Native]],3,FALSE)</f>
        <v>古丈县</v>
      </c>
      <c r="G94" s="10" t="s">
        <v>170</v>
      </c>
    </row>
    <row r="95" spans="1:7" ht="15.75" thickBot="1" x14ac:dyDescent="0.3">
      <c r="A95" t="s">
        <v>3318</v>
      </c>
      <c r="B95" s="3" t="s">
        <v>3319</v>
      </c>
      <c r="C95" s="3" t="s">
        <v>306</v>
      </c>
      <c r="D95" s="3" t="s">
        <v>171</v>
      </c>
      <c r="E95" s="9">
        <v>12256</v>
      </c>
      <c r="F95" s="3" t="str">
        <f>VLOOKUP(D95,Table2[[Name]:[Native]],3,FALSE)</f>
        <v>保靖县</v>
      </c>
      <c r="G95" s="10" t="s">
        <v>170</v>
      </c>
    </row>
    <row r="96" spans="1:7" ht="15.75" thickBot="1" x14ac:dyDescent="0.3">
      <c r="A96" t="s">
        <v>3320</v>
      </c>
      <c r="B96" s="3" t="s">
        <v>3321</v>
      </c>
      <c r="C96" s="3" t="s">
        <v>306</v>
      </c>
      <c r="D96" s="3" t="s">
        <v>183</v>
      </c>
      <c r="E96" s="9">
        <v>51290</v>
      </c>
      <c r="F96" s="3" t="str">
        <f>VLOOKUP(D96,Table2[[Name]:[Native]],3,FALSE)</f>
        <v>泸溪县</v>
      </c>
      <c r="G96" s="10" t="s">
        <v>170</v>
      </c>
    </row>
    <row r="97" spans="1:7" ht="15.75" thickBot="1" x14ac:dyDescent="0.3">
      <c r="A97" t="s">
        <v>3322</v>
      </c>
      <c r="B97" s="3" t="s">
        <v>3323</v>
      </c>
      <c r="C97" s="3" t="s">
        <v>306</v>
      </c>
      <c r="D97" s="3" t="s">
        <v>173</v>
      </c>
      <c r="E97" s="9">
        <v>11822</v>
      </c>
      <c r="F97" s="3" t="str">
        <f>VLOOKUP(D97,Table2[[Name]:[Native]],3,FALSE)</f>
        <v>凤凰县</v>
      </c>
      <c r="G97" s="10" t="s">
        <v>170</v>
      </c>
    </row>
    <row r="98" spans="1:7" ht="15.75" thickBot="1" x14ac:dyDescent="0.3">
      <c r="A98" t="s">
        <v>3324</v>
      </c>
      <c r="B98" s="3" t="s">
        <v>3325</v>
      </c>
      <c r="C98" s="3" t="s">
        <v>306</v>
      </c>
      <c r="D98" s="3" t="s">
        <v>171</v>
      </c>
      <c r="E98" s="9">
        <v>63403</v>
      </c>
      <c r="F98" s="3" t="str">
        <f>VLOOKUP(D98,Table2[[Name]:[Native]],3,FALSE)</f>
        <v>保靖县</v>
      </c>
      <c r="G98" s="10" t="s">
        <v>170</v>
      </c>
    </row>
    <row r="99" spans="1:7" ht="15.75" thickBot="1" x14ac:dyDescent="0.3">
      <c r="A99" t="s">
        <v>3326</v>
      </c>
      <c r="B99" s="3" t="s">
        <v>3327</v>
      </c>
      <c r="C99" s="3" t="s">
        <v>287</v>
      </c>
      <c r="D99" s="3" t="s">
        <v>179</v>
      </c>
      <c r="E99" s="9">
        <v>50838</v>
      </c>
      <c r="F99" s="3" t="str">
        <f>VLOOKUP(D99,Table2[[Name]:[Native]],3,FALSE)</f>
        <v>吉首市</v>
      </c>
      <c r="G99" s="10" t="s">
        <v>170</v>
      </c>
    </row>
    <row r="100" spans="1:7" ht="15.75" thickBot="1" x14ac:dyDescent="0.3">
      <c r="A100" t="s">
        <v>3328</v>
      </c>
      <c r="B100" s="3" t="s">
        <v>3329</v>
      </c>
      <c r="C100" s="3" t="s">
        <v>306</v>
      </c>
      <c r="D100" s="3" t="s">
        <v>185</v>
      </c>
      <c r="E100" s="9">
        <v>9981</v>
      </c>
      <c r="F100" s="3" t="str">
        <f>VLOOKUP(D100,Table2[[Name]:[Native]],3,FALSE)</f>
        <v>永顺县</v>
      </c>
      <c r="G100" s="10" t="s">
        <v>170</v>
      </c>
    </row>
    <row r="101" spans="1:7" ht="15.75" thickBot="1" x14ac:dyDescent="0.3">
      <c r="A101" t="s">
        <v>3330</v>
      </c>
      <c r="B101" s="3" t="s">
        <v>3331</v>
      </c>
      <c r="C101" s="3" t="s">
        <v>306</v>
      </c>
      <c r="D101" s="3" t="s">
        <v>171</v>
      </c>
      <c r="E101" s="9">
        <v>21700</v>
      </c>
      <c r="F101" s="3" t="str">
        <f>VLOOKUP(D101,Table2[[Name]:[Native]],3,FALSE)</f>
        <v>保靖县</v>
      </c>
      <c r="G101" s="10" t="s">
        <v>170</v>
      </c>
    </row>
    <row r="102" spans="1:7" ht="15.75" thickBot="1" x14ac:dyDescent="0.3">
      <c r="A102" t="s">
        <v>3332</v>
      </c>
      <c r="B102" s="3" t="s">
        <v>3333</v>
      </c>
      <c r="C102" s="3" t="s">
        <v>280</v>
      </c>
      <c r="D102" s="3" t="s">
        <v>171</v>
      </c>
      <c r="E102" s="9">
        <v>7566</v>
      </c>
      <c r="F102" s="3" t="str">
        <f>VLOOKUP(D102,Table2[[Name]:[Native]],3,FALSE)</f>
        <v>保靖县</v>
      </c>
      <c r="G102" s="10" t="s">
        <v>170</v>
      </c>
    </row>
    <row r="103" spans="1:7" ht="15.75" thickBot="1" x14ac:dyDescent="0.3">
      <c r="A103" t="s">
        <v>3334</v>
      </c>
      <c r="B103" s="3" t="s">
        <v>3335</v>
      </c>
      <c r="C103" s="3" t="s">
        <v>280</v>
      </c>
      <c r="D103" s="3" t="s">
        <v>185</v>
      </c>
      <c r="E103" s="9">
        <v>5806</v>
      </c>
      <c r="F103" s="3" t="str">
        <f>VLOOKUP(D103,Table2[[Name]:[Native]],3,FALSE)</f>
        <v>永顺县</v>
      </c>
      <c r="G103" s="10" t="s">
        <v>170</v>
      </c>
    </row>
    <row r="104" spans="1:7" ht="15.75" thickBot="1" x14ac:dyDescent="0.3">
      <c r="A104" t="s">
        <v>3336</v>
      </c>
      <c r="B104" s="3" t="s">
        <v>3337</v>
      </c>
      <c r="C104" s="3" t="s">
        <v>280</v>
      </c>
      <c r="D104" s="3" t="s">
        <v>173</v>
      </c>
      <c r="E104" s="9">
        <v>12141</v>
      </c>
      <c r="F104" s="3" t="str">
        <f>VLOOKUP(D104,Table2[[Name]:[Native]],3,FALSE)</f>
        <v>凤凰县</v>
      </c>
      <c r="G104" s="10" t="s">
        <v>170</v>
      </c>
    </row>
    <row r="105" spans="1:7" ht="15.75" thickBot="1" x14ac:dyDescent="0.3">
      <c r="A105" t="s">
        <v>3338</v>
      </c>
      <c r="B105" s="3" t="s">
        <v>3339</v>
      </c>
      <c r="C105" s="3" t="s">
        <v>280</v>
      </c>
      <c r="D105" s="3" t="s">
        <v>181</v>
      </c>
      <c r="E105" s="9">
        <v>12426</v>
      </c>
      <c r="F105" s="3" t="str">
        <f>VLOOKUP(D105,Table2[[Name]:[Native]],3,FALSE)</f>
        <v>龙山县</v>
      </c>
      <c r="G105" s="10" t="s">
        <v>170</v>
      </c>
    </row>
    <row r="106" spans="1:7" ht="15.75" thickBot="1" x14ac:dyDescent="0.3">
      <c r="A106" t="s">
        <v>3340</v>
      </c>
      <c r="B106" s="3" t="s">
        <v>3341</v>
      </c>
      <c r="C106" s="3" t="s">
        <v>306</v>
      </c>
      <c r="D106" s="3" t="s">
        <v>185</v>
      </c>
      <c r="E106" s="9">
        <v>19115</v>
      </c>
      <c r="F106" s="3" t="str">
        <f>VLOOKUP(D106,Table2[[Name]:[Native]],3,FALSE)</f>
        <v>永顺县</v>
      </c>
      <c r="G106" s="10" t="s">
        <v>170</v>
      </c>
    </row>
    <row r="107" spans="1:7" ht="15.75" thickBot="1" x14ac:dyDescent="0.3">
      <c r="A107" t="s">
        <v>3342</v>
      </c>
      <c r="B107" s="3" t="s">
        <v>3343</v>
      </c>
      <c r="C107" s="3" t="s">
        <v>306</v>
      </c>
      <c r="D107" s="3" t="s">
        <v>173</v>
      </c>
      <c r="E107" s="9">
        <v>14280</v>
      </c>
      <c r="F107" s="3" t="str">
        <f>VLOOKUP(D107,Table2[[Name]:[Native]],3,FALSE)</f>
        <v>凤凰县</v>
      </c>
      <c r="G107" s="10" t="s">
        <v>170</v>
      </c>
    </row>
    <row r="108" spans="1:7" ht="15.75" thickBot="1" x14ac:dyDescent="0.3">
      <c r="A108" t="s">
        <v>3344</v>
      </c>
      <c r="B108" s="3" t="s">
        <v>3345</v>
      </c>
      <c r="C108" s="3" t="s">
        <v>280</v>
      </c>
      <c r="D108" s="3" t="s">
        <v>175</v>
      </c>
      <c r="E108" s="9">
        <v>5171</v>
      </c>
      <c r="F108" s="3" t="str">
        <f>VLOOKUP(D108,Table2[[Name]:[Native]],3,FALSE)</f>
        <v>古丈县</v>
      </c>
      <c r="G108" s="10" t="s">
        <v>170</v>
      </c>
    </row>
    <row r="109" spans="1:7" ht="15.75" thickBot="1" x14ac:dyDescent="0.3">
      <c r="A109" t="s">
        <v>3346</v>
      </c>
      <c r="B109" s="3" t="s">
        <v>3347</v>
      </c>
      <c r="C109" s="3" t="s">
        <v>280</v>
      </c>
      <c r="D109" s="3" t="s">
        <v>185</v>
      </c>
      <c r="E109" s="9">
        <v>12312</v>
      </c>
      <c r="F109" s="3" t="str">
        <f>VLOOKUP(D109,Table2[[Name]:[Native]],3,FALSE)</f>
        <v>永顺县</v>
      </c>
      <c r="G109" s="10" t="s">
        <v>170</v>
      </c>
    </row>
    <row r="110" spans="1:7" ht="15.75" thickBot="1" x14ac:dyDescent="0.3">
      <c r="A110" t="s">
        <v>3348</v>
      </c>
      <c r="B110" s="3" t="s">
        <v>3349</v>
      </c>
      <c r="C110" s="3" t="s">
        <v>280</v>
      </c>
      <c r="D110" s="3" t="s">
        <v>179</v>
      </c>
      <c r="E110" s="9">
        <v>6778</v>
      </c>
      <c r="F110" s="3" t="str">
        <f>VLOOKUP(D110,Table2[[Name]:[Native]],3,FALSE)</f>
        <v>吉首市</v>
      </c>
      <c r="G110" s="10" t="s">
        <v>170</v>
      </c>
    </row>
    <row r="111" spans="1:7" ht="15.75" thickBot="1" x14ac:dyDescent="0.3">
      <c r="A111" t="s">
        <v>3350</v>
      </c>
      <c r="B111" s="3" t="s">
        <v>3351</v>
      </c>
      <c r="C111" s="3" t="s">
        <v>306</v>
      </c>
      <c r="D111" s="3" t="s">
        <v>185</v>
      </c>
      <c r="E111" s="9">
        <v>37355</v>
      </c>
      <c r="F111" s="3" t="str">
        <f>VLOOKUP(D111,Table2[[Name]:[Native]],3,FALSE)</f>
        <v>永顺县</v>
      </c>
      <c r="G111" s="10" t="s">
        <v>170</v>
      </c>
    </row>
    <row r="112" spans="1:7" ht="15.75" thickBot="1" x14ac:dyDescent="0.3">
      <c r="A112" t="s">
        <v>3352</v>
      </c>
      <c r="B112" s="3" t="s">
        <v>3353</v>
      </c>
      <c r="C112" s="3" t="s">
        <v>287</v>
      </c>
      <c r="D112" s="3" t="s">
        <v>181</v>
      </c>
      <c r="E112" s="9">
        <v>23432</v>
      </c>
      <c r="F112" s="3" t="str">
        <f>VLOOKUP(D112,Table2[[Name]:[Native]],3,FALSE)</f>
        <v>龙山县</v>
      </c>
      <c r="G112" s="10" t="s">
        <v>170</v>
      </c>
    </row>
    <row r="113" spans="1:7" ht="15.75" thickBot="1" x14ac:dyDescent="0.3">
      <c r="A113" t="s">
        <v>3354</v>
      </c>
      <c r="B113" s="3" t="s">
        <v>3355</v>
      </c>
      <c r="C113" s="3" t="s">
        <v>306</v>
      </c>
      <c r="D113" s="3" t="s">
        <v>177</v>
      </c>
      <c r="E113" s="9">
        <v>16131</v>
      </c>
      <c r="F113" s="3" t="str">
        <f>VLOOKUP(D113,Table2[[Name]:[Native]],3,FALSE)</f>
        <v>花垣县</v>
      </c>
      <c r="G113" s="10" t="s">
        <v>170</v>
      </c>
    </row>
    <row r="114" spans="1:7" ht="15.75" thickBot="1" x14ac:dyDescent="0.3">
      <c r="A114" t="s">
        <v>3356</v>
      </c>
      <c r="B114" s="3" t="s">
        <v>3357</v>
      </c>
      <c r="C114" s="3" t="s">
        <v>280</v>
      </c>
      <c r="D114" s="3" t="s">
        <v>183</v>
      </c>
      <c r="E114" s="9">
        <v>12398</v>
      </c>
      <c r="F114" s="3" t="str">
        <f>VLOOKUP(D114,Table2[[Name]:[Native]],3,FALSE)</f>
        <v>泸溪县</v>
      </c>
      <c r="G114" s="10" t="s">
        <v>170</v>
      </c>
    </row>
    <row r="115" spans="1:7" ht="15.75" thickBot="1" x14ac:dyDescent="0.3">
      <c r="A115" t="s">
        <v>3358</v>
      </c>
      <c r="B115" s="3" t="s">
        <v>3359</v>
      </c>
      <c r="C115" s="3" t="s">
        <v>306</v>
      </c>
      <c r="D115" s="3" t="s">
        <v>181</v>
      </c>
      <c r="E115" s="9">
        <v>13272</v>
      </c>
      <c r="F115" s="3" t="str">
        <f>VLOOKUP(D115,Table2[[Name]:[Native]],3,FALSE)</f>
        <v>龙山县</v>
      </c>
      <c r="G115" s="10" t="s">
        <v>170</v>
      </c>
    </row>
    <row r="116" spans="1:7" ht="15.75" thickBot="1" x14ac:dyDescent="0.3">
      <c r="A116" t="s">
        <v>3360</v>
      </c>
      <c r="B116" s="3" t="s">
        <v>3361</v>
      </c>
      <c r="C116" s="3" t="s">
        <v>306</v>
      </c>
      <c r="D116" s="3" t="s">
        <v>185</v>
      </c>
      <c r="E116" s="9">
        <v>9583</v>
      </c>
      <c r="F116" s="3" t="str">
        <f>VLOOKUP(D116,Table2[[Name]:[Native]],3,FALSE)</f>
        <v>永顺县</v>
      </c>
      <c r="G116" s="10" t="s">
        <v>170</v>
      </c>
    </row>
    <row r="117" spans="1:7" ht="15.75" thickBot="1" x14ac:dyDescent="0.3">
      <c r="A117" t="s">
        <v>3362</v>
      </c>
      <c r="B117" s="3" t="s">
        <v>3363</v>
      </c>
      <c r="C117" s="3" t="s">
        <v>306</v>
      </c>
      <c r="D117" s="3" t="s">
        <v>177</v>
      </c>
      <c r="E117" s="9">
        <v>24055</v>
      </c>
      <c r="F117" s="3" t="str">
        <f>VLOOKUP(D117,Table2[[Name]:[Native]],3,FALSE)</f>
        <v>花垣县</v>
      </c>
      <c r="G117" s="10" t="s">
        <v>170</v>
      </c>
    </row>
    <row r="118" spans="1:7" ht="15.75" thickBot="1" x14ac:dyDescent="0.3">
      <c r="A118" t="s">
        <v>3364</v>
      </c>
      <c r="B118" s="3" t="s">
        <v>3365</v>
      </c>
      <c r="C118" s="3" t="s">
        <v>287</v>
      </c>
      <c r="D118" s="3" t="s">
        <v>179</v>
      </c>
      <c r="E118" s="9">
        <v>9366</v>
      </c>
      <c r="F118" s="3" t="str">
        <f>VLOOKUP(D118,Table2[[Name]:[Native]],3,FALSE)</f>
        <v>吉首市</v>
      </c>
      <c r="G118" s="10" t="s">
        <v>170</v>
      </c>
    </row>
    <row r="119" spans="1:7" ht="15.75" thickBot="1" x14ac:dyDescent="0.3">
      <c r="A119" t="s">
        <v>3366</v>
      </c>
      <c r="B119" s="3" t="s">
        <v>3367</v>
      </c>
      <c r="C119" s="3" t="s">
        <v>280</v>
      </c>
      <c r="D119" s="3" t="s">
        <v>175</v>
      </c>
      <c r="E119" s="9">
        <v>6889</v>
      </c>
      <c r="F119" s="3" t="str">
        <f>VLOOKUP(D119,Table2[[Name]:[Native]],3,FALSE)</f>
        <v>古丈县</v>
      </c>
      <c r="G119" s="10" t="s">
        <v>170</v>
      </c>
    </row>
    <row r="120" spans="1:7" ht="15.75" thickBot="1" x14ac:dyDescent="0.3">
      <c r="A120" t="s">
        <v>3368</v>
      </c>
      <c r="B120" s="3" t="s">
        <v>3369</v>
      </c>
      <c r="C120" s="3" t="s">
        <v>280</v>
      </c>
      <c r="D120" s="3" t="s">
        <v>173</v>
      </c>
      <c r="E120" s="9">
        <v>8846</v>
      </c>
      <c r="F120" s="3" t="str">
        <f>VLOOKUP(D120,Table2[[Name]:[Native]],3,FALSE)</f>
        <v>凤凰县</v>
      </c>
      <c r="G120" s="10" t="s">
        <v>170</v>
      </c>
    </row>
    <row r="121" spans="1:7" ht="15.75" thickBot="1" x14ac:dyDescent="0.3">
      <c r="A121" t="s">
        <v>3370</v>
      </c>
      <c r="B121" s="3" t="s">
        <v>3371</v>
      </c>
      <c r="C121" s="3" t="s">
        <v>306</v>
      </c>
      <c r="D121" s="3" t="s">
        <v>181</v>
      </c>
      <c r="E121" s="9">
        <v>12622</v>
      </c>
      <c r="F121" s="3" t="str">
        <f>VLOOKUP(D121,Table2[[Name]:[Native]],3,FALSE)</f>
        <v>龙山县</v>
      </c>
      <c r="G121" s="10" t="s">
        <v>170</v>
      </c>
    </row>
    <row r="122" spans="1:7" ht="15.75" thickBot="1" x14ac:dyDescent="0.3">
      <c r="A122" t="s">
        <v>3372</v>
      </c>
      <c r="B122" s="3" t="s">
        <v>3373</v>
      </c>
      <c r="C122" s="3" t="s">
        <v>306</v>
      </c>
      <c r="D122" s="3" t="s">
        <v>171</v>
      </c>
      <c r="E122" s="9">
        <v>19591</v>
      </c>
      <c r="F122" s="3" t="str">
        <f>VLOOKUP(D122,Table2[[Name]:[Native]],3,FALSE)</f>
        <v>保靖县</v>
      </c>
      <c r="G122" s="10" t="s">
        <v>170</v>
      </c>
    </row>
    <row r="123" spans="1:7" ht="15.75" thickBot="1" x14ac:dyDescent="0.3">
      <c r="A123" t="s">
        <v>3374</v>
      </c>
      <c r="B123" s="3" t="s">
        <v>3375</v>
      </c>
      <c r="C123" s="3" t="s">
        <v>306</v>
      </c>
      <c r="D123" s="3" t="s">
        <v>185</v>
      </c>
      <c r="E123" s="9">
        <v>17130</v>
      </c>
      <c r="F123" s="3" t="str">
        <f>VLOOKUP(D123,Table2[[Name]:[Native]],3,FALSE)</f>
        <v>永顺县</v>
      </c>
      <c r="G123" s="10" t="s">
        <v>170</v>
      </c>
    </row>
    <row r="124" spans="1:7" ht="15.75" thickBot="1" x14ac:dyDescent="0.3">
      <c r="A124" t="s">
        <v>591</v>
      </c>
      <c r="B124" s="3" t="s">
        <v>592</v>
      </c>
      <c r="C124" s="3" t="s">
        <v>306</v>
      </c>
      <c r="D124" s="3" t="s">
        <v>179</v>
      </c>
      <c r="E124" s="9">
        <v>3224</v>
      </c>
      <c r="F124" s="3" t="str">
        <f>VLOOKUP(D124,Table2[[Name]:[Native]],3,FALSE)</f>
        <v>吉首市</v>
      </c>
      <c r="G124" s="10" t="s">
        <v>170</v>
      </c>
    </row>
    <row r="125" spans="1:7" ht="15.75" thickBot="1" x14ac:dyDescent="0.3">
      <c r="A125" t="s">
        <v>3376</v>
      </c>
      <c r="B125" s="3" t="s">
        <v>3377</v>
      </c>
      <c r="C125" s="3" t="s">
        <v>280</v>
      </c>
      <c r="D125" s="3" t="s">
        <v>181</v>
      </c>
      <c r="E125" s="9">
        <v>5678</v>
      </c>
      <c r="F125" s="3" t="str">
        <f>VLOOKUP(D125,Table2[[Name]:[Native]],3,FALSE)</f>
        <v>龙山县</v>
      </c>
      <c r="G125" s="10" t="s">
        <v>170</v>
      </c>
    </row>
    <row r="126" spans="1:7" ht="15.75" thickBot="1" x14ac:dyDescent="0.3">
      <c r="A126" t="s">
        <v>2879</v>
      </c>
      <c r="B126" s="3" t="s">
        <v>2880</v>
      </c>
      <c r="C126" s="3" t="s">
        <v>306</v>
      </c>
      <c r="D126" s="3" t="s">
        <v>183</v>
      </c>
      <c r="E126" s="9">
        <v>15833</v>
      </c>
      <c r="F126" s="3" t="str">
        <f>VLOOKUP(D126,Table2[[Name]:[Native]],3,FALSE)</f>
        <v>泸溪县</v>
      </c>
      <c r="G126" s="10" t="s">
        <v>170</v>
      </c>
    </row>
    <row r="127" spans="1:7" ht="15.75" thickBot="1" x14ac:dyDescent="0.3">
      <c r="A127" t="s">
        <v>3378</v>
      </c>
      <c r="B127" s="3" t="s">
        <v>3379</v>
      </c>
      <c r="C127" s="3" t="s">
        <v>280</v>
      </c>
      <c r="D127" s="3" t="s">
        <v>181</v>
      </c>
      <c r="E127" s="9">
        <v>8301</v>
      </c>
      <c r="F127" s="3" t="str">
        <f>VLOOKUP(D127,Table2[[Name]:[Native]],3,FALSE)</f>
        <v>龙山县</v>
      </c>
      <c r="G127" s="10" t="s">
        <v>170</v>
      </c>
    </row>
    <row r="128" spans="1:7" ht="15.75" thickBot="1" x14ac:dyDescent="0.3">
      <c r="A128" t="s">
        <v>3380</v>
      </c>
      <c r="B128" s="3" t="s">
        <v>3381</v>
      </c>
      <c r="C128" s="3" t="s">
        <v>306</v>
      </c>
      <c r="D128" s="3" t="s">
        <v>185</v>
      </c>
      <c r="E128" s="9">
        <v>29481</v>
      </c>
      <c r="F128" s="3" t="str">
        <f>VLOOKUP(D128,Table2[[Name]:[Native]],3,FALSE)</f>
        <v>永顺县</v>
      </c>
      <c r="G128" s="10" t="s">
        <v>170</v>
      </c>
    </row>
    <row r="129" spans="1:7" ht="15.75" thickBot="1" x14ac:dyDescent="0.3">
      <c r="A129" t="s">
        <v>3382</v>
      </c>
      <c r="B129" s="3" t="s">
        <v>3383</v>
      </c>
      <c r="C129" s="3" t="s">
        <v>280</v>
      </c>
      <c r="D129" s="3" t="s">
        <v>181</v>
      </c>
      <c r="E129" s="9">
        <v>11637</v>
      </c>
      <c r="F129" s="3" t="str">
        <f>VLOOKUP(D129,Table2[[Name]:[Native]],3,FALSE)</f>
        <v>龙山县</v>
      </c>
      <c r="G129" s="10" t="s">
        <v>170</v>
      </c>
    </row>
    <row r="130" spans="1:7" ht="15.75" thickBot="1" x14ac:dyDescent="0.3">
      <c r="A130" t="s">
        <v>3384</v>
      </c>
      <c r="B130" s="3" t="s">
        <v>3385</v>
      </c>
      <c r="C130" s="3" t="s">
        <v>287</v>
      </c>
      <c r="D130" s="3" t="s">
        <v>179</v>
      </c>
      <c r="E130" s="9">
        <v>68245</v>
      </c>
      <c r="F130" s="3" t="str">
        <f>VLOOKUP(D130,Table2[[Name]:[Native]],3,FALSE)</f>
        <v>吉首市</v>
      </c>
      <c r="G130" s="10" t="s">
        <v>170</v>
      </c>
    </row>
    <row r="131" spans="1:7" ht="15.75" thickBot="1" x14ac:dyDescent="0.3">
      <c r="A131" t="s">
        <v>3386</v>
      </c>
      <c r="B131" s="3" t="s">
        <v>3387</v>
      </c>
      <c r="C131" s="3" t="s">
        <v>306</v>
      </c>
      <c r="D131" s="3" t="s">
        <v>173</v>
      </c>
      <c r="E131" s="9">
        <v>69282</v>
      </c>
      <c r="F131" s="3" t="str">
        <f>VLOOKUP(D131,Table2[[Name]:[Native]],3,FALSE)</f>
        <v>凤凰县</v>
      </c>
      <c r="G131" s="10" t="s">
        <v>170</v>
      </c>
    </row>
    <row r="132" spans="1:7" ht="15.75" thickBot="1" x14ac:dyDescent="0.3">
      <c r="A132" t="s">
        <v>3388</v>
      </c>
      <c r="B132" s="3" t="s">
        <v>3389</v>
      </c>
      <c r="C132" s="3" t="s">
        <v>280</v>
      </c>
      <c r="D132" s="3" t="s">
        <v>171</v>
      </c>
      <c r="E132" s="9">
        <v>6858</v>
      </c>
      <c r="F132" s="3" t="str">
        <f>VLOOKUP(D132,Table2[[Name]:[Native]],3,FALSE)</f>
        <v>保靖县</v>
      </c>
      <c r="G132" s="10" t="s">
        <v>170</v>
      </c>
    </row>
    <row r="133" spans="1:7" ht="15.75" thickBot="1" x14ac:dyDescent="0.3">
      <c r="A133" t="s">
        <v>3390</v>
      </c>
      <c r="B133" s="3" t="s">
        <v>3391</v>
      </c>
      <c r="C133" s="3" t="s">
        <v>280</v>
      </c>
      <c r="D133" s="3" t="s">
        <v>185</v>
      </c>
      <c r="E133" s="9">
        <v>8236</v>
      </c>
      <c r="F133" s="3" t="str">
        <f>VLOOKUP(D133,Table2[[Name]:[Native]],3,FALSE)</f>
        <v>永顺县</v>
      </c>
      <c r="G133" s="10" t="s">
        <v>170</v>
      </c>
    </row>
    <row r="134" spans="1:7" ht="15.75" thickBot="1" x14ac:dyDescent="0.3">
      <c r="A134" t="s">
        <v>3392</v>
      </c>
      <c r="B134" s="3" t="s">
        <v>3393</v>
      </c>
      <c r="C134" s="3" t="s">
        <v>306</v>
      </c>
      <c r="D134" s="3" t="s">
        <v>171</v>
      </c>
      <c r="E134" s="9">
        <v>19307</v>
      </c>
      <c r="F134" s="3" t="str">
        <f>VLOOKUP(D134,Table2[[Name]:[Native]],3,FALSE)</f>
        <v>保靖县</v>
      </c>
      <c r="G134" s="10" t="s">
        <v>170</v>
      </c>
    </row>
    <row r="135" spans="1:7" ht="15.75" thickBot="1" x14ac:dyDescent="0.3">
      <c r="A135" t="s">
        <v>3394</v>
      </c>
      <c r="B135" s="3" t="s">
        <v>3395</v>
      </c>
      <c r="C135" s="3" t="s">
        <v>306</v>
      </c>
      <c r="D135" s="3" t="s">
        <v>185</v>
      </c>
      <c r="E135" s="9">
        <v>21529</v>
      </c>
      <c r="F135" s="3" t="str">
        <f>VLOOKUP(D135,Table2[[Name]:[Native]],3,FALSE)</f>
        <v>永顺县</v>
      </c>
      <c r="G135" s="10" t="s">
        <v>170</v>
      </c>
    </row>
    <row r="136" spans="1:7" ht="15.75" thickBot="1" x14ac:dyDescent="0.3">
      <c r="A136" t="s">
        <v>3396</v>
      </c>
      <c r="B136" s="3" t="s">
        <v>3397</v>
      </c>
      <c r="C136" s="3" t="s">
        <v>280</v>
      </c>
      <c r="D136" s="3" t="s">
        <v>181</v>
      </c>
      <c r="E136" s="9">
        <v>8644</v>
      </c>
      <c r="F136" s="3" t="str">
        <f>VLOOKUP(D136,Table2[[Name]:[Native]],3,FALSE)</f>
        <v>龙山县</v>
      </c>
      <c r="G136" s="10" t="s">
        <v>170</v>
      </c>
    </row>
    <row r="137" spans="1:7" ht="15.75" thickBot="1" x14ac:dyDescent="0.3">
      <c r="A137" t="s">
        <v>3398</v>
      </c>
      <c r="B137" s="3" t="s">
        <v>3399</v>
      </c>
      <c r="C137" s="3" t="s">
        <v>306</v>
      </c>
      <c r="D137" s="3" t="s">
        <v>183</v>
      </c>
      <c r="E137" s="9">
        <v>26604</v>
      </c>
      <c r="F137" s="3" t="str">
        <f>VLOOKUP(D137,Table2[[Name]:[Native]],3,FALSE)</f>
        <v>泸溪县</v>
      </c>
      <c r="G137" s="10" t="s">
        <v>170</v>
      </c>
    </row>
    <row r="138" spans="1:7" ht="15.75" thickBot="1" x14ac:dyDescent="0.3">
      <c r="A138" t="s">
        <v>3400</v>
      </c>
      <c r="B138" s="3" t="s">
        <v>3401</v>
      </c>
      <c r="C138" s="3" t="s">
        <v>280</v>
      </c>
      <c r="D138" s="3" t="s">
        <v>181</v>
      </c>
      <c r="E138" s="9">
        <v>3614</v>
      </c>
      <c r="F138" s="3" t="str">
        <f>VLOOKUP(D138,Table2[[Name]:[Native]],3,FALSE)</f>
        <v>龙山县</v>
      </c>
      <c r="G138" s="10" t="s">
        <v>170</v>
      </c>
    </row>
    <row r="139" spans="1:7" ht="15.75" thickBot="1" x14ac:dyDescent="0.3">
      <c r="A139" t="s">
        <v>3402</v>
      </c>
      <c r="B139" s="3" t="s">
        <v>3403</v>
      </c>
      <c r="C139" s="3" t="s">
        <v>306</v>
      </c>
      <c r="D139" s="3" t="s">
        <v>185</v>
      </c>
      <c r="E139" s="9">
        <v>10276</v>
      </c>
      <c r="F139" s="3" t="str">
        <f>VLOOKUP(D139,Table2[[Name]:[Native]],3,FALSE)</f>
        <v>永顺县</v>
      </c>
      <c r="G139" s="10" t="s">
        <v>170</v>
      </c>
    </row>
    <row r="140" spans="1:7" ht="15.75" thickBot="1" x14ac:dyDescent="0.3">
      <c r="A140" t="s">
        <v>3404</v>
      </c>
      <c r="B140" s="3" t="s">
        <v>3405</v>
      </c>
      <c r="C140" s="3" t="s">
        <v>280</v>
      </c>
      <c r="D140" s="3" t="s">
        <v>183</v>
      </c>
      <c r="E140" s="9">
        <v>9612</v>
      </c>
      <c r="F140" s="3" t="str">
        <f>VLOOKUP(D140,Table2[[Name]:[Native]],3,FALSE)</f>
        <v>泸溪县</v>
      </c>
      <c r="G140" s="10" t="s">
        <v>170</v>
      </c>
    </row>
    <row r="141" spans="1:7" ht="15.75" thickBot="1" x14ac:dyDescent="0.3">
      <c r="A141" t="s">
        <v>3406</v>
      </c>
      <c r="B141" s="3" t="s">
        <v>3407</v>
      </c>
      <c r="C141" s="3" t="s">
        <v>306</v>
      </c>
      <c r="D141" s="3" t="s">
        <v>181</v>
      </c>
      <c r="E141" s="9">
        <v>8251</v>
      </c>
      <c r="F141" s="3" t="str">
        <f>VLOOKUP(D141,Table2[[Name]:[Native]],3,FALSE)</f>
        <v>龙山县</v>
      </c>
      <c r="G141" s="10" t="s">
        <v>170</v>
      </c>
    </row>
    <row r="142" spans="1:7" ht="15.75" thickBot="1" x14ac:dyDescent="0.3">
      <c r="A142" t="s">
        <v>3408</v>
      </c>
      <c r="B142" s="3" t="s">
        <v>3409</v>
      </c>
      <c r="C142" s="3" t="s">
        <v>306</v>
      </c>
      <c r="D142" s="3" t="s">
        <v>181</v>
      </c>
      <c r="E142" s="9">
        <v>13317</v>
      </c>
      <c r="F142" s="3" t="str">
        <f>VLOOKUP(D142,Table2[[Name]:[Native]],3,FALSE)</f>
        <v>龙山县</v>
      </c>
      <c r="G142" s="10" t="s">
        <v>170</v>
      </c>
    </row>
    <row r="143" spans="1:7" ht="15.75" thickBot="1" x14ac:dyDescent="0.3">
      <c r="A143" t="s">
        <v>2338</v>
      </c>
      <c r="B143" s="3" t="s">
        <v>3410</v>
      </c>
      <c r="C143" s="3" t="s">
        <v>306</v>
      </c>
      <c r="D143" s="3" t="s">
        <v>173</v>
      </c>
      <c r="E143" s="9">
        <v>10972</v>
      </c>
      <c r="F143" s="3" t="str">
        <f>VLOOKUP(D143,Table2[[Name]:[Native]],3,FALSE)</f>
        <v>凤凰县</v>
      </c>
      <c r="G143" s="10" t="s">
        <v>170</v>
      </c>
    </row>
    <row r="144" spans="1:7" ht="15.75" thickBot="1" x14ac:dyDescent="0.3">
      <c r="A144" t="s">
        <v>3411</v>
      </c>
      <c r="B144" s="3" t="s">
        <v>3412</v>
      </c>
      <c r="C144" s="3" t="s">
        <v>306</v>
      </c>
      <c r="D144" s="3" t="s">
        <v>183</v>
      </c>
      <c r="E144" s="9">
        <v>18947</v>
      </c>
      <c r="F144" s="3" t="str">
        <f>VLOOKUP(D144,Table2[[Name]:[Native]],3,FALSE)</f>
        <v>泸溪县</v>
      </c>
      <c r="G144" s="10" t="s">
        <v>170</v>
      </c>
    </row>
    <row r="145" spans="1:7" ht="15.75" thickBot="1" x14ac:dyDescent="0.3">
      <c r="A145" t="s">
        <v>3413</v>
      </c>
      <c r="B145" s="3" t="s">
        <v>2926</v>
      </c>
      <c r="C145" s="3" t="s">
        <v>287</v>
      </c>
      <c r="D145" s="3" t="s">
        <v>181</v>
      </c>
      <c r="E145" s="9">
        <v>28405</v>
      </c>
      <c r="F145" s="3" t="str">
        <f>VLOOKUP(D145,Table2[[Name]:[Native]],3,FALSE)</f>
        <v>龙山县</v>
      </c>
      <c r="G145" s="10" t="s">
        <v>170</v>
      </c>
    </row>
    <row r="146" spans="1:7" ht="15.75" thickBot="1" x14ac:dyDescent="0.3">
      <c r="A146" t="s">
        <v>3414</v>
      </c>
      <c r="B146" s="3" t="s">
        <v>3415</v>
      </c>
      <c r="C146" s="3" t="s">
        <v>280</v>
      </c>
      <c r="D146" s="3" t="s">
        <v>185</v>
      </c>
      <c r="E146" s="9">
        <v>7822</v>
      </c>
      <c r="F146" s="3" t="str">
        <f>VLOOKUP(D146,Table2[[Name]:[Native]],3,FALSE)</f>
        <v>永顺县</v>
      </c>
      <c r="G146" s="10" t="s">
        <v>170</v>
      </c>
    </row>
    <row r="147" spans="1:7" ht="15.75" thickBot="1" x14ac:dyDescent="0.3">
      <c r="A147" t="s">
        <v>3416</v>
      </c>
      <c r="B147" s="3" t="s">
        <v>3417</v>
      </c>
      <c r="C147" s="3" t="s">
        <v>306</v>
      </c>
      <c r="D147" s="3" t="s">
        <v>183</v>
      </c>
      <c r="E147" s="9">
        <v>11218</v>
      </c>
      <c r="F147" s="3" t="str">
        <f>VLOOKUP(D147,Table2[[Name]:[Native]],3,FALSE)</f>
        <v>泸溪县</v>
      </c>
      <c r="G147" s="10" t="s">
        <v>170</v>
      </c>
    </row>
    <row r="148" spans="1:7" ht="15.75" thickBot="1" x14ac:dyDescent="0.3">
      <c r="A148" t="s">
        <v>3418</v>
      </c>
      <c r="B148" s="3" t="s">
        <v>3419</v>
      </c>
      <c r="C148" s="3" t="s">
        <v>280</v>
      </c>
      <c r="D148" s="3" t="s">
        <v>171</v>
      </c>
      <c r="E148" s="9">
        <v>16637</v>
      </c>
      <c r="F148" s="3" t="str">
        <f>VLOOKUP(D148,Table2[[Name]:[Native]],3,FALSE)</f>
        <v>保靖县</v>
      </c>
      <c r="G148" s="10" t="s">
        <v>170</v>
      </c>
    </row>
    <row r="149" spans="1:7" ht="15.75" thickBot="1" x14ac:dyDescent="0.3">
      <c r="A149" t="s">
        <v>3420</v>
      </c>
      <c r="B149" s="3" t="s">
        <v>3421</v>
      </c>
      <c r="C149" s="3" t="s">
        <v>280</v>
      </c>
      <c r="D149" s="3" t="s">
        <v>185</v>
      </c>
      <c r="E149" s="9">
        <v>5554</v>
      </c>
      <c r="F149" s="3" t="str">
        <f>VLOOKUP(D149,Table2[[Name]:[Native]],3,FALSE)</f>
        <v>永顺县</v>
      </c>
      <c r="G149" s="10" t="s">
        <v>170</v>
      </c>
    </row>
    <row r="150" spans="1:7" ht="15.75" thickBot="1" x14ac:dyDescent="0.3">
      <c r="A150" t="s">
        <v>3422</v>
      </c>
      <c r="B150" s="3" t="s">
        <v>3423</v>
      </c>
      <c r="C150" s="3" t="s">
        <v>306</v>
      </c>
      <c r="D150" s="3" t="s">
        <v>175</v>
      </c>
      <c r="E150" s="9">
        <v>12049</v>
      </c>
      <c r="F150" s="3" t="str">
        <f>VLOOKUP(D150,Table2[[Name]:[Native]],3,FALSE)</f>
        <v>古丈县</v>
      </c>
      <c r="G150" s="10" t="s">
        <v>170</v>
      </c>
    </row>
    <row r="151" spans="1:7" ht="15.75" thickBot="1" x14ac:dyDescent="0.3">
      <c r="A151" t="s">
        <v>3424</v>
      </c>
      <c r="B151" s="3" t="s">
        <v>3425</v>
      </c>
      <c r="C151" s="3" t="s">
        <v>306</v>
      </c>
      <c r="D151" s="3" t="s">
        <v>177</v>
      </c>
      <c r="E151" s="9">
        <v>7406</v>
      </c>
      <c r="F151" s="3" t="str">
        <f>VLOOKUP(D151,Table2[[Name]:[Native]],3,FALSE)</f>
        <v>花垣县</v>
      </c>
      <c r="G151" s="10" t="s">
        <v>170</v>
      </c>
    </row>
    <row r="152" spans="1:7" ht="15.75" thickBot="1" x14ac:dyDescent="0.3">
      <c r="A152" t="s">
        <v>3426</v>
      </c>
      <c r="B152" s="3" t="s">
        <v>3427</v>
      </c>
      <c r="C152" s="3" t="s">
        <v>306</v>
      </c>
      <c r="D152" s="3" t="s">
        <v>171</v>
      </c>
      <c r="E152" s="9">
        <v>9071</v>
      </c>
      <c r="F152" s="3" t="str">
        <f>VLOOKUP(D152,Table2[[Name]:[Native]],3,FALSE)</f>
        <v>保靖县</v>
      </c>
      <c r="G152" s="10" t="s">
        <v>170</v>
      </c>
    </row>
    <row r="153" spans="1:7" ht="15.75" thickBot="1" x14ac:dyDescent="0.3">
      <c r="A153" t="s">
        <v>3428</v>
      </c>
      <c r="B153" s="3" t="s">
        <v>3429</v>
      </c>
      <c r="C153" s="3" t="s">
        <v>280</v>
      </c>
      <c r="D153" s="3" t="s">
        <v>179</v>
      </c>
      <c r="E153" s="9">
        <v>5043</v>
      </c>
      <c r="F153" s="3" t="str">
        <f>VLOOKUP(D153,Table2[[Name]:[Native]],3,FALSE)</f>
        <v>吉首市</v>
      </c>
      <c r="G153" s="10" t="s">
        <v>170</v>
      </c>
    </row>
    <row r="154" spans="1:7" ht="15.75" thickBot="1" x14ac:dyDescent="0.3">
      <c r="A154" t="s">
        <v>3430</v>
      </c>
      <c r="B154" s="3" t="s">
        <v>3431</v>
      </c>
      <c r="C154" s="3" t="s">
        <v>306</v>
      </c>
      <c r="D154" s="3" t="s">
        <v>185</v>
      </c>
      <c r="E154" s="9">
        <v>7156</v>
      </c>
      <c r="F154" s="3" t="str">
        <f>VLOOKUP(D154,Table2[[Name]:[Native]],3,FALSE)</f>
        <v>永顺县</v>
      </c>
      <c r="G154" s="10" t="s">
        <v>170</v>
      </c>
    </row>
    <row r="155" spans="1:7" ht="15.75" thickBot="1" x14ac:dyDescent="0.3">
      <c r="A155" t="s">
        <v>3432</v>
      </c>
      <c r="B155" s="3" t="s">
        <v>3433</v>
      </c>
      <c r="C155" s="3" t="s">
        <v>280</v>
      </c>
      <c r="D155" s="3" t="s">
        <v>183</v>
      </c>
      <c r="E155" s="9">
        <v>10799</v>
      </c>
      <c r="F155" s="3" t="str">
        <f>VLOOKUP(D155,Table2[[Name]:[Native]],3,FALSE)</f>
        <v>泸溪县</v>
      </c>
      <c r="G155" s="10" t="s">
        <v>170</v>
      </c>
    </row>
    <row r="156" spans="1:7" ht="15.75" thickBot="1" x14ac:dyDescent="0.3">
      <c r="A156" t="s">
        <v>3434</v>
      </c>
      <c r="B156" s="3" t="s">
        <v>3435</v>
      </c>
      <c r="C156" s="3" t="s">
        <v>280</v>
      </c>
      <c r="D156" s="3" t="s">
        <v>181</v>
      </c>
      <c r="E156" s="9">
        <v>10292</v>
      </c>
      <c r="F156" s="3" t="str">
        <f>VLOOKUP(D156,Table2[[Name]:[Native]],3,FALSE)</f>
        <v>龙山县</v>
      </c>
      <c r="G156" s="10" t="s">
        <v>170</v>
      </c>
    </row>
    <row r="157" spans="1:7" ht="15.75" thickBot="1" x14ac:dyDescent="0.3">
      <c r="A157" t="s">
        <v>3436</v>
      </c>
      <c r="B157" s="3" t="s">
        <v>3437</v>
      </c>
      <c r="C157" s="3" t="s">
        <v>306</v>
      </c>
      <c r="D157" s="3" t="s">
        <v>185</v>
      </c>
      <c r="E157" s="9">
        <v>15373</v>
      </c>
      <c r="F157" s="3" t="str">
        <f>VLOOKUP(D157,Table2[[Name]:[Native]],3,FALSE)</f>
        <v>永顺县</v>
      </c>
      <c r="G157" s="10" t="s">
        <v>170</v>
      </c>
    </row>
    <row r="158" spans="1:7" ht="15.75" thickBot="1" x14ac:dyDescent="0.3">
      <c r="A158" t="s">
        <v>3438</v>
      </c>
      <c r="B158" s="3" t="s">
        <v>3439</v>
      </c>
      <c r="C158" s="3" t="s">
        <v>280</v>
      </c>
      <c r="D158" s="3" t="s">
        <v>179</v>
      </c>
      <c r="E158" s="9">
        <v>8966</v>
      </c>
      <c r="F158" s="3" t="str">
        <f>VLOOKUP(D158,Table2[[Name]:[Native]],3,FALSE)</f>
        <v>吉首市</v>
      </c>
      <c r="G158" s="10" t="s">
        <v>170</v>
      </c>
    </row>
    <row r="159" spans="1:7" ht="15.75" thickBot="1" x14ac:dyDescent="0.3">
      <c r="A159" t="s">
        <v>3440</v>
      </c>
      <c r="B159" s="3" t="s">
        <v>3441</v>
      </c>
      <c r="C159" s="3" t="s">
        <v>280</v>
      </c>
      <c r="D159" s="3" t="s">
        <v>171</v>
      </c>
      <c r="E159" s="9">
        <v>8083</v>
      </c>
      <c r="F159" s="3" t="str">
        <f>VLOOKUP(D159,Table2[[Name]:[Native]],3,FALSE)</f>
        <v>保靖县</v>
      </c>
      <c r="G159" s="10" t="s">
        <v>170</v>
      </c>
    </row>
    <row r="160" spans="1:7" ht="15.75" thickBot="1" x14ac:dyDescent="0.3">
      <c r="A160" t="s">
        <v>3442</v>
      </c>
      <c r="B160" s="3" t="s">
        <v>3443</v>
      </c>
      <c r="C160" s="3" t="s">
        <v>306</v>
      </c>
      <c r="D160" s="3" t="s">
        <v>181</v>
      </c>
      <c r="E160" s="9">
        <v>28041</v>
      </c>
      <c r="F160" s="3" t="str">
        <f>VLOOKUP(D160,Table2[[Name]:[Native]],3,FALSE)</f>
        <v>龙山县</v>
      </c>
      <c r="G160" s="10" t="s">
        <v>170</v>
      </c>
    </row>
    <row r="161" spans="1:7" ht="15.75" thickBot="1" x14ac:dyDescent="0.3">
      <c r="A161" t="s">
        <v>3444</v>
      </c>
      <c r="B161" s="3" t="s">
        <v>3445</v>
      </c>
      <c r="C161" s="3" t="s">
        <v>287</v>
      </c>
      <c r="D161" s="3" t="s">
        <v>179</v>
      </c>
      <c r="E161" s="9">
        <v>97844</v>
      </c>
      <c r="F161" s="3" t="str">
        <f>VLOOKUP(D161,Table2[[Name]:[Native]],3,FALSE)</f>
        <v>吉首市</v>
      </c>
      <c r="G161" s="10" t="s">
        <v>170</v>
      </c>
    </row>
    <row r="162" spans="1:7" ht="15.75" thickBot="1" x14ac:dyDescent="0.3">
      <c r="A162" t="s">
        <v>3446</v>
      </c>
      <c r="B162" s="3" t="s">
        <v>3447</v>
      </c>
      <c r="C162" s="3" t="s">
        <v>315</v>
      </c>
      <c r="D162" s="3" t="s">
        <v>171</v>
      </c>
      <c r="E162" s="9">
        <v>124</v>
      </c>
      <c r="F162" s="8" t="str">
        <f>VLOOKUP(D162,Table2[[Name]:[Native]],3,FALSE)</f>
        <v>保靖县</v>
      </c>
      <c r="G162" s="10" t="s">
        <v>170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changde</vt:lpstr>
      <vt:lpstr>changsha</vt:lpstr>
      <vt:lpstr>chenzhou</vt:lpstr>
      <vt:lpstr>hengyang</vt:lpstr>
      <vt:lpstr>huaihua</vt:lpstr>
      <vt:lpstr>loudi</vt:lpstr>
      <vt:lpstr>shaoyang</vt:lpstr>
      <vt:lpstr>xiangtan</vt:lpstr>
      <vt:lpstr>xiangxi</vt:lpstr>
      <vt:lpstr>yiyang</vt:lpstr>
      <vt:lpstr>yongzhou</vt:lpstr>
      <vt:lpstr>yueyang</vt:lpstr>
      <vt:lpstr>zhangjiajie</vt:lpstr>
      <vt:lpstr>zhuzhou</vt:lpstr>
      <vt:lpstr>main table</vt:lpstr>
      <vt:lpstr>cities</vt:lpstr>
      <vt:lpstr>json</vt:lpstr>
      <vt:lpstr>county-naming</vt:lpstr>
      <vt:lpstr>city-naming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Eisenberg</dc:creator>
  <cp:lastModifiedBy>Timothy Eisenberg</cp:lastModifiedBy>
  <dcterms:created xsi:type="dcterms:W3CDTF">2024-03-28T04:16:04Z</dcterms:created>
  <dcterms:modified xsi:type="dcterms:W3CDTF">2024-05-03T17:09:55Z</dcterms:modified>
</cp:coreProperties>
</file>