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ght\OneDrive\Desktop\data\china\books\"/>
    </mc:Choice>
  </mc:AlternateContent>
  <xr:revisionPtr revIDLastSave="0" documentId="13_ncr:1_{AF3BD4C6-D0BA-461A-8775-1715AABD1778}" xr6:coauthVersionLast="47" xr6:coauthVersionMax="47" xr10:uidLastSave="{00000000-0000-0000-0000-000000000000}"/>
  <bookViews>
    <workbookView xWindow="-120" yWindow="480" windowWidth="24240" windowHeight="13140" tabRatio="1000" activeTab="12" xr2:uid="{68827640-73FF-4E82-86BC-46EF49B0B76C}"/>
  </bookViews>
  <sheets>
    <sheet name="alashan" sheetId="1" r:id="rId1"/>
    <sheet name="bayannao'er" sheetId="7" r:id="rId2"/>
    <sheet name="baotou" sheetId="8" r:id="rId3"/>
    <sheet name="chifeng" sheetId="9" r:id="rId4"/>
    <sheet name="e'erduosi" sheetId="10" r:id="rId5"/>
    <sheet name="huhehaote" sheetId="11" r:id="rId6"/>
    <sheet name="hulunbei'er" sheetId="12" r:id="rId7"/>
    <sheet name="tongliao" sheetId="13" r:id="rId8"/>
    <sheet name="wuhai" sheetId="14" r:id="rId9"/>
    <sheet name="wulanchabu" sheetId="15" r:id="rId10"/>
    <sheet name="xilinguole" sheetId="16" r:id="rId11"/>
    <sheet name="xing'an" sheetId="17" r:id="rId12"/>
    <sheet name="main table" sheetId="2" r:id="rId13"/>
    <sheet name="cities" sheetId="3" r:id="rId14"/>
    <sheet name="json" sheetId="4" r:id="rId15"/>
    <sheet name="county-naming" sheetId="5" r:id="rId16"/>
    <sheet name="city-naming" sheetId="6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  <c r="B13" i="2"/>
  <c r="B27" i="2"/>
  <c r="B35" i="2"/>
  <c r="B78" i="2"/>
  <c r="B87" i="2"/>
  <c r="B93" i="2"/>
  <c r="B100" i="2"/>
  <c r="B107" i="2"/>
  <c r="B205" i="2"/>
  <c r="B276" i="2"/>
  <c r="B433" i="2"/>
  <c r="B451" i="2"/>
  <c r="B534" i="2"/>
  <c r="B551" i="2"/>
  <c r="B639" i="2"/>
  <c r="B712" i="2"/>
  <c r="B726" i="2"/>
  <c r="B777" i="2"/>
  <c r="B822" i="2"/>
  <c r="B831" i="2"/>
  <c r="B926" i="2"/>
  <c r="B989" i="2"/>
  <c r="B41" i="2"/>
  <c r="B44" i="2"/>
  <c r="B62" i="2"/>
  <c r="B86" i="2"/>
  <c r="B94" i="2"/>
  <c r="B95" i="2"/>
  <c r="B96" i="2"/>
  <c r="B97" i="2"/>
  <c r="B98" i="2"/>
  <c r="B106" i="2"/>
  <c r="B32" i="2"/>
  <c r="B114" i="2"/>
  <c r="B118" i="2"/>
  <c r="B122" i="2"/>
  <c r="B127" i="2"/>
  <c r="B160" i="2"/>
  <c r="B176" i="2"/>
  <c r="B179" i="2"/>
  <c r="B224" i="2"/>
  <c r="B237" i="2"/>
  <c r="B255" i="2"/>
  <c r="B267" i="2"/>
  <c r="B271" i="2"/>
  <c r="B282" i="2"/>
  <c r="B302" i="2"/>
  <c r="B340" i="2"/>
  <c r="B359" i="2"/>
  <c r="B417" i="2"/>
  <c r="B419" i="2"/>
  <c r="B423" i="2"/>
  <c r="B429" i="2"/>
  <c r="B435" i="2"/>
  <c r="B446" i="2"/>
  <c r="B455" i="2"/>
  <c r="B495" i="2"/>
  <c r="B496" i="2"/>
  <c r="B509" i="2"/>
  <c r="B521" i="2"/>
  <c r="B523" i="2"/>
  <c r="B543" i="2"/>
  <c r="B577" i="2"/>
  <c r="B583" i="2"/>
  <c r="B595" i="2"/>
  <c r="B649" i="2"/>
  <c r="B663" i="2"/>
  <c r="B665" i="2"/>
  <c r="B666" i="2"/>
  <c r="B667" i="2"/>
  <c r="B679" i="2"/>
  <c r="B693" i="2"/>
  <c r="B702" i="2"/>
  <c r="B705" i="2"/>
  <c r="B721" i="2"/>
  <c r="B724" i="2"/>
  <c r="B733" i="2"/>
  <c r="B749" i="2"/>
  <c r="B753" i="2"/>
  <c r="B754" i="2"/>
  <c r="B755" i="2"/>
  <c r="B796" i="2"/>
  <c r="B806" i="2"/>
  <c r="B819" i="2"/>
  <c r="B820" i="2"/>
  <c r="B838" i="2"/>
  <c r="B840" i="2"/>
  <c r="B842" i="2"/>
  <c r="B854" i="2"/>
  <c r="B863" i="2"/>
  <c r="B874" i="2"/>
  <c r="B894" i="2"/>
  <c r="B900" i="2"/>
  <c r="B905" i="2"/>
  <c r="B922" i="2"/>
  <c r="B943" i="2"/>
  <c r="B5" i="2"/>
  <c r="B8" i="2"/>
  <c r="B22" i="2"/>
  <c r="B37" i="2"/>
  <c r="B39" i="2"/>
  <c r="B52" i="2"/>
  <c r="B53" i="2"/>
  <c r="B63" i="2"/>
  <c r="B76" i="2"/>
  <c r="B115" i="2"/>
  <c r="B141" i="2"/>
  <c r="B144" i="2"/>
  <c r="B188" i="2"/>
  <c r="B189" i="2"/>
  <c r="B190" i="2"/>
  <c r="B191" i="2"/>
  <c r="B210" i="2"/>
  <c r="B263" i="2"/>
  <c r="B264" i="2"/>
  <c r="B292" i="2"/>
  <c r="B313" i="2"/>
  <c r="B317" i="2"/>
  <c r="B342" i="2"/>
  <c r="B349" i="2"/>
  <c r="B361" i="2"/>
  <c r="B364" i="2"/>
  <c r="B400" i="2"/>
  <c r="B402" i="2"/>
  <c r="B420" i="2"/>
  <c r="B437" i="2"/>
  <c r="B461" i="2"/>
  <c r="B468" i="2"/>
  <c r="B481" i="2"/>
  <c r="B483" i="2"/>
  <c r="B489" i="2"/>
  <c r="B491" i="2"/>
  <c r="B492" i="2"/>
  <c r="B514" i="2"/>
  <c r="B529" i="2"/>
  <c r="B536" i="2"/>
  <c r="B552" i="2"/>
  <c r="B566" i="2"/>
  <c r="B587" i="2"/>
  <c r="B589" i="2"/>
  <c r="B611" i="2"/>
  <c r="B620" i="2"/>
  <c r="B625" i="2"/>
  <c r="B635" i="2"/>
  <c r="B643" i="2"/>
  <c r="B657" i="2"/>
  <c r="B664" i="2"/>
  <c r="B675" i="2"/>
  <c r="B686" i="2"/>
  <c r="B691" i="2"/>
  <c r="B692" i="2"/>
  <c r="B701" i="2"/>
  <c r="B711" i="2"/>
  <c r="B732" i="2"/>
  <c r="B752" i="2"/>
  <c r="B756" i="2"/>
  <c r="B775" i="2"/>
  <c r="B776" i="2"/>
  <c r="B785" i="2"/>
  <c r="B786" i="2"/>
  <c r="B797" i="2"/>
  <c r="B832" i="2"/>
  <c r="B843" i="2"/>
  <c r="B856" i="2"/>
  <c r="B861" i="2"/>
  <c r="B867" i="2"/>
  <c r="B875" i="2"/>
  <c r="B887" i="2"/>
  <c r="B895" i="2"/>
  <c r="B896" i="2"/>
  <c r="B928" i="2"/>
  <c r="B945" i="2"/>
  <c r="B953" i="2"/>
  <c r="B969" i="2"/>
  <c r="B987" i="2"/>
  <c r="B21" i="2"/>
  <c r="B28" i="2"/>
  <c r="B31" i="2"/>
  <c r="B50" i="2"/>
  <c r="B51" i="2"/>
  <c r="B56" i="2"/>
  <c r="B57" i="2"/>
  <c r="B71" i="2"/>
  <c r="B84" i="2"/>
  <c r="B102" i="2"/>
  <c r="B129" i="2"/>
  <c r="B133" i="2"/>
  <c r="B136" i="2"/>
  <c r="B150" i="2"/>
  <c r="B151" i="2"/>
  <c r="B153" i="2"/>
  <c r="B158" i="2"/>
  <c r="B174" i="2"/>
  <c r="B182" i="2"/>
  <c r="B185" i="2"/>
  <c r="B187" i="2"/>
  <c r="B192" i="2"/>
  <c r="B202" i="2"/>
  <c r="B207" i="2"/>
  <c r="B211" i="2"/>
  <c r="B212" i="2"/>
  <c r="B215" i="2"/>
  <c r="B223" i="2"/>
  <c r="B226" i="2"/>
  <c r="B233" i="2"/>
  <c r="B288" i="2"/>
  <c r="B289" i="2"/>
  <c r="B291" i="2"/>
  <c r="B299" i="2"/>
  <c r="B318" i="2"/>
  <c r="B319" i="2"/>
  <c r="B326" i="2"/>
  <c r="B327" i="2"/>
  <c r="B334" i="2"/>
  <c r="B339" i="2"/>
  <c r="B344" i="2"/>
  <c r="B346" i="2"/>
  <c r="B351" i="2"/>
  <c r="B353" i="2"/>
  <c r="B368" i="2"/>
  <c r="B382" i="2"/>
  <c r="B388" i="2"/>
  <c r="B389" i="2"/>
  <c r="B390" i="2"/>
  <c r="B447" i="2"/>
  <c r="B454" i="2"/>
  <c r="B456" i="2"/>
  <c r="B460" i="2"/>
  <c r="B480" i="2"/>
  <c r="B490" i="2"/>
  <c r="B497" i="2"/>
  <c r="B505" i="2"/>
  <c r="B506" i="2"/>
  <c r="B504" i="2"/>
  <c r="B510" i="2"/>
  <c r="B511" i="2"/>
  <c r="B519" i="2"/>
  <c r="B528" i="2"/>
  <c r="B533" i="2"/>
  <c r="B539" i="2"/>
  <c r="B544" i="2"/>
  <c r="B554" i="2"/>
  <c r="B555" i="2"/>
  <c r="B573" i="2"/>
  <c r="B576" i="2"/>
  <c r="B580" i="2"/>
  <c r="B579" i="2"/>
  <c r="B590" i="2"/>
  <c r="B598" i="2"/>
  <c r="B599" i="2"/>
  <c r="B606" i="2"/>
  <c r="B607" i="2"/>
  <c r="B608" i="2"/>
  <c r="B609" i="2"/>
  <c r="B616" i="2"/>
  <c r="B618" i="2"/>
  <c r="B630" i="2"/>
  <c r="B633" i="2"/>
  <c r="B637" i="2"/>
  <c r="B644" i="2"/>
  <c r="B655" i="2"/>
  <c r="B656" i="2"/>
  <c r="B670" i="2"/>
  <c r="B674" i="2"/>
  <c r="B694" i="2"/>
  <c r="B696" i="2"/>
  <c r="B708" i="2"/>
  <c r="B709" i="2"/>
  <c r="B710" i="2"/>
  <c r="B717" i="2"/>
  <c r="B723" i="2"/>
  <c r="B734" i="2"/>
  <c r="B736" i="2"/>
  <c r="B735" i="2"/>
  <c r="B737" i="2"/>
  <c r="B746" i="2"/>
  <c r="B751" i="2"/>
  <c r="B758" i="2"/>
  <c r="B772" i="2"/>
  <c r="B773" i="2"/>
  <c r="B774" i="2"/>
  <c r="B779" i="2"/>
  <c r="B784" i="2"/>
  <c r="B789" i="2"/>
  <c r="B792" i="2"/>
  <c r="B793" i="2"/>
  <c r="B795" i="2"/>
  <c r="B807" i="2"/>
  <c r="B810" i="2"/>
  <c r="B830" i="2"/>
  <c r="B835" i="2"/>
  <c r="B839" i="2"/>
  <c r="B841" i="2"/>
  <c r="B849" i="2"/>
  <c r="B853" i="2"/>
  <c r="B857" i="2"/>
  <c r="B860" i="2"/>
  <c r="B866" i="2"/>
  <c r="B871" i="2"/>
  <c r="B880" i="2"/>
  <c r="B888" i="2"/>
  <c r="B891" i="2"/>
  <c r="B904" i="2"/>
  <c r="B909" i="2"/>
  <c r="B913" i="2"/>
  <c r="B916" i="2"/>
  <c r="B918" i="2"/>
  <c r="B924" i="2"/>
  <c r="B933" i="2"/>
  <c r="B948" i="2"/>
  <c r="B952" i="2"/>
  <c r="B955" i="2"/>
  <c r="B960" i="2"/>
  <c r="B961" i="2"/>
  <c r="B963" i="2"/>
  <c r="B966" i="2"/>
  <c r="B974" i="2"/>
  <c r="B977" i="2"/>
  <c r="B988" i="2"/>
  <c r="B3" i="2"/>
  <c r="B14" i="2"/>
  <c r="B20" i="2"/>
  <c r="B24" i="2"/>
  <c r="B42" i="2"/>
  <c r="B55" i="2"/>
  <c r="B117" i="2"/>
  <c r="B137" i="2"/>
  <c r="B142" i="2"/>
  <c r="B166" i="2"/>
  <c r="B209" i="2"/>
  <c r="B266" i="2"/>
  <c r="B281" i="2"/>
  <c r="B293" i="2"/>
  <c r="B297" i="2"/>
  <c r="B315" i="2"/>
  <c r="B332" i="2"/>
  <c r="B352" i="2"/>
  <c r="B365" i="2"/>
  <c r="B386" i="2"/>
  <c r="B415" i="2"/>
  <c r="B444" i="2"/>
  <c r="B450" i="2"/>
  <c r="B464" i="2"/>
  <c r="B513" i="2"/>
  <c r="B520" i="2"/>
  <c r="B559" i="2"/>
  <c r="B574" i="2"/>
  <c r="B584" i="2"/>
  <c r="B593" i="2"/>
  <c r="B601" i="2"/>
  <c r="B627" i="2"/>
  <c r="B662" i="2"/>
  <c r="B671" i="2"/>
  <c r="B690" i="2"/>
  <c r="B707" i="2"/>
  <c r="B713" i="2"/>
  <c r="B715" i="2"/>
  <c r="B716" i="2"/>
  <c r="B731" i="2"/>
  <c r="B747" i="2"/>
  <c r="B760" i="2"/>
  <c r="B771" i="2"/>
  <c r="B788" i="2"/>
  <c r="B816" i="2"/>
  <c r="B818" i="2"/>
  <c r="B805" i="2"/>
  <c r="B828" i="2"/>
  <c r="B906" i="2"/>
  <c r="B925" i="2"/>
  <c r="B936" i="2"/>
  <c r="B938" i="2"/>
  <c r="B964" i="2"/>
  <c r="B967" i="2"/>
  <c r="B971" i="2"/>
  <c r="B979" i="2"/>
  <c r="B983" i="2"/>
  <c r="B40" i="2"/>
  <c r="B65" i="2"/>
  <c r="B82" i="2"/>
  <c r="B124" i="2"/>
  <c r="B128" i="2"/>
  <c r="B132" i="2"/>
  <c r="B155" i="2"/>
  <c r="B165" i="2"/>
  <c r="B172" i="2"/>
  <c r="B178" i="2"/>
  <c r="B177" i="2"/>
  <c r="B195" i="2"/>
  <c r="B213" i="2"/>
  <c r="B221" i="2"/>
  <c r="B229" i="2"/>
  <c r="B230" i="2"/>
  <c r="B239" i="2"/>
  <c r="B254" i="2"/>
  <c r="B257" i="2"/>
  <c r="B274" i="2"/>
  <c r="B284" i="2"/>
  <c r="B298" i="2"/>
  <c r="B320" i="2"/>
  <c r="B323" i="2"/>
  <c r="B337" i="2"/>
  <c r="B338" i="2"/>
  <c r="B347" i="2"/>
  <c r="B348" i="2"/>
  <c r="B367" i="2"/>
  <c r="B381" i="2"/>
  <c r="B401" i="2"/>
  <c r="B408" i="2"/>
  <c r="B412" i="2"/>
  <c r="B413" i="2"/>
  <c r="B414" i="2"/>
  <c r="B459" i="2"/>
  <c r="B466" i="2"/>
  <c r="B479" i="2"/>
  <c r="B494" i="2"/>
  <c r="B596" i="2"/>
  <c r="B632" i="2"/>
  <c r="B634" i="2"/>
  <c r="B668" i="2"/>
  <c r="B673" i="2"/>
  <c r="B677" i="2"/>
  <c r="B681" i="2"/>
  <c r="B680" i="2"/>
  <c r="B689" i="2"/>
  <c r="B720" i="2"/>
  <c r="B722" i="2"/>
  <c r="B748" i="2"/>
  <c r="B783" i="2"/>
  <c r="B808" i="2"/>
  <c r="B827" i="2"/>
  <c r="B829" i="2"/>
  <c r="B851" i="2"/>
  <c r="B855" i="2"/>
  <c r="B859" i="2"/>
  <c r="B864" i="2"/>
  <c r="B870" i="2"/>
  <c r="B878" i="2"/>
  <c r="B882" i="2"/>
  <c r="B892" i="2"/>
  <c r="B903" i="2"/>
  <c r="B915" i="2"/>
  <c r="B920" i="2"/>
  <c r="B929" i="2"/>
  <c r="B930" i="2"/>
  <c r="B944" i="2"/>
  <c r="B954" i="2"/>
  <c r="B959" i="2"/>
  <c r="B968" i="2"/>
  <c r="B970" i="2"/>
  <c r="B980" i="2"/>
  <c r="B981" i="2"/>
  <c r="B982" i="2"/>
  <c r="B6" i="2"/>
  <c r="B11" i="2"/>
  <c r="B17" i="2"/>
  <c r="B18" i="2"/>
  <c r="B19" i="2"/>
  <c r="B23" i="2"/>
  <c r="B26" i="2"/>
  <c r="B29" i="2"/>
  <c r="B72" i="2"/>
  <c r="B73" i="2"/>
  <c r="B81" i="2"/>
  <c r="B92" i="2"/>
  <c r="B101" i="2"/>
  <c r="B108" i="2"/>
  <c r="B126" i="2"/>
  <c r="B138" i="2"/>
  <c r="B146" i="2"/>
  <c r="B173" i="2"/>
  <c r="B175" i="2"/>
  <c r="B181" i="2"/>
  <c r="B183" i="2"/>
  <c r="B184" i="2"/>
  <c r="B194" i="2"/>
  <c r="B216" i="2"/>
  <c r="B218" i="2"/>
  <c r="B228" i="2"/>
  <c r="B232" i="2"/>
  <c r="B231" i="2"/>
  <c r="B238" i="2"/>
  <c r="B242" i="2"/>
  <c r="B243" i="2"/>
  <c r="B244" i="2"/>
  <c r="B245" i="2"/>
  <c r="B246" i="2"/>
  <c r="B261" i="2"/>
  <c r="B268" i="2"/>
  <c r="B280" i="2"/>
  <c r="B285" i="2"/>
  <c r="B286" i="2"/>
  <c r="B300" i="2"/>
  <c r="B306" i="2"/>
  <c r="B325" i="2"/>
  <c r="B328" i="2"/>
  <c r="B335" i="2"/>
  <c r="B343" i="2"/>
  <c r="B356" i="2"/>
  <c r="B360" i="2"/>
  <c r="B370" i="2"/>
  <c r="B384" i="2"/>
  <c r="B392" i="2"/>
  <c r="B416" i="2"/>
  <c r="B418" i="2"/>
  <c r="B425" i="2"/>
  <c r="B426" i="2"/>
  <c r="B428" i="2"/>
  <c r="B440" i="2"/>
  <c r="B445" i="2"/>
  <c r="B474" i="2"/>
  <c r="B476" i="2"/>
  <c r="B484" i="2"/>
  <c r="B493" i="2"/>
  <c r="B507" i="2"/>
  <c r="B515" i="2"/>
  <c r="B540" i="2"/>
  <c r="B558" i="2"/>
  <c r="B560" i="2"/>
  <c r="B568" i="2"/>
  <c r="B569" i="2"/>
  <c r="B578" i="2"/>
  <c r="B582" i="2"/>
  <c r="B581" i="2"/>
  <c r="B597" i="2"/>
  <c r="B600" i="2"/>
  <c r="B603" i="2"/>
  <c r="B646" i="2"/>
  <c r="B652" i="2"/>
  <c r="B658" i="2"/>
  <c r="B672" i="2"/>
  <c r="B725" i="2"/>
  <c r="B727" i="2"/>
  <c r="B728" i="2"/>
  <c r="B763" i="2"/>
  <c r="B768" i="2"/>
  <c r="B770" i="2"/>
  <c r="B780" i="2"/>
  <c r="B781" i="2"/>
  <c r="B791" i="2"/>
  <c r="B824" i="2"/>
  <c r="B848" i="2"/>
  <c r="B877" i="2"/>
  <c r="B883" i="2"/>
  <c r="B893" i="2"/>
  <c r="B907" i="2"/>
  <c r="B910" i="2"/>
  <c r="B919" i="2"/>
  <c r="B921" i="2"/>
  <c r="B927" i="2"/>
  <c r="B941" i="2"/>
  <c r="B940" i="2"/>
  <c r="B946" i="2"/>
  <c r="B950" i="2"/>
  <c r="B2" i="2"/>
  <c r="B9" i="2"/>
  <c r="B25" i="2"/>
  <c r="B30" i="2"/>
  <c r="B43" i="2"/>
  <c r="B47" i="2"/>
  <c r="B58" i="2"/>
  <c r="B59" i="2"/>
  <c r="B66" i="2"/>
  <c r="B69" i="2"/>
  <c r="B70" i="2"/>
  <c r="B79" i="2"/>
  <c r="B80" i="2"/>
  <c r="B103" i="2"/>
  <c r="B154" i="2"/>
  <c r="B159" i="2"/>
  <c r="B162" i="2"/>
  <c r="B163" i="2"/>
  <c r="B164" i="2"/>
  <c r="B200" i="2"/>
  <c r="B206" i="2"/>
  <c r="B208" i="2"/>
  <c r="B217" i="2"/>
  <c r="B220" i="2"/>
  <c r="B222" i="2"/>
  <c r="B235" i="2"/>
  <c r="B240" i="2"/>
  <c r="B256" i="2"/>
  <c r="B258" i="2"/>
  <c r="B259" i="2"/>
  <c r="B260" i="2"/>
  <c r="B262" i="2"/>
  <c r="B278" i="2"/>
  <c r="B290" i="2"/>
  <c r="B295" i="2"/>
  <c r="B296" i="2"/>
  <c r="B301" i="2"/>
  <c r="B304" i="2"/>
  <c r="B308" i="2"/>
  <c r="B330" i="2"/>
  <c r="B329" i="2"/>
  <c r="B331" i="2"/>
  <c r="B341" i="2"/>
  <c r="B358" i="2"/>
  <c r="B369" i="2"/>
  <c r="B391" i="2"/>
  <c r="B399" i="2"/>
  <c r="B403" i="2"/>
  <c r="B404" i="2"/>
  <c r="B409" i="2"/>
  <c r="B424" i="2"/>
  <c r="B430" i="2"/>
  <c r="B434" i="2"/>
  <c r="B438" i="2"/>
  <c r="B439" i="2"/>
  <c r="B448" i="2"/>
  <c r="B452" i="2"/>
  <c r="B453" i="2"/>
  <c r="B463" i="2"/>
  <c r="B471" i="2"/>
  <c r="B473" i="2"/>
  <c r="B477" i="2"/>
  <c r="B482" i="2"/>
  <c r="B485" i="2"/>
  <c r="B487" i="2"/>
  <c r="B501" i="2"/>
  <c r="B502" i="2"/>
  <c r="B517" i="2"/>
  <c r="B525" i="2"/>
  <c r="B531" i="2"/>
  <c r="B538" i="2"/>
  <c r="B547" i="2"/>
  <c r="B548" i="2"/>
  <c r="B556" i="2"/>
  <c r="B557" i="2"/>
  <c r="B564" i="2"/>
  <c r="B565" i="2"/>
  <c r="B570" i="2"/>
  <c r="B571" i="2"/>
  <c r="B572" i="2"/>
  <c r="B575" i="2"/>
  <c r="B602" i="2"/>
  <c r="B604" i="2"/>
  <c r="B610" i="2"/>
  <c r="B621" i="2"/>
  <c r="B623" i="2"/>
  <c r="B622" i="2"/>
  <c r="B624" i="2"/>
  <c r="B626" i="2"/>
  <c r="B654" i="2"/>
  <c r="B659" i="2"/>
  <c r="B676" i="2"/>
  <c r="B678" i="2"/>
  <c r="B685" i="2"/>
  <c r="B695" i="2"/>
  <c r="B740" i="2"/>
  <c r="B757" i="2"/>
  <c r="B787" i="2"/>
  <c r="B790" i="2"/>
  <c r="B800" i="2"/>
  <c r="B821" i="2"/>
  <c r="B825" i="2"/>
  <c r="B844" i="2"/>
  <c r="B845" i="2"/>
  <c r="B852" i="2"/>
  <c r="B858" i="2"/>
  <c r="B862" i="2"/>
  <c r="B872" i="2"/>
  <c r="B873" i="2"/>
  <c r="B931" i="2"/>
  <c r="B935" i="2"/>
  <c r="B937" i="2"/>
  <c r="B939" i="2"/>
  <c r="B949" i="2"/>
  <c r="B956" i="2"/>
  <c r="B958" i="2"/>
  <c r="B962" i="2"/>
  <c r="B976" i="2"/>
  <c r="B986" i="2"/>
  <c r="B119" i="2"/>
  <c r="B121" i="2"/>
  <c r="B134" i="2"/>
  <c r="B135" i="2"/>
  <c r="B287" i="2"/>
  <c r="B312" i="2"/>
  <c r="B336" i="2"/>
  <c r="B472" i="2"/>
  <c r="B498" i="2"/>
  <c r="B499" i="2"/>
  <c r="B500" i="2"/>
  <c r="B615" i="2"/>
  <c r="B648" i="2"/>
  <c r="B714" i="2"/>
  <c r="B794" i="2"/>
  <c r="B817" i="2"/>
  <c r="B881" i="2"/>
  <c r="B902" i="2"/>
  <c r="B923" i="2"/>
  <c r="B36" i="2"/>
  <c r="B45" i="2"/>
  <c r="B46" i="2"/>
  <c r="B120" i="2"/>
  <c r="B113" i="2"/>
  <c r="B123" i="2"/>
  <c r="B125" i="2"/>
  <c r="B131" i="2"/>
  <c r="B139" i="2"/>
  <c r="B145" i="2"/>
  <c r="B149" i="2"/>
  <c r="B193" i="2"/>
  <c r="B196" i="2"/>
  <c r="B197" i="2"/>
  <c r="B198" i="2"/>
  <c r="B199" i="2"/>
  <c r="B203" i="2"/>
  <c r="B204" i="2"/>
  <c r="B214" i="2"/>
  <c r="B227" i="2"/>
  <c r="B234" i="2"/>
  <c r="B241" i="2"/>
  <c r="B248" i="2"/>
  <c r="B272" i="2"/>
  <c r="B311" i="2"/>
  <c r="B314" i="2"/>
  <c r="B321" i="2"/>
  <c r="B322" i="2"/>
  <c r="B371" i="2"/>
  <c r="B378" i="2"/>
  <c r="B380" i="2"/>
  <c r="B383" i="2"/>
  <c r="B387" i="2"/>
  <c r="B393" i="2"/>
  <c r="B394" i="2"/>
  <c r="B395" i="2"/>
  <c r="B396" i="2"/>
  <c r="B397" i="2"/>
  <c r="B398" i="2"/>
  <c r="B405" i="2"/>
  <c r="B406" i="2"/>
  <c r="B407" i="2"/>
  <c r="B421" i="2"/>
  <c r="B422" i="2"/>
  <c r="B427" i="2"/>
  <c r="B432" i="2"/>
  <c r="B436" i="2"/>
  <c r="B465" i="2"/>
  <c r="B467" i="2"/>
  <c r="B469" i="2"/>
  <c r="B475" i="2"/>
  <c r="B486" i="2"/>
  <c r="B488" i="2"/>
  <c r="B503" i="2"/>
  <c r="B518" i="2"/>
  <c r="B522" i="2"/>
  <c r="B530" i="2"/>
  <c r="B532" i="2"/>
  <c r="B542" i="2"/>
  <c r="B541" i="2"/>
  <c r="B550" i="2"/>
  <c r="B553" i="2"/>
  <c r="B567" i="2"/>
  <c r="B585" i="2"/>
  <c r="B586" i="2"/>
  <c r="B591" i="2"/>
  <c r="B605" i="2"/>
  <c r="B613" i="2"/>
  <c r="B617" i="2"/>
  <c r="B619" i="2"/>
  <c r="B628" i="2"/>
  <c r="B629" i="2"/>
  <c r="B631" i="2"/>
  <c r="B641" i="2"/>
  <c r="B647" i="2"/>
  <c r="B653" i="2"/>
  <c r="B687" i="2"/>
  <c r="B688" i="2"/>
  <c r="B729" i="2"/>
  <c r="B743" i="2"/>
  <c r="B759" i="2"/>
  <c r="B764" i="2"/>
  <c r="B767" i="2"/>
  <c r="B799" i="2"/>
  <c r="B811" i="2"/>
  <c r="B813" i="2"/>
  <c r="B814" i="2"/>
  <c r="B804" i="2"/>
  <c r="B833" i="2"/>
  <c r="B850" i="2"/>
  <c r="B865" i="2"/>
  <c r="B868" i="2"/>
  <c r="B879" i="2"/>
  <c r="B901" i="2"/>
  <c r="B914" i="2"/>
  <c r="B951" i="2"/>
  <c r="B965" i="2"/>
  <c r="B984" i="2"/>
  <c r="B7" i="2"/>
  <c r="B54" i="2"/>
  <c r="B61" i="2"/>
  <c r="B64" i="2"/>
  <c r="B67" i="2"/>
  <c r="B68" i="2"/>
  <c r="B74" i="2"/>
  <c r="B83" i="2"/>
  <c r="B90" i="2"/>
  <c r="B99" i="2"/>
  <c r="B109" i="2"/>
  <c r="B111" i="2"/>
  <c r="B116" i="2"/>
  <c r="B130" i="2"/>
  <c r="B143" i="2"/>
  <c r="B148" i="2"/>
  <c r="B152" i="2"/>
  <c r="B161" i="2"/>
  <c r="B180" i="2"/>
  <c r="B186" i="2"/>
  <c r="B219" i="2"/>
  <c r="B270" i="2"/>
  <c r="B273" i="2"/>
  <c r="B277" i="2"/>
  <c r="B279" i="2"/>
  <c r="B283" i="2"/>
  <c r="B294" i="2"/>
  <c r="B305" i="2"/>
  <c r="B309" i="2"/>
  <c r="B310" i="2"/>
  <c r="B333" i="2"/>
  <c r="B345" i="2"/>
  <c r="B350" i="2"/>
  <c r="B354" i="2"/>
  <c r="B366" i="2"/>
  <c r="B374" i="2"/>
  <c r="B379" i="2"/>
  <c r="B385" i="2"/>
  <c r="B431" i="2"/>
  <c r="B449" i="2"/>
  <c r="B462" i="2"/>
  <c r="B512" i="2"/>
  <c r="B524" i="2"/>
  <c r="B526" i="2"/>
  <c r="B535" i="2"/>
  <c r="B537" i="2"/>
  <c r="B545" i="2"/>
  <c r="B549" i="2"/>
  <c r="B563" i="2"/>
  <c r="B588" i="2"/>
  <c r="B592" i="2"/>
  <c r="B594" i="2"/>
  <c r="B612" i="2"/>
  <c r="B636" i="2"/>
  <c r="B638" i="2"/>
  <c r="B640" i="2"/>
  <c r="B642" i="2"/>
  <c r="B645" i="2"/>
  <c r="B650" i="2"/>
  <c r="B651" i="2"/>
  <c r="B669" i="2"/>
  <c r="B778" i="2"/>
  <c r="B798" i="2"/>
  <c r="B809" i="2"/>
  <c r="B803" i="2"/>
  <c r="B823" i="2"/>
  <c r="B826" i="2"/>
  <c r="B837" i="2"/>
  <c r="B869" i="2"/>
  <c r="B876" i="2"/>
  <c r="B886" i="2"/>
  <c r="B897" i="2"/>
  <c r="B917" i="2"/>
  <c r="B932" i="2"/>
  <c r="B934" i="2"/>
  <c r="B975" i="2"/>
  <c r="B985" i="2"/>
  <c r="B4" i="2"/>
  <c r="B10" i="2"/>
  <c r="B15" i="2"/>
  <c r="B16" i="2"/>
  <c r="B33" i="2"/>
  <c r="B34" i="2"/>
  <c r="B38" i="2"/>
  <c r="B60" i="2"/>
  <c r="B75" i="2"/>
  <c r="B77" i="2"/>
  <c r="B85" i="2"/>
  <c r="B91" i="2"/>
  <c r="B110" i="2"/>
  <c r="B112" i="2"/>
  <c r="B140" i="2"/>
  <c r="B147" i="2"/>
  <c r="B171" i="2"/>
  <c r="B201" i="2"/>
  <c r="B225" i="2"/>
  <c r="B236" i="2"/>
  <c r="B247" i="2"/>
  <c r="B251" i="2"/>
  <c r="B265" i="2"/>
  <c r="B269" i="2"/>
  <c r="B275" i="2"/>
  <c r="B303" i="2"/>
  <c r="B307" i="2"/>
  <c r="B316" i="2"/>
  <c r="B324" i="2"/>
  <c r="B355" i="2"/>
  <c r="B357" i="2"/>
  <c r="B410" i="2"/>
  <c r="B411" i="2"/>
  <c r="B470" i="2"/>
  <c r="B478" i="2"/>
  <c r="B508" i="2"/>
  <c r="B516" i="2"/>
  <c r="B527" i="2"/>
  <c r="B546" i="2"/>
  <c r="B614" i="2"/>
  <c r="B697" i="2"/>
  <c r="B698" i="2"/>
  <c r="B706" i="2"/>
  <c r="B718" i="2"/>
  <c r="B719" i="2"/>
  <c r="B730" i="2"/>
  <c r="B750" i="2"/>
  <c r="B761" i="2"/>
  <c r="B762" i="2"/>
  <c r="B765" i="2"/>
  <c r="B766" i="2"/>
  <c r="B769" i="2"/>
  <c r="B782" i="2"/>
  <c r="B801" i="2"/>
  <c r="B812" i="2"/>
  <c r="B802" i="2"/>
  <c r="B815" i="2"/>
  <c r="B834" i="2"/>
  <c r="B836" i="2"/>
  <c r="B908" i="2"/>
  <c r="B942" i="2"/>
  <c r="B947" i="2"/>
  <c r="B957" i="2"/>
  <c r="B978" i="2"/>
  <c r="N12" i="2"/>
  <c r="O12" i="2" s="1"/>
  <c r="N13" i="2"/>
  <c r="O13" i="2" s="1"/>
  <c r="N27" i="2"/>
  <c r="O27" i="2" s="1"/>
  <c r="N35" i="2"/>
  <c r="O35" i="2" s="1"/>
  <c r="N78" i="2"/>
  <c r="O78" i="2" s="1"/>
  <c r="N87" i="2"/>
  <c r="O87" i="2" s="1"/>
  <c r="N93" i="2"/>
  <c r="O93" i="2" s="1"/>
  <c r="N100" i="2"/>
  <c r="O100" i="2" s="1"/>
  <c r="N107" i="2"/>
  <c r="O107" i="2" s="1"/>
  <c r="N205" i="2"/>
  <c r="O205" i="2" s="1"/>
  <c r="N252" i="2"/>
  <c r="N276" i="2"/>
  <c r="O276" i="2" s="1"/>
  <c r="N433" i="2"/>
  <c r="O433" i="2" s="1"/>
  <c r="N451" i="2"/>
  <c r="O451" i="2" s="1"/>
  <c r="N534" i="2"/>
  <c r="O534" i="2" s="1"/>
  <c r="N551" i="2"/>
  <c r="O551" i="2" s="1"/>
  <c r="N639" i="2"/>
  <c r="O639" i="2" s="1"/>
  <c r="N712" i="2"/>
  <c r="O712" i="2" s="1"/>
  <c r="N726" i="2"/>
  <c r="O726" i="2" s="1"/>
  <c r="N777" i="2"/>
  <c r="O777" i="2" s="1"/>
  <c r="N822" i="2"/>
  <c r="O822" i="2" s="1"/>
  <c r="N831" i="2"/>
  <c r="O831" i="2" s="1"/>
  <c r="N926" i="2"/>
  <c r="O926" i="2" s="1"/>
  <c r="N989" i="2"/>
  <c r="O989" i="2" s="1"/>
  <c r="N41" i="2"/>
  <c r="O41" i="2" s="1"/>
  <c r="N44" i="2"/>
  <c r="O44" i="2" s="1"/>
  <c r="N62" i="2"/>
  <c r="O62" i="2" s="1"/>
  <c r="N86" i="2"/>
  <c r="O86" i="2" s="1"/>
  <c r="N94" i="2"/>
  <c r="O94" i="2" s="1"/>
  <c r="N95" i="2"/>
  <c r="O95" i="2" s="1"/>
  <c r="N96" i="2"/>
  <c r="O96" i="2" s="1"/>
  <c r="N97" i="2"/>
  <c r="O97" i="2" s="1"/>
  <c r="N98" i="2"/>
  <c r="O98" i="2" s="1"/>
  <c r="N106" i="2"/>
  <c r="O106" i="2" s="1"/>
  <c r="N32" i="2"/>
  <c r="O32" i="2" s="1"/>
  <c r="N114" i="2"/>
  <c r="O114" i="2" s="1"/>
  <c r="N118" i="2"/>
  <c r="O118" i="2" s="1"/>
  <c r="N122" i="2"/>
  <c r="O122" i="2" s="1"/>
  <c r="N127" i="2"/>
  <c r="O127" i="2" s="1"/>
  <c r="N160" i="2"/>
  <c r="O160" i="2" s="1"/>
  <c r="N167" i="2"/>
  <c r="N176" i="2"/>
  <c r="O176" i="2" s="1"/>
  <c r="N179" i="2"/>
  <c r="O179" i="2" s="1"/>
  <c r="N224" i="2"/>
  <c r="O224" i="2" s="1"/>
  <c r="N237" i="2"/>
  <c r="O237" i="2" s="1"/>
  <c r="N255" i="2"/>
  <c r="O255" i="2" s="1"/>
  <c r="N267" i="2"/>
  <c r="O267" i="2" s="1"/>
  <c r="N271" i="2"/>
  <c r="O271" i="2" s="1"/>
  <c r="N282" i="2"/>
  <c r="O282" i="2" s="1"/>
  <c r="N302" i="2"/>
  <c r="O302" i="2" s="1"/>
  <c r="N340" i="2"/>
  <c r="O340" i="2" s="1"/>
  <c r="N359" i="2"/>
  <c r="O359" i="2" s="1"/>
  <c r="N417" i="2"/>
  <c r="O417" i="2" s="1"/>
  <c r="N419" i="2"/>
  <c r="O419" i="2" s="1"/>
  <c r="N423" i="2"/>
  <c r="O423" i="2" s="1"/>
  <c r="N429" i="2"/>
  <c r="O429" i="2" s="1"/>
  <c r="N435" i="2"/>
  <c r="O435" i="2" s="1"/>
  <c r="N446" i="2"/>
  <c r="O446" i="2" s="1"/>
  <c r="N455" i="2"/>
  <c r="O455" i="2" s="1"/>
  <c r="N495" i="2"/>
  <c r="O495" i="2" s="1"/>
  <c r="N496" i="2"/>
  <c r="O496" i="2" s="1"/>
  <c r="N509" i="2"/>
  <c r="O509" i="2" s="1"/>
  <c r="N521" i="2"/>
  <c r="O521" i="2" s="1"/>
  <c r="N523" i="2"/>
  <c r="O523" i="2" s="1"/>
  <c r="N543" i="2"/>
  <c r="O543" i="2" s="1"/>
  <c r="N561" i="2"/>
  <c r="N577" i="2"/>
  <c r="O577" i="2" s="1"/>
  <c r="N583" i="2"/>
  <c r="O583" i="2" s="1"/>
  <c r="N595" i="2"/>
  <c r="O595" i="2" s="1"/>
  <c r="N649" i="2"/>
  <c r="O649" i="2" s="1"/>
  <c r="N663" i="2"/>
  <c r="O663" i="2" s="1"/>
  <c r="N665" i="2"/>
  <c r="O665" i="2" s="1"/>
  <c r="N666" i="2"/>
  <c r="O666" i="2" s="1"/>
  <c r="N667" i="2"/>
  <c r="O667" i="2" s="1"/>
  <c r="N679" i="2"/>
  <c r="O679" i="2" s="1"/>
  <c r="N693" i="2"/>
  <c r="O693" i="2" s="1"/>
  <c r="N699" i="2"/>
  <c r="N702" i="2"/>
  <c r="O702" i="2" s="1"/>
  <c r="N705" i="2"/>
  <c r="O705" i="2" s="1"/>
  <c r="N721" i="2"/>
  <c r="O721" i="2" s="1"/>
  <c r="N724" i="2"/>
  <c r="O724" i="2" s="1"/>
  <c r="N733" i="2"/>
  <c r="O733" i="2" s="1"/>
  <c r="N741" i="2"/>
  <c r="B741" i="2" s="1"/>
  <c r="N749" i="2"/>
  <c r="O749" i="2" s="1"/>
  <c r="N753" i="2"/>
  <c r="O753" i="2" s="1"/>
  <c r="N754" i="2"/>
  <c r="O754" i="2" s="1"/>
  <c r="N755" i="2"/>
  <c r="O755" i="2" s="1"/>
  <c r="N796" i="2"/>
  <c r="O796" i="2" s="1"/>
  <c r="N806" i="2"/>
  <c r="O806" i="2" s="1"/>
  <c r="N819" i="2"/>
  <c r="O819" i="2" s="1"/>
  <c r="N820" i="2"/>
  <c r="O820" i="2" s="1"/>
  <c r="N838" i="2"/>
  <c r="O838" i="2" s="1"/>
  <c r="N840" i="2"/>
  <c r="O840" i="2" s="1"/>
  <c r="N842" i="2"/>
  <c r="O842" i="2" s="1"/>
  <c r="N854" i="2"/>
  <c r="O854" i="2" s="1"/>
  <c r="N863" i="2"/>
  <c r="O863" i="2" s="1"/>
  <c r="N874" i="2"/>
  <c r="O874" i="2" s="1"/>
  <c r="N894" i="2"/>
  <c r="O894" i="2" s="1"/>
  <c r="N898" i="2"/>
  <c r="B898" i="2" s="1"/>
  <c r="N900" i="2"/>
  <c r="O900" i="2" s="1"/>
  <c r="N905" i="2"/>
  <c r="O905" i="2" s="1"/>
  <c r="N922" i="2"/>
  <c r="O922" i="2" s="1"/>
  <c r="N943" i="2"/>
  <c r="O943" i="2" s="1"/>
  <c r="N5" i="2"/>
  <c r="O5" i="2" s="1"/>
  <c r="N8" i="2"/>
  <c r="O8" i="2" s="1"/>
  <c r="N22" i="2"/>
  <c r="O22" i="2" s="1"/>
  <c r="N37" i="2"/>
  <c r="O37" i="2" s="1"/>
  <c r="N39" i="2"/>
  <c r="O39" i="2" s="1"/>
  <c r="N52" i="2"/>
  <c r="O52" i="2" s="1"/>
  <c r="N53" i="2"/>
  <c r="O53" i="2" s="1"/>
  <c r="N63" i="2"/>
  <c r="O63" i="2" s="1"/>
  <c r="N76" i="2"/>
  <c r="O76" i="2" s="1"/>
  <c r="N115" i="2"/>
  <c r="O115" i="2" s="1"/>
  <c r="N141" i="2"/>
  <c r="O141" i="2" s="1"/>
  <c r="N144" i="2"/>
  <c r="O144" i="2" s="1"/>
  <c r="N188" i="2"/>
  <c r="O188" i="2" s="1"/>
  <c r="N189" i="2"/>
  <c r="O189" i="2" s="1"/>
  <c r="N190" i="2"/>
  <c r="O190" i="2" s="1"/>
  <c r="N191" i="2"/>
  <c r="O191" i="2" s="1"/>
  <c r="N210" i="2"/>
  <c r="O210" i="2" s="1"/>
  <c r="N263" i="2"/>
  <c r="O263" i="2" s="1"/>
  <c r="N264" i="2"/>
  <c r="O264" i="2" s="1"/>
  <c r="N292" i="2"/>
  <c r="O292" i="2" s="1"/>
  <c r="N313" i="2"/>
  <c r="O313" i="2" s="1"/>
  <c r="N317" i="2"/>
  <c r="O317" i="2" s="1"/>
  <c r="N342" i="2"/>
  <c r="O342" i="2" s="1"/>
  <c r="N349" i="2"/>
  <c r="O349" i="2" s="1"/>
  <c r="N361" i="2"/>
  <c r="O361" i="2" s="1"/>
  <c r="N362" i="2"/>
  <c r="N364" i="2"/>
  <c r="O364" i="2" s="1"/>
  <c r="N372" i="2"/>
  <c r="N400" i="2"/>
  <c r="O400" i="2" s="1"/>
  <c r="N402" i="2"/>
  <c r="O402" i="2" s="1"/>
  <c r="N420" i="2"/>
  <c r="O420" i="2" s="1"/>
  <c r="N437" i="2"/>
  <c r="O437" i="2" s="1"/>
  <c r="N461" i="2"/>
  <c r="O461" i="2" s="1"/>
  <c r="N468" i="2"/>
  <c r="O468" i="2" s="1"/>
  <c r="N481" i="2"/>
  <c r="O481" i="2" s="1"/>
  <c r="N483" i="2"/>
  <c r="O483" i="2" s="1"/>
  <c r="N489" i="2"/>
  <c r="O489" i="2" s="1"/>
  <c r="N491" i="2"/>
  <c r="O491" i="2" s="1"/>
  <c r="N492" i="2"/>
  <c r="O492" i="2" s="1"/>
  <c r="N514" i="2"/>
  <c r="O514" i="2" s="1"/>
  <c r="N529" i="2"/>
  <c r="O529" i="2" s="1"/>
  <c r="N536" i="2"/>
  <c r="O536" i="2" s="1"/>
  <c r="N552" i="2"/>
  <c r="O552" i="2" s="1"/>
  <c r="N562" i="2"/>
  <c r="N566" i="2"/>
  <c r="O566" i="2" s="1"/>
  <c r="N587" i="2"/>
  <c r="O587" i="2" s="1"/>
  <c r="N589" i="2"/>
  <c r="O589" i="2" s="1"/>
  <c r="N611" i="2"/>
  <c r="O611" i="2" s="1"/>
  <c r="N620" i="2"/>
  <c r="O620" i="2" s="1"/>
  <c r="N625" i="2"/>
  <c r="O625" i="2" s="1"/>
  <c r="N635" i="2"/>
  <c r="O635" i="2" s="1"/>
  <c r="N643" i="2"/>
  <c r="O643" i="2" s="1"/>
  <c r="N657" i="2"/>
  <c r="O657" i="2" s="1"/>
  <c r="N660" i="2"/>
  <c r="N664" i="2"/>
  <c r="O664" i="2" s="1"/>
  <c r="N675" i="2"/>
  <c r="O675" i="2" s="1"/>
  <c r="N686" i="2"/>
  <c r="O686" i="2" s="1"/>
  <c r="N691" i="2"/>
  <c r="O691" i="2" s="1"/>
  <c r="N692" i="2"/>
  <c r="O692" i="2" s="1"/>
  <c r="N701" i="2"/>
  <c r="O701" i="2" s="1"/>
  <c r="N711" i="2"/>
  <c r="O711" i="2" s="1"/>
  <c r="N732" i="2"/>
  <c r="O732" i="2" s="1"/>
  <c r="N744" i="2"/>
  <c r="N752" i="2"/>
  <c r="O752" i="2" s="1"/>
  <c r="N756" i="2"/>
  <c r="O756" i="2" s="1"/>
  <c r="N775" i="2"/>
  <c r="O775" i="2" s="1"/>
  <c r="N776" i="2"/>
  <c r="O776" i="2" s="1"/>
  <c r="N785" i="2"/>
  <c r="O785" i="2" s="1"/>
  <c r="N786" i="2"/>
  <c r="O786" i="2" s="1"/>
  <c r="N797" i="2"/>
  <c r="O797" i="2" s="1"/>
  <c r="N832" i="2"/>
  <c r="O832" i="2" s="1"/>
  <c r="N843" i="2"/>
  <c r="O843" i="2" s="1"/>
  <c r="N856" i="2"/>
  <c r="O856" i="2" s="1"/>
  <c r="N861" i="2"/>
  <c r="O861" i="2" s="1"/>
  <c r="N867" i="2"/>
  <c r="O867" i="2" s="1"/>
  <c r="N875" i="2"/>
  <c r="O875" i="2" s="1"/>
  <c r="N887" i="2"/>
  <c r="O887" i="2" s="1"/>
  <c r="N895" i="2"/>
  <c r="O895" i="2" s="1"/>
  <c r="N896" i="2"/>
  <c r="O896" i="2" s="1"/>
  <c r="N928" i="2"/>
  <c r="O928" i="2" s="1"/>
  <c r="N945" i="2"/>
  <c r="O945" i="2" s="1"/>
  <c r="N953" i="2"/>
  <c r="O953" i="2" s="1"/>
  <c r="N969" i="2"/>
  <c r="O969" i="2" s="1"/>
  <c r="N987" i="2"/>
  <c r="O987" i="2" s="1"/>
  <c r="N21" i="2"/>
  <c r="O21" i="2" s="1"/>
  <c r="N28" i="2"/>
  <c r="O28" i="2" s="1"/>
  <c r="N31" i="2"/>
  <c r="O31" i="2" s="1"/>
  <c r="N48" i="2"/>
  <c r="N50" i="2"/>
  <c r="O50" i="2" s="1"/>
  <c r="N51" i="2"/>
  <c r="O51" i="2" s="1"/>
  <c r="N56" i="2"/>
  <c r="O56" i="2" s="1"/>
  <c r="N57" i="2"/>
  <c r="O57" i="2" s="1"/>
  <c r="N71" i="2"/>
  <c r="O71" i="2" s="1"/>
  <c r="N84" i="2"/>
  <c r="O84" i="2" s="1"/>
  <c r="N88" i="2"/>
  <c r="N102" i="2"/>
  <c r="O102" i="2" s="1"/>
  <c r="N129" i="2"/>
  <c r="O129" i="2" s="1"/>
  <c r="N133" i="2"/>
  <c r="O133" i="2" s="1"/>
  <c r="N136" i="2"/>
  <c r="O136" i="2" s="1"/>
  <c r="N150" i="2"/>
  <c r="O150" i="2" s="1"/>
  <c r="N151" i="2"/>
  <c r="O151" i="2" s="1"/>
  <c r="N153" i="2"/>
  <c r="O153" i="2" s="1"/>
  <c r="N156" i="2"/>
  <c r="N158" i="2"/>
  <c r="O158" i="2" s="1"/>
  <c r="N174" i="2"/>
  <c r="O174" i="2" s="1"/>
  <c r="N182" i="2"/>
  <c r="O182" i="2" s="1"/>
  <c r="N185" i="2"/>
  <c r="O185" i="2" s="1"/>
  <c r="N187" i="2"/>
  <c r="O187" i="2" s="1"/>
  <c r="N192" i="2"/>
  <c r="O192" i="2" s="1"/>
  <c r="N202" i="2"/>
  <c r="O202" i="2" s="1"/>
  <c r="N207" i="2"/>
  <c r="O207" i="2" s="1"/>
  <c r="N211" i="2"/>
  <c r="O211" i="2" s="1"/>
  <c r="N212" i="2"/>
  <c r="O212" i="2" s="1"/>
  <c r="N215" i="2"/>
  <c r="O215" i="2" s="1"/>
  <c r="N223" i="2"/>
  <c r="O223" i="2" s="1"/>
  <c r="N226" i="2"/>
  <c r="O226" i="2" s="1"/>
  <c r="N233" i="2"/>
  <c r="O233" i="2" s="1"/>
  <c r="N249" i="2"/>
  <c r="N288" i="2"/>
  <c r="O288" i="2" s="1"/>
  <c r="N289" i="2"/>
  <c r="O289" i="2" s="1"/>
  <c r="N291" i="2"/>
  <c r="O291" i="2" s="1"/>
  <c r="N299" i="2"/>
  <c r="O299" i="2" s="1"/>
  <c r="N318" i="2"/>
  <c r="O318" i="2" s="1"/>
  <c r="N319" i="2"/>
  <c r="O319" i="2" s="1"/>
  <c r="N326" i="2"/>
  <c r="O326" i="2" s="1"/>
  <c r="N327" i="2"/>
  <c r="O327" i="2" s="1"/>
  <c r="N334" i="2"/>
  <c r="O334" i="2" s="1"/>
  <c r="N339" i="2"/>
  <c r="O339" i="2" s="1"/>
  <c r="N344" i="2"/>
  <c r="O344" i="2" s="1"/>
  <c r="N346" i="2"/>
  <c r="O346" i="2" s="1"/>
  <c r="N351" i="2"/>
  <c r="O351" i="2" s="1"/>
  <c r="N353" i="2"/>
  <c r="O353" i="2" s="1"/>
  <c r="N368" i="2"/>
  <c r="O368" i="2" s="1"/>
  <c r="N382" i="2"/>
  <c r="O382" i="2" s="1"/>
  <c r="N388" i="2"/>
  <c r="O388" i="2" s="1"/>
  <c r="N389" i="2"/>
  <c r="O389" i="2" s="1"/>
  <c r="N390" i="2"/>
  <c r="O390" i="2" s="1"/>
  <c r="N447" i="2"/>
  <c r="O447" i="2" s="1"/>
  <c r="N454" i="2"/>
  <c r="O454" i="2" s="1"/>
  <c r="N456" i="2"/>
  <c r="O456" i="2" s="1"/>
  <c r="N460" i="2"/>
  <c r="O460" i="2" s="1"/>
  <c r="N480" i="2"/>
  <c r="O480" i="2" s="1"/>
  <c r="N490" i="2"/>
  <c r="O490" i="2" s="1"/>
  <c r="N497" i="2"/>
  <c r="O497" i="2" s="1"/>
  <c r="N505" i="2"/>
  <c r="O505" i="2" s="1"/>
  <c r="N506" i="2"/>
  <c r="O506" i="2" s="1"/>
  <c r="N504" i="2"/>
  <c r="O504" i="2" s="1"/>
  <c r="N510" i="2"/>
  <c r="O510" i="2" s="1"/>
  <c r="N511" i="2"/>
  <c r="O511" i="2" s="1"/>
  <c r="N519" i="2"/>
  <c r="O519" i="2" s="1"/>
  <c r="N528" i="2"/>
  <c r="O528" i="2" s="1"/>
  <c r="N533" i="2"/>
  <c r="O533" i="2" s="1"/>
  <c r="N539" i="2"/>
  <c r="O539" i="2" s="1"/>
  <c r="N544" i="2"/>
  <c r="O544" i="2" s="1"/>
  <c r="N554" i="2"/>
  <c r="O554" i="2" s="1"/>
  <c r="N555" i="2"/>
  <c r="O555" i="2" s="1"/>
  <c r="N573" i="2"/>
  <c r="O573" i="2" s="1"/>
  <c r="N576" i="2"/>
  <c r="O576" i="2" s="1"/>
  <c r="N580" i="2"/>
  <c r="O580" i="2" s="1"/>
  <c r="N579" i="2"/>
  <c r="O579" i="2" s="1"/>
  <c r="N590" i="2"/>
  <c r="O590" i="2" s="1"/>
  <c r="N598" i="2"/>
  <c r="O598" i="2" s="1"/>
  <c r="N599" i="2"/>
  <c r="O599" i="2" s="1"/>
  <c r="N606" i="2"/>
  <c r="O606" i="2" s="1"/>
  <c r="N607" i="2"/>
  <c r="O607" i="2" s="1"/>
  <c r="N608" i="2"/>
  <c r="O608" i="2" s="1"/>
  <c r="N609" i="2"/>
  <c r="O609" i="2" s="1"/>
  <c r="N616" i="2"/>
  <c r="O616" i="2" s="1"/>
  <c r="N618" i="2"/>
  <c r="O618" i="2" s="1"/>
  <c r="N630" i="2"/>
  <c r="O630" i="2" s="1"/>
  <c r="N633" i="2"/>
  <c r="O633" i="2" s="1"/>
  <c r="N637" i="2"/>
  <c r="O637" i="2" s="1"/>
  <c r="N644" i="2"/>
  <c r="O644" i="2" s="1"/>
  <c r="N655" i="2"/>
  <c r="O655" i="2" s="1"/>
  <c r="N656" i="2"/>
  <c r="O656" i="2" s="1"/>
  <c r="N670" i="2"/>
  <c r="O670" i="2" s="1"/>
  <c r="N674" i="2"/>
  <c r="O674" i="2" s="1"/>
  <c r="N694" i="2"/>
  <c r="O694" i="2" s="1"/>
  <c r="N696" i="2"/>
  <c r="O696" i="2" s="1"/>
  <c r="N703" i="2"/>
  <c r="N708" i="2"/>
  <c r="O708" i="2" s="1"/>
  <c r="N709" i="2"/>
  <c r="O709" i="2" s="1"/>
  <c r="N710" i="2"/>
  <c r="O710" i="2" s="1"/>
  <c r="N717" i="2"/>
  <c r="O717" i="2" s="1"/>
  <c r="N723" i="2"/>
  <c r="O723" i="2" s="1"/>
  <c r="N734" i="2"/>
  <c r="O734" i="2" s="1"/>
  <c r="N736" i="2"/>
  <c r="O736" i="2" s="1"/>
  <c r="N735" i="2"/>
  <c r="O735" i="2" s="1"/>
  <c r="N737" i="2"/>
  <c r="O737" i="2" s="1"/>
  <c r="N738" i="2"/>
  <c r="N742" i="2"/>
  <c r="N746" i="2"/>
  <c r="O746" i="2" s="1"/>
  <c r="N751" i="2"/>
  <c r="O751" i="2" s="1"/>
  <c r="N758" i="2"/>
  <c r="O758" i="2" s="1"/>
  <c r="N772" i="2"/>
  <c r="O772" i="2" s="1"/>
  <c r="N773" i="2"/>
  <c r="O773" i="2" s="1"/>
  <c r="N774" i="2"/>
  <c r="O774" i="2" s="1"/>
  <c r="N779" i="2"/>
  <c r="O779" i="2" s="1"/>
  <c r="N784" i="2"/>
  <c r="O784" i="2" s="1"/>
  <c r="N789" i="2"/>
  <c r="O789" i="2" s="1"/>
  <c r="N792" i="2"/>
  <c r="O792" i="2" s="1"/>
  <c r="N793" i="2"/>
  <c r="O793" i="2" s="1"/>
  <c r="N795" i="2"/>
  <c r="O795" i="2" s="1"/>
  <c r="N807" i="2"/>
  <c r="O807" i="2" s="1"/>
  <c r="N810" i="2"/>
  <c r="O810" i="2" s="1"/>
  <c r="N830" i="2"/>
  <c r="O830" i="2" s="1"/>
  <c r="N835" i="2"/>
  <c r="O835" i="2" s="1"/>
  <c r="N839" i="2"/>
  <c r="O839" i="2" s="1"/>
  <c r="N841" i="2"/>
  <c r="O841" i="2" s="1"/>
  <c r="N846" i="2"/>
  <c r="N849" i="2"/>
  <c r="O849" i="2" s="1"/>
  <c r="N853" i="2"/>
  <c r="O853" i="2" s="1"/>
  <c r="N857" i="2"/>
  <c r="O857" i="2" s="1"/>
  <c r="N860" i="2"/>
  <c r="O860" i="2" s="1"/>
  <c r="N866" i="2"/>
  <c r="O866" i="2" s="1"/>
  <c r="N871" i="2"/>
  <c r="O871" i="2" s="1"/>
  <c r="N880" i="2"/>
  <c r="O880" i="2" s="1"/>
  <c r="N884" i="2"/>
  <c r="N888" i="2"/>
  <c r="O888" i="2" s="1"/>
  <c r="N891" i="2"/>
  <c r="O891" i="2" s="1"/>
  <c r="N904" i="2"/>
  <c r="O904" i="2" s="1"/>
  <c r="N909" i="2"/>
  <c r="O909" i="2" s="1"/>
  <c r="N911" i="2"/>
  <c r="B911" i="2" s="1"/>
  <c r="N913" i="2"/>
  <c r="O913" i="2" s="1"/>
  <c r="N916" i="2"/>
  <c r="O916" i="2" s="1"/>
  <c r="N918" i="2"/>
  <c r="O918" i="2" s="1"/>
  <c r="N924" i="2"/>
  <c r="O924" i="2" s="1"/>
  <c r="N933" i="2"/>
  <c r="O933" i="2" s="1"/>
  <c r="N948" i="2"/>
  <c r="O948" i="2" s="1"/>
  <c r="N952" i="2"/>
  <c r="O952" i="2" s="1"/>
  <c r="N955" i="2"/>
  <c r="O955" i="2" s="1"/>
  <c r="N960" i="2"/>
  <c r="O960" i="2" s="1"/>
  <c r="N961" i="2"/>
  <c r="O961" i="2" s="1"/>
  <c r="N963" i="2"/>
  <c r="O963" i="2" s="1"/>
  <c r="N966" i="2"/>
  <c r="O966" i="2" s="1"/>
  <c r="N974" i="2"/>
  <c r="O974" i="2" s="1"/>
  <c r="N977" i="2"/>
  <c r="O977" i="2" s="1"/>
  <c r="N988" i="2"/>
  <c r="O988" i="2" s="1"/>
  <c r="N3" i="2"/>
  <c r="O3" i="2" s="1"/>
  <c r="N14" i="2"/>
  <c r="O14" i="2" s="1"/>
  <c r="N20" i="2"/>
  <c r="O20" i="2" s="1"/>
  <c r="N24" i="2"/>
  <c r="O24" i="2" s="1"/>
  <c r="N42" i="2"/>
  <c r="O42" i="2" s="1"/>
  <c r="N55" i="2"/>
  <c r="O55" i="2" s="1"/>
  <c r="N117" i="2"/>
  <c r="O117" i="2" s="1"/>
  <c r="N137" i="2"/>
  <c r="O137" i="2" s="1"/>
  <c r="N142" i="2"/>
  <c r="O142" i="2" s="1"/>
  <c r="N166" i="2"/>
  <c r="O166" i="2" s="1"/>
  <c r="N209" i="2"/>
  <c r="O209" i="2" s="1"/>
  <c r="N266" i="2"/>
  <c r="O266" i="2" s="1"/>
  <c r="N281" i="2"/>
  <c r="O281" i="2" s="1"/>
  <c r="N293" i="2"/>
  <c r="O293" i="2" s="1"/>
  <c r="N297" i="2"/>
  <c r="O297" i="2" s="1"/>
  <c r="N315" i="2"/>
  <c r="O315" i="2" s="1"/>
  <c r="N332" i="2"/>
  <c r="O332" i="2" s="1"/>
  <c r="N352" i="2"/>
  <c r="O352" i="2" s="1"/>
  <c r="N365" i="2"/>
  <c r="O365" i="2" s="1"/>
  <c r="N386" i="2"/>
  <c r="O386" i="2" s="1"/>
  <c r="N415" i="2"/>
  <c r="O415" i="2" s="1"/>
  <c r="N441" i="2"/>
  <c r="N444" i="2"/>
  <c r="O444" i="2" s="1"/>
  <c r="N450" i="2"/>
  <c r="O450" i="2" s="1"/>
  <c r="N464" i="2"/>
  <c r="O464" i="2" s="1"/>
  <c r="N513" i="2"/>
  <c r="O513" i="2" s="1"/>
  <c r="N520" i="2"/>
  <c r="O520" i="2" s="1"/>
  <c r="N559" i="2"/>
  <c r="O559" i="2" s="1"/>
  <c r="N574" i="2"/>
  <c r="O574" i="2" s="1"/>
  <c r="N584" i="2"/>
  <c r="O584" i="2" s="1"/>
  <c r="N593" i="2"/>
  <c r="O593" i="2" s="1"/>
  <c r="N601" i="2"/>
  <c r="O601" i="2" s="1"/>
  <c r="N627" i="2"/>
  <c r="O627" i="2" s="1"/>
  <c r="N662" i="2"/>
  <c r="O662" i="2" s="1"/>
  <c r="N671" i="2"/>
  <c r="O671" i="2" s="1"/>
  <c r="N690" i="2"/>
  <c r="O690" i="2" s="1"/>
  <c r="N707" i="2"/>
  <c r="O707" i="2" s="1"/>
  <c r="N713" i="2"/>
  <c r="O713" i="2" s="1"/>
  <c r="N715" i="2"/>
  <c r="O715" i="2" s="1"/>
  <c r="N716" i="2"/>
  <c r="O716" i="2" s="1"/>
  <c r="N731" i="2"/>
  <c r="O731" i="2" s="1"/>
  <c r="N747" i="2"/>
  <c r="O747" i="2" s="1"/>
  <c r="N760" i="2"/>
  <c r="O760" i="2" s="1"/>
  <c r="N771" i="2"/>
  <c r="O771" i="2" s="1"/>
  <c r="N788" i="2"/>
  <c r="O788" i="2" s="1"/>
  <c r="N816" i="2"/>
  <c r="O816" i="2" s="1"/>
  <c r="N818" i="2"/>
  <c r="O818" i="2" s="1"/>
  <c r="N805" i="2"/>
  <c r="O805" i="2" s="1"/>
  <c r="N828" i="2"/>
  <c r="O828" i="2" s="1"/>
  <c r="N906" i="2"/>
  <c r="O906" i="2" s="1"/>
  <c r="N925" i="2"/>
  <c r="O925" i="2" s="1"/>
  <c r="N936" i="2"/>
  <c r="O936" i="2" s="1"/>
  <c r="N938" i="2"/>
  <c r="O938" i="2" s="1"/>
  <c r="N964" i="2"/>
  <c r="O964" i="2" s="1"/>
  <c r="N967" i="2"/>
  <c r="O967" i="2" s="1"/>
  <c r="N971" i="2"/>
  <c r="O971" i="2" s="1"/>
  <c r="N979" i="2"/>
  <c r="O979" i="2" s="1"/>
  <c r="N983" i="2"/>
  <c r="O983" i="2" s="1"/>
  <c r="N40" i="2"/>
  <c r="O40" i="2" s="1"/>
  <c r="N65" i="2"/>
  <c r="O65" i="2" s="1"/>
  <c r="N82" i="2"/>
  <c r="O82" i="2" s="1"/>
  <c r="N124" i="2"/>
  <c r="O124" i="2" s="1"/>
  <c r="N128" i="2"/>
  <c r="O128" i="2" s="1"/>
  <c r="N132" i="2"/>
  <c r="O132" i="2" s="1"/>
  <c r="N155" i="2"/>
  <c r="O155" i="2" s="1"/>
  <c r="N165" i="2"/>
  <c r="O165" i="2" s="1"/>
  <c r="N168" i="2"/>
  <c r="N169" i="2"/>
  <c r="N172" i="2"/>
  <c r="O172" i="2" s="1"/>
  <c r="N178" i="2"/>
  <c r="O178" i="2" s="1"/>
  <c r="N177" i="2"/>
  <c r="O177" i="2" s="1"/>
  <c r="N195" i="2"/>
  <c r="O195" i="2" s="1"/>
  <c r="N213" i="2"/>
  <c r="O213" i="2" s="1"/>
  <c r="N221" i="2"/>
  <c r="O221" i="2" s="1"/>
  <c r="N229" i="2"/>
  <c r="O229" i="2" s="1"/>
  <c r="N230" i="2"/>
  <c r="O230" i="2" s="1"/>
  <c r="N239" i="2"/>
  <c r="O239" i="2" s="1"/>
  <c r="N254" i="2"/>
  <c r="O254" i="2" s="1"/>
  <c r="N257" i="2"/>
  <c r="O257" i="2" s="1"/>
  <c r="N274" i="2"/>
  <c r="O274" i="2" s="1"/>
  <c r="N284" i="2"/>
  <c r="O284" i="2" s="1"/>
  <c r="N298" i="2"/>
  <c r="O298" i="2" s="1"/>
  <c r="N320" i="2"/>
  <c r="O320" i="2" s="1"/>
  <c r="N323" i="2"/>
  <c r="O323" i="2" s="1"/>
  <c r="N337" i="2"/>
  <c r="O337" i="2" s="1"/>
  <c r="N338" i="2"/>
  <c r="O338" i="2" s="1"/>
  <c r="N347" i="2"/>
  <c r="O347" i="2" s="1"/>
  <c r="N348" i="2"/>
  <c r="O348" i="2" s="1"/>
  <c r="N367" i="2"/>
  <c r="O367" i="2" s="1"/>
  <c r="N381" i="2"/>
  <c r="O381" i="2" s="1"/>
  <c r="N401" i="2"/>
  <c r="O401" i="2" s="1"/>
  <c r="N408" i="2"/>
  <c r="O408" i="2" s="1"/>
  <c r="N412" i="2"/>
  <c r="O412" i="2" s="1"/>
  <c r="N413" i="2"/>
  <c r="O413" i="2" s="1"/>
  <c r="N414" i="2"/>
  <c r="O414" i="2" s="1"/>
  <c r="N457" i="2"/>
  <c r="N459" i="2"/>
  <c r="O459" i="2" s="1"/>
  <c r="N466" i="2"/>
  <c r="O466" i="2" s="1"/>
  <c r="N479" i="2"/>
  <c r="O479" i="2" s="1"/>
  <c r="N494" i="2"/>
  <c r="O494" i="2" s="1"/>
  <c r="N596" i="2"/>
  <c r="O596" i="2" s="1"/>
  <c r="N632" i="2"/>
  <c r="O632" i="2" s="1"/>
  <c r="N634" i="2"/>
  <c r="O634" i="2" s="1"/>
  <c r="N661" i="2"/>
  <c r="N668" i="2"/>
  <c r="O668" i="2" s="1"/>
  <c r="N673" i="2"/>
  <c r="O673" i="2" s="1"/>
  <c r="N677" i="2"/>
  <c r="O677" i="2" s="1"/>
  <c r="N681" i="2"/>
  <c r="O681" i="2" s="1"/>
  <c r="N680" i="2"/>
  <c r="O680" i="2" s="1"/>
  <c r="N689" i="2"/>
  <c r="O689" i="2" s="1"/>
  <c r="N700" i="2"/>
  <c r="N720" i="2"/>
  <c r="O720" i="2" s="1"/>
  <c r="N722" i="2"/>
  <c r="O722" i="2" s="1"/>
  <c r="N748" i="2"/>
  <c r="O748" i="2" s="1"/>
  <c r="N783" i="2"/>
  <c r="O783" i="2" s="1"/>
  <c r="N808" i="2"/>
  <c r="O808" i="2" s="1"/>
  <c r="N827" i="2"/>
  <c r="O827" i="2" s="1"/>
  <c r="N829" i="2"/>
  <c r="O829" i="2" s="1"/>
  <c r="N851" i="2"/>
  <c r="O851" i="2" s="1"/>
  <c r="N855" i="2"/>
  <c r="O855" i="2" s="1"/>
  <c r="N859" i="2"/>
  <c r="O859" i="2" s="1"/>
  <c r="N864" i="2"/>
  <c r="O864" i="2" s="1"/>
  <c r="N870" i="2"/>
  <c r="O870" i="2" s="1"/>
  <c r="N878" i="2"/>
  <c r="O878" i="2" s="1"/>
  <c r="N882" i="2"/>
  <c r="O882" i="2" s="1"/>
  <c r="N892" i="2"/>
  <c r="O892" i="2" s="1"/>
  <c r="N903" i="2"/>
  <c r="O903" i="2" s="1"/>
  <c r="N915" i="2"/>
  <c r="O915" i="2" s="1"/>
  <c r="N920" i="2"/>
  <c r="O920" i="2" s="1"/>
  <c r="N929" i="2"/>
  <c r="O929" i="2" s="1"/>
  <c r="N930" i="2"/>
  <c r="O930" i="2" s="1"/>
  <c r="N944" i="2"/>
  <c r="O944" i="2" s="1"/>
  <c r="N954" i="2"/>
  <c r="O954" i="2" s="1"/>
  <c r="N959" i="2"/>
  <c r="O959" i="2" s="1"/>
  <c r="N968" i="2"/>
  <c r="O968" i="2" s="1"/>
  <c r="N970" i="2"/>
  <c r="O970" i="2" s="1"/>
  <c r="N980" i="2"/>
  <c r="O980" i="2" s="1"/>
  <c r="N981" i="2"/>
  <c r="O981" i="2" s="1"/>
  <c r="N982" i="2"/>
  <c r="O982" i="2" s="1"/>
  <c r="N6" i="2"/>
  <c r="O6" i="2" s="1"/>
  <c r="N11" i="2"/>
  <c r="O11" i="2" s="1"/>
  <c r="N17" i="2"/>
  <c r="O17" i="2" s="1"/>
  <c r="N18" i="2"/>
  <c r="O18" i="2" s="1"/>
  <c r="N19" i="2"/>
  <c r="O19" i="2" s="1"/>
  <c r="N23" i="2"/>
  <c r="O23" i="2" s="1"/>
  <c r="N26" i="2"/>
  <c r="O26" i="2" s="1"/>
  <c r="N29" i="2"/>
  <c r="O29" i="2" s="1"/>
  <c r="N72" i="2"/>
  <c r="O72" i="2" s="1"/>
  <c r="N73" i="2"/>
  <c r="O73" i="2" s="1"/>
  <c r="N81" i="2"/>
  <c r="O81" i="2" s="1"/>
  <c r="N92" i="2"/>
  <c r="O92" i="2" s="1"/>
  <c r="N101" i="2"/>
  <c r="O101" i="2" s="1"/>
  <c r="N108" i="2"/>
  <c r="O108" i="2" s="1"/>
  <c r="N126" i="2"/>
  <c r="O126" i="2" s="1"/>
  <c r="N138" i="2"/>
  <c r="O138" i="2" s="1"/>
  <c r="N146" i="2"/>
  <c r="O146" i="2" s="1"/>
  <c r="N173" i="2"/>
  <c r="O173" i="2" s="1"/>
  <c r="N175" i="2"/>
  <c r="O175" i="2" s="1"/>
  <c r="N181" i="2"/>
  <c r="O181" i="2" s="1"/>
  <c r="N183" i="2"/>
  <c r="O183" i="2" s="1"/>
  <c r="N184" i="2"/>
  <c r="O184" i="2" s="1"/>
  <c r="N194" i="2"/>
  <c r="O194" i="2" s="1"/>
  <c r="N216" i="2"/>
  <c r="O216" i="2" s="1"/>
  <c r="N218" i="2"/>
  <c r="O218" i="2" s="1"/>
  <c r="N228" i="2"/>
  <c r="O228" i="2" s="1"/>
  <c r="N232" i="2"/>
  <c r="O232" i="2" s="1"/>
  <c r="N231" i="2"/>
  <c r="O231" i="2" s="1"/>
  <c r="N238" i="2"/>
  <c r="O238" i="2" s="1"/>
  <c r="N242" i="2"/>
  <c r="O242" i="2" s="1"/>
  <c r="N243" i="2"/>
  <c r="O243" i="2" s="1"/>
  <c r="N244" i="2"/>
  <c r="O244" i="2" s="1"/>
  <c r="N245" i="2"/>
  <c r="O245" i="2" s="1"/>
  <c r="N246" i="2"/>
  <c r="O246" i="2" s="1"/>
  <c r="N261" i="2"/>
  <c r="O261" i="2" s="1"/>
  <c r="N268" i="2"/>
  <c r="O268" i="2" s="1"/>
  <c r="N280" i="2"/>
  <c r="O280" i="2" s="1"/>
  <c r="N285" i="2"/>
  <c r="O285" i="2" s="1"/>
  <c r="N286" i="2"/>
  <c r="O286" i="2" s="1"/>
  <c r="N300" i="2"/>
  <c r="O300" i="2" s="1"/>
  <c r="N306" i="2"/>
  <c r="O306" i="2" s="1"/>
  <c r="N325" i="2"/>
  <c r="O325" i="2" s="1"/>
  <c r="N328" i="2"/>
  <c r="O328" i="2" s="1"/>
  <c r="N335" i="2"/>
  <c r="O335" i="2" s="1"/>
  <c r="N343" i="2"/>
  <c r="O343" i="2" s="1"/>
  <c r="N356" i="2"/>
  <c r="O356" i="2" s="1"/>
  <c r="N360" i="2"/>
  <c r="O360" i="2" s="1"/>
  <c r="N363" i="2"/>
  <c r="N370" i="2"/>
  <c r="O370" i="2" s="1"/>
  <c r="N375" i="2"/>
  <c r="N376" i="2"/>
  <c r="N384" i="2"/>
  <c r="O384" i="2" s="1"/>
  <c r="N392" i="2"/>
  <c r="O392" i="2" s="1"/>
  <c r="N416" i="2"/>
  <c r="O416" i="2" s="1"/>
  <c r="N418" i="2"/>
  <c r="O418" i="2" s="1"/>
  <c r="N425" i="2"/>
  <c r="O425" i="2" s="1"/>
  <c r="N426" i="2"/>
  <c r="O426" i="2" s="1"/>
  <c r="N428" i="2"/>
  <c r="O428" i="2" s="1"/>
  <c r="N440" i="2"/>
  <c r="O440" i="2" s="1"/>
  <c r="N442" i="2"/>
  <c r="N443" i="2"/>
  <c r="N445" i="2"/>
  <c r="O445" i="2" s="1"/>
  <c r="N458" i="2"/>
  <c r="N474" i="2"/>
  <c r="O474" i="2" s="1"/>
  <c r="N476" i="2"/>
  <c r="O476" i="2" s="1"/>
  <c r="N484" i="2"/>
  <c r="O484" i="2" s="1"/>
  <c r="N493" i="2"/>
  <c r="O493" i="2" s="1"/>
  <c r="N507" i="2"/>
  <c r="O507" i="2" s="1"/>
  <c r="N515" i="2"/>
  <c r="O515" i="2" s="1"/>
  <c r="N540" i="2"/>
  <c r="O540" i="2" s="1"/>
  <c r="N558" i="2"/>
  <c r="O558" i="2" s="1"/>
  <c r="N560" i="2"/>
  <c r="O560" i="2" s="1"/>
  <c r="N568" i="2"/>
  <c r="O568" i="2" s="1"/>
  <c r="N569" i="2"/>
  <c r="O569" i="2" s="1"/>
  <c r="N578" i="2"/>
  <c r="O578" i="2" s="1"/>
  <c r="N582" i="2"/>
  <c r="O582" i="2" s="1"/>
  <c r="N581" i="2"/>
  <c r="O581" i="2" s="1"/>
  <c r="N597" i="2"/>
  <c r="O597" i="2" s="1"/>
  <c r="N600" i="2"/>
  <c r="O600" i="2" s="1"/>
  <c r="N603" i="2"/>
  <c r="O603" i="2" s="1"/>
  <c r="N646" i="2"/>
  <c r="O646" i="2" s="1"/>
  <c r="N652" i="2"/>
  <c r="O652" i="2" s="1"/>
  <c r="N658" i="2"/>
  <c r="O658" i="2" s="1"/>
  <c r="N672" i="2"/>
  <c r="O672" i="2" s="1"/>
  <c r="N682" i="2"/>
  <c r="N683" i="2"/>
  <c r="N725" i="2"/>
  <c r="O725" i="2" s="1"/>
  <c r="N727" i="2"/>
  <c r="O727" i="2" s="1"/>
  <c r="N728" i="2"/>
  <c r="O728" i="2" s="1"/>
  <c r="N739" i="2"/>
  <c r="N763" i="2"/>
  <c r="O763" i="2" s="1"/>
  <c r="N768" i="2"/>
  <c r="O768" i="2" s="1"/>
  <c r="N770" i="2"/>
  <c r="O770" i="2" s="1"/>
  <c r="N780" i="2"/>
  <c r="O780" i="2" s="1"/>
  <c r="N781" i="2"/>
  <c r="O781" i="2" s="1"/>
  <c r="N791" i="2"/>
  <c r="O791" i="2" s="1"/>
  <c r="N824" i="2"/>
  <c r="O824" i="2" s="1"/>
  <c r="N847" i="2"/>
  <c r="N848" i="2"/>
  <c r="O848" i="2" s="1"/>
  <c r="N877" i="2"/>
  <c r="O877" i="2" s="1"/>
  <c r="N883" i="2"/>
  <c r="O883" i="2" s="1"/>
  <c r="N889" i="2"/>
  <c r="N890" i="2"/>
  <c r="N893" i="2"/>
  <c r="O893" i="2" s="1"/>
  <c r="N907" i="2"/>
  <c r="O907" i="2" s="1"/>
  <c r="N910" i="2"/>
  <c r="O910" i="2" s="1"/>
  <c r="N919" i="2"/>
  <c r="O919" i="2" s="1"/>
  <c r="N921" i="2"/>
  <c r="O921" i="2" s="1"/>
  <c r="N927" i="2"/>
  <c r="O927" i="2" s="1"/>
  <c r="N941" i="2"/>
  <c r="O941" i="2" s="1"/>
  <c r="N940" i="2"/>
  <c r="O940" i="2" s="1"/>
  <c r="N946" i="2"/>
  <c r="O946" i="2" s="1"/>
  <c r="N950" i="2"/>
  <c r="O950" i="2" s="1"/>
  <c r="N972" i="2"/>
  <c r="N973" i="2"/>
  <c r="N2" i="2"/>
  <c r="O2" i="2" s="1"/>
  <c r="N9" i="2"/>
  <c r="O9" i="2" s="1"/>
  <c r="N25" i="2"/>
  <c r="O25" i="2" s="1"/>
  <c r="N30" i="2"/>
  <c r="O30" i="2" s="1"/>
  <c r="N43" i="2"/>
  <c r="O43" i="2" s="1"/>
  <c r="N47" i="2"/>
  <c r="O47" i="2" s="1"/>
  <c r="N49" i="2"/>
  <c r="N58" i="2"/>
  <c r="O58" i="2" s="1"/>
  <c r="N59" i="2"/>
  <c r="O59" i="2" s="1"/>
  <c r="N66" i="2"/>
  <c r="O66" i="2" s="1"/>
  <c r="N69" i="2"/>
  <c r="O69" i="2" s="1"/>
  <c r="N70" i="2"/>
  <c r="O70" i="2" s="1"/>
  <c r="N79" i="2"/>
  <c r="O79" i="2" s="1"/>
  <c r="N80" i="2"/>
  <c r="O80" i="2" s="1"/>
  <c r="N103" i="2"/>
  <c r="O103" i="2" s="1"/>
  <c r="N104" i="2"/>
  <c r="N154" i="2"/>
  <c r="O154" i="2" s="1"/>
  <c r="N159" i="2"/>
  <c r="O159" i="2" s="1"/>
  <c r="N162" i="2"/>
  <c r="O162" i="2" s="1"/>
  <c r="N163" i="2"/>
  <c r="O163" i="2" s="1"/>
  <c r="N164" i="2"/>
  <c r="O164" i="2" s="1"/>
  <c r="N200" i="2"/>
  <c r="O200" i="2" s="1"/>
  <c r="N206" i="2"/>
  <c r="O206" i="2" s="1"/>
  <c r="N208" i="2"/>
  <c r="O208" i="2" s="1"/>
  <c r="N217" i="2"/>
  <c r="O217" i="2" s="1"/>
  <c r="N220" i="2"/>
  <c r="O220" i="2" s="1"/>
  <c r="N222" i="2"/>
  <c r="O222" i="2" s="1"/>
  <c r="N235" i="2"/>
  <c r="O235" i="2" s="1"/>
  <c r="N240" i="2"/>
  <c r="O240" i="2" s="1"/>
  <c r="N253" i="2"/>
  <c r="N256" i="2"/>
  <c r="O256" i="2" s="1"/>
  <c r="N258" i="2"/>
  <c r="O258" i="2" s="1"/>
  <c r="N259" i="2"/>
  <c r="O259" i="2" s="1"/>
  <c r="N260" i="2"/>
  <c r="O260" i="2" s="1"/>
  <c r="N262" i="2"/>
  <c r="O262" i="2" s="1"/>
  <c r="N278" i="2"/>
  <c r="O278" i="2" s="1"/>
  <c r="N290" i="2"/>
  <c r="O290" i="2" s="1"/>
  <c r="N295" i="2"/>
  <c r="O295" i="2" s="1"/>
  <c r="N296" i="2"/>
  <c r="O296" i="2" s="1"/>
  <c r="N301" i="2"/>
  <c r="O301" i="2" s="1"/>
  <c r="N304" i="2"/>
  <c r="O304" i="2" s="1"/>
  <c r="N308" i="2"/>
  <c r="O308" i="2" s="1"/>
  <c r="N330" i="2"/>
  <c r="O330" i="2" s="1"/>
  <c r="N329" i="2"/>
  <c r="O329" i="2" s="1"/>
  <c r="N331" i="2"/>
  <c r="O331" i="2" s="1"/>
  <c r="N341" i="2"/>
  <c r="O341" i="2" s="1"/>
  <c r="N358" i="2"/>
  <c r="O358" i="2" s="1"/>
  <c r="N369" i="2"/>
  <c r="O369" i="2" s="1"/>
  <c r="N377" i="2"/>
  <c r="N391" i="2"/>
  <c r="O391" i="2" s="1"/>
  <c r="N399" i="2"/>
  <c r="O399" i="2" s="1"/>
  <c r="N403" i="2"/>
  <c r="O403" i="2" s="1"/>
  <c r="N404" i="2"/>
  <c r="O404" i="2" s="1"/>
  <c r="N409" i="2"/>
  <c r="O409" i="2" s="1"/>
  <c r="N424" i="2"/>
  <c r="O424" i="2" s="1"/>
  <c r="N430" i="2"/>
  <c r="O430" i="2" s="1"/>
  <c r="N434" i="2"/>
  <c r="O434" i="2" s="1"/>
  <c r="N438" i="2"/>
  <c r="O438" i="2" s="1"/>
  <c r="N439" i="2"/>
  <c r="O439" i="2" s="1"/>
  <c r="N448" i="2"/>
  <c r="O448" i="2" s="1"/>
  <c r="N452" i="2"/>
  <c r="O452" i="2" s="1"/>
  <c r="N453" i="2"/>
  <c r="O453" i="2" s="1"/>
  <c r="N463" i="2"/>
  <c r="O463" i="2" s="1"/>
  <c r="N471" i="2"/>
  <c r="O471" i="2" s="1"/>
  <c r="N473" i="2"/>
  <c r="O473" i="2" s="1"/>
  <c r="N477" i="2"/>
  <c r="O477" i="2" s="1"/>
  <c r="N482" i="2"/>
  <c r="O482" i="2" s="1"/>
  <c r="N485" i="2"/>
  <c r="O485" i="2" s="1"/>
  <c r="N487" i="2"/>
  <c r="O487" i="2" s="1"/>
  <c r="N501" i="2"/>
  <c r="O501" i="2" s="1"/>
  <c r="N502" i="2"/>
  <c r="O502" i="2" s="1"/>
  <c r="N517" i="2"/>
  <c r="O517" i="2" s="1"/>
  <c r="N525" i="2"/>
  <c r="O525" i="2" s="1"/>
  <c r="N531" i="2"/>
  <c r="O531" i="2" s="1"/>
  <c r="N538" i="2"/>
  <c r="O538" i="2" s="1"/>
  <c r="N547" i="2"/>
  <c r="O547" i="2" s="1"/>
  <c r="N548" i="2"/>
  <c r="O548" i="2" s="1"/>
  <c r="N556" i="2"/>
  <c r="O556" i="2" s="1"/>
  <c r="N557" i="2"/>
  <c r="O557" i="2" s="1"/>
  <c r="N564" i="2"/>
  <c r="O564" i="2" s="1"/>
  <c r="N565" i="2"/>
  <c r="O565" i="2" s="1"/>
  <c r="N570" i="2"/>
  <c r="O570" i="2" s="1"/>
  <c r="N571" i="2"/>
  <c r="O571" i="2" s="1"/>
  <c r="N572" i="2"/>
  <c r="O572" i="2" s="1"/>
  <c r="N575" i="2"/>
  <c r="O575" i="2" s="1"/>
  <c r="N602" i="2"/>
  <c r="O602" i="2" s="1"/>
  <c r="N604" i="2"/>
  <c r="O604" i="2" s="1"/>
  <c r="N610" i="2"/>
  <c r="O610" i="2" s="1"/>
  <c r="N621" i="2"/>
  <c r="O621" i="2" s="1"/>
  <c r="N623" i="2"/>
  <c r="O623" i="2" s="1"/>
  <c r="N622" i="2"/>
  <c r="O622" i="2" s="1"/>
  <c r="N624" i="2"/>
  <c r="O624" i="2" s="1"/>
  <c r="N626" i="2"/>
  <c r="O626" i="2" s="1"/>
  <c r="N654" i="2"/>
  <c r="O654" i="2" s="1"/>
  <c r="N659" i="2"/>
  <c r="O659" i="2" s="1"/>
  <c r="N676" i="2"/>
  <c r="O676" i="2" s="1"/>
  <c r="N678" i="2"/>
  <c r="O678" i="2" s="1"/>
  <c r="N685" i="2"/>
  <c r="O685" i="2" s="1"/>
  <c r="N695" i="2"/>
  <c r="O695" i="2" s="1"/>
  <c r="N704" i="2"/>
  <c r="N740" i="2"/>
  <c r="O740" i="2" s="1"/>
  <c r="N757" i="2"/>
  <c r="O757" i="2" s="1"/>
  <c r="N787" i="2"/>
  <c r="O787" i="2" s="1"/>
  <c r="N790" i="2"/>
  <c r="O790" i="2" s="1"/>
  <c r="N800" i="2"/>
  <c r="O800" i="2" s="1"/>
  <c r="N821" i="2"/>
  <c r="O821" i="2" s="1"/>
  <c r="N825" i="2"/>
  <c r="O825" i="2" s="1"/>
  <c r="N844" i="2"/>
  <c r="O844" i="2" s="1"/>
  <c r="N845" i="2"/>
  <c r="O845" i="2" s="1"/>
  <c r="N852" i="2"/>
  <c r="O852" i="2" s="1"/>
  <c r="N858" i="2"/>
  <c r="O858" i="2" s="1"/>
  <c r="N862" i="2"/>
  <c r="O862" i="2" s="1"/>
  <c r="N872" i="2"/>
  <c r="O872" i="2" s="1"/>
  <c r="N873" i="2"/>
  <c r="O873" i="2" s="1"/>
  <c r="N931" i="2"/>
  <c r="O931" i="2" s="1"/>
  <c r="N935" i="2"/>
  <c r="O935" i="2" s="1"/>
  <c r="N937" i="2"/>
  <c r="O937" i="2" s="1"/>
  <c r="N939" i="2"/>
  <c r="O939" i="2" s="1"/>
  <c r="N949" i="2"/>
  <c r="O949" i="2" s="1"/>
  <c r="N956" i="2"/>
  <c r="O956" i="2" s="1"/>
  <c r="N958" i="2"/>
  <c r="O958" i="2" s="1"/>
  <c r="N962" i="2"/>
  <c r="O962" i="2" s="1"/>
  <c r="N976" i="2"/>
  <c r="O976" i="2" s="1"/>
  <c r="N986" i="2"/>
  <c r="O986" i="2" s="1"/>
  <c r="N119" i="2"/>
  <c r="O119" i="2" s="1"/>
  <c r="N121" i="2"/>
  <c r="O121" i="2" s="1"/>
  <c r="N134" i="2"/>
  <c r="O134" i="2" s="1"/>
  <c r="N135" i="2"/>
  <c r="O135" i="2" s="1"/>
  <c r="N287" i="2"/>
  <c r="O287" i="2" s="1"/>
  <c r="N312" i="2"/>
  <c r="O312" i="2" s="1"/>
  <c r="N336" i="2"/>
  <c r="O336" i="2" s="1"/>
  <c r="N472" i="2"/>
  <c r="O472" i="2" s="1"/>
  <c r="N498" i="2"/>
  <c r="O498" i="2" s="1"/>
  <c r="N499" i="2"/>
  <c r="O499" i="2" s="1"/>
  <c r="N500" i="2"/>
  <c r="O500" i="2" s="1"/>
  <c r="N615" i="2"/>
  <c r="O615" i="2" s="1"/>
  <c r="N648" i="2"/>
  <c r="O648" i="2" s="1"/>
  <c r="N714" i="2"/>
  <c r="O714" i="2" s="1"/>
  <c r="N794" i="2"/>
  <c r="O794" i="2" s="1"/>
  <c r="N817" i="2"/>
  <c r="O817" i="2" s="1"/>
  <c r="N881" i="2"/>
  <c r="O881" i="2" s="1"/>
  <c r="N899" i="2"/>
  <c r="B899" i="2" s="1"/>
  <c r="N902" i="2"/>
  <c r="O902" i="2" s="1"/>
  <c r="N923" i="2"/>
  <c r="O923" i="2" s="1"/>
  <c r="N36" i="2"/>
  <c r="O36" i="2" s="1"/>
  <c r="N45" i="2"/>
  <c r="O45" i="2" s="1"/>
  <c r="N46" i="2"/>
  <c r="O46" i="2" s="1"/>
  <c r="N120" i="2"/>
  <c r="O120" i="2" s="1"/>
  <c r="N113" i="2"/>
  <c r="O113" i="2" s="1"/>
  <c r="N123" i="2"/>
  <c r="O123" i="2" s="1"/>
  <c r="N125" i="2"/>
  <c r="O125" i="2" s="1"/>
  <c r="N131" i="2"/>
  <c r="O131" i="2" s="1"/>
  <c r="N139" i="2"/>
  <c r="O139" i="2" s="1"/>
  <c r="N145" i="2"/>
  <c r="O145" i="2" s="1"/>
  <c r="N149" i="2"/>
  <c r="O149" i="2" s="1"/>
  <c r="N157" i="2"/>
  <c r="N170" i="2"/>
  <c r="N193" i="2"/>
  <c r="O193" i="2" s="1"/>
  <c r="N196" i="2"/>
  <c r="O196" i="2" s="1"/>
  <c r="N197" i="2"/>
  <c r="O197" i="2" s="1"/>
  <c r="N198" i="2"/>
  <c r="O198" i="2" s="1"/>
  <c r="N199" i="2"/>
  <c r="O199" i="2" s="1"/>
  <c r="N203" i="2"/>
  <c r="O203" i="2" s="1"/>
  <c r="N204" i="2"/>
  <c r="O204" i="2" s="1"/>
  <c r="N214" i="2"/>
  <c r="O214" i="2" s="1"/>
  <c r="N227" i="2"/>
  <c r="O227" i="2" s="1"/>
  <c r="N234" i="2"/>
  <c r="O234" i="2" s="1"/>
  <c r="N241" i="2"/>
  <c r="O241" i="2" s="1"/>
  <c r="N248" i="2"/>
  <c r="O248" i="2" s="1"/>
  <c r="N272" i="2"/>
  <c r="O272" i="2" s="1"/>
  <c r="N311" i="2"/>
  <c r="O311" i="2" s="1"/>
  <c r="N314" i="2"/>
  <c r="O314" i="2" s="1"/>
  <c r="N321" i="2"/>
  <c r="O321" i="2" s="1"/>
  <c r="N322" i="2"/>
  <c r="O322" i="2" s="1"/>
  <c r="N371" i="2"/>
  <c r="O371" i="2" s="1"/>
  <c r="N378" i="2"/>
  <c r="O378" i="2" s="1"/>
  <c r="N380" i="2"/>
  <c r="O380" i="2" s="1"/>
  <c r="N383" i="2"/>
  <c r="O383" i="2" s="1"/>
  <c r="N387" i="2"/>
  <c r="O387" i="2" s="1"/>
  <c r="N393" i="2"/>
  <c r="O393" i="2" s="1"/>
  <c r="N394" i="2"/>
  <c r="O394" i="2" s="1"/>
  <c r="N395" i="2"/>
  <c r="O395" i="2" s="1"/>
  <c r="N396" i="2"/>
  <c r="O396" i="2" s="1"/>
  <c r="N397" i="2"/>
  <c r="O397" i="2" s="1"/>
  <c r="N398" i="2"/>
  <c r="O398" i="2" s="1"/>
  <c r="N405" i="2"/>
  <c r="O405" i="2" s="1"/>
  <c r="N406" i="2"/>
  <c r="O406" i="2" s="1"/>
  <c r="N407" i="2"/>
  <c r="O407" i="2" s="1"/>
  <c r="N421" i="2"/>
  <c r="O421" i="2" s="1"/>
  <c r="N422" i="2"/>
  <c r="O422" i="2" s="1"/>
  <c r="N427" i="2"/>
  <c r="O427" i="2" s="1"/>
  <c r="N432" i="2"/>
  <c r="O432" i="2" s="1"/>
  <c r="N436" i="2"/>
  <c r="O436" i="2" s="1"/>
  <c r="N465" i="2"/>
  <c r="O465" i="2" s="1"/>
  <c r="N467" i="2"/>
  <c r="O467" i="2" s="1"/>
  <c r="N469" i="2"/>
  <c r="O469" i="2" s="1"/>
  <c r="N475" i="2"/>
  <c r="O475" i="2" s="1"/>
  <c r="N486" i="2"/>
  <c r="O486" i="2" s="1"/>
  <c r="N488" i="2"/>
  <c r="O488" i="2" s="1"/>
  <c r="N503" i="2"/>
  <c r="O503" i="2" s="1"/>
  <c r="N518" i="2"/>
  <c r="O518" i="2" s="1"/>
  <c r="N522" i="2"/>
  <c r="O522" i="2" s="1"/>
  <c r="N530" i="2"/>
  <c r="O530" i="2" s="1"/>
  <c r="N532" i="2"/>
  <c r="O532" i="2" s="1"/>
  <c r="N542" i="2"/>
  <c r="O542" i="2" s="1"/>
  <c r="N541" i="2"/>
  <c r="O541" i="2" s="1"/>
  <c r="N550" i="2"/>
  <c r="O550" i="2" s="1"/>
  <c r="N553" i="2"/>
  <c r="O553" i="2" s="1"/>
  <c r="N567" i="2"/>
  <c r="O567" i="2" s="1"/>
  <c r="N585" i="2"/>
  <c r="O585" i="2" s="1"/>
  <c r="N586" i="2"/>
  <c r="O586" i="2" s="1"/>
  <c r="N591" i="2"/>
  <c r="O591" i="2" s="1"/>
  <c r="N605" i="2"/>
  <c r="O605" i="2" s="1"/>
  <c r="N613" i="2"/>
  <c r="O613" i="2" s="1"/>
  <c r="N617" i="2"/>
  <c r="O617" i="2" s="1"/>
  <c r="N619" i="2"/>
  <c r="O619" i="2" s="1"/>
  <c r="N628" i="2"/>
  <c r="O628" i="2" s="1"/>
  <c r="N629" i="2"/>
  <c r="O629" i="2" s="1"/>
  <c r="N631" i="2"/>
  <c r="O631" i="2" s="1"/>
  <c r="N641" i="2"/>
  <c r="O641" i="2" s="1"/>
  <c r="N647" i="2"/>
  <c r="O647" i="2" s="1"/>
  <c r="N653" i="2"/>
  <c r="O653" i="2" s="1"/>
  <c r="N687" i="2"/>
  <c r="O687" i="2" s="1"/>
  <c r="N688" i="2"/>
  <c r="O688" i="2" s="1"/>
  <c r="N729" i="2"/>
  <c r="O729" i="2" s="1"/>
  <c r="N743" i="2"/>
  <c r="O743" i="2" s="1"/>
  <c r="N759" i="2"/>
  <c r="O759" i="2" s="1"/>
  <c r="N764" i="2"/>
  <c r="O764" i="2" s="1"/>
  <c r="N767" i="2"/>
  <c r="O767" i="2" s="1"/>
  <c r="N799" i="2"/>
  <c r="O799" i="2" s="1"/>
  <c r="N811" i="2"/>
  <c r="O811" i="2" s="1"/>
  <c r="N813" i="2"/>
  <c r="O813" i="2" s="1"/>
  <c r="N814" i="2"/>
  <c r="O814" i="2" s="1"/>
  <c r="N804" i="2"/>
  <c r="O804" i="2" s="1"/>
  <c r="N833" i="2"/>
  <c r="O833" i="2" s="1"/>
  <c r="N850" i="2"/>
  <c r="O850" i="2" s="1"/>
  <c r="N865" i="2"/>
  <c r="O865" i="2" s="1"/>
  <c r="N868" i="2"/>
  <c r="O868" i="2" s="1"/>
  <c r="N879" i="2"/>
  <c r="O879" i="2" s="1"/>
  <c r="N901" i="2"/>
  <c r="O901" i="2" s="1"/>
  <c r="N914" i="2"/>
  <c r="O914" i="2" s="1"/>
  <c r="N951" i="2"/>
  <c r="O951" i="2" s="1"/>
  <c r="N965" i="2"/>
  <c r="O965" i="2" s="1"/>
  <c r="N984" i="2"/>
  <c r="O984" i="2" s="1"/>
  <c r="N7" i="2"/>
  <c r="O7" i="2" s="1"/>
  <c r="N54" i="2"/>
  <c r="O54" i="2" s="1"/>
  <c r="N61" i="2"/>
  <c r="O61" i="2" s="1"/>
  <c r="N64" i="2"/>
  <c r="O64" i="2" s="1"/>
  <c r="N67" i="2"/>
  <c r="O67" i="2" s="1"/>
  <c r="N68" i="2"/>
  <c r="O68" i="2" s="1"/>
  <c r="N74" i="2"/>
  <c r="O74" i="2" s="1"/>
  <c r="N83" i="2"/>
  <c r="O83" i="2" s="1"/>
  <c r="N89" i="2"/>
  <c r="N90" i="2"/>
  <c r="O90" i="2" s="1"/>
  <c r="N99" i="2"/>
  <c r="O99" i="2" s="1"/>
  <c r="N105" i="2"/>
  <c r="N109" i="2"/>
  <c r="O109" i="2" s="1"/>
  <c r="N111" i="2"/>
  <c r="O111" i="2" s="1"/>
  <c r="N116" i="2"/>
  <c r="O116" i="2" s="1"/>
  <c r="N130" i="2"/>
  <c r="O130" i="2" s="1"/>
  <c r="N143" i="2"/>
  <c r="O143" i="2" s="1"/>
  <c r="N148" i="2"/>
  <c r="O148" i="2" s="1"/>
  <c r="N152" i="2"/>
  <c r="O152" i="2" s="1"/>
  <c r="N161" i="2"/>
  <c r="O161" i="2" s="1"/>
  <c r="N180" i="2"/>
  <c r="O180" i="2" s="1"/>
  <c r="N186" i="2"/>
  <c r="O186" i="2" s="1"/>
  <c r="N219" i="2"/>
  <c r="O219" i="2" s="1"/>
  <c r="N250" i="2"/>
  <c r="N270" i="2"/>
  <c r="O270" i="2" s="1"/>
  <c r="N273" i="2"/>
  <c r="O273" i="2" s="1"/>
  <c r="N277" i="2"/>
  <c r="O277" i="2" s="1"/>
  <c r="N279" i="2"/>
  <c r="O279" i="2" s="1"/>
  <c r="N283" i="2"/>
  <c r="O283" i="2" s="1"/>
  <c r="N294" i="2"/>
  <c r="O294" i="2" s="1"/>
  <c r="N305" i="2"/>
  <c r="O305" i="2" s="1"/>
  <c r="N309" i="2"/>
  <c r="O309" i="2" s="1"/>
  <c r="N310" i="2"/>
  <c r="O310" i="2" s="1"/>
  <c r="N333" i="2"/>
  <c r="O333" i="2" s="1"/>
  <c r="N345" i="2"/>
  <c r="O345" i="2" s="1"/>
  <c r="N350" i="2"/>
  <c r="O350" i="2" s="1"/>
  <c r="N354" i="2"/>
  <c r="O354" i="2" s="1"/>
  <c r="N366" i="2"/>
  <c r="O366" i="2" s="1"/>
  <c r="N374" i="2"/>
  <c r="O374" i="2" s="1"/>
  <c r="N379" i="2"/>
  <c r="O379" i="2" s="1"/>
  <c r="N385" i="2"/>
  <c r="O385" i="2" s="1"/>
  <c r="N431" i="2"/>
  <c r="O431" i="2" s="1"/>
  <c r="N449" i="2"/>
  <c r="O449" i="2" s="1"/>
  <c r="N462" i="2"/>
  <c r="O462" i="2" s="1"/>
  <c r="N512" i="2"/>
  <c r="O512" i="2" s="1"/>
  <c r="N524" i="2"/>
  <c r="O524" i="2" s="1"/>
  <c r="N526" i="2"/>
  <c r="O526" i="2" s="1"/>
  <c r="N535" i="2"/>
  <c r="O535" i="2" s="1"/>
  <c r="N537" i="2"/>
  <c r="O537" i="2" s="1"/>
  <c r="N545" i="2"/>
  <c r="O545" i="2" s="1"/>
  <c r="N549" i="2"/>
  <c r="O549" i="2" s="1"/>
  <c r="N563" i="2"/>
  <c r="O563" i="2" s="1"/>
  <c r="N588" i="2"/>
  <c r="O588" i="2" s="1"/>
  <c r="N592" i="2"/>
  <c r="O592" i="2" s="1"/>
  <c r="N594" i="2"/>
  <c r="O594" i="2" s="1"/>
  <c r="N612" i="2"/>
  <c r="O612" i="2" s="1"/>
  <c r="N636" i="2"/>
  <c r="O636" i="2" s="1"/>
  <c r="N638" i="2"/>
  <c r="O638" i="2" s="1"/>
  <c r="N640" i="2"/>
  <c r="O640" i="2" s="1"/>
  <c r="N642" i="2"/>
  <c r="O642" i="2" s="1"/>
  <c r="N645" i="2"/>
  <c r="O645" i="2" s="1"/>
  <c r="N650" i="2"/>
  <c r="O650" i="2" s="1"/>
  <c r="N651" i="2"/>
  <c r="O651" i="2" s="1"/>
  <c r="N669" i="2"/>
  <c r="O669" i="2" s="1"/>
  <c r="N778" i="2"/>
  <c r="O778" i="2" s="1"/>
  <c r="N798" i="2"/>
  <c r="O798" i="2" s="1"/>
  <c r="N809" i="2"/>
  <c r="O809" i="2" s="1"/>
  <c r="N803" i="2"/>
  <c r="O803" i="2" s="1"/>
  <c r="N823" i="2"/>
  <c r="O823" i="2" s="1"/>
  <c r="N826" i="2"/>
  <c r="O826" i="2" s="1"/>
  <c r="N837" i="2"/>
  <c r="O837" i="2" s="1"/>
  <c r="N869" i="2"/>
  <c r="O869" i="2" s="1"/>
  <c r="N876" i="2"/>
  <c r="O876" i="2" s="1"/>
  <c r="N886" i="2"/>
  <c r="O886" i="2" s="1"/>
  <c r="N897" i="2"/>
  <c r="O897" i="2" s="1"/>
  <c r="N917" i="2"/>
  <c r="O917" i="2" s="1"/>
  <c r="N932" i="2"/>
  <c r="O932" i="2" s="1"/>
  <c r="N934" i="2"/>
  <c r="O934" i="2" s="1"/>
  <c r="N975" i="2"/>
  <c r="O975" i="2" s="1"/>
  <c r="N985" i="2"/>
  <c r="O985" i="2" s="1"/>
  <c r="N4" i="2"/>
  <c r="O4" i="2" s="1"/>
  <c r="N10" i="2"/>
  <c r="O10" i="2" s="1"/>
  <c r="N15" i="2"/>
  <c r="O15" i="2" s="1"/>
  <c r="N16" i="2"/>
  <c r="O16" i="2" s="1"/>
  <c r="N33" i="2"/>
  <c r="O33" i="2" s="1"/>
  <c r="N34" i="2"/>
  <c r="O34" i="2" s="1"/>
  <c r="N38" i="2"/>
  <c r="O38" i="2" s="1"/>
  <c r="N60" i="2"/>
  <c r="O60" i="2" s="1"/>
  <c r="N75" i="2"/>
  <c r="O75" i="2" s="1"/>
  <c r="N77" i="2"/>
  <c r="O77" i="2" s="1"/>
  <c r="N85" i="2"/>
  <c r="O85" i="2" s="1"/>
  <c r="N91" i="2"/>
  <c r="O91" i="2" s="1"/>
  <c r="N110" i="2"/>
  <c r="O110" i="2" s="1"/>
  <c r="N112" i="2"/>
  <c r="O112" i="2" s="1"/>
  <c r="N140" i="2"/>
  <c r="O140" i="2" s="1"/>
  <c r="N147" i="2"/>
  <c r="O147" i="2" s="1"/>
  <c r="N171" i="2"/>
  <c r="O171" i="2" s="1"/>
  <c r="N201" i="2"/>
  <c r="O201" i="2" s="1"/>
  <c r="N225" i="2"/>
  <c r="O225" i="2" s="1"/>
  <c r="N236" i="2"/>
  <c r="O236" i="2" s="1"/>
  <c r="N247" i="2"/>
  <c r="O247" i="2" s="1"/>
  <c r="N251" i="2"/>
  <c r="O251" i="2" s="1"/>
  <c r="N265" i="2"/>
  <c r="O265" i="2" s="1"/>
  <c r="N269" i="2"/>
  <c r="O269" i="2" s="1"/>
  <c r="N275" i="2"/>
  <c r="O275" i="2" s="1"/>
  <c r="N303" i="2"/>
  <c r="O303" i="2" s="1"/>
  <c r="N307" i="2"/>
  <c r="O307" i="2" s="1"/>
  <c r="N316" i="2"/>
  <c r="O316" i="2" s="1"/>
  <c r="N324" i="2"/>
  <c r="O324" i="2" s="1"/>
  <c r="N355" i="2"/>
  <c r="O355" i="2" s="1"/>
  <c r="N357" i="2"/>
  <c r="O357" i="2" s="1"/>
  <c r="N373" i="2"/>
  <c r="N410" i="2"/>
  <c r="O410" i="2" s="1"/>
  <c r="N411" i="2"/>
  <c r="O411" i="2" s="1"/>
  <c r="N470" i="2"/>
  <c r="O470" i="2" s="1"/>
  <c r="N478" i="2"/>
  <c r="O478" i="2" s="1"/>
  <c r="N508" i="2"/>
  <c r="O508" i="2" s="1"/>
  <c r="N516" i="2"/>
  <c r="O516" i="2" s="1"/>
  <c r="N527" i="2"/>
  <c r="O527" i="2" s="1"/>
  <c r="N546" i="2"/>
  <c r="O546" i="2" s="1"/>
  <c r="N614" i="2"/>
  <c r="O614" i="2" s="1"/>
  <c r="N684" i="2"/>
  <c r="N697" i="2"/>
  <c r="O697" i="2" s="1"/>
  <c r="N698" i="2"/>
  <c r="O698" i="2" s="1"/>
  <c r="N706" i="2"/>
  <c r="O706" i="2" s="1"/>
  <c r="N718" i="2"/>
  <c r="O718" i="2" s="1"/>
  <c r="N719" i="2"/>
  <c r="O719" i="2" s="1"/>
  <c r="N730" i="2"/>
  <c r="O730" i="2" s="1"/>
  <c r="N745" i="2"/>
  <c r="N750" i="2"/>
  <c r="O750" i="2" s="1"/>
  <c r="N761" i="2"/>
  <c r="O761" i="2" s="1"/>
  <c r="N762" i="2"/>
  <c r="O762" i="2" s="1"/>
  <c r="N765" i="2"/>
  <c r="O765" i="2" s="1"/>
  <c r="N766" i="2"/>
  <c r="O766" i="2" s="1"/>
  <c r="N769" i="2"/>
  <c r="O769" i="2" s="1"/>
  <c r="N782" i="2"/>
  <c r="O782" i="2" s="1"/>
  <c r="N801" i="2"/>
  <c r="O801" i="2" s="1"/>
  <c r="N812" i="2"/>
  <c r="O812" i="2" s="1"/>
  <c r="N802" i="2"/>
  <c r="O802" i="2" s="1"/>
  <c r="N815" i="2"/>
  <c r="O815" i="2" s="1"/>
  <c r="N834" i="2"/>
  <c r="O834" i="2" s="1"/>
  <c r="N836" i="2"/>
  <c r="O836" i="2" s="1"/>
  <c r="N885" i="2"/>
  <c r="N908" i="2"/>
  <c r="O908" i="2" s="1"/>
  <c r="N912" i="2"/>
  <c r="N942" i="2"/>
  <c r="O942" i="2" s="1"/>
  <c r="N947" i="2"/>
  <c r="O947" i="2" s="1"/>
  <c r="N957" i="2"/>
  <c r="O957" i="2" s="1"/>
  <c r="N978" i="2"/>
  <c r="O978" i="2" s="1"/>
  <c r="M12" i="2"/>
  <c r="M13" i="2"/>
  <c r="M27" i="2"/>
  <c r="M35" i="2"/>
  <c r="M78" i="2"/>
  <c r="M87" i="2"/>
  <c r="M93" i="2"/>
  <c r="M100" i="2"/>
  <c r="M107" i="2"/>
  <c r="M205" i="2"/>
  <c r="M252" i="2"/>
  <c r="M276" i="2"/>
  <c r="M433" i="2"/>
  <c r="M451" i="2"/>
  <c r="M534" i="2"/>
  <c r="M551" i="2"/>
  <c r="M639" i="2"/>
  <c r="M712" i="2"/>
  <c r="M726" i="2"/>
  <c r="M777" i="2"/>
  <c r="M822" i="2"/>
  <c r="M831" i="2"/>
  <c r="M926" i="2"/>
  <c r="M989" i="2"/>
  <c r="M41" i="2"/>
  <c r="M44" i="2"/>
  <c r="M62" i="2"/>
  <c r="M86" i="2"/>
  <c r="M94" i="2"/>
  <c r="M95" i="2"/>
  <c r="M96" i="2"/>
  <c r="M97" i="2"/>
  <c r="M98" i="2"/>
  <c r="M106" i="2"/>
  <c r="M32" i="2"/>
  <c r="M114" i="2"/>
  <c r="M118" i="2"/>
  <c r="M122" i="2"/>
  <c r="M127" i="2"/>
  <c r="M160" i="2"/>
  <c r="M167" i="2"/>
  <c r="M176" i="2"/>
  <c r="M179" i="2"/>
  <c r="M224" i="2"/>
  <c r="M237" i="2"/>
  <c r="M255" i="2"/>
  <c r="M267" i="2"/>
  <c r="M271" i="2"/>
  <c r="M282" i="2"/>
  <c r="M302" i="2"/>
  <c r="M340" i="2"/>
  <c r="M359" i="2"/>
  <c r="M417" i="2"/>
  <c r="M419" i="2"/>
  <c r="M423" i="2"/>
  <c r="M429" i="2"/>
  <c r="M435" i="2"/>
  <c r="M446" i="2"/>
  <c r="M455" i="2"/>
  <c r="M495" i="2"/>
  <c r="M496" i="2"/>
  <c r="M509" i="2"/>
  <c r="M521" i="2"/>
  <c r="M523" i="2"/>
  <c r="M543" i="2"/>
  <c r="M561" i="2"/>
  <c r="M577" i="2"/>
  <c r="M583" i="2"/>
  <c r="M595" i="2"/>
  <c r="M649" i="2"/>
  <c r="M663" i="2"/>
  <c r="M665" i="2"/>
  <c r="M666" i="2"/>
  <c r="M667" i="2"/>
  <c r="M679" i="2"/>
  <c r="M693" i="2"/>
  <c r="M699" i="2"/>
  <c r="M702" i="2"/>
  <c r="M705" i="2"/>
  <c r="M721" i="2"/>
  <c r="M724" i="2"/>
  <c r="M733" i="2"/>
  <c r="M741" i="2"/>
  <c r="M749" i="2"/>
  <c r="M753" i="2"/>
  <c r="M754" i="2"/>
  <c r="M755" i="2"/>
  <c r="M796" i="2"/>
  <c r="M806" i="2"/>
  <c r="M819" i="2"/>
  <c r="M820" i="2"/>
  <c r="M838" i="2"/>
  <c r="M840" i="2"/>
  <c r="M842" i="2"/>
  <c r="M854" i="2"/>
  <c r="M863" i="2"/>
  <c r="M874" i="2"/>
  <c r="M894" i="2"/>
  <c r="M898" i="2"/>
  <c r="M900" i="2"/>
  <c r="M905" i="2"/>
  <c r="M922" i="2"/>
  <c r="M943" i="2"/>
  <c r="M5" i="2"/>
  <c r="M8" i="2"/>
  <c r="M22" i="2"/>
  <c r="M37" i="2"/>
  <c r="M39" i="2"/>
  <c r="M52" i="2"/>
  <c r="M53" i="2"/>
  <c r="M63" i="2"/>
  <c r="M76" i="2"/>
  <c r="M115" i="2"/>
  <c r="M141" i="2"/>
  <c r="M144" i="2"/>
  <c r="M188" i="2"/>
  <c r="M189" i="2"/>
  <c r="M190" i="2"/>
  <c r="M191" i="2"/>
  <c r="M210" i="2"/>
  <c r="M263" i="2"/>
  <c r="M264" i="2"/>
  <c r="M292" i="2"/>
  <c r="M313" i="2"/>
  <c r="M317" i="2"/>
  <c r="M342" i="2"/>
  <c r="M349" i="2"/>
  <c r="M361" i="2"/>
  <c r="M362" i="2"/>
  <c r="M364" i="2"/>
  <c r="M372" i="2"/>
  <c r="M400" i="2"/>
  <c r="M402" i="2"/>
  <c r="M420" i="2"/>
  <c r="M437" i="2"/>
  <c r="M461" i="2"/>
  <c r="M468" i="2"/>
  <c r="M481" i="2"/>
  <c r="M483" i="2"/>
  <c r="M489" i="2"/>
  <c r="M491" i="2"/>
  <c r="M492" i="2"/>
  <c r="M514" i="2"/>
  <c r="M529" i="2"/>
  <c r="M536" i="2"/>
  <c r="M552" i="2"/>
  <c r="M562" i="2"/>
  <c r="M566" i="2"/>
  <c r="M587" i="2"/>
  <c r="M589" i="2"/>
  <c r="M611" i="2"/>
  <c r="M620" i="2"/>
  <c r="M625" i="2"/>
  <c r="M635" i="2"/>
  <c r="M643" i="2"/>
  <c r="M657" i="2"/>
  <c r="M660" i="2"/>
  <c r="M664" i="2"/>
  <c r="M675" i="2"/>
  <c r="M686" i="2"/>
  <c r="M691" i="2"/>
  <c r="M692" i="2"/>
  <c r="M701" i="2"/>
  <c r="M711" i="2"/>
  <c r="M732" i="2"/>
  <c r="M744" i="2"/>
  <c r="M752" i="2"/>
  <c r="M756" i="2"/>
  <c r="M775" i="2"/>
  <c r="M776" i="2"/>
  <c r="M785" i="2"/>
  <c r="M786" i="2"/>
  <c r="M797" i="2"/>
  <c r="M832" i="2"/>
  <c r="M843" i="2"/>
  <c r="M856" i="2"/>
  <c r="M861" i="2"/>
  <c r="M867" i="2"/>
  <c r="M875" i="2"/>
  <c r="M887" i="2"/>
  <c r="M895" i="2"/>
  <c r="M896" i="2"/>
  <c r="M928" i="2"/>
  <c r="M945" i="2"/>
  <c r="M953" i="2"/>
  <c r="M969" i="2"/>
  <c r="M987" i="2"/>
  <c r="M21" i="2"/>
  <c r="M28" i="2"/>
  <c r="M31" i="2"/>
  <c r="M48" i="2"/>
  <c r="M50" i="2"/>
  <c r="M51" i="2"/>
  <c r="M56" i="2"/>
  <c r="M57" i="2"/>
  <c r="M71" i="2"/>
  <c r="M84" i="2"/>
  <c r="M88" i="2"/>
  <c r="M102" i="2"/>
  <c r="M129" i="2"/>
  <c r="M133" i="2"/>
  <c r="M136" i="2"/>
  <c r="M150" i="2"/>
  <c r="M151" i="2"/>
  <c r="M153" i="2"/>
  <c r="M156" i="2"/>
  <c r="M158" i="2"/>
  <c r="M174" i="2"/>
  <c r="M182" i="2"/>
  <c r="M185" i="2"/>
  <c r="M187" i="2"/>
  <c r="M192" i="2"/>
  <c r="M202" i="2"/>
  <c r="M207" i="2"/>
  <c r="M211" i="2"/>
  <c r="M212" i="2"/>
  <c r="M215" i="2"/>
  <c r="M223" i="2"/>
  <c r="M226" i="2"/>
  <c r="M233" i="2"/>
  <c r="M249" i="2"/>
  <c r="M288" i="2"/>
  <c r="M289" i="2"/>
  <c r="M291" i="2"/>
  <c r="M299" i="2"/>
  <c r="M318" i="2"/>
  <c r="M319" i="2"/>
  <c r="M326" i="2"/>
  <c r="M327" i="2"/>
  <c r="M334" i="2"/>
  <c r="M339" i="2"/>
  <c r="M344" i="2"/>
  <c r="M346" i="2"/>
  <c r="M351" i="2"/>
  <c r="M353" i="2"/>
  <c r="M368" i="2"/>
  <c r="M382" i="2"/>
  <c r="M388" i="2"/>
  <c r="M389" i="2"/>
  <c r="M390" i="2"/>
  <c r="M447" i="2"/>
  <c r="M454" i="2"/>
  <c r="M456" i="2"/>
  <c r="M460" i="2"/>
  <c r="M480" i="2"/>
  <c r="M490" i="2"/>
  <c r="M497" i="2"/>
  <c r="M505" i="2"/>
  <c r="M506" i="2"/>
  <c r="M504" i="2"/>
  <c r="M510" i="2"/>
  <c r="M511" i="2"/>
  <c r="M519" i="2"/>
  <c r="M528" i="2"/>
  <c r="M533" i="2"/>
  <c r="M539" i="2"/>
  <c r="M544" i="2"/>
  <c r="M554" i="2"/>
  <c r="M555" i="2"/>
  <c r="M573" i="2"/>
  <c r="M576" i="2"/>
  <c r="M580" i="2"/>
  <c r="M579" i="2"/>
  <c r="M590" i="2"/>
  <c r="M598" i="2"/>
  <c r="M599" i="2"/>
  <c r="M606" i="2"/>
  <c r="M607" i="2"/>
  <c r="M608" i="2"/>
  <c r="M609" i="2"/>
  <c r="M616" i="2"/>
  <c r="M618" i="2"/>
  <c r="M630" i="2"/>
  <c r="M633" i="2"/>
  <c r="M637" i="2"/>
  <c r="M644" i="2"/>
  <c r="M655" i="2"/>
  <c r="M656" i="2"/>
  <c r="M670" i="2"/>
  <c r="M674" i="2"/>
  <c r="M694" i="2"/>
  <c r="M696" i="2"/>
  <c r="M703" i="2"/>
  <c r="M708" i="2"/>
  <c r="M709" i="2"/>
  <c r="M710" i="2"/>
  <c r="M717" i="2"/>
  <c r="M723" i="2"/>
  <c r="M734" i="2"/>
  <c r="M736" i="2"/>
  <c r="M735" i="2"/>
  <c r="M737" i="2"/>
  <c r="M738" i="2"/>
  <c r="M742" i="2"/>
  <c r="M746" i="2"/>
  <c r="M751" i="2"/>
  <c r="M758" i="2"/>
  <c r="M772" i="2"/>
  <c r="M773" i="2"/>
  <c r="M774" i="2"/>
  <c r="M779" i="2"/>
  <c r="M784" i="2"/>
  <c r="M789" i="2"/>
  <c r="M792" i="2"/>
  <c r="M793" i="2"/>
  <c r="M795" i="2"/>
  <c r="M807" i="2"/>
  <c r="M810" i="2"/>
  <c r="M830" i="2"/>
  <c r="M835" i="2"/>
  <c r="M839" i="2"/>
  <c r="M841" i="2"/>
  <c r="M846" i="2"/>
  <c r="M849" i="2"/>
  <c r="M853" i="2"/>
  <c r="M857" i="2"/>
  <c r="M860" i="2"/>
  <c r="M866" i="2"/>
  <c r="M871" i="2"/>
  <c r="M880" i="2"/>
  <c r="M884" i="2"/>
  <c r="M888" i="2"/>
  <c r="M891" i="2"/>
  <c r="M904" i="2"/>
  <c r="M909" i="2"/>
  <c r="M911" i="2"/>
  <c r="M913" i="2"/>
  <c r="M916" i="2"/>
  <c r="M918" i="2"/>
  <c r="M924" i="2"/>
  <c r="M933" i="2"/>
  <c r="M948" i="2"/>
  <c r="M952" i="2"/>
  <c r="M955" i="2"/>
  <c r="M960" i="2"/>
  <c r="M961" i="2"/>
  <c r="M963" i="2"/>
  <c r="M966" i="2"/>
  <c r="M974" i="2"/>
  <c r="M977" i="2"/>
  <c r="M988" i="2"/>
  <c r="M3" i="2"/>
  <c r="M14" i="2"/>
  <c r="M20" i="2"/>
  <c r="M24" i="2"/>
  <c r="M42" i="2"/>
  <c r="M55" i="2"/>
  <c r="M117" i="2"/>
  <c r="M137" i="2"/>
  <c r="M142" i="2"/>
  <c r="M166" i="2"/>
  <c r="M209" i="2"/>
  <c r="M266" i="2"/>
  <c r="M281" i="2"/>
  <c r="M293" i="2"/>
  <c r="M297" i="2"/>
  <c r="M315" i="2"/>
  <c r="M332" i="2"/>
  <c r="M352" i="2"/>
  <c r="M365" i="2"/>
  <c r="M386" i="2"/>
  <c r="M415" i="2"/>
  <c r="M441" i="2"/>
  <c r="M444" i="2"/>
  <c r="M450" i="2"/>
  <c r="M464" i="2"/>
  <c r="M513" i="2"/>
  <c r="M520" i="2"/>
  <c r="M559" i="2"/>
  <c r="M574" i="2"/>
  <c r="M584" i="2"/>
  <c r="M593" i="2"/>
  <c r="M601" i="2"/>
  <c r="M627" i="2"/>
  <c r="M662" i="2"/>
  <c r="M671" i="2"/>
  <c r="M690" i="2"/>
  <c r="M707" i="2"/>
  <c r="M713" i="2"/>
  <c r="M715" i="2"/>
  <c r="M716" i="2"/>
  <c r="M731" i="2"/>
  <c r="M747" i="2"/>
  <c r="M760" i="2"/>
  <c r="M771" i="2"/>
  <c r="M788" i="2"/>
  <c r="M816" i="2"/>
  <c r="M818" i="2"/>
  <c r="M805" i="2"/>
  <c r="M828" i="2"/>
  <c r="M906" i="2"/>
  <c r="M925" i="2"/>
  <c r="M936" i="2"/>
  <c r="M938" i="2"/>
  <c r="M964" i="2"/>
  <c r="M967" i="2"/>
  <c r="M971" i="2"/>
  <c r="M979" i="2"/>
  <c r="M983" i="2"/>
  <c r="M40" i="2"/>
  <c r="M65" i="2"/>
  <c r="M82" i="2"/>
  <c r="M124" i="2"/>
  <c r="M128" i="2"/>
  <c r="M132" i="2"/>
  <c r="M155" i="2"/>
  <c r="M165" i="2"/>
  <c r="M168" i="2"/>
  <c r="M169" i="2"/>
  <c r="M172" i="2"/>
  <c r="M178" i="2"/>
  <c r="M177" i="2"/>
  <c r="M195" i="2"/>
  <c r="M213" i="2"/>
  <c r="M221" i="2"/>
  <c r="M229" i="2"/>
  <c r="M230" i="2"/>
  <c r="M239" i="2"/>
  <c r="M254" i="2"/>
  <c r="M257" i="2"/>
  <c r="M274" i="2"/>
  <c r="M284" i="2"/>
  <c r="M298" i="2"/>
  <c r="M320" i="2"/>
  <c r="M323" i="2"/>
  <c r="M337" i="2"/>
  <c r="M338" i="2"/>
  <c r="M347" i="2"/>
  <c r="M348" i="2"/>
  <c r="M367" i="2"/>
  <c r="M381" i="2"/>
  <c r="M401" i="2"/>
  <c r="M408" i="2"/>
  <c r="M412" i="2"/>
  <c r="M413" i="2"/>
  <c r="M414" i="2"/>
  <c r="M457" i="2"/>
  <c r="M459" i="2"/>
  <c r="M466" i="2"/>
  <c r="M479" i="2"/>
  <c r="M494" i="2"/>
  <c r="M596" i="2"/>
  <c r="M632" i="2"/>
  <c r="M634" i="2"/>
  <c r="M661" i="2"/>
  <c r="M668" i="2"/>
  <c r="M673" i="2"/>
  <c r="M677" i="2"/>
  <c r="M681" i="2"/>
  <c r="M680" i="2"/>
  <c r="M689" i="2"/>
  <c r="M700" i="2"/>
  <c r="M720" i="2"/>
  <c r="M722" i="2"/>
  <c r="M748" i="2"/>
  <c r="M783" i="2"/>
  <c r="M808" i="2"/>
  <c r="M827" i="2"/>
  <c r="M829" i="2"/>
  <c r="M851" i="2"/>
  <c r="M855" i="2"/>
  <c r="M859" i="2"/>
  <c r="M864" i="2"/>
  <c r="M870" i="2"/>
  <c r="M878" i="2"/>
  <c r="M882" i="2"/>
  <c r="M892" i="2"/>
  <c r="M903" i="2"/>
  <c r="M915" i="2"/>
  <c r="M920" i="2"/>
  <c r="M929" i="2"/>
  <c r="M930" i="2"/>
  <c r="M944" i="2"/>
  <c r="M954" i="2"/>
  <c r="M959" i="2"/>
  <c r="M968" i="2"/>
  <c r="M970" i="2"/>
  <c r="M980" i="2"/>
  <c r="M981" i="2"/>
  <c r="M982" i="2"/>
  <c r="M6" i="2"/>
  <c r="M11" i="2"/>
  <c r="M17" i="2"/>
  <c r="M18" i="2"/>
  <c r="M19" i="2"/>
  <c r="M23" i="2"/>
  <c r="M26" i="2"/>
  <c r="M29" i="2"/>
  <c r="M72" i="2"/>
  <c r="M73" i="2"/>
  <c r="M81" i="2"/>
  <c r="M92" i="2"/>
  <c r="M101" i="2"/>
  <c r="M108" i="2"/>
  <c r="M126" i="2"/>
  <c r="M138" i="2"/>
  <c r="M146" i="2"/>
  <c r="M173" i="2"/>
  <c r="M175" i="2"/>
  <c r="M181" i="2"/>
  <c r="M183" i="2"/>
  <c r="M184" i="2"/>
  <c r="M194" i="2"/>
  <c r="M216" i="2"/>
  <c r="M218" i="2"/>
  <c r="M228" i="2"/>
  <c r="M232" i="2"/>
  <c r="M231" i="2"/>
  <c r="M238" i="2"/>
  <c r="M242" i="2"/>
  <c r="M243" i="2"/>
  <c r="M244" i="2"/>
  <c r="M245" i="2"/>
  <c r="M246" i="2"/>
  <c r="M261" i="2"/>
  <c r="M268" i="2"/>
  <c r="M280" i="2"/>
  <c r="M285" i="2"/>
  <c r="M286" i="2"/>
  <c r="M300" i="2"/>
  <c r="M306" i="2"/>
  <c r="M325" i="2"/>
  <c r="M328" i="2"/>
  <c r="M335" i="2"/>
  <c r="M343" i="2"/>
  <c r="M356" i="2"/>
  <c r="M360" i="2"/>
  <c r="M363" i="2"/>
  <c r="M370" i="2"/>
  <c r="M375" i="2"/>
  <c r="M376" i="2"/>
  <c r="M384" i="2"/>
  <c r="M392" i="2"/>
  <c r="M416" i="2"/>
  <c r="M418" i="2"/>
  <c r="M425" i="2"/>
  <c r="M426" i="2"/>
  <c r="M428" i="2"/>
  <c r="M440" i="2"/>
  <c r="M442" i="2"/>
  <c r="M443" i="2"/>
  <c r="M445" i="2"/>
  <c r="M458" i="2"/>
  <c r="M474" i="2"/>
  <c r="M476" i="2"/>
  <c r="M484" i="2"/>
  <c r="M493" i="2"/>
  <c r="M507" i="2"/>
  <c r="M515" i="2"/>
  <c r="M540" i="2"/>
  <c r="M558" i="2"/>
  <c r="M560" i="2"/>
  <c r="M568" i="2"/>
  <c r="M569" i="2"/>
  <c r="M578" i="2"/>
  <c r="M582" i="2"/>
  <c r="M581" i="2"/>
  <c r="M597" i="2"/>
  <c r="M600" i="2"/>
  <c r="M603" i="2"/>
  <c r="M646" i="2"/>
  <c r="M652" i="2"/>
  <c r="M658" i="2"/>
  <c r="M672" i="2"/>
  <c r="M682" i="2"/>
  <c r="M683" i="2"/>
  <c r="M725" i="2"/>
  <c r="M727" i="2"/>
  <c r="M728" i="2"/>
  <c r="M739" i="2"/>
  <c r="M763" i="2"/>
  <c r="M768" i="2"/>
  <c r="M770" i="2"/>
  <c r="M780" i="2"/>
  <c r="M781" i="2"/>
  <c r="M791" i="2"/>
  <c r="M824" i="2"/>
  <c r="M847" i="2"/>
  <c r="M848" i="2"/>
  <c r="M877" i="2"/>
  <c r="M883" i="2"/>
  <c r="M889" i="2"/>
  <c r="M890" i="2"/>
  <c r="M893" i="2"/>
  <c r="M907" i="2"/>
  <c r="M910" i="2"/>
  <c r="M919" i="2"/>
  <c r="M921" i="2"/>
  <c r="M927" i="2"/>
  <c r="M941" i="2"/>
  <c r="M940" i="2"/>
  <c r="M946" i="2"/>
  <c r="M950" i="2"/>
  <c r="M972" i="2"/>
  <c r="M973" i="2"/>
  <c r="M2" i="2"/>
  <c r="M9" i="2"/>
  <c r="M25" i="2"/>
  <c r="M30" i="2"/>
  <c r="M43" i="2"/>
  <c r="M47" i="2"/>
  <c r="M49" i="2"/>
  <c r="M58" i="2"/>
  <c r="M59" i="2"/>
  <c r="M66" i="2"/>
  <c r="M69" i="2"/>
  <c r="M70" i="2"/>
  <c r="M79" i="2"/>
  <c r="M80" i="2"/>
  <c r="M103" i="2"/>
  <c r="M104" i="2"/>
  <c r="M154" i="2"/>
  <c r="M159" i="2"/>
  <c r="M162" i="2"/>
  <c r="M163" i="2"/>
  <c r="M164" i="2"/>
  <c r="M200" i="2"/>
  <c r="M206" i="2"/>
  <c r="M208" i="2"/>
  <c r="M217" i="2"/>
  <c r="M220" i="2"/>
  <c r="M222" i="2"/>
  <c r="M235" i="2"/>
  <c r="M240" i="2"/>
  <c r="M253" i="2"/>
  <c r="M256" i="2"/>
  <c r="M258" i="2"/>
  <c r="M259" i="2"/>
  <c r="M260" i="2"/>
  <c r="M262" i="2"/>
  <c r="M278" i="2"/>
  <c r="M290" i="2"/>
  <c r="M295" i="2"/>
  <c r="M296" i="2"/>
  <c r="M301" i="2"/>
  <c r="M304" i="2"/>
  <c r="M308" i="2"/>
  <c r="M330" i="2"/>
  <c r="M329" i="2"/>
  <c r="M331" i="2"/>
  <c r="M341" i="2"/>
  <c r="M358" i="2"/>
  <c r="M369" i="2"/>
  <c r="M377" i="2"/>
  <c r="M391" i="2"/>
  <c r="M399" i="2"/>
  <c r="M403" i="2"/>
  <c r="M404" i="2"/>
  <c r="M409" i="2"/>
  <c r="M424" i="2"/>
  <c r="M430" i="2"/>
  <c r="M434" i="2"/>
  <c r="M438" i="2"/>
  <c r="M439" i="2"/>
  <c r="M448" i="2"/>
  <c r="M452" i="2"/>
  <c r="M453" i="2"/>
  <c r="M463" i="2"/>
  <c r="M471" i="2"/>
  <c r="M473" i="2"/>
  <c r="M477" i="2"/>
  <c r="M482" i="2"/>
  <c r="M485" i="2"/>
  <c r="M487" i="2"/>
  <c r="M501" i="2"/>
  <c r="M502" i="2"/>
  <c r="M517" i="2"/>
  <c r="M525" i="2"/>
  <c r="M531" i="2"/>
  <c r="M538" i="2"/>
  <c r="M547" i="2"/>
  <c r="M548" i="2"/>
  <c r="M556" i="2"/>
  <c r="M557" i="2"/>
  <c r="M564" i="2"/>
  <c r="M565" i="2"/>
  <c r="M570" i="2"/>
  <c r="M571" i="2"/>
  <c r="M572" i="2"/>
  <c r="M575" i="2"/>
  <c r="M602" i="2"/>
  <c r="M604" i="2"/>
  <c r="M610" i="2"/>
  <c r="M621" i="2"/>
  <c r="M623" i="2"/>
  <c r="M622" i="2"/>
  <c r="M624" i="2"/>
  <c r="M626" i="2"/>
  <c r="M654" i="2"/>
  <c r="M659" i="2"/>
  <c r="M676" i="2"/>
  <c r="M678" i="2"/>
  <c r="M685" i="2"/>
  <c r="M695" i="2"/>
  <c r="M704" i="2"/>
  <c r="M740" i="2"/>
  <c r="M757" i="2"/>
  <c r="M787" i="2"/>
  <c r="M790" i="2"/>
  <c r="M800" i="2"/>
  <c r="M821" i="2"/>
  <c r="M825" i="2"/>
  <c r="M844" i="2"/>
  <c r="M845" i="2"/>
  <c r="M852" i="2"/>
  <c r="M858" i="2"/>
  <c r="M862" i="2"/>
  <c r="M872" i="2"/>
  <c r="M873" i="2"/>
  <c r="M931" i="2"/>
  <c r="M935" i="2"/>
  <c r="M937" i="2"/>
  <c r="M939" i="2"/>
  <c r="M949" i="2"/>
  <c r="M956" i="2"/>
  <c r="M958" i="2"/>
  <c r="M962" i="2"/>
  <c r="M976" i="2"/>
  <c r="M986" i="2"/>
  <c r="M119" i="2"/>
  <c r="M121" i="2"/>
  <c r="M134" i="2"/>
  <c r="M135" i="2"/>
  <c r="M287" i="2"/>
  <c r="M312" i="2"/>
  <c r="M336" i="2"/>
  <c r="M472" i="2"/>
  <c r="M498" i="2"/>
  <c r="M499" i="2"/>
  <c r="M500" i="2"/>
  <c r="M615" i="2"/>
  <c r="M648" i="2"/>
  <c r="M714" i="2"/>
  <c r="M794" i="2"/>
  <c r="M817" i="2"/>
  <c r="M881" i="2"/>
  <c r="M899" i="2"/>
  <c r="M902" i="2"/>
  <c r="M923" i="2"/>
  <c r="M36" i="2"/>
  <c r="M45" i="2"/>
  <c r="M46" i="2"/>
  <c r="M120" i="2"/>
  <c r="M113" i="2"/>
  <c r="M123" i="2"/>
  <c r="M125" i="2"/>
  <c r="M131" i="2"/>
  <c r="M139" i="2"/>
  <c r="M145" i="2"/>
  <c r="M149" i="2"/>
  <c r="M157" i="2"/>
  <c r="M170" i="2"/>
  <c r="M193" i="2"/>
  <c r="M196" i="2"/>
  <c r="M197" i="2"/>
  <c r="M198" i="2"/>
  <c r="M199" i="2"/>
  <c r="M203" i="2"/>
  <c r="M204" i="2"/>
  <c r="M214" i="2"/>
  <c r="M227" i="2"/>
  <c r="M234" i="2"/>
  <c r="M241" i="2"/>
  <c r="M248" i="2"/>
  <c r="M272" i="2"/>
  <c r="M311" i="2"/>
  <c r="M314" i="2"/>
  <c r="M321" i="2"/>
  <c r="M322" i="2"/>
  <c r="M371" i="2"/>
  <c r="M378" i="2"/>
  <c r="M380" i="2"/>
  <c r="M383" i="2"/>
  <c r="M387" i="2"/>
  <c r="M393" i="2"/>
  <c r="M394" i="2"/>
  <c r="M395" i="2"/>
  <c r="M396" i="2"/>
  <c r="M397" i="2"/>
  <c r="M398" i="2"/>
  <c r="M405" i="2"/>
  <c r="M406" i="2"/>
  <c r="M407" i="2"/>
  <c r="M421" i="2"/>
  <c r="M422" i="2"/>
  <c r="M427" i="2"/>
  <c r="M432" i="2"/>
  <c r="M436" i="2"/>
  <c r="M465" i="2"/>
  <c r="M467" i="2"/>
  <c r="M469" i="2"/>
  <c r="M475" i="2"/>
  <c r="M486" i="2"/>
  <c r="M488" i="2"/>
  <c r="M503" i="2"/>
  <c r="M518" i="2"/>
  <c r="M522" i="2"/>
  <c r="M530" i="2"/>
  <c r="M532" i="2"/>
  <c r="M542" i="2"/>
  <c r="M541" i="2"/>
  <c r="M550" i="2"/>
  <c r="M553" i="2"/>
  <c r="M567" i="2"/>
  <c r="M585" i="2"/>
  <c r="M586" i="2"/>
  <c r="M591" i="2"/>
  <c r="M605" i="2"/>
  <c r="M613" i="2"/>
  <c r="M617" i="2"/>
  <c r="M619" i="2"/>
  <c r="M628" i="2"/>
  <c r="M629" i="2"/>
  <c r="M631" i="2"/>
  <c r="M641" i="2"/>
  <c r="M647" i="2"/>
  <c r="M653" i="2"/>
  <c r="M687" i="2"/>
  <c r="M688" i="2"/>
  <c r="M729" i="2"/>
  <c r="M743" i="2"/>
  <c r="M759" i="2"/>
  <c r="M764" i="2"/>
  <c r="M767" i="2"/>
  <c r="M799" i="2"/>
  <c r="M811" i="2"/>
  <c r="M813" i="2"/>
  <c r="M814" i="2"/>
  <c r="M804" i="2"/>
  <c r="M833" i="2"/>
  <c r="M850" i="2"/>
  <c r="M865" i="2"/>
  <c r="M868" i="2"/>
  <c r="M879" i="2"/>
  <c r="M901" i="2"/>
  <c r="M914" i="2"/>
  <c r="M951" i="2"/>
  <c r="M965" i="2"/>
  <c r="M984" i="2"/>
  <c r="M7" i="2"/>
  <c r="M54" i="2"/>
  <c r="M61" i="2"/>
  <c r="M64" i="2"/>
  <c r="M67" i="2"/>
  <c r="M68" i="2"/>
  <c r="M74" i="2"/>
  <c r="M83" i="2"/>
  <c r="M89" i="2"/>
  <c r="M90" i="2"/>
  <c r="M99" i="2"/>
  <c r="M105" i="2"/>
  <c r="M109" i="2"/>
  <c r="M111" i="2"/>
  <c r="M116" i="2"/>
  <c r="M130" i="2"/>
  <c r="M143" i="2"/>
  <c r="M148" i="2"/>
  <c r="M152" i="2"/>
  <c r="M161" i="2"/>
  <c r="M180" i="2"/>
  <c r="M186" i="2"/>
  <c r="M219" i="2"/>
  <c r="M250" i="2"/>
  <c r="M270" i="2"/>
  <c r="M273" i="2"/>
  <c r="M277" i="2"/>
  <c r="M279" i="2"/>
  <c r="M283" i="2"/>
  <c r="M294" i="2"/>
  <c r="M305" i="2"/>
  <c r="M309" i="2"/>
  <c r="M310" i="2"/>
  <c r="M333" i="2"/>
  <c r="M345" i="2"/>
  <c r="M350" i="2"/>
  <c r="M354" i="2"/>
  <c r="M366" i="2"/>
  <c r="M374" i="2"/>
  <c r="M379" i="2"/>
  <c r="M385" i="2"/>
  <c r="M431" i="2"/>
  <c r="M449" i="2"/>
  <c r="M462" i="2"/>
  <c r="M512" i="2"/>
  <c r="M524" i="2"/>
  <c r="M526" i="2"/>
  <c r="M535" i="2"/>
  <c r="M537" i="2"/>
  <c r="M545" i="2"/>
  <c r="M549" i="2"/>
  <c r="M563" i="2"/>
  <c r="M588" i="2"/>
  <c r="M592" i="2"/>
  <c r="M594" i="2"/>
  <c r="M612" i="2"/>
  <c r="M636" i="2"/>
  <c r="M638" i="2"/>
  <c r="M640" i="2"/>
  <c r="M642" i="2"/>
  <c r="M645" i="2"/>
  <c r="M650" i="2"/>
  <c r="M651" i="2"/>
  <c r="M669" i="2"/>
  <c r="M778" i="2"/>
  <c r="M798" i="2"/>
  <c r="M809" i="2"/>
  <c r="M803" i="2"/>
  <c r="M823" i="2"/>
  <c r="M826" i="2"/>
  <c r="M837" i="2"/>
  <c r="M869" i="2"/>
  <c r="M876" i="2"/>
  <c r="M886" i="2"/>
  <c r="M897" i="2"/>
  <c r="M917" i="2"/>
  <c r="M932" i="2"/>
  <c r="M934" i="2"/>
  <c r="M975" i="2"/>
  <c r="M985" i="2"/>
  <c r="M4" i="2"/>
  <c r="M10" i="2"/>
  <c r="M15" i="2"/>
  <c r="M16" i="2"/>
  <c r="M33" i="2"/>
  <c r="M34" i="2"/>
  <c r="M38" i="2"/>
  <c r="M60" i="2"/>
  <c r="M75" i="2"/>
  <c r="M77" i="2"/>
  <c r="M85" i="2"/>
  <c r="M91" i="2"/>
  <c r="M110" i="2"/>
  <c r="M112" i="2"/>
  <c r="M140" i="2"/>
  <c r="M147" i="2"/>
  <c r="M171" i="2"/>
  <c r="M201" i="2"/>
  <c r="M225" i="2"/>
  <c r="M236" i="2"/>
  <c r="M247" i="2"/>
  <c r="M251" i="2"/>
  <c r="M265" i="2"/>
  <c r="M269" i="2"/>
  <c r="M275" i="2"/>
  <c r="M303" i="2"/>
  <c r="M307" i="2"/>
  <c r="M316" i="2"/>
  <c r="M324" i="2"/>
  <c r="M355" i="2"/>
  <c r="M357" i="2"/>
  <c r="M373" i="2"/>
  <c r="M410" i="2"/>
  <c r="M411" i="2"/>
  <c r="M470" i="2"/>
  <c r="M478" i="2"/>
  <c r="M508" i="2"/>
  <c r="M516" i="2"/>
  <c r="M527" i="2"/>
  <c r="M546" i="2"/>
  <c r="M614" i="2"/>
  <c r="M684" i="2"/>
  <c r="M697" i="2"/>
  <c r="M698" i="2"/>
  <c r="M706" i="2"/>
  <c r="M718" i="2"/>
  <c r="M719" i="2"/>
  <c r="M730" i="2"/>
  <c r="M745" i="2"/>
  <c r="M750" i="2"/>
  <c r="M761" i="2"/>
  <c r="M762" i="2"/>
  <c r="M765" i="2"/>
  <c r="M766" i="2"/>
  <c r="M769" i="2"/>
  <c r="M782" i="2"/>
  <c r="M801" i="2"/>
  <c r="M812" i="2"/>
  <c r="M802" i="2"/>
  <c r="M815" i="2"/>
  <c r="M834" i="2"/>
  <c r="M836" i="2"/>
  <c r="M885" i="2"/>
  <c r="M908" i="2"/>
  <c r="M912" i="2"/>
  <c r="M942" i="2"/>
  <c r="M947" i="2"/>
  <c r="M957" i="2"/>
  <c r="M978" i="2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F13" i="2"/>
  <c r="F27" i="2"/>
  <c r="F35" i="2"/>
  <c r="F78" i="2"/>
  <c r="F87" i="2"/>
  <c r="F93" i="2"/>
  <c r="F100" i="2"/>
  <c r="F107" i="2"/>
  <c r="F205" i="2"/>
  <c r="F252" i="2"/>
  <c r="F276" i="2"/>
  <c r="F433" i="2"/>
  <c r="F451" i="2"/>
  <c r="F534" i="2"/>
  <c r="F551" i="2"/>
  <c r="F639" i="2"/>
  <c r="F712" i="2"/>
  <c r="F726" i="2"/>
  <c r="F777" i="2"/>
  <c r="F822" i="2"/>
  <c r="F831" i="2"/>
  <c r="F926" i="2"/>
  <c r="F989" i="2"/>
  <c r="F41" i="2"/>
  <c r="F44" i="2"/>
  <c r="F62" i="2"/>
  <c r="F86" i="2"/>
  <c r="F94" i="2"/>
  <c r="F95" i="2"/>
  <c r="F96" i="2"/>
  <c r="F97" i="2"/>
  <c r="F98" i="2"/>
  <c r="F106" i="2"/>
  <c r="F32" i="2"/>
  <c r="F114" i="2"/>
  <c r="F118" i="2"/>
  <c r="F122" i="2"/>
  <c r="F127" i="2"/>
  <c r="F160" i="2"/>
  <c r="F167" i="2"/>
  <c r="F176" i="2"/>
  <c r="F179" i="2"/>
  <c r="F224" i="2"/>
  <c r="F237" i="2"/>
  <c r="F255" i="2"/>
  <c r="F267" i="2"/>
  <c r="F271" i="2"/>
  <c r="F282" i="2"/>
  <c r="F302" i="2"/>
  <c r="F340" i="2"/>
  <c r="F359" i="2"/>
  <c r="F417" i="2"/>
  <c r="F419" i="2"/>
  <c r="F423" i="2"/>
  <c r="F429" i="2"/>
  <c r="F435" i="2"/>
  <c r="F446" i="2"/>
  <c r="F455" i="2"/>
  <c r="F495" i="2"/>
  <c r="F496" i="2"/>
  <c r="F509" i="2"/>
  <c r="F521" i="2"/>
  <c r="F523" i="2"/>
  <c r="F543" i="2"/>
  <c r="F561" i="2"/>
  <c r="F577" i="2"/>
  <c r="F583" i="2"/>
  <c r="F595" i="2"/>
  <c r="F649" i="2"/>
  <c r="F663" i="2"/>
  <c r="F665" i="2"/>
  <c r="F666" i="2"/>
  <c r="F667" i="2"/>
  <c r="F679" i="2"/>
  <c r="F693" i="2"/>
  <c r="F699" i="2"/>
  <c r="F702" i="2"/>
  <c r="F705" i="2"/>
  <c r="F721" i="2"/>
  <c r="F724" i="2"/>
  <c r="F733" i="2"/>
  <c r="F741" i="2"/>
  <c r="F749" i="2"/>
  <c r="F753" i="2"/>
  <c r="F754" i="2"/>
  <c r="F755" i="2"/>
  <c r="F796" i="2"/>
  <c r="F806" i="2"/>
  <c r="F819" i="2"/>
  <c r="F820" i="2"/>
  <c r="F838" i="2"/>
  <c r="F840" i="2"/>
  <c r="F842" i="2"/>
  <c r="F854" i="2"/>
  <c r="F863" i="2"/>
  <c r="F874" i="2"/>
  <c r="F894" i="2"/>
  <c r="F898" i="2"/>
  <c r="F900" i="2"/>
  <c r="F905" i="2"/>
  <c r="F922" i="2"/>
  <c r="F943" i="2"/>
  <c r="F5" i="2"/>
  <c r="F8" i="2"/>
  <c r="F22" i="2"/>
  <c r="F37" i="2"/>
  <c r="F39" i="2"/>
  <c r="F52" i="2"/>
  <c r="F53" i="2"/>
  <c r="F63" i="2"/>
  <c r="F76" i="2"/>
  <c r="F115" i="2"/>
  <c r="F141" i="2"/>
  <c r="F144" i="2"/>
  <c r="F188" i="2"/>
  <c r="F189" i="2"/>
  <c r="F190" i="2"/>
  <c r="F191" i="2"/>
  <c r="F210" i="2"/>
  <c r="F263" i="2"/>
  <c r="F264" i="2"/>
  <c r="F292" i="2"/>
  <c r="F313" i="2"/>
  <c r="F317" i="2"/>
  <c r="F342" i="2"/>
  <c r="F349" i="2"/>
  <c r="F361" i="2"/>
  <c r="F362" i="2"/>
  <c r="F364" i="2"/>
  <c r="F372" i="2"/>
  <c r="F400" i="2"/>
  <c r="F402" i="2"/>
  <c r="F420" i="2"/>
  <c r="F437" i="2"/>
  <c r="F461" i="2"/>
  <c r="F468" i="2"/>
  <c r="F481" i="2"/>
  <c r="F483" i="2"/>
  <c r="F489" i="2"/>
  <c r="F491" i="2"/>
  <c r="F492" i="2"/>
  <c r="F514" i="2"/>
  <c r="F529" i="2"/>
  <c r="F536" i="2"/>
  <c r="F552" i="2"/>
  <c r="F562" i="2"/>
  <c r="F566" i="2"/>
  <c r="F587" i="2"/>
  <c r="F589" i="2"/>
  <c r="F611" i="2"/>
  <c r="F620" i="2"/>
  <c r="F625" i="2"/>
  <c r="F635" i="2"/>
  <c r="F643" i="2"/>
  <c r="F657" i="2"/>
  <c r="F660" i="2"/>
  <c r="F664" i="2"/>
  <c r="F675" i="2"/>
  <c r="F686" i="2"/>
  <c r="F691" i="2"/>
  <c r="F692" i="2"/>
  <c r="F701" i="2"/>
  <c r="F711" i="2"/>
  <c r="F732" i="2"/>
  <c r="F744" i="2"/>
  <c r="F752" i="2"/>
  <c r="F756" i="2"/>
  <c r="F775" i="2"/>
  <c r="F776" i="2"/>
  <c r="F785" i="2"/>
  <c r="F786" i="2"/>
  <c r="F797" i="2"/>
  <c r="F832" i="2"/>
  <c r="F843" i="2"/>
  <c r="F856" i="2"/>
  <c r="F861" i="2"/>
  <c r="F867" i="2"/>
  <c r="F875" i="2"/>
  <c r="F887" i="2"/>
  <c r="F895" i="2"/>
  <c r="F896" i="2"/>
  <c r="F928" i="2"/>
  <c r="F945" i="2"/>
  <c r="F953" i="2"/>
  <c r="F969" i="2"/>
  <c r="F987" i="2"/>
  <c r="F21" i="2"/>
  <c r="F28" i="2"/>
  <c r="F31" i="2"/>
  <c r="F48" i="2"/>
  <c r="F50" i="2"/>
  <c r="F51" i="2"/>
  <c r="F56" i="2"/>
  <c r="F57" i="2"/>
  <c r="F71" i="2"/>
  <c r="F84" i="2"/>
  <c r="F88" i="2"/>
  <c r="F102" i="2"/>
  <c r="F129" i="2"/>
  <c r="F133" i="2"/>
  <c r="F136" i="2"/>
  <c r="F150" i="2"/>
  <c r="F151" i="2"/>
  <c r="F153" i="2"/>
  <c r="F156" i="2"/>
  <c r="F158" i="2"/>
  <c r="F174" i="2"/>
  <c r="F182" i="2"/>
  <c r="F185" i="2"/>
  <c r="F187" i="2"/>
  <c r="F192" i="2"/>
  <c r="F202" i="2"/>
  <c r="F207" i="2"/>
  <c r="F211" i="2"/>
  <c r="F212" i="2"/>
  <c r="F215" i="2"/>
  <c r="F223" i="2"/>
  <c r="F226" i="2"/>
  <c r="F233" i="2"/>
  <c r="F249" i="2"/>
  <c r="F288" i="2"/>
  <c r="F289" i="2"/>
  <c r="F291" i="2"/>
  <c r="F299" i="2"/>
  <c r="F318" i="2"/>
  <c r="F319" i="2"/>
  <c r="F326" i="2"/>
  <c r="F327" i="2"/>
  <c r="F334" i="2"/>
  <c r="F339" i="2"/>
  <c r="F344" i="2"/>
  <c r="F346" i="2"/>
  <c r="F351" i="2"/>
  <c r="F353" i="2"/>
  <c r="F368" i="2"/>
  <c r="F382" i="2"/>
  <c r="F388" i="2"/>
  <c r="F389" i="2"/>
  <c r="F390" i="2"/>
  <c r="F447" i="2"/>
  <c r="F454" i="2"/>
  <c r="F456" i="2"/>
  <c r="F460" i="2"/>
  <c r="F480" i="2"/>
  <c r="F490" i="2"/>
  <c r="F497" i="2"/>
  <c r="F505" i="2"/>
  <c r="F506" i="2"/>
  <c r="F504" i="2"/>
  <c r="F510" i="2"/>
  <c r="F511" i="2"/>
  <c r="F519" i="2"/>
  <c r="F528" i="2"/>
  <c r="F533" i="2"/>
  <c r="F539" i="2"/>
  <c r="F544" i="2"/>
  <c r="F554" i="2"/>
  <c r="F555" i="2"/>
  <c r="F573" i="2"/>
  <c r="F576" i="2"/>
  <c r="F580" i="2"/>
  <c r="F579" i="2"/>
  <c r="F590" i="2"/>
  <c r="F598" i="2"/>
  <c r="F599" i="2"/>
  <c r="F606" i="2"/>
  <c r="F607" i="2"/>
  <c r="F608" i="2"/>
  <c r="F609" i="2"/>
  <c r="F616" i="2"/>
  <c r="F618" i="2"/>
  <c r="F630" i="2"/>
  <c r="F633" i="2"/>
  <c r="F637" i="2"/>
  <c r="F644" i="2"/>
  <c r="F655" i="2"/>
  <c r="F656" i="2"/>
  <c r="F670" i="2"/>
  <c r="F674" i="2"/>
  <c r="F694" i="2"/>
  <c r="F696" i="2"/>
  <c r="F703" i="2"/>
  <c r="F708" i="2"/>
  <c r="F709" i="2"/>
  <c r="F710" i="2"/>
  <c r="F717" i="2"/>
  <c r="F723" i="2"/>
  <c r="F734" i="2"/>
  <c r="F736" i="2"/>
  <c r="F735" i="2"/>
  <c r="F737" i="2"/>
  <c r="F738" i="2"/>
  <c r="F742" i="2"/>
  <c r="F746" i="2"/>
  <c r="F751" i="2"/>
  <c r="F758" i="2"/>
  <c r="F772" i="2"/>
  <c r="F773" i="2"/>
  <c r="F774" i="2"/>
  <c r="F779" i="2"/>
  <c r="F784" i="2"/>
  <c r="F789" i="2"/>
  <c r="F792" i="2"/>
  <c r="F793" i="2"/>
  <c r="F795" i="2"/>
  <c r="F807" i="2"/>
  <c r="F810" i="2"/>
  <c r="F830" i="2"/>
  <c r="F835" i="2"/>
  <c r="F839" i="2"/>
  <c r="F841" i="2"/>
  <c r="F846" i="2"/>
  <c r="F849" i="2"/>
  <c r="F853" i="2"/>
  <c r="F857" i="2"/>
  <c r="F860" i="2"/>
  <c r="F866" i="2"/>
  <c r="F871" i="2"/>
  <c r="F880" i="2"/>
  <c r="F884" i="2"/>
  <c r="F888" i="2"/>
  <c r="F891" i="2"/>
  <c r="F904" i="2"/>
  <c r="F909" i="2"/>
  <c r="F911" i="2"/>
  <c r="F913" i="2"/>
  <c r="F916" i="2"/>
  <c r="F918" i="2"/>
  <c r="F924" i="2"/>
  <c r="F933" i="2"/>
  <c r="F948" i="2"/>
  <c r="F952" i="2"/>
  <c r="F955" i="2"/>
  <c r="F960" i="2"/>
  <c r="F961" i="2"/>
  <c r="F963" i="2"/>
  <c r="F966" i="2"/>
  <c r="F974" i="2"/>
  <c r="F977" i="2"/>
  <c r="F988" i="2"/>
  <c r="F3" i="2"/>
  <c r="F14" i="2"/>
  <c r="F20" i="2"/>
  <c r="F24" i="2"/>
  <c r="F42" i="2"/>
  <c r="F55" i="2"/>
  <c r="F117" i="2"/>
  <c r="F137" i="2"/>
  <c r="F142" i="2"/>
  <c r="F166" i="2"/>
  <c r="F209" i="2"/>
  <c r="F266" i="2"/>
  <c r="F281" i="2"/>
  <c r="F293" i="2"/>
  <c r="F297" i="2"/>
  <c r="F315" i="2"/>
  <c r="F332" i="2"/>
  <c r="F352" i="2"/>
  <c r="F365" i="2"/>
  <c r="F386" i="2"/>
  <c r="F415" i="2"/>
  <c r="F441" i="2"/>
  <c r="F444" i="2"/>
  <c r="F450" i="2"/>
  <c r="F464" i="2"/>
  <c r="F513" i="2"/>
  <c r="F520" i="2"/>
  <c r="F559" i="2"/>
  <c r="F574" i="2"/>
  <c r="F584" i="2"/>
  <c r="F593" i="2"/>
  <c r="F601" i="2"/>
  <c r="F627" i="2"/>
  <c r="F662" i="2"/>
  <c r="F671" i="2"/>
  <c r="F690" i="2"/>
  <c r="F707" i="2"/>
  <c r="F713" i="2"/>
  <c r="F715" i="2"/>
  <c r="F716" i="2"/>
  <c r="F731" i="2"/>
  <c r="F747" i="2"/>
  <c r="F760" i="2"/>
  <c r="F771" i="2"/>
  <c r="F788" i="2"/>
  <c r="F816" i="2"/>
  <c r="F818" i="2"/>
  <c r="F805" i="2"/>
  <c r="F828" i="2"/>
  <c r="F906" i="2"/>
  <c r="F925" i="2"/>
  <c r="F936" i="2"/>
  <c r="F938" i="2"/>
  <c r="F964" i="2"/>
  <c r="F967" i="2"/>
  <c r="F971" i="2"/>
  <c r="F979" i="2"/>
  <c r="F983" i="2"/>
  <c r="F40" i="2"/>
  <c r="F65" i="2"/>
  <c r="F82" i="2"/>
  <c r="F124" i="2"/>
  <c r="F128" i="2"/>
  <c r="F132" i="2"/>
  <c r="F155" i="2"/>
  <c r="F165" i="2"/>
  <c r="F168" i="2"/>
  <c r="F169" i="2"/>
  <c r="F172" i="2"/>
  <c r="F178" i="2"/>
  <c r="F177" i="2"/>
  <c r="F195" i="2"/>
  <c r="F213" i="2"/>
  <c r="F221" i="2"/>
  <c r="F229" i="2"/>
  <c r="F230" i="2"/>
  <c r="F239" i="2"/>
  <c r="F254" i="2"/>
  <c r="F257" i="2"/>
  <c r="F274" i="2"/>
  <c r="F284" i="2"/>
  <c r="F298" i="2"/>
  <c r="F320" i="2"/>
  <c r="F323" i="2"/>
  <c r="F337" i="2"/>
  <c r="F338" i="2"/>
  <c r="F347" i="2"/>
  <c r="F348" i="2"/>
  <c r="F367" i="2"/>
  <c r="F381" i="2"/>
  <c r="F401" i="2"/>
  <c r="F408" i="2"/>
  <c r="F412" i="2"/>
  <c r="F413" i="2"/>
  <c r="F414" i="2"/>
  <c r="F457" i="2"/>
  <c r="F459" i="2"/>
  <c r="F466" i="2"/>
  <c r="F479" i="2"/>
  <c r="F494" i="2"/>
  <c r="F596" i="2"/>
  <c r="F632" i="2"/>
  <c r="F634" i="2"/>
  <c r="F661" i="2"/>
  <c r="F668" i="2"/>
  <c r="F673" i="2"/>
  <c r="F677" i="2"/>
  <c r="F681" i="2"/>
  <c r="F680" i="2"/>
  <c r="F689" i="2"/>
  <c r="F700" i="2"/>
  <c r="F720" i="2"/>
  <c r="F722" i="2"/>
  <c r="F748" i="2"/>
  <c r="F783" i="2"/>
  <c r="F808" i="2"/>
  <c r="F827" i="2"/>
  <c r="F829" i="2"/>
  <c r="F851" i="2"/>
  <c r="F855" i="2"/>
  <c r="F859" i="2"/>
  <c r="F864" i="2"/>
  <c r="F870" i="2"/>
  <c r="F878" i="2"/>
  <c r="F882" i="2"/>
  <c r="F892" i="2"/>
  <c r="F903" i="2"/>
  <c r="F915" i="2"/>
  <c r="F920" i="2"/>
  <c r="F929" i="2"/>
  <c r="F930" i="2"/>
  <c r="F944" i="2"/>
  <c r="F954" i="2"/>
  <c r="F959" i="2"/>
  <c r="F968" i="2"/>
  <c r="F970" i="2"/>
  <c r="F980" i="2"/>
  <c r="F981" i="2"/>
  <c r="F982" i="2"/>
  <c r="F6" i="2"/>
  <c r="F11" i="2"/>
  <c r="F17" i="2"/>
  <c r="F18" i="2"/>
  <c r="F19" i="2"/>
  <c r="F23" i="2"/>
  <c r="F26" i="2"/>
  <c r="F29" i="2"/>
  <c r="F72" i="2"/>
  <c r="F73" i="2"/>
  <c r="F81" i="2"/>
  <c r="F92" i="2"/>
  <c r="F101" i="2"/>
  <c r="F108" i="2"/>
  <c r="F126" i="2"/>
  <c r="F138" i="2"/>
  <c r="F146" i="2"/>
  <c r="F173" i="2"/>
  <c r="F175" i="2"/>
  <c r="F181" i="2"/>
  <c r="F183" i="2"/>
  <c r="F184" i="2"/>
  <c r="F194" i="2"/>
  <c r="F216" i="2"/>
  <c r="F218" i="2"/>
  <c r="F228" i="2"/>
  <c r="F232" i="2"/>
  <c r="F231" i="2"/>
  <c r="F238" i="2"/>
  <c r="F242" i="2"/>
  <c r="F243" i="2"/>
  <c r="F244" i="2"/>
  <c r="F245" i="2"/>
  <c r="F246" i="2"/>
  <c r="F261" i="2"/>
  <c r="F268" i="2"/>
  <c r="F280" i="2"/>
  <c r="F285" i="2"/>
  <c r="F286" i="2"/>
  <c r="F300" i="2"/>
  <c r="F306" i="2"/>
  <c r="F325" i="2"/>
  <c r="F328" i="2"/>
  <c r="F335" i="2"/>
  <c r="F343" i="2"/>
  <c r="F356" i="2"/>
  <c r="F360" i="2"/>
  <c r="F363" i="2"/>
  <c r="F370" i="2"/>
  <c r="F375" i="2"/>
  <c r="F376" i="2"/>
  <c r="F384" i="2"/>
  <c r="F392" i="2"/>
  <c r="F416" i="2"/>
  <c r="F418" i="2"/>
  <c r="F425" i="2"/>
  <c r="F426" i="2"/>
  <c r="F428" i="2"/>
  <c r="F440" i="2"/>
  <c r="F442" i="2"/>
  <c r="F443" i="2"/>
  <c r="F445" i="2"/>
  <c r="F458" i="2"/>
  <c r="F474" i="2"/>
  <c r="F476" i="2"/>
  <c r="F484" i="2"/>
  <c r="F493" i="2"/>
  <c r="F507" i="2"/>
  <c r="F515" i="2"/>
  <c r="F540" i="2"/>
  <c r="F558" i="2"/>
  <c r="F560" i="2"/>
  <c r="F568" i="2"/>
  <c r="F569" i="2"/>
  <c r="F578" i="2"/>
  <c r="F582" i="2"/>
  <c r="F581" i="2"/>
  <c r="F597" i="2"/>
  <c r="F600" i="2"/>
  <c r="F603" i="2"/>
  <c r="F646" i="2"/>
  <c r="F652" i="2"/>
  <c r="F658" i="2"/>
  <c r="F672" i="2"/>
  <c r="F682" i="2"/>
  <c r="F683" i="2"/>
  <c r="F725" i="2"/>
  <c r="F727" i="2"/>
  <c r="F728" i="2"/>
  <c r="F739" i="2"/>
  <c r="F763" i="2"/>
  <c r="F768" i="2"/>
  <c r="F770" i="2"/>
  <c r="F780" i="2"/>
  <c r="F781" i="2"/>
  <c r="F791" i="2"/>
  <c r="F824" i="2"/>
  <c r="F847" i="2"/>
  <c r="F848" i="2"/>
  <c r="F877" i="2"/>
  <c r="F883" i="2"/>
  <c r="F889" i="2"/>
  <c r="F890" i="2"/>
  <c r="F893" i="2"/>
  <c r="F907" i="2"/>
  <c r="F910" i="2"/>
  <c r="F919" i="2"/>
  <c r="F921" i="2"/>
  <c r="F927" i="2"/>
  <c r="F941" i="2"/>
  <c r="F940" i="2"/>
  <c r="F946" i="2"/>
  <c r="F950" i="2"/>
  <c r="F972" i="2"/>
  <c r="F973" i="2"/>
  <c r="F2" i="2"/>
  <c r="F9" i="2"/>
  <c r="F25" i="2"/>
  <c r="F30" i="2"/>
  <c r="F43" i="2"/>
  <c r="F47" i="2"/>
  <c r="F49" i="2"/>
  <c r="F58" i="2"/>
  <c r="F59" i="2"/>
  <c r="F66" i="2"/>
  <c r="F69" i="2"/>
  <c r="F70" i="2"/>
  <c r="F79" i="2"/>
  <c r="F80" i="2"/>
  <c r="F103" i="2"/>
  <c r="F104" i="2"/>
  <c r="F154" i="2"/>
  <c r="F159" i="2"/>
  <c r="F162" i="2"/>
  <c r="F163" i="2"/>
  <c r="F164" i="2"/>
  <c r="F200" i="2"/>
  <c r="F206" i="2"/>
  <c r="F208" i="2"/>
  <c r="F217" i="2"/>
  <c r="F220" i="2"/>
  <c r="F222" i="2"/>
  <c r="F235" i="2"/>
  <c r="F240" i="2"/>
  <c r="F253" i="2"/>
  <c r="F256" i="2"/>
  <c r="F258" i="2"/>
  <c r="F259" i="2"/>
  <c r="F260" i="2"/>
  <c r="F262" i="2"/>
  <c r="F278" i="2"/>
  <c r="F290" i="2"/>
  <c r="F295" i="2"/>
  <c r="F296" i="2"/>
  <c r="F301" i="2"/>
  <c r="F304" i="2"/>
  <c r="F308" i="2"/>
  <c r="F330" i="2"/>
  <c r="F329" i="2"/>
  <c r="F331" i="2"/>
  <c r="F341" i="2"/>
  <c r="F358" i="2"/>
  <c r="F369" i="2"/>
  <c r="F377" i="2"/>
  <c r="F391" i="2"/>
  <c r="F399" i="2"/>
  <c r="F403" i="2"/>
  <c r="F404" i="2"/>
  <c r="F409" i="2"/>
  <c r="F424" i="2"/>
  <c r="F430" i="2"/>
  <c r="F434" i="2"/>
  <c r="F438" i="2"/>
  <c r="F439" i="2"/>
  <c r="F448" i="2"/>
  <c r="F452" i="2"/>
  <c r="F453" i="2"/>
  <c r="F463" i="2"/>
  <c r="F471" i="2"/>
  <c r="F473" i="2"/>
  <c r="F477" i="2"/>
  <c r="F482" i="2"/>
  <c r="F485" i="2"/>
  <c r="F487" i="2"/>
  <c r="F501" i="2"/>
  <c r="F502" i="2"/>
  <c r="F517" i="2"/>
  <c r="F525" i="2"/>
  <c r="F531" i="2"/>
  <c r="F538" i="2"/>
  <c r="F547" i="2"/>
  <c r="F548" i="2"/>
  <c r="F556" i="2"/>
  <c r="F557" i="2"/>
  <c r="F564" i="2"/>
  <c r="F565" i="2"/>
  <c r="F570" i="2"/>
  <c r="F571" i="2"/>
  <c r="F572" i="2"/>
  <c r="F575" i="2"/>
  <c r="F602" i="2"/>
  <c r="F604" i="2"/>
  <c r="F610" i="2"/>
  <c r="F621" i="2"/>
  <c r="F623" i="2"/>
  <c r="F622" i="2"/>
  <c r="F624" i="2"/>
  <c r="F626" i="2"/>
  <c r="F654" i="2"/>
  <c r="F659" i="2"/>
  <c r="F676" i="2"/>
  <c r="F678" i="2"/>
  <c r="F685" i="2"/>
  <c r="F695" i="2"/>
  <c r="F704" i="2"/>
  <c r="F740" i="2"/>
  <c r="F757" i="2"/>
  <c r="F787" i="2"/>
  <c r="F790" i="2"/>
  <c r="F800" i="2"/>
  <c r="F821" i="2"/>
  <c r="F825" i="2"/>
  <c r="F844" i="2"/>
  <c r="F845" i="2"/>
  <c r="F852" i="2"/>
  <c r="F858" i="2"/>
  <c r="F862" i="2"/>
  <c r="F872" i="2"/>
  <c r="F873" i="2"/>
  <c r="F931" i="2"/>
  <c r="F935" i="2"/>
  <c r="F937" i="2"/>
  <c r="F939" i="2"/>
  <c r="F949" i="2"/>
  <c r="F956" i="2"/>
  <c r="F958" i="2"/>
  <c r="F962" i="2"/>
  <c r="F976" i="2"/>
  <c r="F986" i="2"/>
  <c r="F119" i="2"/>
  <c r="F121" i="2"/>
  <c r="F134" i="2"/>
  <c r="F135" i="2"/>
  <c r="F287" i="2"/>
  <c r="F312" i="2"/>
  <c r="F336" i="2"/>
  <c r="F472" i="2"/>
  <c r="F498" i="2"/>
  <c r="F499" i="2"/>
  <c r="F500" i="2"/>
  <c r="F615" i="2"/>
  <c r="F648" i="2"/>
  <c r="F714" i="2"/>
  <c r="F794" i="2"/>
  <c r="F817" i="2"/>
  <c r="F881" i="2"/>
  <c r="F899" i="2"/>
  <c r="F902" i="2"/>
  <c r="F923" i="2"/>
  <c r="F36" i="2"/>
  <c r="F45" i="2"/>
  <c r="F46" i="2"/>
  <c r="F120" i="2"/>
  <c r="F113" i="2"/>
  <c r="F123" i="2"/>
  <c r="F125" i="2"/>
  <c r="F131" i="2"/>
  <c r="F139" i="2"/>
  <c r="F145" i="2"/>
  <c r="F149" i="2"/>
  <c r="F157" i="2"/>
  <c r="F170" i="2"/>
  <c r="F193" i="2"/>
  <c r="F196" i="2"/>
  <c r="F197" i="2"/>
  <c r="F198" i="2"/>
  <c r="F199" i="2"/>
  <c r="F203" i="2"/>
  <c r="F204" i="2"/>
  <c r="F214" i="2"/>
  <c r="F227" i="2"/>
  <c r="F234" i="2"/>
  <c r="F241" i="2"/>
  <c r="F248" i="2"/>
  <c r="F272" i="2"/>
  <c r="F311" i="2"/>
  <c r="F314" i="2"/>
  <c r="F321" i="2"/>
  <c r="F322" i="2"/>
  <c r="F371" i="2"/>
  <c r="F378" i="2"/>
  <c r="F380" i="2"/>
  <c r="F383" i="2"/>
  <c r="F387" i="2"/>
  <c r="F393" i="2"/>
  <c r="F394" i="2"/>
  <c r="F395" i="2"/>
  <c r="F396" i="2"/>
  <c r="F397" i="2"/>
  <c r="F398" i="2"/>
  <c r="F405" i="2"/>
  <c r="F406" i="2"/>
  <c r="F407" i="2"/>
  <c r="F421" i="2"/>
  <c r="F422" i="2"/>
  <c r="F427" i="2"/>
  <c r="F432" i="2"/>
  <c r="F436" i="2"/>
  <c r="F465" i="2"/>
  <c r="F467" i="2"/>
  <c r="F469" i="2"/>
  <c r="F475" i="2"/>
  <c r="F486" i="2"/>
  <c r="F488" i="2"/>
  <c r="F503" i="2"/>
  <c r="F518" i="2"/>
  <c r="F522" i="2"/>
  <c r="F530" i="2"/>
  <c r="F532" i="2"/>
  <c r="F542" i="2"/>
  <c r="F541" i="2"/>
  <c r="F550" i="2"/>
  <c r="F553" i="2"/>
  <c r="F567" i="2"/>
  <c r="F585" i="2"/>
  <c r="F586" i="2"/>
  <c r="F591" i="2"/>
  <c r="F605" i="2"/>
  <c r="F613" i="2"/>
  <c r="F617" i="2"/>
  <c r="F619" i="2"/>
  <c r="F628" i="2"/>
  <c r="F629" i="2"/>
  <c r="F631" i="2"/>
  <c r="F641" i="2"/>
  <c r="F647" i="2"/>
  <c r="F653" i="2"/>
  <c r="F687" i="2"/>
  <c r="F688" i="2"/>
  <c r="F729" i="2"/>
  <c r="F743" i="2"/>
  <c r="F759" i="2"/>
  <c r="F764" i="2"/>
  <c r="F767" i="2"/>
  <c r="F799" i="2"/>
  <c r="F811" i="2"/>
  <c r="F813" i="2"/>
  <c r="F814" i="2"/>
  <c r="F804" i="2"/>
  <c r="F833" i="2"/>
  <c r="F850" i="2"/>
  <c r="F865" i="2"/>
  <c r="F868" i="2"/>
  <c r="F879" i="2"/>
  <c r="F901" i="2"/>
  <c r="F914" i="2"/>
  <c r="F951" i="2"/>
  <c r="F965" i="2"/>
  <c r="F984" i="2"/>
  <c r="F7" i="2"/>
  <c r="F54" i="2"/>
  <c r="F61" i="2"/>
  <c r="F64" i="2"/>
  <c r="F67" i="2"/>
  <c r="F68" i="2"/>
  <c r="F74" i="2"/>
  <c r="F83" i="2"/>
  <c r="F89" i="2"/>
  <c r="F90" i="2"/>
  <c r="F99" i="2"/>
  <c r="F105" i="2"/>
  <c r="F109" i="2"/>
  <c r="F111" i="2"/>
  <c r="F116" i="2"/>
  <c r="F130" i="2"/>
  <c r="F143" i="2"/>
  <c r="F148" i="2"/>
  <c r="F152" i="2"/>
  <c r="F161" i="2"/>
  <c r="F180" i="2"/>
  <c r="F186" i="2"/>
  <c r="F219" i="2"/>
  <c r="F250" i="2"/>
  <c r="F270" i="2"/>
  <c r="F273" i="2"/>
  <c r="F277" i="2"/>
  <c r="F279" i="2"/>
  <c r="F283" i="2"/>
  <c r="F294" i="2"/>
  <c r="F305" i="2"/>
  <c r="F309" i="2"/>
  <c r="F310" i="2"/>
  <c r="F333" i="2"/>
  <c r="F345" i="2"/>
  <c r="F350" i="2"/>
  <c r="F354" i="2"/>
  <c r="F366" i="2"/>
  <c r="F374" i="2"/>
  <c r="F379" i="2"/>
  <c r="F385" i="2"/>
  <c r="F431" i="2"/>
  <c r="F449" i="2"/>
  <c r="F462" i="2"/>
  <c r="F512" i="2"/>
  <c r="F524" i="2"/>
  <c r="F526" i="2"/>
  <c r="F535" i="2"/>
  <c r="F537" i="2"/>
  <c r="F545" i="2"/>
  <c r="F549" i="2"/>
  <c r="F563" i="2"/>
  <c r="F588" i="2"/>
  <c r="F592" i="2"/>
  <c r="F594" i="2"/>
  <c r="F612" i="2"/>
  <c r="F636" i="2"/>
  <c r="F638" i="2"/>
  <c r="F640" i="2"/>
  <c r="F642" i="2"/>
  <c r="F645" i="2"/>
  <c r="F650" i="2"/>
  <c r="F651" i="2"/>
  <c r="F669" i="2"/>
  <c r="F778" i="2"/>
  <c r="F798" i="2"/>
  <c r="F809" i="2"/>
  <c r="F803" i="2"/>
  <c r="F823" i="2"/>
  <c r="F826" i="2"/>
  <c r="F837" i="2"/>
  <c r="F869" i="2"/>
  <c r="F876" i="2"/>
  <c r="F886" i="2"/>
  <c r="F897" i="2"/>
  <c r="F917" i="2"/>
  <c r="F932" i="2"/>
  <c r="F934" i="2"/>
  <c r="F975" i="2"/>
  <c r="F985" i="2"/>
  <c r="F4" i="2"/>
  <c r="F10" i="2"/>
  <c r="F15" i="2"/>
  <c r="F16" i="2"/>
  <c r="F33" i="2"/>
  <c r="F34" i="2"/>
  <c r="F38" i="2"/>
  <c r="F60" i="2"/>
  <c r="F75" i="2"/>
  <c r="F77" i="2"/>
  <c r="F85" i="2"/>
  <c r="F91" i="2"/>
  <c r="F110" i="2"/>
  <c r="F112" i="2"/>
  <c r="F140" i="2"/>
  <c r="F147" i="2"/>
  <c r="F171" i="2"/>
  <c r="F201" i="2"/>
  <c r="F225" i="2"/>
  <c r="F236" i="2"/>
  <c r="F247" i="2"/>
  <c r="F251" i="2"/>
  <c r="F265" i="2"/>
  <c r="F269" i="2"/>
  <c r="F275" i="2"/>
  <c r="F303" i="2"/>
  <c r="F307" i="2"/>
  <c r="F316" i="2"/>
  <c r="F324" i="2"/>
  <c r="F355" i="2"/>
  <c r="F357" i="2"/>
  <c r="F373" i="2"/>
  <c r="F410" i="2"/>
  <c r="F411" i="2"/>
  <c r="F470" i="2"/>
  <c r="F478" i="2"/>
  <c r="F508" i="2"/>
  <c r="F516" i="2"/>
  <c r="F527" i="2"/>
  <c r="F546" i="2"/>
  <c r="F614" i="2"/>
  <c r="F684" i="2"/>
  <c r="F697" i="2"/>
  <c r="F698" i="2"/>
  <c r="F706" i="2"/>
  <c r="F718" i="2"/>
  <c r="F719" i="2"/>
  <c r="F730" i="2"/>
  <c r="F745" i="2"/>
  <c r="F750" i="2"/>
  <c r="F761" i="2"/>
  <c r="F762" i="2"/>
  <c r="F765" i="2"/>
  <c r="F766" i="2"/>
  <c r="F769" i="2"/>
  <c r="F782" i="2"/>
  <c r="F801" i="2"/>
  <c r="F812" i="2"/>
  <c r="F802" i="2"/>
  <c r="F815" i="2"/>
  <c r="F834" i="2"/>
  <c r="F836" i="2"/>
  <c r="F885" i="2"/>
  <c r="F908" i="2"/>
  <c r="F912" i="2"/>
  <c r="F942" i="2"/>
  <c r="F947" i="2"/>
  <c r="F957" i="2"/>
  <c r="F978" i="2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2" i="7"/>
  <c r="F12" i="2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B912" i="2" l="1"/>
  <c r="O912" i="2"/>
  <c r="B745" i="2"/>
  <c r="O745" i="2"/>
  <c r="B89" i="2"/>
  <c r="O89" i="2"/>
  <c r="B170" i="2"/>
  <c r="O170" i="2"/>
  <c r="B377" i="2"/>
  <c r="O377" i="2"/>
  <c r="B442" i="2"/>
  <c r="O442" i="2"/>
  <c r="B363" i="2"/>
  <c r="O363" i="2"/>
  <c r="B700" i="2"/>
  <c r="O700" i="2"/>
  <c r="B168" i="2"/>
  <c r="O168" i="2"/>
  <c r="O899" i="2"/>
  <c r="B373" i="2"/>
  <c r="O373" i="2"/>
  <c r="B250" i="2"/>
  <c r="O250" i="2"/>
  <c r="B105" i="2"/>
  <c r="O105" i="2"/>
  <c r="B157" i="2"/>
  <c r="O157" i="2"/>
  <c r="B704" i="2"/>
  <c r="O704" i="2"/>
  <c r="B104" i="2"/>
  <c r="O104" i="2"/>
  <c r="B973" i="2"/>
  <c r="O973" i="2"/>
  <c r="B890" i="2"/>
  <c r="O890" i="2"/>
  <c r="B458" i="2"/>
  <c r="O458" i="2"/>
  <c r="B376" i="2"/>
  <c r="O376" i="2"/>
  <c r="B441" i="2"/>
  <c r="O441" i="2"/>
  <c r="B703" i="2"/>
  <c r="O703" i="2"/>
  <c r="B48" i="2"/>
  <c r="O48" i="2"/>
  <c r="B562" i="2"/>
  <c r="O562" i="2"/>
  <c r="B372" i="2"/>
  <c r="O372" i="2"/>
  <c r="O911" i="2"/>
  <c r="B885" i="2"/>
  <c r="O885" i="2"/>
  <c r="B49" i="2"/>
  <c r="O49" i="2"/>
  <c r="B972" i="2"/>
  <c r="O972" i="2"/>
  <c r="B889" i="2"/>
  <c r="O889" i="2"/>
  <c r="B847" i="2"/>
  <c r="O847" i="2"/>
  <c r="B739" i="2"/>
  <c r="O739" i="2"/>
  <c r="B683" i="2"/>
  <c r="O683" i="2"/>
  <c r="B375" i="2"/>
  <c r="O375" i="2"/>
  <c r="B742" i="2"/>
  <c r="O742" i="2"/>
  <c r="B156" i="2"/>
  <c r="O156" i="2"/>
  <c r="B88" i="2"/>
  <c r="O88" i="2"/>
  <c r="B744" i="2"/>
  <c r="O744" i="2"/>
  <c r="B561" i="2"/>
  <c r="O561" i="2"/>
  <c r="B684" i="2"/>
  <c r="O684" i="2"/>
  <c r="B253" i="2"/>
  <c r="O253" i="2"/>
  <c r="B682" i="2"/>
  <c r="O682" i="2"/>
  <c r="B443" i="2"/>
  <c r="O443" i="2"/>
  <c r="B661" i="2"/>
  <c r="O661" i="2"/>
  <c r="B457" i="2"/>
  <c r="O457" i="2"/>
  <c r="B169" i="2"/>
  <c r="O169" i="2"/>
  <c r="B884" i="2"/>
  <c r="O884" i="2"/>
  <c r="B846" i="2"/>
  <c r="O846" i="2"/>
  <c r="B738" i="2"/>
  <c r="O738" i="2"/>
  <c r="B249" i="2"/>
  <c r="O249" i="2"/>
  <c r="B660" i="2"/>
  <c r="O660" i="2"/>
  <c r="B362" i="2"/>
  <c r="O362" i="2"/>
  <c r="B252" i="2"/>
  <c r="O252" i="2"/>
  <c r="O898" i="2"/>
  <c r="O741" i="2"/>
  <c r="B699" i="2"/>
  <c r="O699" i="2"/>
  <c r="B167" i="2"/>
  <c r="C268" i="2" s="1"/>
  <c r="O167" i="2"/>
  <c r="C766" i="2"/>
  <c r="C902" i="2"/>
  <c r="C925" i="2"/>
  <c r="C674" i="2"/>
  <c r="C50" i="2"/>
  <c r="C39" i="2"/>
  <c r="C989" i="2"/>
  <c r="C403" i="2"/>
  <c r="C763" i="2"/>
  <c r="C175" i="2"/>
  <c r="C413" i="2"/>
  <c r="C124" i="2"/>
  <c r="C662" i="2"/>
  <c r="C974" i="2"/>
  <c r="C960" i="2"/>
  <c r="C807" i="2"/>
  <c r="C616" i="2"/>
  <c r="C606" i="2"/>
  <c r="C389" i="2"/>
  <c r="C353" i="2"/>
  <c r="C158" i="2"/>
  <c r="C150" i="2"/>
  <c r="C785" i="2"/>
  <c r="C752" i="2"/>
  <c r="C437" i="2"/>
  <c r="C349" i="2"/>
  <c r="C854" i="2"/>
  <c r="C820" i="2"/>
  <c r="C455" i="2"/>
  <c r="C423" i="2"/>
  <c r="C825" i="2"/>
  <c r="C787" i="2"/>
  <c r="C538" i="2"/>
  <c r="C502" i="2"/>
  <c r="C424" i="2"/>
  <c r="C330" i="2"/>
  <c r="C296" i="2"/>
  <c r="C222" i="2"/>
  <c r="C206" i="2"/>
  <c r="C69" i="2"/>
  <c r="C25" i="2"/>
  <c r="C780" i="2"/>
  <c r="C652" i="2"/>
  <c r="C540" i="2"/>
  <c r="C484" i="2"/>
  <c r="C416" i="2"/>
  <c r="C356" i="2"/>
  <c r="C246" i="2"/>
  <c r="C242" i="2"/>
  <c r="C173" i="2"/>
  <c r="C108" i="2"/>
  <c r="C11" i="2"/>
  <c r="C980" i="2"/>
  <c r="C882" i="2"/>
  <c r="C859" i="2"/>
  <c r="C827" i="2"/>
  <c r="C680" i="2"/>
  <c r="C668" i="2"/>
  <c r="C596" i="2"/>
  <c r="C412" i="2"/>
  <c r="C367" i="2"/>
  <c r="C337" i="2"/>
  <c r="C239" i="2"/>
  <c r="C213" i="2"/>
  <c r="C172" i="2"/>
  <c r="C82" i="2"/>
  <c r="C979" i="2"/>
  <c r="C938" i="2"/>
  <c r="C788" i="2"/>
  <c r="C731" i="2"/>
  <c r="C707" i="2"/>
  <c r="C574" i="2"/>
  <c r="C464" i="2"/>
  <c r="C415" i="2"/>
  <c r="C281" i="2"/>
  <c r="C142" i="2"/>
  <c r="C42" i="2"/>
  <c r="C966" i="2"/>
  <c r="C955" i="2"/>
  <c r="C924" i="2"/>
  <c r="C888" i="2"/>
  <c r="C866" i="2"/>
  <c r="C849" i="2"/>
  <c r="C835" i="2"/>
  <c r="C795" i="2"/>
  <c r="C784" i="2"/>
  <c r="C772" i="2"/>
  <c r="C736" i="2"/>
  <c r="C710" i="2"/>
  <c r="C696" i="2"/>
  <c r="C656" i="2"/>
  <c r="C633" i="2"/>
  <c r="C609" i="2"/>
  <c r="C599" i="2"/>
  <c r="C580" i="2"/>
  <c r="C554" i="2"/>
  <c r="C528" i="2"/>
  <c r="C504" i="2"/>
  <c r="C490" i="2"/>
  <c r="C454" i="2"/>
  <c r="C388" i="2"/>
  <c r="C351" i="2"/>
  <c r="C334" i="2"/>
  <c r="C318" i="2"/>
  <c r="C288" i="2"/>
  <c r="C223" i="2"/>
  <c r="C207" i="2"/>
  <c r="C185" i="2"/>
  <c r="C136" i="2"/>
  <c r="C56" i="2"/>
  <c r="C31" i="2"/>
  <c r="C969" i="2"/>
  <c r="C896" i="2"/>
  <c r="C867" i="2"/>
  <c r="C832" i="2"/>
  <c r="C776" i="2"/>
  <c r="C692" i="2"/>
  <c r="C664" i="2"/>
  <c r="C635" i="2"/>
  <c r="C589" i="2"/>
  <c r="C552" i="2"/>
  <c r="C492" i="2"/>
  <c r="C481" i="2"/>
  <c r="C420" i="2"/>
  <c r="C364" i="2"/>
  <c r="C342" i="2"/>
  <c r="C264" i="2"/>
  <c r="C190" i="2"/>
  <c r="C141" i="2"/>
  <c r="C53" i="2"/>
  <c r="C22" i="2"/>
  <c r="C922" i="2"/>
  <c r="C894" i="2"/>
  <c r="C842" i="2"/>
  <c r="C819" i="2"/>
  <c r="C754" i="2"/>
  <c r="C733" i="2"/>
  <c r="C702" i="2"/>
  <c r="C667" i="2"/>
  <c r="C649" i="2"/>
  <c r="C509" i="2"/>
  <c r="C446" i="2"/>
  <c r="C419" i="2"/>
  <c r="C302" i="2"/>
  <c r="C255" i="2"/>
  <c r="C176" i="2"/>
  <c r="C122" i="2"/>
  <c r="C106" i="2"/>
  <c r="C95" i="2"/>
  <c r="C685" i="2"/>
  <c r="C654" i="2"/>
  <c r="C623" i="2"/>
  <c r="C602" i="2"/>
  <c r="C570" i="2"/>
  <c r="C556" i="2"/>
  <c r="C531" i="2"/>
  <c r="C501" i="2"/>
  <c r="C477" i="2"/>
  <c r="C453" i="2"/>
  <c r="C438" i="2"/>
  <c r="C409" i="2"/>
  <c r="C391" i="2"/>
  <c r="C341" i="2"/>
  <c r="C308" i="2"/>
  <c r="C295" i="2"/>
  <c r="C260" i="2"/>
  <c r="C220" i="2"/>
  <c r="C200" i="2"/>
  <c r="C159" i="2"/>
  <c r="C80" i="2"/>
  <c r="C66" i="2"/>
  <c r="C47" i="2"/>
  <c r="C9" i="2"/>
  <c r="C950" i="2"/>
  <c r="C927" i="2"/>
  <c r="C907" i="2"/>
  <c r="C883" i="2"/>
  <c r="C824" i="2"/>
  <c r="C770" i="2"/>
  <c r="C728" i="2"/>
  <c r="C646" i="2"/>
  <c r="C581" i="2"/>
  <c r="C568" i="2"/>
  <c r="C515" i="2"/>
  <c r="C476" i="2"/>
  <c r="C426" i="2"/>
  <c r="C392" i="2"/>
  <c r="C370" i="2"/>
  <c r="C343" i="2"/>
  <c r="C306" i="2"/>
  <c r="C280" i="2"/>
  <c r="C245" i="2"/>
  <c r="C238" i="2"/>
  <c r="C218" i="2"/>
  <c r="C183" i="2"/>
  <c r="C146" i="2"/>
  <c r="C101" i="2"/>
  <c r="C72" i="2"/>
  <c r="C19" i="2"/>
  <c r="C6" i="2"/>
  <c r="C970" i="2"/>
  <c r="C944" i="2"/>
  <c r="C915" i="2"/>
  <c r="C878" i="2"/>
  <c r="C855" i="2"/>
  <c r="C808" i="2"/>
  <c r="C720" i="2"/>
  <c r="C681" i="2"/>
  <c r="C494" i="2"/>
  <c r="C408" i="2"/>
  <c r="C348" i="2"/>
  <c r="C323" i="2"/>
  <c r="C274" i="2"/>
  <c r="C230" i="2"/>
  <c r="C195" i="2"/>
  <c r="C132" i="2"/>
  <c r="C65" i="2"/>
  <c r="C971" i="2"/>
  <c r="C936" i="2"/>
  <c r="C805" i="2"/>
  <c r="C771" i="2"/>
  <c r="C716" i="2"/>
  <c r="C690" i="2"/>
  <c r="C601" i="2"/>
  <c r="C559" i="2"/>
  <c r="C450" i="2"/>
  <c r="C386" i="2"/>
  <c r="C315" i="2"/>
  <c r="C266" i="2"/>
  <c r="C137" i="2"/>
  <c r="C24" i="2"/>
  <c r="C988" i="2"/>
  <c r="C963" i="2"/>
  <c r="C952" i="2"/>
  <c r="C918" i="2"/>
  <c r="C909" i="2"/>
  <c r="C860" i="2"/>
  <c r="C830" i="2"/>
  <c r="C793" i="2"/>
  <c r="C779" i="2"/>
  <c r="C758" i="2"/>
  <c r="C734" i="2"/>
  <c r="C709" i="2"/>
  <c r="C694" i="2"/>
  <c r="C655" i="2"/>
  <c r="C630" i="2"/>
  <c r="C608" i="2"/>
  <c r="C598" i="2"/>
  <c r="C576" i="2"/>
  <c r="C544" i="2"/>
  <c r="C519" i="2"/>
  <c r="C506" i="2"/>
  <c r="C480" i="2"/>
  <c r="C447" i="2"/>
  <c r="C382" i="2"/>
  <c r="C346" i="2"/>
  <c r="C327" i="2"/>
  <c r="C299" i="2"/>
  <c r="C215" i="2"/>
  <c r="C202" i="2"/>
  <c r="C182" i="2"/>
  <c r="C153" i="2"/>
  <c r="C133" i="2"/>
  <c r="C84" i="2"/>
  <c r="C51" i="2"/>
  <c r="C28" i="2"/>
  <c r="C953" i="2"/>
  <c r="C895" i="2"/>
  <c r="C861" i="2"/>
  <c r="C797" i="2"/>
  <c r="C775" i="2"/>
  <c r="C732" i="2"/>
  <c r="C691" i="2"/>
  <c r="C625" i="2"/>
  <c r="C587" i="2"/>
  <c r="C536" i="2"/>
  <c r="C491" i="2"/>
  <c r="C468" i="2"/>
  <c r="C402" i="2"/>
  <c r="C317" i="2"/>
  <c r="C263" i="2"/>
  <c r="C189" i="2"/>
  <c r="C115" i="2"/>
  <c r="C52" i="2"/>
  <c r="C8" i="2"/>
  <c r="C905" i="2"/>
  <c r="C874" i="2"/>
  <c r="C840" i="2"/>
  <c r="C806" i="2"/>
  <c r="C753" i="2"/>
  <c r="C724" i="2"/>
  <c r="C666" i="2"/>
  <c r="C595" i="2"/>
  <c r="C543" i="2"/>
  <c r="C496" i="2"/>
  <c r="C435" i="2"/>
  <c r="C417" i="2"/>
  <c r="C282" i="2"/>
  <c r="C237" i="2"/>
  <c r="C118" i="2"/>
  <c r="C98" i="2"/>
  <c r="C94" i="2"/>
  <c r="C96" i="2"/>
  <c r="C62" i="2"/>
  <c r="C926" i="2"/>
  <c r="C726" i="2"/>
  <c r="C534" i="2"/>
  <c r="C93" i="2"/>
  <c r="C27" i="2"/>
  <c r="C44" i="2"/>
  <c r="C831" i="2"/>
  <c r="C712" i="2"/>
  <c r="C451" i="2"/>
  <c r="C205" i="2"/>
  <c r="C87" i="2"/>
  <c r="C13" i="2"/>
  <c r="C41" i="2"/>
  <c r="C822" i="2"/>
  <c r="C639" i="2"/>
  <c r="C433" i="2"/>
  <c r="C107" i="2"/>
  <c r="C78" i="2"/>
  <c r="C12" i="2"/>
  <c r="C100" i="2"/>
  <c r="C35" i="2"/>
  <c r="K12" i="2"/>
  <c r="K13" i="2"/>
  <c r="K35" i="2"/>
  <c r="K93" i="2"/>
  <c r="J205" i="2"/>
  <c r="J276" i="2"/>
  <c r="J451" i="2"/>
  <c r="J551" i="2"/>
  <c r="J712" i="2"/>
  <c r="J777" i="2"/>
  <c r="J831" i="2"/>
  <c r="J989" i="2"/>
  <c r="J44" i="2"/>
  <c r="J86" i="2"/>
  <c r="J95" i="2"/>
  <c r="J97" i="2"/>
  <c r="J106" i="2"/>
  <c r="J114" i="2"/>
  <c r="J122" i="2"/>
  <c r="J160" i="2"/>
  <c r="J176" i="2"/>
  <c r="J224" i="2"/>
  <c r="J255" i="2"/>
  <c r="J271" i="2"/>
  <c r="J302" i="2"/>
  <c r="J359" i="2"/>
  <c r="J419" i="2"/>
  <c r="J429" i="2"/>
  <c r="J446" i="2"/>
  <c r="J495" i="2"/>
  <c r="J509" i="2"/>
  <c r="J523" i="2"/>
  <c r="J561" i="2"/>
  <c r="J583" i="2"/>
  <c r="J649" i="2"/>
  <c r="J665" i="2"/>
  <c r="J667" i="2"/>
  <c r="J693" i="2"/>
  <c r="J702" i="2"/>
  <c r="J721" i="2"/>
  <c r="J733" i="2"/>
  <c r="J749" i="2"/>
  <c r="J754" i="2"/>
  <c r="J796" i="2"/>
  <c r="J819" i="2"/>
  <c r="J838" i="2"/>
  <c r="J842" i="2"/>
  <c r="J863" i="2"/>
  <c r="J894" i="2"/>
  <c r="J900" i="2"/>
  <c r="J922" i="2"/>
  <c r="J5" i="2"/>
  <c r="J22" i="2"/>
  <c r="J39" i="2"/>
  <c r="J53" i="2"/>
  <c r="J76" i="2"/>
  <c r="J141" i="2"/>
  <c r="J188" i="2"/>
  <c r="J190" i="2"/>
  <c r="J210" i="2"/>
  <c r="J264" i="2"/>
  <c r="J313" i="2"/>
  <c r="J342" i="2"/>
  <c r="J361" i="2"/>
  <c r="J364" i="2"/>
  <c r="J400" i="2"/>
  <c r="J420" i="2"/>
  <c r="J461" i="2"/>
  <c r="J481" i="2"/>
  <c r="J489" i="2"/>
  <c r="J492" i="2"/>
  <c r="J529" i="2"/>
  <c r="J552" i="2"/>
  <c r="J566" i="2"/>
  <c r="J589" i="2"/>
  <c r="J620" i="2"/>
  <c r="J635" i="2"/>
  <c r="J657" i="2"/>
  <c r="J664" i="2"/>
  <c r="J686" i="2"/>
  <c r="J692" i="2"/>
  <c r="J711" i="2"/>
  <c r="J744" i="2"/>
  <c r="J756" i="2"/>
  <c r="J776" i="2"/>
  <c r="J786" i="2"/>
  <c r="J27" i="2"/>
  <c r="J87" i="2"/>
  <c r="J100" i="2"/>
  <c r="K205" i="2"/>
  <c r="K276" i="2"/>
  <c r="K451" i="2"/>
  <c r="K551" i="2"/>
  <c r="K712" i="2"/>
  <c r="K777" i="2"/>
  <c r="K831" i="2"/>
  <c r="K989" i="2"/>
  <c r="K44" i="2"/>
  <c r="K86" i="2"/>
  <c r="K95" i="2"/>
  <c r="K97" i="2"/>
  <c r="K106" i="2"/>
  <c r="K114" i="2"/>
  <c r="K122" i="2"/>
  <c r="K160" i="2"/>
  <c r="K176" i="2"/>
  <c r="K224" i="2"/>
  <c r="K255" i="2"/>
  <c r="K271" i="2"/>
  <c r="K302" i="2"/>
  <c r="K359" i="2"/>
  <c r="K419" i="2"/>
  <c r="K429" i="2"/>
  <c r="K446" i="2"/>
  <c r="K495" i="2"/>
  <c r="K509" i="2"/>
  <c r="K523" i="2"/>
  <c r="K561" i="2"/>
  <c r="K583" i="2"/>
  <c r="K649" i="2"/>
  <c r="K665" i="2"/>
  <c r="K667" i="2"/>
  <c r="K693" i="2"/>
  <c r="K702" i="2"/>
  <c r="K721" i="2"/>
  <c r="K733" i="2"/>
  <c r="K749" i="2"/>
  <c r="K754" i="2"/>
  <c r="K796" i="2"/>
  <c r="K819" i="2"/>
  <c r="K838" i="2"/>
  <c r="K842" i="2"/>
  <c r="K863" i="2"/>
  <c r="K894" i="2"/>
  <c r="K900" i="2"/>
  <c r="K922" i="2"/>
  <c r="K5" i="2"/>
  <c r="K22" i="2"/>
  <c r="K39" i="2"/>
  <c r="K53" i="2"/>
  <c r="K76" i="2"/>
  <c r="K141" i="2"/>
  <c r="K188" i="2"/>
  <c r="K190" i="2"/>
  <c r="K210" i="2"/>
  <c r="K264" i="2"/>
  <c r="K313" i="2"/>
  <c r="K342" i="2"/>
  <c r="K361" i="2"/>
  <c r="K364" i="2"/>
  <c r="K400" i="2"/>
  <c r="K420" i="2"/>
  <c r="K461" i="2"/>
  <c r="K481" i="2"/>
  <c r="K489" i="2"/>
  <c r="K492" i="2"/>
  <c r="K529" i="2"/>
  <c r="K552" i="2"/>
  <c r="K566" i="2"/>
  <c r="K589" i="2"/>
  <c r="K620" i="2"/>
  <c r="K635" i="2"/>
  <c r="K657" i="2"/>
  <c r="K664" i="2"/>
  <c r="K686" i="2"/>
  <c r="K692" i="2"/>
  <c r="K711" i="2"/>
  <c r="K744" i="2"/>
  <c r="K756" i="2"/>
  <c r="K776" i="2"/>
  <c r="K786" i="2"/>
  <c r="K27" i="2"/>
  <c r="K100" i="2"/>
  <c r="J433" i="2"/>
  <c r="J639" i="2"/>
  <c r="J822" i="2"/>
  <c r="J41" i="2"/>
  <c r="J94" i="2"/>
  <c r="J98" i="2"/>
  <c r="J118" i="2"/>
  <c r="J167" i="2"/>
  <c r="J237" i="2"/>
  <c r="J282" i="2"/>
  <c r="J417" i="2"/>
  <c r="J435" i="2"/>
  <c r="J496" i="2"/>
  <c r="J543" i="2"/>
  <c r="J595" i="2"/>
  <c r="J666" i="2"/>
  <c r="J699" i="2"/>
  <c r="J724" i="2"/>
  <c r="J753" i="2"/>
  <c r="J806" i="2"/>
  <c r="J840" i="2"/>
  <c r="J874" i="2"/>
  <c r="J905" i="2"/>
  <c r="J8" i="2"/>
  <c r="J52" i="2"/>
  <c r="J115" i="2"/>
  <c r="J189" i="2"/>
  <c r="J263" i="2"/>
  <c r="J317" i="2"/>
  <c r="J362" i="2"/>
  <c r="J402" i="2"/>
  <c r="J468" i="2"/>
  <c r="J491" i="2"/>
  <c r="J536" i="2"/>
  <c r="J587" i="2"/>
  <c r="J625" i="2"/>
  <c r="J660" i="2"/>
  <c r="J691" i="2"/>
  <c r="J732" i="2"/>
  <c r="J775" i="2"/>
  <c r="J797" i="2"/>
  <c r="J843" i="2"/>
  <c r="J861" i="2"/>
  <c r="J875" i="2"/>
  <c r="J895" i="2"/>
  <c r="J928" i="2"/>
  <c r="J953" i="2"/>
  <c r="J987" i="2"/>
  <c r="J28" i="2"/>
  <c r="J48" i="2"/>
  <c r="J51" i="2"/>
  <c r="J57" i="2"/>
  <c r="J84" i="2"/>
  <c r="J102" i="2"/>
  <c r="J133" i="2"/>
  <c r="J150" i="2"/>
  <c r="J153" i="2"/>
  <c r="J158" i="2"/>
  <c r="J182" i="2"/>
  <c r="J187" i="2"/>
  <c r="J202" i="2"/>
  <c r="J211" i="2"/>
  <c r="J215" i="2"/>
  <c r="J226" i="2"/>
  <c r="J249" i="2"/>
  <c r="J289" i="2"/>
  <c r="J299" i="2"/>
  <c r="J319" i="2"/>
  <c r="J327" i="2"/>
  <c r="J339" i="2"/>
  <c r="J346" i="2"/>
  <c r="J353" i="2"/>
  <c r="J382" i="2"/>
  <c r="J389" i="2"/>
  <c r="J447" i="2"/>
  <c r="J456" i="2"/>
  <c r="J480" i="2"/>
  <c r="J497" i="2"/>
  <c r="J506" i="2"/>
  <c r="J510" i="2"/>
  <c r="J519" i="2"/>
  <c r="J533" i="2"/>
  <c r="J544" i="2"/>
  <c r="J555" i="2"/>
  <c r="J576" i="2"/>
  <c r="J579" i="2"/>
  <c r="J598" i="2"/>
  <c r="J606" i="2"/>
  <c r="J608" i="2"/>
  <c r="J616" i="2"/>
  <c r="J630" i="2"/>
  <c r="J637" i="2"/>
  <c r="J655" i="2"/>
  <c r="J670" i="2"/>
  <c r="J694" i="2"/>
  <c r="J703" i="2"/>
  <c r="J709" i="2"/>
  <c r="J717" i="2"/>
  <c r="J734" i="2"/>
  <c r="J735" i="2"/>
  <c r="J738" i="2"/>
  <c r="J746" i="2"/>
  <c r="J758" i="2"/>
  <c r="J773" i="2"/>
  <c r="J779" i="2"/>
  <c r="J789" i="2"/>
  <c r="J793" i="2"/>
  <c r="J807" i="2"/>
  <c r="J830" i="2"/>
  <c r="J839" i="2"/>
  <c r="J846" i="2"/>
  <c r="J853" i="2"/>
  <c r="J860" i="2"/>
  <c r="J871" i="2"/>
  <c r="J884" i="2"/>
  <c r="J891" i="2"/>
  <c r="J909" i="2"/>
  <c r="J913" i="2"/>
  <c r="J918" i="2"/>
  <c r="J933" i="2"/>
  <c r="J952" i="2"/>
  <c r="J960" i="2"/>
  <c r="J963" i="2"/>
  <c r="J974" i="2"/>
  <c r="J988" i="2"/>
  <c r="J14" i="2"/>
  <c r="J24" i="2"/>
  <c r="J55" i="2"/>
  <c r="J137" i="2"/>
  <c r="J166" i="2"/>
  <c r="J266" i="2"/>
  <c r="J293" i="2"/>
  <c r="J315" i="2"/>
  <c r="J352" i="2"/>
  <c r="J386" i="2"/>
  <c r="J441" i="2"/>
  <c r="J450" i="2"/>
  <c r="J513" i="2"/>
  <c r="J559" i="2"/>
  <c r="J35" i="2"/>
  <c r="J107" i="2"/>
  <c r="K433" i="2"/>
  <c r="K639" i="2"/>
  <c r="K822" i="2"/>
  <c r="K41" i="2"/>
  <c r="K94" i="2"/>
  <c r="K98" i="2"/>
  <c r="K118" i="2"/>
  <c r="K167" i="2"/>
  <c r="K237" i="2"/>
  <c r="K282" i="2"/>
  <c r="K417" i="2"/>
  <c r="K435" i="2"/>
  <c r="K496" i="2"/>
  <c r="K543" i="2"/>
  <c r="K595" i="2"/>
  <c r="K666" i="2"/>
  <c r="K699" i="2"/>
  <c r="K724" i="2"/>
  <c r="K753" i="2"/>
  <c r="K806" i="2"/>
  <c r="K840" i="2"/>
  <c r="K874" i="2"/>
  <c r="K905" i="2"/>
  <c r="K8" i="2"/>
  <c r="K52" i="2"/>
  <c r="K115" i="2"/>
  <c r="K189" i="2"/>
  <c r="K263" i="2"/>
  <c r="K317" i="2"/>
  <c r="K362" i="2"/>
  <c r="K402" i="2"/>
  <c r="K468" i="2"/>
  <c r="K491" i="2"/>
  <c r="K536" i="2"/>
  <c r="K587" i="2"/>
  <c r="K625" i="2"/>
  <c r="K660" i="2"/>
  <c r="K691" i="2"/>
  <c r="K732" i="2"/>
  <c r="K775" i="2"/>
  <c r="K797" i="2"/>
  <c r="K843" i="2"/>
  <c r="K861" i="2"/>
  <c r="K875" i="2"/>
  <c r="K895" i="2"/>
  <c r="K928" i="2"/>
  <c r="K953" i="2"/>
  <c r="K987" i="2"/>
  <c r="K28" i="2"/>
  <c r="K48" i="2"/>
  <c r="K51" i="2"/>
  <c r="K57" i="2"/>
  <c r="K84" i="2"/>
  <c r="K102" i="2"/>
  <c r="K133" i="2"/>
  <c r="K150" i="2"/>
  <c r="K153" i="2"/>
  <c r="K158" i="2"/>
  <c r="K182" i="2"/>
  <c r="K187" i="2"/>
  <c r="K202" i="2"/>
  <c r="K211" i="2"/>
  <c r="K215" i="2"/>
  <c r="K226" i="2"/>
  <c r="K249" i="2"/>
  <c r="K289" i="2"/>
  <c r="K299" i="2"/>
  <c r="K319" i="2"/>
  <c r="K327" i="2"/>
  <c r="K339" i="2"/>
  <c r="K346" i="2"/>
  <c r="K353" i="2"/>
  <c r="K382" i="2"/>
  <c r="K389" i="2"/>
  <c r="K447" i="2"/>
  <c r="K456" i="2"/>
  <c r="K480" i="2"/>
  <c r="K497" i="2"/>
  <c r="K506" i="2"/>
  <c r="K510" i="2"/>
  <c r="K519" i="2"/>
  <c r="K533" i="2"/>
  <c r="K544" i="2"/>
  <c r="K555" i="2"/>
  <c r="K576" i="2"/>
  <c r="K579" i="2"/>
  <c r="K598" i="2"/>
  <c r="K606" i="2"/>
  <c r="K608" i="2"/>
  <c r="K616" i="2"/>
  <c r="K630" i="2"/>
  <c r="K637" i="2"/>
  <c r="K655" i="2"/>
  <c r="K670" i="2"/>
  <c r="K694" i="2"/>
  <c r="K703" i="2"/>
  <c r="K709" i="2"/>
  <c r="K717" i="2"/>
  <c r="K734" i="2"/>
  <c r="K735" i="2"/>
  <c r="K738" i="2"/>
  <c r="K746" i="2"/>
  <c r="K758" i="2"/>
  <c r="K773" i="2"/>
  <c r="K779" i="2"/>
  <c r="K789" i="2"/>
  <c r="K793" i="2"/>
  <c r="K807" i="2"/>
  <c r="K830" i="2"/>
  <c r="K839" i="2"/>
  <c r="K846" i="2"/>
  <c r="K853" i="2"/>
  <c r="K860" i="2"/>
  <c r="K871" i="2"/>
  <c r="K884" i="2"/>
  <c r="K891" i="2"/>
  <c r="K909" i="2"/>
  <c r="K913" i="2"/>
  <c r="K918" i="2"/>
  <c r="K933" i="2"/>
  <c r="K952" i="2"/>
  <c r="K960" i="2"/>
  <c r="K963" i="2"/>
  <c r="K974" i="2"/>
  <c r="K988" i="2"/>
  <c r="K14" i="2"/>
  <c r="K24" i="2"/>
  <c r="K55" i="2"/>
  <c r="K137" i="2"/>
  <c r="K166" i="2"/>
  <c r="K266" i="2"/>
  <c r="K293" i="2"/>
  <c r="K315" i="2"/>
  <c r="K352" i="2"/>
  <c r="K386" i="2"/>
  <c r="K441" i="2"/>
  <c r="K450" i="2"/>
  <c r="K513" i="2"/>
  <c r="K559" i="2"/>
  <c r="K584" i="2"/>
  <c r="K601" i="2"/>
  <c r="K662" i="2"/>
  <c r="K690" i="2"/>
  <c r="K713" i="2"/>
  <c r="K716" i="2"/>
  <c r="K747" i="2"/>
  <c r="K771" i="2"/>
  <c r="K816" i="2"/>
  <c r="K805" i="2"/>
  <c r="K906" i="2"/>
  <c r="K936" i="2"/>
  <c r="K964" i="2"/>
  <c r="K971" i="2"/>
  <c r="K983" i="2"/>
  <c r="K65" i="2"/>
  <c r="K124" i="2"/>
  <c r="K132" i="2"/>
  <c r="K165" i="2"/>
  <c r="K169" i="2"/>
  <c r="K178" i="2"/>
  <c r="K195" i="2"/>
  <c r="K221" i="2"/>
  <c r="K230" i="2"/>
  <c r="K254" i="2"/>
  <c r="K274" i="2"/>
  <c r="K298" i="2"/>
  <c r="K323" i="2"/>
  <c r="K338" i="2"/>
  <c r="K87" i="2"/>
  <c r="J534" i="2"/>
  <c r="J926" i="2"/>
  <c r="J96" i="2"/>
  <c r="J127" i="2"/>
  <c r="J267" i="2"/>
  <c r="J423" i="2"/>
  <c r="J521" i="2"/>
  <c r="J663" i="2"/>
  <c r="J705" i="2"/>
  <c r="J755" i="2"/>
  <c r="J854" i="2"/>
  <c r="J943" i="2"/>
  <c r="J63" i="2"/>
  <c r="J191" i="2"/>
  <c r="J349" i="2"/>
  <c r="J437" i="2"/>
  <c r="J514" i="2"/>
  <c r="J611" i="2"/>
  <c r="J675" i="2"/>
  <c r="J752" i="2"/>
  <c r="J832" i="2"/>
  <c r="J867" i="2"/>
  <c r="J896" i="2"/>
  <c r="J969" i="2"/>
  <c r="J31" i="2"/>
  <c r="J56" i="2"/>
  <c r="J88" i="2"/>
  <c r="J136" i="2"/>
  <c r="J156" i="2"/>
  <c r="J185" i="2"/>
  <c r="J207" i="2"/>
  <c r="J223" i="2"/>
  <c r="J288" i="2"/>
  <c r="J318" i="2"/>
  <c r="J334" i="2"/>
  <c r="J351" i="2"/>
  <c r="J388" i="2"/>
  <c r="J454" i="2"/>
  <c r="J490" i="2"/>
  <c r="J504" i="2"/>
  <c r="J528" i="2"/>
  <c r="J554" i="2"/>
  <c r="J580" i="2"/>
  <c r="J599" i="2"/>
  <c r="J609" i="2"/>
  <c r="J633" i="2"/>
  <c r="J656" i="2"/>
  <c r="J696" i="2"/>
  <c r="J710" i="2"/>
  <c r="J736" i="2"/>
  <c r="J742" i="2"/>
  <c r="J772" i="2"/>
  <c r="J784" i="2"/>
  <c r="J795" i="2"/>
  <c r="J835" i="2"/>
  <c r="J849" i="2"/>
  <c r="J866" i="2"/>
  <c r="J888" i="2"/>
  <c r="J911" i="2"/>
  <c r="J924" i="2"/>
  <c r="J955" i="2"/>
  <c r="J966" i="2"/>
  <c r="J3" i="2"/>
  <c r="J42" i="2"/>
  <c r="J142" i="2"/>
  <c r="J281" i="2"/>
  <c r="J332" i="2"/>
  <c r="J415" i="2"/>
  <c r="J464" i="2"/>
  <c r="J574" i="2"/>
  <c r="K593" i="2"/>
  <c r="J662" i="2"/>
  <c r="J707" i="2"/>
  <c r="K715" i="2"/>
  <c r="J747" i="2"/>
  <c r="J788" i="2"/>
  <c r="K818" i="2"/>
  <c r="J906" i="2"/>
  <c r="J938" i="2"/>
  <c r="K967" i="2"/>
  <c r="J983" i="2"/>
  <c r="J82" i="2"/>
  <c r="K128" i="2"/>
  <c r="J165" i="2"/>
  <c r="J172" i="2"/>
  <c r="K177" i="2"/>
  <c r="J221" i="2"/>
  <c r="J239" i="2"/>
  <c r="K257" i="2"/>
  <c r="J298" i="2"/>
  <c r="J337" i="2"/>
  <c r="K347" i="2"/>
  <c r="K367" i="2"/>
  <c r="K401" i="2"/>
  <c r="K412" i="2"/>
  <c r="K414" i="2"/>
  <c r="K459" i="2"/>
  <c r="K479" i="2"/>
  <c r="K596" i="2"/>
  <c r="K634" i="2"/>
  <c r="K668" i="2"/>
  <c r="K677" i="2"/>
  <c r="K680" i="2"/>
  <c r="K700" i="2"/>
  <c r="K722" i="2"/>
  <c r="K783" i="2"/>
  <c r="K827" i="2"/>
  <c r="K851" i="2"/>
  <c r="K859" i="2"/>
  <c r="K870" i="2"/>
  <c r="K882" i="2"/>
  <c r="K903" i="2"/>
  <c r="K920" i="2"/>
  <c r="K930" i="2"/>
  <c r="K954" i="2"/>
  <c r="K968" i="2"/>
  <c r="K980" i="2"/>
  <c r="K982" i="2"/>
  <c r="K11" i="2"/>
  <c r="K18" i="2"/>
  <c r="K23" i="2"/>
  <c r="K29" i="2"/>
  <c r="K73" i="2"/>
  <c r="K92" i="2"/>
  <c r="K108" i="2"/>
  <c r="K138" i="2"/>
  <c r="K173" i="2"/>
  <c r="K181" i="2"/>
  <c r="K184" i="2"/>
  <c r="K216" i="2"/>
  <c r="K228" i="2"/>
  <c r="K231" i="2"/>
  <c r="K242" i="2"/>
  <c r="K244" i="2"/>
  <c r="K246" i="2"/>
  <c r="K268" i="2"/>
  <c r="K285" i="2"/>
  <c r="K300" i="2"/>
  <c r="K325" i="2"/>
  <c r="K335" i="2"/>
  <c r="K356" i="2"/>
  <c r="K363" i="2"/>
  <c r="K375" i="2"/>
  <c r="K384" i="2"/>
  <c r="K416" i="2"/>
  <c r="K425" i="2"/>
  <c r="K428" i="2"/>
  <c r="K442" i="2"/>
  <c r="K445" i="2"/>
  <c r="K474" i="2"/>
  <c r="K484" i="2"/>
  <c r="K507" i="2"/>
  <c r="K540" i="2"/>
  <c r="K560" i="2"/>
  <c r="K569" i="2"/>
  <c r="K582" i="2"/>
  <c r="K597" i="2"/>
  <c r="K603" i="2"/>
  <c r="K652" i="2"/>
  <c r="K672" i="2"/>
  <c r="K683" i="2"/>
  <c r="K727" i="2"/>
  <c r="K739" i="2"/>
  <c r="K768" i="2"/>
  <c r="K780" i="2"/>
  <c r="K791" i="2"/>
  <c r="K847" i="2"/>
  <c r="K877" i="2"/>
  <c r="K889" i="2"/>
  <c r="J93" i="2"/>
  <c r="K534" i="2"/>
  <c r="K926" i="2"/>
  <c r="K96" i="2"/>
  <c r="K127" i="2"/>
  <c r="K267" i="2"/>
  <c r="K423" i="2"/>
  <c r="K521" i="2"/>
  <c r="K663" i="2"/>
  <c r="K705" i="2"/>
  <c r="K755" i="2"/>
  <c r="K854" i="2"/>
  <c r="K943" i="2"/>
  <c r="K63" i="2"/>
  <c r="K191" i="2"/>
  <c r="K349" i="2"/>
  <c r="K437" i="2"/>
  <c r="K514" i="2"/>
  <c r="K611" i="2"/>
  <c r="K675" i="2"/>
  <c r="K752" i="2"/>
  <c r="K832" i="2"/>
  <c r="K867" i="2"/>
  <c r="K896" i="2"/>
  <c r="K969" i="2"/>
  <c r="K31" i="2"/>
  <c r="K56" i="2"/>
  <c r="K88" i="2"/>
  <c r="K136" i="2"/>
  <c r="K156" i="2"/>
  <c r="K185" i="2"/>
  <c r="K207" i="2"/>
  <c r="K223" i="2"/>
  <c r="K288" i="2"/>
  <c r="K318" i="2"/>
  <c r="K334" i="2"/>
  <c r="K351" i="2"/>
  <c r="K388" i="2"/>
  <c r="K454" i="2"/>
  <c r="K490" i="2"/>
  <c r="K504" i="2"/>
  <c r="K528" i="2"/>
  <c r="K554" i="2"/>
  <c r="K580" i="2"/>
  <c r="K599" i="2"/>
  <c r="K609" i="2"/>
  <c r="K633" i="2"/>
  <c r="K656" i="2"/>
  <c r="K696" i="2"/>
  <c r="K710" i="2"/>
  <c r="K736" i="2"/>
  <c r="K742" i="2"/>
  <c r="K772" i="2"/>
  <c r="K784" i="2"/>
  <c r="K795" i="2"/>
  <c r="K835" i="2"/>
  <c r="K849" i="2"/>
  <c r="K866" i="2"/>
  <c r="K888" i="2"/>
  <c r="K911" i="2"/>
  <c r="K924" i="2"/>
  <c r="K955" i="2"/>
  <c r="K966" i="2"/>
  <c r="K3" i="2"/>
  <c r="K42" i="2"/>
  <c r="K142" i="2"/>
  <c r="K281" i="2"/>
  <c r="K332" i="2"/>
  <c r="K415" i="2"/>
  <c r="K464" i="2"/>
  <c r="K574" i="2"/>
  <c r="J601" i="2"/>
  <c r="J671" i="2"/>
  <c r="K707" i="2"/>
  <c r="J716" i="2"/>
  <c r="J760" i="2"/>
  <c r="K788" i="2"/>
  <c r="J805" i="2"/>
  <c r="J925" i="2"/>
  <c r="K938" i="2"/>
  <c r="J971" i="2"/>
  <c r="J40" i="2"/>
  <c r="K82" i="2"/>
  <c r="J132" i="2"/>
  <c r="J168" i="2"/>
  <c r="K172" i="2"/>
  <c r="J195" i="2"/>
  <c r="J229" i="2"/>
  <c r="K239" i="2"/>
  <c r="J274" i="2"/>
  <c r="J320" i="2"/>
  <c r="K337" i="2"/>
  <c r="J348" i="2"/>
  <c r="J381" i="2"/>
  <c r="J408" i="2"/>
  <c r="J413" i="2"/>
  <c r="J457" i="2"/>
  <c r="J466" i="2"/>
  <c r="J494" i="2"/>
  <c r="J632" i="2"/>
  <c r="J661" i="2"/>
  <c r="J673" i="2"/>
  <c r="J681" i="2"/>
  <c r="J689" i="2"/>
  <c r="J720" i="2"/>
  <c r="J748" i="2"/>
  <c r="J808" i="2"/>
  <c r="J829" i="2"/>
  <c r="J855" i="2"/>
  <c r="J864" i="2"/>
  <c r="J878" i="2"/>
  <c r="J892" i="2"/>
  <c r="J915" i="2"/>
  <c r="J929" i="2"/>
  <c r="J944" i="2"/>
  <c r="J959" i="2"/>
  <c r="J970" i="2"/>
  <c r="J981" i="2"/>
  <c r="J6" i="2"/>
  <c r="J17" i="2"/>
  <c r="J19" i="2"/>
  <c r="J26" i="2"/>
  <c r="J72" i="2"/>
  <c r="J81" i="2"/>
  <c r="J101" i="2"/>
  <c r="J126" i="2"/>
  <c r="J146" i="2"/>
  <c r="J175" i="2"/>
  <c r="J183" i="2"/>
  <c r="J194" i="2"/>
  <c r="J218" i="2"/>
  <c r="J232" i="2"/>
  <c r="J238" i="2"/>
  <c r="J243" i="2"/>
  <c r="J245" i="2"/>
  <c r="J261" i="2"/>
  <c r="J280" i="2"/>
  <c r="J286" i="2"/>
  <c r="J306" i="2"/>
  <c r="J328" i="2"/>
  <c r="J343" i="2"/>
  <c r="J360" i="2"/>
  <c r="J370" i="2"/>
  <c r="J376" i="2"/>
  <c r="J392" i="2"/>
  <c r="J418" i="2"/>
  <c r="J426" i="2"/>
  <c r="J440" i="2"/>
  <c r="J443" i="2"/>
  <c r="J458" i="2"/>
  <c r="J476" i="2"/>
  <c r="J493" i="2"/>
  <c r="J515" i="2"/>
  <c r="J558" i="2"/>
  <c r="J568" i="2"/>
  <c r="J578" i="2"/>
  <c r="J581" i="2"/>
  <c r="J600" i="2"/>
  <c r="J646" i="2"/>
  <c r="J658" i="2"/>
  <c r="J682" i="2"/>
  <c r="J725" i="2"/>
  <c r="J728" i="2"/>
  <c r="J763" i="2"/>
  <c r="J770" i="2"/>
  <c r="J781" i="2"/>
  <c r="J824" i="2"/>
  <c r="J848" i="2"/>
  <c r="J883" i="2"/>
  <c r="J890" i="2"/>
  <c r="J907" i="2"/>
  <c r="J919" i="2"/>
  <c r="J927" i="2"/>
  <c r="J940" i="2"/>
  <c r="J950" i="2"/>
  <c r="J973" i="2"/>
  <c r="J9" i="2"/>
  <c r="J30" i="2"/>
  <c r="J47" i="2"/>
  <c r="J58" i="2"/>
  <c r="J66" i="2"/>
  <c r="J70" i="2"/>
  <c r="J80" i="2"/>
  <c r="J104" i="2"/>
  <c r="J159" i="2"/>
  <c r="J163" i="2"/>
  <c r="J200" i="2"/>
  <c r="J208" i="2"/>
  <c r="J220" i="2"/>
  <c r="J235" i="2"/>
  <c r="J253" i="2"/>
  <c r="J258" i="2"/>
  <c r="J260" i="2"/>
  <c r="J278" i="2"/>
  <c r="J295" i="2"/>
  <c r="J301" i="2"/>
  <c r="J308" i="2"/>
  <c r="J329" i="2"/>
  <c r="J341" i="2"/>
  <c r="J369" i="2"/>
  <c r="J391" i="2"/>
  <c r="J403" i="2"/>
  <c r="J409" i="2"/>
  <c r="J430" i="2"/>
  <c r="J438" i="2"/>
  <c r="J448" i="2"/>
  <c r="J453" i="2"/>
  <c r="J471" i="2"/>
  <c r="J477" i="2"/>
  <c r="J485" i="2"/>
  <c r="J501" i="2"/>
  <c r="J517" i="2"/>
  <c r="J531" i="2"/>
  <c r="J547" i="2"/>
  <c r="J556" i="2"/>
  <c r="J564" i="2"/>
  <c r="J570" i="2"/>
  <c r="J572" i="2"/>
  <c r="J602" i="2"/>
  <c r="J610" i="2"/>
  <c r="J623" i="2"/>
  <c r="J624" i="2"/>
  <c r="J654" i="2"/>
  <c r="J676" i="2"/>
  <c r="J685" i="2"/>
  <c r="J704" i="2"/>
  <c r="J757" i="2"/>
  <c r="J790" i="2"/>
  <c r="J821" i="2"/>
  <c r="J844" i="2"/>
  <c r="J852" i="2"/>
  <c r="J862" i="2"/>
  <c r="J873" i="2"/>
  <c r="J252" i="2"/>
  <c r="J726" i="2"/>
  <c r="J62" i="2"/>
  <c r="J32" i="2"/>
  <c r="J179" i="2"/>
  <c r="J340" i="2"/>
  <c r="J455" i="2"/>
  <c r="J577" i="2"/>
  <c r="J679" i="2"/>
  <c r="J741" i="2"/>
  <c r="J820" i="2"/>
  <c r="J898" i="2"/>
  <c r="J37" i="2"/>
  <c r="J144" i="2"/>
  <c r="J292" i="2"/>
  <c r="J372" i="2"/>
  <c r="J483" i="2"/>
  <c r="J562" i="2"/>
  <c r="J643" i="2"/>
  <c r="J701" i="2"/>
  <c r="J785" i="2"/>
  <c r="J856" i="2"/>
  <c r="J887" i="2"/>
  <c r="J945" i="2"/>
  <c r="J21" i="2"/>
  <c r="J50" i="2"/>
  <c r="J71" i="2"/>
  <c r="J129" i="2"/>
  <c r="J151" i="2"/>
  <c r="J174" i="2"/>
  <c r="J192" i="2"/>
  <c r="J212" i="2"/>
  <c r="J233" i="2"/>
  <c r="J291" i="2"/>
  <c r="J326" i="2"/>
  <c r="J344" i="2"/>
  <c r="J368" i="2"/>
  <c r="J390" i="2"/>
  <c r="J460" i="2"/>
  <c r="J505" i="2"/>
  <c r="J511" i="2"/>
  <c r="J539" i="2"/>
  <c r="J573" i="2"/>
  <c r="J590" i="2"/>
  <c r="J607" i="2"/>
  <c r="J618" i="2"/>
  <c r="J644" i="2"/>
  <c r="J674" i="2"/>
  <c r="J708" i="2"/>
  <c r="J723" i="2"/>
  <c r="J737" i="2"/>
  <c r="J751" i="2"/>
  <c r="J774" i="2"/>
  <c r="J792" i="2"/>
  <c r="J810" i="2"/>
  <c r="J841" i="2"/>
  <c r="J857" i="2"/>
  <c r="J880" i="2"/>
  <c r="J904" i="2"/>
  <c r="J916" i="2"/>
  <c r="J948" i="2"/>
  <c r="J961" i="2"/>
  <c r="J977" i="2"/>
  <c r="J20" i="2"/>
  <c r="J117" i="2"/>
  <c r="J209" i="2"/>
  <c r="J297" i="2"/>
  <c r="J365" i="2"/>
  <c r="J444" i="2"/>
  <c r="J520" i="2"/>
  <c r="K252" i="2"/>
  <c r="K179" i="2"/>
  <c r="K679" i="2"/>
  <c r="K37" i="2"/>
  <c r="K483" i="2"/>
  <c r="K785" i="2"/>
  <c r="K21" i="2"/>
  <c r="K151" i="2"/>
  <c r="K233" i="2"/>
  <c r="K368" i="2"/>
  <c r="K511" i="2"/>
  <c r="K607" i="2"/>
  <c r="K708" i="2"/>
  <c r="K774" i="2"/>
  <c r="K857" i="2"/>
  <c r="K948" i="2"/>
  <c r="K117" i="2"/>
  <c r="K444" i="2"/>
  <c r="J627" i="2"/>
  <c r="J713" i="2"/>
  <c r="K760" i="2"/>
  <c r="J828" i="2"/>
  <c r="J964" i="2"/>
  <c r="K40" i="2"/>
  <c r="J155" i="2"/>
  <c r="J178" i="2"/>
  <c r="K229" i="2"/>
  <c r="J284" i="2"/>
  <c r="J338" i="2"/>
  <c r="K381" i="2"/>
  <c r="K413" i="2"/>
  <c r="K466" i="2"/>
  <c r="K632" i="2"/>
  <c r="K673" i="2"/>
  <c r="K689" i="2"/>
  <c r="K748" i="2"/>
  <c r="K829" i="2"/>
  <c r="K864" i="2"/>
  <c r="K892" i="2"/>
  <c r="K929" i="2"/>
  <c r="K959" i="2"/>
  <c r="K981" i="2"/>
  <c r="K17" i="2"/>
  <c r="K26" i="2"/>
  <c r="K81" i="2"/>
  <c r="K126" i="2"/>
  <c r="K175" i="2"/>
  <c r="K194" i="2"/>
  <c r="K726" i="2"/>
  <c r="K340" i="2"/>
  <c r="K741" i="2"/>
  <c r="K144" i="2"/>
  <c r="K562" i="2"/>
  <c r="K856" i="2"/>
  <c r="K50" i="2"/>
  <c r="K174" i="2"/>
  <c r="K291" i="2"/>
  <c r="K390" i="2"/>
  <c r="K539" i="2"/>
  <c r="K618" i="2"/>
  <c r="K723" i="2"/>
  <c r="K792" i="2"/>
  <c r="K880" i="2"/>
  <c r="K961" i="2"/>
  <c r="K209" i="2"/>
  <c r="K520" i="2"/>
  <c r="K627" i="2"/>
  <c r="J715" i="2"/>
  <c r="J771" i="2"/>
  <c r="K828" i="2"/>
  <c r="J967" i="2"/>
  <c r="J65" i="2"/>
  <c r="K155" i="2"/>
  <c r="J177" i="2"/>
  <c r="J230" i="2"/>
  <c r="K284" i="2"/>
  <c r="J347" i="2"/>
  <c r="J401" i="2"/>
  <c r="J414" i="2"/>
  <c r="J479" i="2"/>
  <c r="J634" i="2"/>
  <c r="J677" i="2"/>
  <c r="J700" i="2"/>
  <c r="J783" i="2"/>
  <c r="J851" i="2"/>
  <c r="J870" i="2"/>
  <c r="J903" i="2"/>
  <c r="J930" i="2"/>
  <c r="J968" i="2"/>
  <c r="J982" i="2"/>
  <c r="J18" i="2"/>
  <c r="J29" i="2"/>
  <c r="J92" i="2"/>
  <c r="J138" i="2"/>
  <c r="J181" i="2"/>
  <c r="J216" i="2"/>
  <c r="J231" i="2"/>
  <c r="J244" i="2"/>
  <c r="J268" i="2"/>
  <c r="J300" i="2"/>
  <c r="J335" i="2"/>
  <c r="J363" i="2"/>
  <c r="J384" i="2"/>
  <c r="J425" i="2"/>
  <c r="J442" i="2"/>
  <c r="J474" i="2"/>
  <c r="J507" i="2"/>
  <c r="J560" i="2"/>
  <c r="J582" i="2"/>
  <c r="J603" i="2"/>
  <c r="J672" i="2"/>
  <c r="J727" i="2"/>
  <c r="J768" i="2"/>
  <c r="J791" i="2"/>
  <c r="J877" i="2"/>
  <c r="J893" i="2"/>
  <c r="K910" i="2"/>
  <c r="K927" i="2"/>
  <c r="J946" i="2"/>
  <c r="K972" i="2"/>
  <c r="K9" i="2"/>
  <c r="J43" i="2"/>
  <c r="K49" i="2"/>
  <c r="K66" i="2"/>
  <c r="J79" i="2"/>
  <c r="K103" i="2"/>
  <c r="K159" i="2"/>
  <c r="J164" i="2"/>
  <c r="K206" i="2"/>
  <c r="K220" i="2"/>
  <c r="J240" i="2"/>
  <c r="K256" i="2"/>
  <c r="K260" i="2"/>
  <c r="J290" i="2"/>
  <c r="K296" i="2"/>
  <c r="K308" i="2"/>
  <c r="J331" i="2"/>
  <c r="K358" i="2"/>
  <c r="K391" i="2"/>
  <c r="J404" i="2"/>
  <c r="K424" i="2"/>
  <c r="K438" i="2"/>
  <c r="J452" i="2"/>
  <c r="K463" i="2"/>
  <c r="K477" i="2"/>
  <c r="J487" i="2"/>
  <c r="K502" i="2"/>
  <c r="K531" i="2"/>
  <c r="J548" i="2"/>
  <c r="K557" i="2"/>
  <c r="K570" i="2"/>
  <c r="J575" i="2"/>
  <c r="K604" i="2"/>
  <c r="K623" i="2"/>
  <c r="J626" i="2"/>
  <c r="K659" i="2"/>
  <c r="K685" i="2"/>
  <c r="J740" i="2"/>
  <c r="K787" i="2"/>
  <c r="K821" i="2"/>
  <c r="J845" i="2"/>
  <c r="K858" i="2"/>
  <c r="K873" i="2"/>
  <c r="K935" i="2"/>
  <c r="K939" i="2"/>
  <c r="K956" i="2"/>
  <c r="K962" i="2"/>
  <c r="K986" i="2"/>
  <c r="K121" i="2"/>
  <c r="K135" i="2"/>
  <c r="K312" i="2"/>
  <c r="K472" i="2"/>
  <c r="K499" i="2"/>
  <c r="K615" i="2"/>
  <c r="K714" i="2"/>
  <c r="K817" i="2"/>
  <c r="K899" i="2"/>
  <c r="K923" i="2"/>
  <c r="K45" i="2"/>
  <c r="K120" i="2"/>
  <c r="K123" i="2"/>
  <c r="K131" i="2"/>
  <c r="K145" i="2"/>
  <c r="K157" i="2"/>
  <c r="K193" i="2"/>
  <c r="K197" i="2"/>
  <c r="K199" i="2"/>
  <c r="K204" i="2"/>
  <c r="K227" i="2"/>
  <c r="K241" i="2"/>
  <c r="K272" i="2"/>
  <c r="K314" i="2"/>
  <c r="K322" i="2"/>
  <c r="K378" i="2"/>
  <c r="K383" i="2"/>
  <c r="K393" i="2"/>
  <c r="K395" i="2"/>
  <c r="K397" i="2"/>
  <c r="K405" i="2"/>
  <c r="K407" i="2"/>
  <c r="K422" i="2"/>
  <c r="K432" i="2"/>
  <c r="K465" i="2"/>
  <c r="K469" i="2"/>
  <c r="K486" i="2"/>
  <c r="K503" i="2"/>
  <c r="K522" i="2"/>
  <c r="K532" i="2"/>
  <c r="K62" i="2"/>
  <c r="K455" i="2"/>
  <c r="K820" i="2"/>
  <c r="K292" i="2"/>
  <c r="K643" i="2"/>
  <c r="K887" i="2"/>
  <c r="K71" i="2"/>
  <c r="K192" i="2"/>
  <c r="K326" i="2"/>
  <c r="K460" i="2"/>
  <c r="K573" i="2"/>
  <c r="K644" i="2"/>
  <c r="K737" i="2"/>
  <c r="K810" i="2"/>
  <c r="K904" i="2"/>
  <c r="K977" i="2"/>
  <c r="J13" i="2"/>
  <c r="K32" i="2"/>
  <c r="K577" i="2"/>
  <c r="K898" i="2"/>
  <c r="K372" i="2"/>
  <c r="K701" i="2"/>
  <c r="K945" i="2"/>
  <c r="K129" i="2"/>
  <c r="K212" i="2"/>
  <c r="K344" i="2"/>
  <c r="K505" i="2"/>
  <c r="K590" i="2"/>
  <c r="K674" i="2"/>
  <c r="K751" i="2"/>
  <c r="K841" i="2"/>
  <c r="K916" i="2"/>
  <c r="K20" i="2"/>
  <c r="K365" i="2"/>
  <c r="J593" i="2"/>
  <c r="J690" i="2"/>
  <c r="K731" i="2"/>
  <c r="J818" i="2"/>
  <c r="J936" i="2"/>
  <c r="K979" i="2"/>
  <c r="J128" i="2"/>
  <c r="J169" i="2"/>
  <c r="K213" i="2"/>
  <c r="J257" i="2"/>
  <c r="J323" i="2"/>
  <c r="J367" i="2"/>
  <c r="J412" i="2"/>
  <c r="J459" i="2"/>
  <c r="J596" i="2"/>
  <c r="J668" i="2"/>
  <c r="J680" i="2"/>
  <c r="J722" i="2"/>
  <c r="J827" i="2"/>
  <c r="J859" i="2"/>
  <c r="J882" i="2"/>
  <c r="J920" i="2"/>
  <c r="J954" i="2"/>
  <c r="J980" i="2"/>
  <c r="J11" i="2"/>
  <c r="J23" i="2"/>
  <c r="J73" i="2"/>
  <c r="J108" i="2"/>
  <c r="J173" i="2"/>
  <c r="J184" i="2"/>
  <c r="J228" i="2"/>
  <c r="J242" i="2"/>
  <c r="J246" i="2"/>
  <c r="J285" i="2"/>
  <c r="J325" i="2"/>
  <c r="J356" i="2"/>
  <c r="J375" i="2"/>
  <c r="J416" i="2"/>
  <c r="J428" i="2"/>
  <c r="J445" i="2"/>
  <c r="J484" i="2"/>
  <c r="J540" i="2"/>
  <c r="J569" i="2"/>
  <c r="J597" i="2"/>
  <c r="J652" i="2"/>
  <c r="J683" i="2"/>
  <c r="J739" i="2"/>
  <c r="J780" i="2"/>
  <c r="J847" i="2"/>
  <c r="J889" i="2"/>
  <c r="K907" i="2"/>
  <c r="J921" i="2"/>
  <c r="K941" i="2"/>
  <c r="K950" i="2"/>
  <c r="J2" i="2"/>
  <c r="K25" i="2"/>
  <c r="K47" i="2"/>
  <c r="J59" i="2"/>
  <c r="K69" i="2"/>
  <c r="K80" i="2"/>
  <c r="J154" i="2"/>
  <c r="K162" i="2"/>
  <c r="K200" i="2"/>
  <c r="J217" i="2"/>
  <c r="K222" i="2"/>
  <c r="J584" i="2"/>
  <c r="K925" i="2"/>
  <c r="J213" i="2"/>
  <c r="K408" i="2"/>
  <c r="K681" i="2"/>
  <c r="K878" i="2"/>
  <c r="K6" i="2"/>
  <c r="K146" i="2"/>
  <c r="K238" i="2"/>
  <c r="K280" i="2"/>
  <c r="K343" i="2"/>
  <c r="K392" i="2"/>
  <c r="K443" i="2"/>
  <c r="K515" i="2"/>
  <c r="K581" i="2"/>
  <c r="K682" i="2"/>
  <c r="K770" i="2"/>
  <c r="K883" i="2"/>
  <c r="K919" i="2"/>
  <c r="K946" i="2"/>
  <c r="J25" i="2"/>
  <c r="K58" i="2"/>
  <c r="K79" i="2"/>
  <c r="J162" i="2"/>
  <c r="K208" i="2"/>
  <c r="K240" i="2"/>
  <c r="J259" i="2"/>
  <c r="K278" i="2"/>
  <c r="K301" i="2"/>
  <c r="K330" i="2"/>
  <c r="J358" i="2"/>
  <c r="J399" i="2"/>
  <c r="K409" i="2"/>
  <c r="K434" i="2"/>
  <c r="K452" i="2"/>
  <c r="J473" i="2"/>
  <c r="K485" i="2"/>
  <c r="K517" i="2"/>
  <c r="K538" i="2"/>
  <c r="J557" i="2"/>
  <c r="J571" i="2"/>
  <c r="K602" i="2"/>
  <c r="K621" i="2"/>
  <c r="K626" i="2"/>
  <c r="J678" i="2"/>
  <c r="K704" i="2"/>
  <c r="K790" i="2"/>
  <c r="K825" i="2"/>
  <c r="J858" i="2"/>
  <c r="J931" i="2"/>
  <c r="K937" i="2"/>
  <c r="J956" i="2"/>
  <c r="J976" i="2"/>
  <c r="K119" i="2"/>
  <c r="J135" i="2"/>
  <c r="J336" i="2"/>
  <c r="K498" i="2"/>
  <c r="J615" i="2"/>
  <c r="J794" i="2"/>
  <c r="K881" i="2"/>
  <c r="J923" i="2"/>
  <c r="J46" i="2"/>
  <c r="K113" i="2"/>
  <c r="J131" i="2"/>
  <c r="J149" i="2"/>
  <c r="K170" i="2"/>
  <c r="J197" i="2"/>
  <c r="J203" i="2"/>
  <c r="K214" i="2"/>
  <c r="J241" i="2"/>
  <c r="J311" i="2"/>
  <c r="K321" i="2"/>
  <c r="J378" i="2"/>
  <c r="J387" i="2"/>
  <c r="K394" i="2"/>
  <c r="J397" i="2"/>
  <c r="J406" i="2"/>
  <c r="K421" i="2"/>
  <c r="J432" i="2"/>
  <c r="J467" i="2"/>
  <c r="K475" i="2"/>
  <c r="J503" i="2"/>
  <c r="J530" i="2"/>
  <c r="K542" i="2"/>
  <c r="K550" i="2"/>
  <c r="K567" i="2"/>
  <c r="K586" i="2"/>
  <c r="K671" i="2"/>
  <c r="J979" i="2"/>
  <c r="J254" i="2"/>
  <c r="K457" i="2"/>
  <c r="K720" i="2"/>
  <c r="K915" i="2"/>
  <c r="K19" i="2"/>
  <c r="K183" i="2"/>
  <c r="K243" i="2"/>
  <c r="K286" i="2"/>
  <c r="K360" i="2"/>
  <c r="K418" i="2"/>
  <c r="K458" i="2"/>
  <c r="K558" i="2"/>
  <c r="K600" i="2"/>
  <c r="K725" i="2"/>
  <c r="K781" i="2"/>
  <c r="K890" i="2"/>
  <c r="K921" i="2"/>
  <c r="J972" i="2"/>
  <c r="K30" i="2"/>
  <c r="K59" i="2"/>
  <c r="J103" i="2"/>
  <c r="K163" i="2"/>
  <c r="K217" i="2"/>
  <c r="K253" i="2"/>
  <c r="K259" i="2"/>
  <c r="K290" i="2"/>
  <c r="J304" i="2"/>
  <c r="K329" i="2"/>
  <c r="K369" i="2"/>
  <c r="K399" i="2"/>
  <c r="J424" i="2"/>
  <c r="J439" i="2"/>
  <c r="K453" i="2"/>
  <c r="K473" i="2"/>
  <c r="K487" i="2"/>
  <c r="J525" i="2"/>
  <c r="K547" i="2"/>
  <c r="K564" i="2"/>
  <c r="K571" i="2"/>
  <c r="J604" i="2"/>
  <c r="J622" i="2"/>
  <c r="K654" i="2"/>
  <c r="K678" i="2"/>
  <c r="K740" i="2"/>
  <c r="J800" i="2"/>
  <c r="K844" i="2"/>
  <c r="K862" i="2"/>
  <c r="K931" i="2"/>
  <c r="J939" i="2"/>
  <c r="J958" i="2"/>
  <c r="K976" i="2"/>
  <c r="J121" i="2"/>
  <c r="J287" i="2"/>
  <c r="K336" i="2"/>
  <c r="J499" i="2"/>
  <c r="J648" i="2"/>
  <c r="K794" i="2"/>
  <c r="J899" i="2"/>
  <c r="J36" i="2"/>
  <c r="K46" i="2"/>
  <c r="J123" i="2"/>
  <c r="J139" i="2"/>
  <c r="K149" i="2"/>
  <c r="J193" i="2"/>
  <c r="J198" i="2"/>
  <c r="K203" i="2"/>
  <c r="J227" i="2"/>
  <c r="J248" i="2"/>
  <c r="K311" i="2"/>
  <c r="J322" i="2"/>
  <c r="J380" i="2"/>
  <c r="K387" i="2"/>
  <c r="J395" i="2"/>
  <c r="J398" i="2"/>
  <c r="K406" i="2"/>
  <c r="J422" i="2"/>
  <c r="J436" i="2"/>
  <c r="K467" i="2"/>
  <c r="J486" i="2"/>
  <c r="J518" i="2"/>
  <c r="K530" i="2"/>
  <c r="J541" i="2"/>
  <c r="J553" i="2"/>
  <c r="J585" i="2"/>
  <c r="J731" i="2"/>
  <c r="J124" i="2"/>
  <c r="K320" i="2"/>
  <c r="K494" i="2"/>
  <c r="K808" i="2"/>
  <c r="K944" i="2"/>
  <c r="K72" i="2"/>
  <c r="K218" i="2"/>
  <c r="K245" i="2"/>
  <c r="K306" i="2"/>
  <c r="K370" i="2"/>
  <c r="K426" i="2"/>
  <c r="K476" i="2"/>
  <c r="K568" i="2"/>
  <c r="K646" i="2"/>
  <c r="K728" i="2"/>
  <c r="K824" i="2"/>
  <c r="K893" i="2"/>
  <c r="J941" i="2"/>
  <c r="K973" i="2"/>
  <c r="K43" i="2"/>
  <c r="J69" i="2"/>
  <c r="K104" i="2"/>
  <c r="K164" i="2"/>
  <c r="J222" i="2"/>
  <c r="J256" i="2"/>
  <c r="J262" i="2"/>
  <c r="K295" i="2"/>
  <c r="K304" i="2"/>
  <c r="K331" i="2"/>
  <c r="J377" i="2"/>
  <c r="K403" i="2"/>
  <c r="K430" i="2"/>
  <c r="K439" i="2"/>
  <c r="J463" i="2"/>
  <c r="J482" i="2"/>
  <c r="K501" i="2"/>
  <c r="K525" i="2"/>
  <c r="K548" i="2"/>
  <c r="J565" i="2"/>
  <c r="K572" i="2"/>
  <c r="K610" i="2"/>
  <c r="K622" i="2"/>
  <c r="J659" i="2"/>
  <c r="J695" i="2"/>
  <c r="K757" i="2"/>
  <c r="K800" i="2"/>
  <c r="K845" i="2"/>
  <c r="J872" i="2"/>
  <c r="J935" i="2"/>
  <c r="J949" i="2"/>
  <c r="K958" i="2"/>
  <c r="J986" i="2"/>
  <c r="J134" i="2"/>
  <c r="K287" i="2"/>
  <c r="J472" i="2"/>
  <c r="J500" i="2"/>
  <c r="K648" i="2"/>
  <c r="J817" i="2"/>
  <c r="J902" i="2"/>
  <c r="K36" i="2"/>
  <c r="J120" i="2"/>
  <c r="J125" i="2"/>
  <c r="K139" i="2"/>
  <c r="J157" i="2"/>
  <c r="J196" i="2"/>
  <c r="K198" i="2"/>
  <c r="J204" i="2"/>
  <c r="J234" i="2"/>
  <c r="K248" i="2"/>
  <c r="J314" i="2"/>
  <c r="J371" i="2"/>
  <c r="K380" i="2"/>
  <c r="J393" i="2"/>
  <c r="J396" i="2"/>
  <c r="K398" i="2"/>
  <c r="J407" i="2"/>
  <c r="J427" i="2"/>
  <c r="K436" i="2"/>
  <c r="J469" i="2"/>
  <c r="J488" i="2"/>
  <c r="K518" i="2"/>
  <c r="J532" i="2"/>
  <c r="K541" i="2"/>
  <c r="K553" i="2"/>
  <c r="J816" i="2"/>
  <c r="K855" i="2"/>
  <c r="K261" i="2"/>
  <c r="K493" i="2"/>
  <c r="K848" i="2"/>
  <c r="J49" i="2"/>
  <c r="K235" i="2"/>
  <c r="J330" i="2"/>
  <c r="J434" i="2"/>
  <c r="J502" i="2"/>
  <c r="K575" i="2"/>
  <c r="K695" i="2"/>
  <c r="K872" i="2"/>
  <c r="J119" i="2"/>
  <c r="K500" i="2"/>
  <c r="J45" i="2"/>
  <c r="J170" i="2"/>
  <c r="K234" i="2"/>
  <c r="J383" i="2"/>
  <c r="J421" i="2"/>
  <c r="K488" i="2"/>
  <c r="J567" i="2"/>
  <c r="K591" i="2"/>
  <c r="K613" i="2"/>
  <c r="K619" i="2"/>
  <c r="K629" i="2"/>
  <c r="K641" i="2"/>
  <c r="K653" i="2"/>
  <c r="K688" i="2"/>
  <c r="K743" i="2"/>
  <c r="K764" i="2"/>
  <c r="K799" i="2"/>
  <c r="K813" i="2"/>
  <c r="K804" i="2"/>
  <c r="K850" i="2"/>
  <c r="K868" i="2"/>
  <c r="K901" i="2"/>
  <c r="K951" i="2"/>
  <c r="K984" i="2"/>
  <c r="K54" i="2"/>
  <c r="K64" i="2"/>
  <c r="K68" i="2"/>
  <c r="K83" i="2"/>
  <c r="K90" i="2"/>
  <c r="K105" i="2"/>
  <c r="K111" i="2"/>
  <c r="K130" i="2"/>
  <c r="K148" i="2"/>
  <c r="K161" i="2"/>
  <c r="K186" i="2"/>
  <c r="K250" i="2"/>
  <c r="K273" i="2"/>
  <c r="K279" i="2"/>
  <c r="K294" i="2"/>
  <c r="K309" i="2"/>
  <c r="K333" i="2"/>
  <c r="K350" i="2"/>
  <c r="K366" i="2"/>
  <c r="K379" i="2"/>
  <c r="K431" i="2"/>
  <c r="K462" i="2"/>
  <c r="K524" i="2"/>
  <c r="K535" i="2"/>
  <c r="K545" i="2"/>
  <c r="K563" i="2"/>
  <c r="K592" i="2"/>
  <c r="K612" i="2"/>
  <c r="K638" i="2"/>
  <c r="K642" i="2"/>
  <c r="K650" i="2"/>
  <c r="K669" i="2"/>
  <c r="K798" i="2"/>
  <c r="K803" i="2"/>
  <c r="K826" i="2"/>
  <c r="K869" i="2"/>
  <c r="K886" i="2"/>
  <c r="K917" i="2"/>
  <c r="K934" i="2"/>
  <c r="K985" i="2"/>
  <c r="K10" i="2"/>
  <c r="K16" i="2"/>
  <c r="K34" i="2"/>
  <c r="K60" i="2"/>
  <c r="K77" i="2"/>
  <c r="K91" i="2"/>
  <c r="K112" i="2"/>
  <c r="K147" i="2"/>
  <c r="K201" i="2"/>
  <c r="K236" i="2"/>
  <c r="K251" i="2"/>
  <c r="K269" i="2"/>
  <c r="K303" i="2"/>
  <c r="K316" i="2"/>
  <c r="K355" i="2"/>
  <c r="K373" i="2"/>
  <c r="K411" i="2"/>
  <c r="K478" i="2"/>
  <c r="K516" i="2"/>
  <c r="K546" i="2"/>
  <c r="K684" i="2"/>
  <c r="K698" i="2"/>
  <c r="K718" i="2"/>
  <c r="K730" i="2"/>
  <c r="K750" i="2"/>
  <c r="K762" i="2"/>
  <c r="K766" i="2"/>
  <c r="K782" i="2"/>
  <c r="K812" i="2"/>
  <c r="K815" i="2"/>
  <c r="K836" i="2"/>
  <c r="K908" i="2"/>
  <c r="K942" i="2"/>
  <c r="K957" i="2"/>
  <c r="J333" i="2"/>
  <c r="J524" i="2"/>
  <c r="J592" i="2"/>
  <c r="J650" i="2"/>
  <c r="J826" i="2"/>
  <c r="J934" i="2"/>
  <c r="J34" i="2"/>
  <c r="J112" i="2"/>
  <c r="J201" i="2"/>
  <c r="J269" i="2"/>
  <c r="J373" i="2"/>
  <c r="J546" i="2"/>
  <c r="J730" i="2"/>
  <c r="J782" i="2"/>
  <c r="J908" i="2"/>
  <c r="K168" i="2"/>
  <c r="K970" i="2"/>
  <c r="K328" i="2"/>
  <c r="K578" i="2"/>
  <c r="J910" i="2"/>
  <c r="K70" i="2"/>
  <c r="K258" i="2"/>
  <c r="K341" i="2"/>
  <c r="K448" i="2"/>
  <c r="J538" i="2"/>
  <c r="J621" i="2"/>
  <c r="J787" i="2"/>
  <c r="J937" i="2"/>
  <c r="K134" i="2"/>
  <c r="J714" i="2"/>
  <c r="J113" i="2"/>
  <c r="K196" i="2"/>
  <c r="J272" i="2"/>
  <c r="J394" i="2"/>
  <c r="K427" i="2"/>
  <c r="J522" i="2"/>
  <c r="K585" i="2"/>
  <c r="J605" i="2"/>
  <c r="J617" i="2"/>
  <c r="J628" i="2"/>
  <c r="J631" i="2"/>
  <c r="J647" i="2"/>
  <c r="J687" i="2"/>
  <c r="J729" i="2"/>
  <c r="J759" i="2"/>
  <c r="J767" i="2"/>
  <c r="J811" i="2"/>
  <c r="J814" i="2"/>
  <c r="J833" i="2"/>
  <c r="J865" i="2"/>
  <c r="J879" i="2"/>
  <c r="J914" i="2"/>
  <c r="J965" i="2"/>
  <c r="J7" i="2"/>
  <c r="J61" i="2"/>
  <c r="J67" i="2"/>
  <c r="J74" i="2"/>
  <c r="J89" i="2"/>
  <c r="J99" i="2"/>
  <c r="J109" i="2"/>
  <c r="J116" i="2"/>
  <c r="J143" i="2"/>
  <c r="J152" i="2"/>
  <c r="J180" i="2"/>
  <c r="J219" i="2"/>
  <c r="J270" i="2"/>
  <c r="J277" i="2"/>
  <c r="J283" i="2"/>
  <c r="J305" i="2"/>
  <c r="J310" i="2"/>
  <c r="J345" i="2"/>
  <c r="J354" i="2"/>
  <c r="J374" i="2"/>
  <c r="J385" i="2"/>
  <c r="J449" i="2"/>
  <c r="J512" i="2"/>
  <c r="J526" i="2"/>
  <c r="J537" i="2"/>
  <c r="J549" i="2"/>
  <c r="J588" i="2"/>
  <c r="J594" i="2"/>
  <c r="J636" i="2"/>
  <c r="J640" i="2"/>
  <c r="J645" i="2"/>
  <c r="J651" i="2"/>
  <c r="J778" i="2"/>
  <c r="J809" i="2"/>
  <c r="J823" i="2"/>
  <c r="J837" i="2"/>
  <c r="J876" i="2"/>
  <c r="J897" i="2"/>
  <c r="J932" i="2"/>
  <c r="J975" i="2"/>
  <c r="J4" i="2"/>
  <c r="J15" i="2"/>
  <c r="J33" i="2"/>
  <c r="J38" i="2"/>
  <c r="J75" i="2"/>
  <c r="J85" i="2"/>
  <c r="J110" i="2"/>
  <c r="J140" i="2"/>
  <c r="J171" i="2"/>
  <c r="J225" i="2"/>
  <c r="J247" i="2"/>
  <c r="J265" i="2"/>
  <c r="J275" i="2"/>
  <c r="J307" i="2"/>
  <c r="J324" i="2"/>
  <c r="J357" i="2"/>
  <c r="J410" i="2"/>
  <c r="J470" i="2"/>
  <c r="J508" i="2"/>
  <c r="J527" i="2"/>
  <c r="J614" i="2"/>
  <c r="J697" i="2"/>
  <c r="J706" i="2"/>
  <c r="J719" i="2"/>
  <c r="J745" i="2"/>
  <c r="J761" i="2"/>
  <c r="J765" i="2"/>
  <c r="J769" i="2"/>
  <c r="J801" i="2"/>
  <c r="J802" i="2"/>
  <c r="J834" i="2"/>
  <c r="J885" i="2"/>
  <c r="J912" i="2"/>
  <c r="J947" i="2"/>
  <c r="J978" i="2"/>
  <c r="J309" i="2"/>
  <c r="J545" i="2"/>
  <c r="J642" i="2"/>
  <c r="J798" i="2"/>
  <c r="J886" i="2"/>
  <c r="J10" i="2"/>
  <c r="J77" i="2"/>
  <c r="J251" i="2"/>
  <c r="J355" i="2"/>
  <c r="J478" i="2"/>
  <c r="J698" i="2"/>
  <c r="J750" i="2"/>
  <c r="J812" i="2"/>
  <c r="J942" i="2"/>
  <c r="K348" i="2"/>
  <c r="K101" i="2"/>
  <c r="K376" i="2"/>
  <c r="K658" i="2"/>
  <c r="K940" i="2"/>
  <c r="K154" i="2"/>
  <c r="K262" i="2"/>
  <c r="K377" i="2"/>
  <c r="K471" i="2"/>
  <c r="K556" i="2"/>
  <c r="K624" i="2"/>
  <c r="J825" i="2"/>
  <c r="K949" i="2"/>
  <c r="J312" i="2"/>
  <c r="J881" i="2"/>
  <c r="K125" i="2"/>
  <c r="J199" i="2"/>
  <c r="J321" i="2"/>
  <c r="K396" i="2"/>
  <c r="J465" i="2"/>
  <c r="J542" i="2"/>
  <c r="J586" i="2"/>
  <c r="K605" i="2"/>
  <c r="K617" i="2"/>
  <c r="K628" i="2"/>
  <c r="K631" i="2"/>
  <c r="K647" i="2"/>
  <c r="K687" i="2"/>
  <c r="K729" i="2"/>
  <c r="K759" i="2"/>
  <c r="K767" i="2"/>
  <c r="K811" i="2"/>
  <c r="K814" i="2"/>
  <c r="K833" i="2"/>
  <c r="K865" i="2"/>
  <c r="K879" i="2"/>
  <c r="K914" i="2"/>
  <c r="K965" i="2"/>
  <c r="K7" i="2"/>
  <c r="K61" i="2"/>
  <c r="K67" i="2"/>
  <c r="K74" i="2"/>
  <c r="K89" i="2"/>
  <c r="K99" i="2"/>
  <c r="K109" i="2"/>
  <c r="K116" i="2"/>
  <c r="K143" i="2"/>
  <c r="K152" i="2"/>
  <c r="K180" i="2"/>
  <c r="K219" i="2"/>
  <c r="K270" i="2"/>
  <c r="K277" i="2"/>
  <c r="K283" i="2"/>
  <c r="K305" i="2"/>
  <c r="K310" i="2"/>
  <c r="K345" i="2"/>
  <c r="K354" i="2"/>
  <c r="K374" i="2"/>
  <c r="K385" i="2"/>
  <c r="K449" i="2"/>
  <c r="K512" i="2"/>
  <c r="K526" i="2"/>
  <c r="K537" i="2"/>
  <c r="K549" i="2"/>
  <c r="K588" i="2"/>
  <c r="K594" i="2"/>
  <c r="K636" i="2"/>
  <c r="K640" i="2"/>
  <c r="K645" i="2"/>
  <c r="K651" i="2"/>
  <c r="K778" i="2"/>
  <c r="K809" i="2"/>
  <c r="K823" i="2"/>
  <c r="K837" i="2"/>
  <c r="K876" i="2"/>
  <c r="K897" i="2"/>
  <c r="K932" i="2"/>
  <c r="K975" i="2"/>
  <c r="K4" i="2"/>
  <c r="K15" i="2"/>
  <c r="K33" i="2"/>
  <c r="K38" i="2"/>
  <c r="K75" i="2"/>
  <c r="K85" i="2"/>
  <c r="K110" i="2"/>
  <c r="K140" i="2"/>
  <c r="K171" i="2"/>
  <c r="K225" i="2"/>
  <c r="K247" i="2"/>
  <c r="K265" i="2"/>
  <c r="K275" i="2"/>
  <c r="K307" i="2"/>
  <c r="K324" i="2"/>
  <c r="K357" i="2"/>
  <c r="K410" i="2"/>
  <c r="K470" i="2"/>
  <c r="K508" i="2"/>
  <c r="K527" i="2"/>
  <c r="K614" i="2"/>
  <c r="K697" i="2"/>
  <c r="K706" i="2"/>
  <c r="K719" i="2"/>
  <c r="K745" i="2"/>
  <c r="K761" i="2"/>
  <c r="K765" i="2"/>
  <c r="K769" i="2"/>
  <c r="K801" i="2"/>
  <c r="K802" i="2"/>
  <c r="K834" i="2"/>
  <c r="K885" i="2"/>
  <c r="K912" i="2"/>
  <c r="K947" i="2"/>
  <c r="K978" i="2"/>
  <c r="J294" i="2"/>
  <c r="J563" i="2"/>
  <c r="J638" i="2"/>
  <c r="J803" i="2"/>
  <c r="J917" i="2"/>
  <c r="J16" i="2"/>
  <c r="J91" i="2"/>
  <c r="J236" i="2"/>
  <c r="J316" i="2"/>
  <c r="J411" i="2"/>
  <c r="J684" i="2"/>
  <c r="J762" i="2"/>
  <c r="J815" i="2"/>
  <c r="J957" i="2"/>
  <c r="K297" i="2"/>
  <c r="K661" i="2"/>
  <c r="K232" i="2"/>
  <c r="K440" i="2"/>
  <c r="K763" i="2"/>
  <c r="K2" i="2"/>
  <c r="J206" i="2"/>
  <c r="J296" i="2"/>
  <c r="K404" i="2"/>
  <c r="K482" i="2"/>
  <c r="K565" i="2"/>
  <c r="K676" i="2"/>
  <c r="K852" i="2"/>
  <c r="J962" i="2"/>
  <c r="J498" i="2"/>
  <c r="K902" i="2"/>
  <c r="J145" i="2"/>
  <c r="J214" i="2"/>
  <c r="K371" i="2"/>
  <c r="J405" i="2"/>
  <c r="J475" i="2"/>
  <c r="J550" i="2"/>
  <c r="J591" i="2"/>
  <c r="J613" i="2"/>
  <c r="J619" i="2"/>
  <c r="J629" i="2"/>
  <c r="J641" i="2"/>
  <c r="J653" i="2"/>
  <c r="J688" i="2"/>
  <c r="J743" i="2"/>
  <c r="J764" i="2"/>
  <c r="J799" i="2"/>
  <c r="J813" i="2"/>
  <c r="J804" i="2"/>
  <c r="J850" i="2"/>
  <c r="J868" i="2"/>
  <c r="J901" i="2"/>
  <c r="J951" i="2"/>
  <c r="J984" i="2"/>
  <c r="J54" i="2"/>
  <c r="J64" i="2"/>
  <c r="J68" i="2"/>
  <c r="J83" i="2"/>
  <c r="J90" i="2"/>
  <c r="J105" i="2"/>
  <c r="J111" i="2"/>
  <c r="J130" i="2"/>
  <c r="J148" i="2"/>
  <c r="J161" i="2"/>
  <c r="J186" i="2"/>
  <c r="J250" i="2"/>
  <c r="J273" i="2"/>
  <c r="J279" i="2"/>
  <c r="J350" i="2"/>
  <c r="J366" i="2"/>
  <c r="J379" i="2"/>
  <c r="J431" i="2"/>
  <c r="J462" i="2"/>
  <c r="J535" i="2"/>
  <c r="J612" i="2"/>
  <c r="J669" i="2"/>
  <c r="J869" i="2"/>
  <c r="J985" i="2"/>
  <c r="J60" i="2"/>
  <c r="J147" i="2"/>
  <c r="J303" i="2"/>
  <c r="J516" i="2"/>
  <c r="J718" i="2"/>
  <c r="J766" i="2"/>
  <c r="J836" i="2"/>
  <c r="K107" i="2"/>
  <c r="J78" i="2"/>
  <c r="K78" i="2"/>
  <c r="J12" i="2"/>
  <c r="C418" i="2" l="1"/>
  <c r="C572" i="2"/>
  <c r="C620" i="2"/>
  <c r="C880" i="2"/>
  <c r="C908" i="2"/>
  <c r="C789" i="2"/>
  <c r="C584" i="2"/>
  <c r="C892" i="2"/>
  <c r="C163" i="2"/>
  <c r="C523" i="2"/>
  <c r="C368" i="2"/>
  <c r="C798" i="2"/>
  <c r="C636" i="2"/>
  <c r="C917" i="2"/>
  <c r="C526" i="2"/>
  <c r="C434" i="2"/>
  <c r="C893" i="2"/>
  <c r="C244" i="2"/>
  <c r="C634" i="2"/>
  <c r="C715" i="2"/>
  <c r="C20" i="2"/>
  <c r="C857" i="2"/>
  <c r="C751" i="2"/>
  <c r="C618" i="2"/>
  <c r="C511" i="2"/>
  <c r="C344" i="2"/>
  <c r="C174" i="2"/>
  <c r="C21" i="2"/>
  <c r="C756" i="2"/>
  <c r="C529" i="2"/>
  <c r="C313" i="2"/>
  <c r="C5" i="2"/>
  <c r="C721" i="2"/>
  <c r="C495" i="2"/>
  <c r="C160" i="2"/>
  <c r="C777" i="2"/>
  <c r="C676" i="2"/>
  <c r="C564" i="2"/>
  <c r="C471" i="2"/>
  <c r="C369" i="2"/>
  <c r="C258" i="2"/>
  <c r="C70" i="2"/>
  <c r="C919" i="2"/>
  <c r="C725" i="2"/>
  <c r="C558" i="2"/>
  <c r="C360" i="2"/>
  <c r="C243" i="2"/>
  <c r="C126" i="2"/>
  <c r="C981" i="2"/>
  <c r="C864" i="2"/>
  <c r="C673" i="2"/>
  <c r="C381" i="2"/>
  <c r="C221" i="2"/>
  <c r="C983" i="2"/>
  <c r="C747" i="2"/>
  <c r="C513" i="2"/>
  <c r="C55" i="2"/>
  <c r="C933" i="2"/>
  <c r="C853" i="2"/>
  <c r="C773" i="2"/>
  <c r="C670" i="2"/>
  <c r="C579" i="2"/>
  <c r="C497" i="2"/>
  <c r="C339" i="2"/>
  <c r="C211" i="2"/>
  <c r="C102" i="2"/>
  <c r="C875" i="2"/>
  <c r="C701" i="2"/>
  <c r="C514" i="2"/>
  <c r="C292" i="2"/>
  <c r="C37" i="2"/>
  <c r="C755" i="2"/>
  <c r="C577" i="2"/>
  <c r="C340" i="2"/>
  <c r="C32" i="2"/>
  <c r="C695" i="2"/>
  <c r="C571" i="2"/>
  <c r="C482" i="2"/>
  <c r="C399" i="2"/>
  <c r="C262" i="2"/>
  <c r="C162" i="2"/>
  <c r="C941" i="2"/>
  <c r="C597" i="2"/>
  <c r="C445" i="2"/>
  <c r="C325" i="2"/>
  <c r="C228" i="2"/>
  <c r="C73" i="2"/>
  <c r="C954" i="2"/>
  <c r="C395" i="2"/>
  <c r="C814" i="2"/>
  <c r="C64" i="2"/>
  <c r="C550" i="2"/>
  <c r="C217" i="2"/>
  <c r="C582" i="2"/>
  <c r="C18" i="2"/>
  <c r="C229" i="2"/>
  <c r="C671" i="2"/>
  <c r="C948" i="2"/>
  <c r="C841" i="2"/>
  <c r="C723" i="2"/>
  <c r="C607" i="2"/>
  <c r="C505" i="2"/>
  <c r="C291" i="2"/>
  <c r="C151" i="2"/>
  <c r="C945" i="2"/>
  <c r="C686" i="2"/>
  <c r="C489" i="2"/>
  <c r="C210" i="2"/>
  <c r="C863" i="2"/>
  <c r="C693" i="2"/>
  <c r="C429" i="2"/>
  <c r="C97" i="2"/>
  <c r="C551" i="2"/>
  <c r="C624" i="2"/>
  <c r="C547" i="2"/>
  <c r="C448" i="2"/>
  <c r="C329" i="2"/>
  <c r="C235" i="2"/>
  <c r="C58" i="2"/>
  <c r="C848" i="2"/>
  <c r="C658" i="2"/>
  <c r="C493" i="2"/>
  <c r="C328" i="2"/>
  <c r="C232" i="2"/>
  <c r="C81" i="2"/>
  <c r="C959" i="2"/>
  <c r="C829" i="2"/>
  <c r="C632" i="2"/>
  <c r="C338" i="2"/>
  <c r="C178" i="2"/>
  <c r="C964" i="2"/>
  <c r="C713" i="2"/>
  <c r="C352" i="2"/>
  <c r="C14" i="2"/>
  <c r="C913" i="2"/>
  <c r="C839" i="2"/>
  <c r="C746" i="2"/>
  <c r="C637" i="2"/>
  <c r="C555" i="2"/>
  <c r="C456" i="2"/>
  <c r="C319" i="2"/>
  <c r="C187" i="2"/>
  <c r="C57" i="2"/>
  <c r="C843" i="2"/>
  <c r="C675" i="2"/>
  <c r="C483" i="2"/>
  <c r="C191" i="2"/>
  <c r="C943" i="2"/>
  <c r="C705" i="2"/>
  <c r="C521" i="2"/>
  <c r="C267" i="2"/>
  <c r="C858" i="2"/>
  <c r="C659" i="2"/>
  <c r="C557" i="2"/>
  <c r="C463" i="2"/>
  <c r="C358" i="2"/>
  <c r="C256" i="2"/>
  <c r="C103" i="2"/>
  <c r="C910" i="2"/>
  <c r="C569" i="2"/>
  <c r="C428" i="2"/>
  <c r="C285" i="2"/>
  <c r="C184" i="2"/>
  <c r="C23" i="2"/>
  <c r="C920" i="2"/>
  <c r="C722" i="2"/>
  <c r="C459" i="2"/>
  <c r="C284" i="2"/>
  <c r="C155" i="2"/>
  <c r="C828" i="2"/>
  <c r="C627" i="2"/>
  <c r="C332" i="2"/>
  <c r="C3" i="2"/>
  <c r="C165" i="2"/>
  <c r="C466" i="2"/>
  <c r="C929" i="2"/>
  <c r="C194" i="2"/>
  <c r="C440" i="2"/>
  <c r="C781" i="2"/>
  <c r="C208" i="2"/>
  <c r="C430" i="2"/>
  <c r="C610" i="2"/>
  <c r="C86" i="2"/>
  <c r="C665" i="2"/>
  <c r="C76" i="2"/>
  <c r="C657" i="2"/>
  <c r="C129" i="2"/>
  <c r="C390" i="2"/>
  <c r="C708" i="2"/>
  <c r="C916" i="2"/>
  <c r="C177" i="2"/>
  <c r="C560" i="2"/>
  <c r="C371" i="2"/>
  <c r="C248" i="2"/>
  <c r="C104" i="2"/>
  <c r="C604" i="2"/>
  <c r="C127" i="2"/>
  <c r="C663" i="2"/>
  <c r="C63" i="2"/>
  <c r="C611" i="2"/>
  <c r="C928" i="2"/>
  <c r="C226" i="2"/>
  <c r="C510" i="2"/>
  <c r="C717" i="2"/>
  <c r="C871" i="2"/>
  <c r="C166" i="2"/>
  <c r="C816" i="2"/>
  <c r="C254" i="2"/>
  <c r="C689" i="2"/>
  <c r="C17" i="2"/>
  <c r="C261" i="2"/>
  <c r="C578" i="2"/>
  <c r="C940" i="2"/>
  <c r="C278" i="2"/>
  <c r="C485" i="2"/>
  <c r="C790" i="2"/>
  <c r="C224" i="2"/>
  <c r="C796" i="2"/>
  <c r="C361" i="2"/>
  <c r="C786" i="2"/>
  <c r="C212" i="2"/>
  <c r="C539" i="2"/>
  <c r="C774" i="2"/>
  <c r="C117" i="2"/>
  <c r="C677" i="2"/>
  <c r="C921" i="2"/>
  <c r="C357" i="2"/>
  <c r="C889" i="2"/>
  <c r="C439" i="2"/>
  <c r="C622" i="2"/>
  <c r="C179" i="2"/>
  <c r="C679" i="2"/>
  <c r="C144" i="2"/>
  <c r="C643" i="2"/>
  <c r="C987" i="2"/>
  <c r="C289" i="2"/>
  <c r="C533" i="2"/>
  <c r="C735" i="2"/>
  <c r="C891" i="2"/>
  <c r="C293" i="2"/>
  <c r="C906" i="2"/>
  <c r="C298" i="2"/>
  <c r="C748" i="2"/>
  <c r="C26" i="2"/>
  <c r="C286" i="2"/>
  <c r="C600" i="2"/>
  <c r="C30" i="2"/>
  <c r="C301" i="2"/>
  <c r="C517" i="2"/>
  <c r="C276" i="2"/>
  <c r="C271" i="2"/>
  <c r="C838" i="2"/>
  <c r="C461" i="2"/>
  <c r="C856" i="2"/>
  <c r="C233" i="2"/>
  <c r="C590" i="2"/>
  <c r="C792" i="2"/>
  <c r="C365" i="2"/>
  <c r="C982" i="2"/>
  <c r="C164" i="2"/>
  <c r="C935" i="2"/>
  <c r="C873" i="2"/>
  <c r="C54" i="2"/>
  <c r="P898" i="2"/>
  <c r="C931" i="2"/>
  <c r="C879" i="2"/>
  <c r="C397" i="2"/>
  <c r="C740" i="2"/>
  <c r="C614" i="2"/>
  <c r="C304" i="2"/>
  <c r="C59" i="2"/>
  <c r="C768" i="2"/>
  <c r="C425" i="2"/>
  <c r="C181" i="2"/>
  <c r="C903" i="2"/>
  <c r="C401" i="2"/>
  <c r="C967" i="2"/>
  <c r="C444" i="2"/>
  <c r="C961" i="2"/>
  <c r="C975" i="2"/>
  <c r="C116" i="2"/>
  <c r="C687" i="2"/>
  <c r="C427" i="2"/>
  <c r="C196" i="2"/>
  <c r="C134" i="2"/>
  <c r="C290" i="2"/>
  <c r="C43" i="2"/>
  <c r="C727" i="2"/>
  <c r="C384" i="2"/>
  <c r="C138" i="2"/>
  <c r="C870" i="2"/>
  <c r="C347" i="2"/>
  <c r="C398" i="2"/>
  <c r="C937" i="2"/>
  <c r="C91" i="2"/>
  <c r="C279" i="2"/>
  <c r="C503" i="2"/>
  <c r="C472" i="2"/>
  <c r="C719" i="2"/>
  <c r="C651" i="2"/>
  <c r="C965" i="2"/>
  <c r="C586" i="2"/>
  <c r="C387" i="2"/>
  <c r="C46" i="2"/>
  <c r="C362" i="2"/>
  <c r="C846" i="2"/>
  <c r="C661" i="2"/>
  <c r="C203" i="2"/>
  <c r="C375" i="2"/>
  <c r="C376" i="2"/>
  <c r="P372" i="2"/>
  <c r="P48" i="2"/>
  <c r="P942" i="2"/>
  <c r="P750" i="2"/>
  <c r="P355" i="2"/>
  <c r="P112" i="2"/>
  <c r="P934" i="2"/>
  <c r="P650" i="2"/>
  <c r="P524" i="2"/>
  <c r="P294" i="2"/>
  <c r="P111" i="2"/>
  <c r="P951" i="2"/>
  <c r="P743" i="2"/>
  <c r="P585" i="2"/>
  <c r="P465" i="2"/>
  <c r="P383" i="2"/>
  <c r="P199" i="2"/>
  <c r="P45" i="2"/>
  <c r="P927" i="2"/>
  <c r="P855" i="2"/>
  <c r="P978" i="2"/>
  <c r="P706" i="2"/>
  <c r="P324" i="2"/>
  <c r="P110" i="2"/>
  <c r="P932" i="2"/>
  <c r="P645" i="2"/>
  <c r="P512" i="2"/>
  <c r="P283" i="2"/>
  <c r="P109" i="2"/>
  <c r="P865" i="2"/>
  <c r="P647" i="2"/>
  <c r="P542" i="2"/>
  <c r="P421" i="2"/>
  <c r="P321" i="2"/>
  <c r="P139" i="2"/>
  <c r="P648" i="2"/>
  <c r="P958" i="2"/>
  <c r="P800" i="2"/>
  <c r="P621" i="2"/>
  <c r="P525" i="2"/>
  <c r="P967" i="2"/>
  <c r="P908" i="2"/>
  <c r="P730" i="2"/>
  <c r="P316" i="2"/>
  <c r="P91" i="2"/>
  <c r="P917" i="2"/>
  <c r="P642" i="2"/>
  <c r="P462" i="2"/>
  <c r="P279" i="2"/>
  <c r="P64" i="2"/>
  <c r="P813" i="2"/>
  <c r="P619" i="2"/>
  <c r="P503" i="2"/>
  <c r="P397" i="2"/>
  <c r="P241" i="2"/>
  <c r="P120" i="2"/>
  <c r="P472" i="2"/>
  <c r="P935" i="2"/>
  <c r="P676" i="2"/>
  <c r="P564" i="2"/>
  <c r="P471" i="2"/>
  <c r="P369" i="2"/>
  <c r="P258" i="2"/>
  <c r="P70" i="2"/>
  <c r="P919" i="2"/>
  <c r="P959" i="2"/>
  <c r="P839" i="2"/>
  <c r="P943" i="2"/>
  <c r="P769" i="2"/>
  <c r="P527" i="2"/>
  <c r="P265" i="2"/>
  <c r="P38" i="2"/>
  <c r="P837" i="2"/>
  <c r="P594" i="2"/>
  <c r="P374" i="2"/>
  <c r="P219" i="2"/>
  <c r="P74" i="2"/>
  <c r="P833" i="2"/>
  <c r="P631" i="2"/>
  <c r="P530" i="2"/>
  <c r="P406" i="2"/>
  <c r="P311" i="2"/>
  <c r="P149" i="2"/>
  <c r="P794" i="2"/>
  <c r="P976" i="2"/>
  <c r="P825" i="2"/>
  <c r="P622" i="2"/>
  <c r="P538" i="2"/>
  <c r="P859" i="2"/>
  <c r="P835" i="2"/>
  <c r="P725" i="2"/>
  <c r="P558" i="2"/>
  <c r="P360" i="2"/>
  <c r="P243" i="2"/>
  <c r="P126" i="2"/>
  <c r="P981" i="2"/>
  <c r="P829" i="2"/>
  <c r="P632" i="2"/>
  <c r="P338" i="2"/>
  <c r="P178" i="2"/>
  <c r="P906" i="2"/>
  <c r="P662" i="2"/>
  <c r="P293" i="2"/>
  <c r="P974" i="2"/>
  <c r="P853" i="2"/>
  <c r="P746" i="2"/>
  <c r="P637" i="2"/>
  <c r="P555" i="2"/>
  <c r="P456" i="2"/>
  <c r="P319" i="2"/>
  <c r="P187" i="2"/>
  <c r="P57" i="2"/>
  <c r="P701" i="2"/>
  <c r="P514" i="2"/>
  <c r="P292" i="2"/>
  <c r="P37" i="2"/>
  <c r="P679" i="2"/>
  <c r="P455" i="2"/>
  <c r="P179" i="2"/>
  <c r="P62" i="2"/>
  <c r="P93" i="2"/>
  <c r="P399" i="2"/>
  <c r="P262" i="2"/>
  <c r="P162" i="2"/>
  <c r="P941" i="2"/>
  <c r="P597" i="2"/>
  <c r="P445" i="2"/>
  <c r="P325" i="2"/>
  <c r="P228" i="2"/>
  <c r="P73" i="2"/>
  <c r="P954" i="2"/>
  <c r="P680" i="2"/>
  <c r="P412" i="2"/>
  <c r="P239" i="2"/>
  <c r="P82" i="2"/>
  <c r="P731" i="2"/>
  <c r="P464" i="2"/>
  <c r="P142" i="2"/>
  <c r="P924" i="2"/>
  <c r="P795" i="2"/>
  <c r="P710" i="2"/>
  <c r="P609" i="2"/>
  <c r="P528" i="2"/>
  <c r="P388" i="2"/>
  <c r="P288" i="2"/>
  <c r="P136" i="2"/>
  <c r="P896" i="2"/>
  <c r="P664" i="2"/>
  <c r="P492" i="2"/>
  <c r="P342" i="2"/>
  <c r="P53" i="2"/>
  <c r="P842" i="2"/>
  <c r="P667" i="2"/>
  <c r="P836" i="2"/>
  <c r="P718" i="2"/>
  <c r="P303" i="2"/>
  <c r="P77" i="2"/>
  <c r="P886" i="2"/>
  <c r="P638" i="2"/>
  <c r="P431" i="2"/>
  <c r="P273" i="2"/>
  <c r="P90" i="2"/>
  <c r="P868" i="2"/>
  <c r="P653" i="2"/>
  <c r="P541" i="2"/>
  <c r="P422" i="2"/>
  <c r="P322" i="2"/>
  <c r="P193" i="2"/>
  <c r="P714" i="2"/>
  <c r="P907" i="2"/>
  <c r="P971" i="2"/>
  <c r="P834" i="2"/>
  <c r="P614" i="2"/>
  <c r="P275" i="2"/>
  <c r="P75" i="2"/>
  <c r="P876" i="2"/>
  <c r="P636" i="2"/>
  <c r="P385" i="2"/>
  <c r="P270" i="2"/>
  <c r="P67" i="2"/>
  <c r="P814" i="2"/>
  <c r="P628" i="2"/>
  <c r="P518" i="2"/>
  <c r="P398" i="2"/>
  <c r="P248" i="2"/>
  <c r="P113" i="2"/>
  <c r="P498" i="2"/>
  <c r="P937" i="2"/>
  <c r="P740" i="2"/>
  <c r="P575" i="2"/>
  <c r="P487" i="2"/>
  <c r="P887" i="2"/>
  <c r="P815" i="2"/>
  <c r="P698" i="2"/>
  <c r="P269" i="2"/>
  <c r="P60" i="2"/>
  <c r="P869" i="2"/>
  <c r="P612" i="2"/>
  <c r="P379" i="2"/>
  <c r="P161" i="2"/>
  <c r="P984" i="2"/>
  <c r="P764" i="2"/>
  <c r="P591" i="2"/>
  <c r="P469" i="2"/>
  <c r="P393" i="2"/>
  <c r="P204" i="2"/>
  <c r="P923" i="2"/>
  <c r="P135" i="2"/>
  <c r="P862" i="2"/>
  <c r="P624" i="2"/>
  <c r="P547" i="2"/>
  <c r="P448" i="2"/>
  <c r="P329" i="2"/>
  <c r="P235" i="2"/>
  <c r="P58" i="2"/>
  <c r="P848" i="2"/>
  <c r="P983" i="2"/>
  <c r="P987" i="2"/>
  <c r="P755" i="2"/>
  <c r="P761" i="2"/>
  <c r="P470" i="2"/>
  <c r="P225" i="2"/>
  <c r="P15" i="2"/>
  <c r="P809" i="2"/>
  <c r="P549" i="2"/>
  <c r="P345" i="2"/>
  <c r="P152" i="2"/>
  <c r="P61" i="2"/>
  <c r="P811" i="2"/>
  <c r="P617" i="2"/>
  <c r="P488" i="2"/>
  <c r="P396" i="2"/>
  <c r="P234" i="2"/>
  <c r="P125" i="2"/>
  <c r="P500" i="2"/>
  <c r="P949" i="2"/>
  <c r="P787" i="2"/>
  <c r="P604" i="2"/>
  <c r="P502" i="2"/>
  <c r="P827" i="2"/>
  <c r="P867" i="2"/>
  <c r="P658" i="2"/>
  <c r="P493" i="2"/>
  <c r="P328" i="2"/>
  <c r="P232" i="2"/>
  <c r="P81" i="2"/>
  <c r="P929" i="2"/>
  <c r="P748" i="2"/>
  <c r="P466" i="2"/>
  <c r="P298" i="2"/>
  <c r="P165" i="2"/>
  <c r="P816" i="2"/>
  <c r="P584" i="2"/>
  <c r="P166" i="2"/>
  <c r="P960" i="2"/>
  <c r="P807" i="2"/>
  <c r="P735" i="2"/>
  <c r="P616" i="2"/>
  <c r="P533" i="2"/>
  <c r="P389" i="2"/>
  <c r="P289" i="2"/>
  <c r="P158" i="2"/>
  <c r="P928" i="2"/>
  <c r="P675" i="2"/>
  <c r="P483" i="2"/>
  <c r="P191" i="2"/>
  <c r="P854" i="2"/>
  <c r="P663" i="2"/>
  <c r="P423" i="2"/>
  <c r="P127" i="2"/>
  <c r="P926" i="2"/>
  <c r="P27" i="2"/>
  <c r="P358" i="2"/>
  <c r="P256" i="2"/>
  <c r="P103" i="2"/>
  <c r="P910" i="2"/>
  <c r="P569" i="2"/>
  <c r="P428" i="2"/>
  <c r="P285" i="2"/>
  <c r="P184" i="2"/>
  <c r="P23" i="2"/>
  <c r="P920" i="2"/>
  <c r="P668" i="2"/>
  <c r="P367" i="2"/>
  <c r="P213" i="2"/>
  <c r="P938" i="2"/>
  <c r="P707" i="2"/>
  <c r="P415" i="2"/>
  <c r="P42" i="2"/>
  <c r="P888" i="2"/>
  <c r="P784" i="2"/>
  <c r="P696" i="2"/>
  <c r="P599" i="2"/>
  <c r="P504" i="2"/>
  <c r="P351" i="2"/>
  <c r="P223" i="2"/>
  <c r="P56" i="2"/>
  <c r="P832" i="2"/>
  <c r="P635" i="2"/>
  <c r="P481" i="2"/>
  <c r="P812" i="2"/>
  <c r="P516" i="2"/>
  <c r="P251" i="2"/>
  <c r="P34" i="2"/>
  <c r="P826" i="2"/>
  <c r="P592" i="2"/>
  <c r="P366" i="2"/>
  <c r="P186" i="2"/>
  <c r="P68" i="2"/>
  <c r="P804" i="2"/>
  <c r="P629" i="2"/>
  <c r="P522" i="2"/>
  <c r="P405" i="2"/>
  <c r="P272" i="2"/>
  <c r="P145" i="2"/>
  <c r="P499" i="2"/>
  <c r="P883" i="2"/>
  <c r="P963" i="2"/>
  <c r="P801" i="2"/>
  <c r="P508" i="2"/>
  <c r="P247" i="2"/>
  <c r="P33" i="2"/>
  <c r="P823" i="2"/>
  <c r="P588" i="2"/>
  <c r="P354" i="2"/>
  <c r="P180" i="2"/>
  <c r="P7" i="2"/>
  <c r="P767" i="2"/>
  <c r="P605" i="2"/>
  <c r="P475" i="2"/>
  <c r="P394" i="2"/>
  <c r="P214" i="2"/>
  <c r="P36" i="2"/>
  <c r="P287" i="2"/>
  <c r="P872" i="2"/>
  <c r="P678" i="2"/>
  <c r="P565" i="2"/>
  <c r="P903" i="2"/>
  <c r="P863" i="2"/>
  <c r="P782" i="2"/>
  <c r="P546" i="2"/>
  <c r="P236" i="2"/>
  <c r="P16" i="2"/>
  <c r="P803" i="2"/>
  <c r="P563" i="2"/>
  <c r="P350" i="2"/>
  <c r="P130" i="2"/>
  <c r="P901" i="2"/>
  <c r="P688" i="2"/>
  <c r="P553" i="2"/>
  <c r="P432" i="2"/>
  <c r="P378" i="2"/>
  <c r="P197" i="2"/>
  <c r="P817" i="2"/>
  <c r="P986" i="2"/>
  <c r="P844" i="2"/>
  <c r="P610" i="2"/>
  <c r="P517" i="2"/>
  <c r="P430" i="2"/>
  <c r="P301" i="2"/>
  <c r="P208" i="2"/>
  <c r="P30" i="2"/>
  <c r="P781" i="2"/>
  <c r="P891" i="2"/>
  <c r="P875" i="2"/>
  <c r="P947" i="2"/>
  <c r="P719" i="2"/>
  <c r="P357" i="2"/>
  <c r="P140" i="2"/>
  <c r="P975" i="2"/>
  <c r="P651" i="2"/>
  <c r="P526" i="2"/>
  <c r="P305" i="2"/>
  <c r="P116" i="2"/>
  <c r="P965" i="2"/>
  <c r="P759" i="2"/>
  <c r="P586" i="2"/>
  <c r="P467" i="2"/>
  <c r="P387" i="2"/>
  <c r="P203" i="2"/>
  <c r="P46" i="2"/>
  <c r="P336" i="2"/>
  <c r="P931" i="2"/>
  <c r="P695" i="2"/>
  <c r="P571" i="2"/>
  <c r="P482" i="2"/>
  <c r="P979" i="2"/>
  <c r="P819" i="2"/>
  <c r="P600" i="2"/>
  <c r="P440" i="2"/>
  <c r="P286" i="2"/>
  <c r="P194" i="2"/>
  <c r="P26" i="2"/>
  <c r="P892" i="2"/>
  <c r="P689" i="2"/>
  <c r="P413" i="2"/>
  <c r="P254" i="2"/>
  <c r="P124" i="2"/>
  <c r="P747" i="2"/>
  <c r="P513" i="2"/>
  <c r="P55" i="2"/>
  <c r="P933" i="2"/>
  <c r="P789" i="2"/>
  <c r="P717" i="2"/>
  <c r="P606" i="2"/>
  <c r="P510" i="2"/>
  <c r="P353" i="2"/>
  <c r="P226" i="2"/>
  <c r="P150" i="2"/>
  <c r="P785" i="2"/>
  <c r="P643" i="2"/>
  <c r="P437" i="2"/>
  <c r="P144" i="2"/>
  <c r="P820" i="2"/>
  <c r="P577" i="2"/>
  <c r="P340" i="2"/>
  <c r="P32" i="2"/>
  <c r="P726" i="2"/>
  <c r="P439" i="2"/>
  <c r="P330" i="2"/>
  <c r="P222" i="2"/>
  <c r="P69" i="2"/>
  <c r="P780" i="2"/>
  <c r="P540" i="2"/>
  <c r="P416" i="2"/>
  <c r="P246" i="2"/>
  <c r="P173" i="2"/>
  <c r="P11" i="2"/>
  <c r="P882" i="2"/>
  <c r="P596" i="2"/>
  <c r="P337" i="2"/>
  <c r="P172" i="2"/>
  <c r="P828" i="2"/>
  <c r="P627" i="2"/>
  <c r="P332" i="2"/>
  <c r="P3" i="2"/>
  <c r="P866" i="2"/>
  <c r="P772" i="2"/>
  <c r="P656" i="2"/>
  <c r="P580" i="2"/>
  <c r="P490" i="2"/>
  <c r="P334" i="2"/>
  <c r="P207" i="2"/>
  <c r="P31" i="2"/>
  <c r="P776" i="2"/>
  <c r="P589" i="2"/>
  <c r="P420" i="2"/>
  <c r="P190" i="2"/>
  <c r="P922" i="2"/>
  <c r="P733" i="2"/>
  <c r="P509" i="2"/>
  <c r="P255" i="2"/>
  <c r="P95" i="2"/>
  <c r="P205" i="2"/>
  <c r="P121" i="2"/>
  <c r="P821" i="2"/>
  <c r="P623" i="2"/>
  <c r="P531" i="2"/>
  <c r="P438" i="2"/>
  <c r="P308" i="2"/>
  <c r="P200" i="2"/>
  <c r="P47" i="2"/>
  <c r="P770" i="2"/>
  <c r="P568" i="2"/>
  <c r="P392" i="2"/>
  <c r="P280" i="2"/>
  <c r="P183" i="2"/>
  <c r="P19" i="2"/>
  <c r="P878" i="2"/>
  <c r="P494" i="2"/>
  <c r="P441" i="2"/>
  <c r="P458" i="2"/>
  <c r="P973" i="2"/>
  <c r="P704" i="2"/>
  <c r="P105" i="2"/>
  <c r="P373" i="2"/>
  <c r="P551" i="2"/>
  <c r="P97" i="2"/>
  <c r="P271" i="2"/>
  <c r="P523" i="2"/>
  <c r="P721" i="2"/>
  <c r="P900" i="2"/>
  <c r="P188" i="2"/>
  <c r="P400" i="2"/>
  <c r="P566" i="2"/>
  <c r="P711" i="2"/>
  <c r="P945" i="2"/>
  <c r="P129" i="2"/>
  <c r="P212" i="2"/>
  <c r="P344" i="2"/>
  <c r="P505" i="2"/>
  <c r="P590" i="2"/>
  <c r="P674" i="2"/>
  <c r="P751" i="2"/>
  <c r="P841" i="2"/>
  <c r="P916" i="2"/>
  <c r="P20" i="2"/>
  <c r="P365" i="2"/>
  <c r="P671" i="2"/>
  <c r="P925" i="2"/>
  <c r="P229" i="2"/>
  <c r="P401" i="2"/>
  <c r="P677" i="2"/>
  <c r="P968" i="2"/>
  <c r="P92" i="2"/>
  <c r="P231" i="2"/>
  <c r="P335" i="2"/>
  <c r="P507" i="2"/>
  <c r="P672" i="2"/>
  <c r="P877" i="2"/>
  <c r="P2" i="2"/>
  <c r="P154" i="2"/>
  <c r="P259" i="2"/>
  <c r="P404" i="2"/>
  <c r="P12" i="2"/>
  <c r="P639" i="2"/>
  <c r="P98" i="2"/>
  <c r="P417" i="2"/>
  <c r="P595" i="2"/>
  <c r="P806" i="2"/>
  <c r="P8" i="2"/>
  <c r="P263" i="2"/>
  <c r="P491" i="2"/>
  <c r="P691" i="2"/>
  <c r="P861" i="2"/>
  <c r="P84" i="2"/>
  <c r="P202" i="2"/>
  <c r="P346" i="2"/>
  <c r="P506" i="2"/>
  <c r="P598" i="2"/>
  <c r="P694" i="2"/>
  <c r="P779" i="2"/>
  <c r="P909" i="2"/>
  <c r="P24" i="2"/>
  <c r="P386" i="2"/>
  <c r="P690" i="2"/>
  <c r="P936" i="2"/>
  <c r="P230" i="2"/>
  <c r="P408" i="2"/>
  <c r="P944" i="2"/>
  <c r="P101" i="2"/>
  <c r="P245" i="2"/>
  <c r="P426" i="2"/>
  <c r="P646" i="2"/>
  <c r="P9" i="2"/>
  <c r="P220" i="2"/>
  <c r="P391" i="2"/>
  <c r="P501" i="2"/>
  <c r="P654" i="2"/>
  <c r="P873" i="2"/>
  <c r="P87" i="2"/>
  <c r="P106" i="2"/>
  <c r="P419" i="2"/>
  <c r="P754" i="2"/>
  <c r="P264" i="2"/>
  <c r="P969" i="2"/>
  <c r="P554" i="2"/>
  <c r="P966" i="2"/>
  <c r="P155" i="2"/>
  <c r="P980" i="2"/>
  <c r="P484" i="2"/>
  <c r="P296" i="2"/>
  <c r="P267" i="2"/>
  <c r="P349" i="2"/>
  <c r="P211" i="2"/>
  <c r="P670" i="2"/>
  <c r="P352" i="2"/>
  <c r="P381" i="2"/>
  <c r="P175" i="2"/>
  <c r="P831" i="2"/>
  <c r="P659" i="2"/>
  <c r="P196" i="2"/>
  <c r="P687" i="2"/>
  <c r="P449" i="2"/>
  <c r="P307" i="2"/>
  <c r="P871" i="2"/>
  <c r="P278" i="2"/>
  <c r="P790" i="2"/>
  <c r="P314" i="2"/>
  <c r="P850" i="2"/>
  <c r="P669" i="2"/>
  <c r="P762" i="2"/>
  <c r="P626" i="2"/>
  <c r="P198" i="2"/>
  <c r="P729" i="2"/>
  <c r="P537" i="2"/>
  <c r="P410" i="2"/>
  <c r="P939" i="2"/>
  <c r="P486" i="2"/>
  <c r="P148" i="2"/>
  <c r="P10" i="2"/>
  <c r="C67" i="2"/>
  <c r="C876" i="2"/>
  <c r="C834" i="2"/>
  <c r="C473" i="2"/>
  <c r="C312" i="2"/>
  <c r="C486" i="2"/>
  <c r="C148" i="2"/>
  <c r="C10" i="2"/>
  <c r="C252" i="2"/>
  <c r="C170" i="2"/>
  <c r="P699" i="2"/>
  <c r="P252" i="2"/>
  <c r="P660" i="2"/>
  <c r="P738" i="2"/>
  <c r="P884" i="2"/>
  <c r="P457" i="2"/>
  <c r="P443" i="2"/>
  <c r="P253" i="2"/>
  <c r="P561" i="2"/>
  <c r="P88" i="2"/>
  <c r="P742" i="2"/>
  <c r="P683" i="2"/>
  <c r="P847" i="2"/>
  <c r="P972" i="2"/>
  <c r="P885" i="2"/>
  <c r="C372" i="2"/>
  <c r="C684" i="2"/>
  <c r="C441" i="2"/>
  <c r="C458" i="2"/>
  <c r="C973" i="2"/>
  <c r="C704" i="2"/>
  <c r="C105" i="2"/>
  <c r="P700" i="2"/>
  <c r="P442" i="2"/>
  <c r="P170" i="2"/>
  <c r="P745" i="2"/>
  <c r="P35" i="2"/>
  <c r="P777" i="2"/>
  <c r="P114" i="2"/>
  <c r="P359" i="2"/>
  <c r="P583" i="2"/>
  <c r="P749" i="2"/>
  <c r="P5" i="2"/>
  <c r="P210" i="2"/>
  <c r="P461" i="2"/>
  <c r="P620" i="2"/>
  <c r="P756" i="2"/>
  <c r="P21" i="2"/>
  <c r="P151" i="2"/>
  <c r="P233" i="2"/>
  <c r="P368" i="2"/>
  <c r="P511" i="2"/>
  <c r="P607" i="2"/>
  <c r="P708" i="2"/>
  <c r="P774" i="2"/>
  <c r="P857" i="2"/>
  <c r="P948" i="2"/>
  <c r="P117" i="2"/>
  <c r="P444" i="2"/>
  <c r="P715" i="2"/>
  <c r="P40" i="2"/>
  <c r="P257" i="2"/>
  <c r="P414" i="2"/>
  <c r="P783" i="2"/>
  <c r="P982" i="2"/>
  <c r="P138" i="2"/>
  <c r="P244" i="2"/>
  <c r="P384" i="2"/>
  <c r="P560" i="2"/>
  <c r="P727" i="2"/>
  <c r="P893" i="2"/>
  <c r="P43" i="2"/>
  <c r="P164" i="2"/>
  <c r="P290" i="2"/>
  <c r="P434" i="2"/>
  <c r="P78" i="2"/>
  <c r="P822" i="2"/>
  <c r="P118" i="2"/>
  <c r="P435" i="2"/>
  <c r="P666" i="2"/>
  <c r="P840" i="2"/>
  <c r="P52" i="2"/>
  <c r="P317" i="2"/>
  <c r="P536" i="2"/>
  <c r="P732" i="2"/>
  <c r="P953" i="2"/>
  <c r="P133" i="2"/>
  <c r="P215" i="2"/>
  <c r="P382" i="2"/>
  <c r="P519" i="2"/>
  <c r="P608" i="2"/>
  <c r="P709" i="2"/>
  <c r="P793" i="2"/>
  <c r="P918" i="2"/>
  <c r="P137" i="2"/>
  <c r="P450" i="2"/>
  <c r="P716" i="2"/>
  <c r="P65" i="2"/>
  <c r="P274" i="2"/>
  <c r="P681" i="2"/>
  <c r="P970" i="2"/>
  <c r="P146" i="2"/>
  <c r="P306" i="2"/>
  <c r="P476" i="2"/>
  <c r="P728" i="2"/>
  <c r="P66" i="2"/>
  <c r="P260" i="2"/>
  <c r="P409" i="2"/>
  <c r="P556" i="2"/>
  <c r="P685" i="2"/>
  <c r="P962" i="2"/>
  <c r="P451" i="2"/>
  <c r="P122" i="2"/>
  <c r="P446" i="2"/>
  <c r="P894" i="2"/>
  <c r="P364" i="2"/>
  <c r="P185" i="2"/>
  <c r="P633" i="2"/>
  <c r="P281" i="2"/>
  <c r="P284" i="2"/>
  <c r="P108" i="2"/>
  <c r="P652" i="2"/>
  <c r="P424" i="2"/>
  <c r="P521" i="2"/>
  <c r="P611" i="2"/>
  <c r="P339" i="2"/>
  <c r="P773" i="2"/>
  <c r="P713" i="2"/>
  <c r="P673" i="2"/>
  <c r="P261" i="2"/>
  <c r="P955" i="2"/>
  <c r="P858" i="2"/>
  <c r="P371" i="2"/>
  <c r="P879" i="2"/>
  <c r="P640" i="2"/>
  <c r="P697" i="2"/>
  <c r="P763" i="2"/>
  <c r="P403" i="2"/>
  <c r="P956" i="2"/>
  <c r="P407" i="2"/>
  <c r="P83" i="2"/>
  <c r="P985" i="2"/>
  <c r="P957" i="2"/>
  <c r="P845" i="2"/>
  <c r="P380" i="2"/>
  <c r="P914" i="2"/>
  <c r="P778" i="2"/>
  <c r="P765" i="2"/>
  <c r="P123" i="2"/>
  <c r="P613" i="2"/>
  <c r="P333" i="2"/>
  <c r="P201" i="2"/>
  <c r="C947" i="2"/>
  <c r="C120" i="2"/>
  <c r="C619" i="2"/>
  <c r="C462" i="2"/>
  <c r="C316" i="2"/>
  <c r="C498" i="2"/>
  <c r="C518" i="2"/>
  <c r="C270" i="2"/>
  <c r="C75" i="2"/>
  <c r="C88" i="2"/>
  <c r="C565" i="2"/>
  <c r="C123" i="2"/>
  <c r="C613" i="2"/>
  <c r="C333" i="2"/>
  <c r="C201" i="2"/>
  <c r="C562" i="2"/>
  <c r="C885" i="2"/>
  <c r="P562" i="2"/>
  <c r="P703" i="2"/>
  <c r="P376" i="2"/>
  <c r="P890" i="2"/>
  <c r="P104" i="2"/>
  <c r="P157" i="2"/>
  <c r="P250" i="2"/>
  <c r="P899" i="2"/>
  <c r="P100" i="2"/>
  <c r="P989" i="2"/>
  <c r="P160" i="2"/>
  <c r="P429" i="2"/>
  <c r="P665" i="2"/>
  <c r="P796" i="2"/>
  <c r="P39" i="2"/>
  <c r="P313" i="2"/>
  <c r="P489" i="2"/>
  <c r="P657" i="2"/>
  <c r="P786" i="2"/>
  <c r="P50" i="2"/>
  <c r="P174" i="2"/>
  <c r="P291" i="2"/>
  <c r="P390" i="2"/>
  <c r="P539" i="2"/>
  <c r="P618" i="2"/>
  <c r="P723" i="2"/>
  <c r="P792" i="2"/>
  <c r="P880" i="2"/>
  <c r="P961" i="2"/>
  <c r="P209" i="2"/>
  <c r="P520" i="2"/>
  <c r="P760" i="2"/>
  <c r="P128" i="2"/>
  <c r="P320" i="2"/>
  <c r="P479" i="2"/>
  <c r="P870" i="2"/>
  <c r="P18" i="2"/>
  <c r="P181" i="2"/>
  <c r="P268" i="2"/>
  <c r="P425" i="2"/>
  <c r="P582" i="2"/>
  <c r="P768" i="2"/>
  <c r="P921" i="2"/>
  <c r="P59" i="2"/>
  <c r="P217" i="2"/>
  <c r="P304" i="2"/>
  <c r="P452" i="2"/>
  <c r="P107" i="2"/>
  <c r="P41" i="2"/>
  <c r="P237" i="2"/>
  <c r="P496" i="2"/>
  <c r="P724" i="2"/>
  <c r="P874" i="2"/>
  <c r="P115" i="2"/>
  <c r="P402" i="2"/>
  <c r="P587" i="2"/>
  <c r="P775" i="2"/>
  <c r="P28" i="2"/>
  <c r="P153" i="2"/>
  <c r="P299" i="2"/>
  <c r="P447" i="2"/>
  <c r="P544" i="2"/>
  <c r="P630" i="2"/>
  <c r="P734" i="2"/>
  <c r="P830" i="2"/>
  <c r="P952" i="2"/>
  <c r="P266" i="2"/>
  <c r="P559" i="2"/>
  <c r="P771" i="2"/>
  <c r="P132" i="2"/>
  <c r="P323" i="2"/>
  <c r="P720" i="2"/>
  <c r="P6" i="2"/>
  <c r="P218" i="2"/>
  <c r="P343" i="2"/>
  <c r="P515" i="2"/>
  <c r="P824" i="2"/>
  <c r="P80" i="2"/>
  <c r="P295" i="2"/>
  <c r="P453" i="2"/>
  <c r="P570" i="2"/>
  <c r="P757" i="2"/>
  <c r="P312" i="2"/>
  <c r="P712" i="2"/>
  <c r="P176" i="2"/>
  <c r="P649" i="2"/>
  <c r="P22" i="2"/>
  <c r="P552" i="2"/>
  <c r="P318" i="2"/>
  <c r="P736" i="2"/>
  <c r="P574" i="2"/>
  <c r="P459" i="2"/>
  <c r="P242" i="2"/>
  <c r="P25" i="2"/>
  <c r="P534" i="2"/>
  <c r="P705" i="2"/>
  <c r="P752" i="2"/>
  <c r="P497" i="2"/>
  <c r="P913" i="2"/>
  <c r="P964" i="2"/>
  <c r="P864" i="2"/>
  <c r="P418" i="2"/>
  <c r="P463" i="2"/>
  <c r="P134" i="2"/>
  <c r="P427" i="2"/>
  <c r="P99" i="2"/>
  <c r="P897" i="2"/>
  <c r="P802" i="2"/>
  <c r="P940" i="2"/>
  <c r="P485" i="2"/>
  <c r="P615" i="2"/>
  <c r="P532" i="2"/>
  <c r="P309" i="2"/>
  <c r="P147" i="2"/>
  <c r="P851" i="2"/>
  <c r="P119" i="2"/>
  <c r="P436" i="2"/>
  <c r="P143" i="2"/>
  <c r="P4" i="2"/>
  <c r="P895" i="2"/>
  <c r="P227" i="2"/>
  <c r="P799" i="2"/>
  <c r="P545" i="2"/>
  <c r="P411" i="2"/>
  <c r="C336" i="2"/>
  <c r="C467" i="2"/>
  <c r="C759" i="2"/>
  <c r="C305" i="2"/>
  <c r="C140" i="2"/>
  <c r="C442" i="2"/>
  <c r="C241" i="2"/>
  <c r="C813" i="2"/>
  <c r="C642" i="2"/>
  <c r="C730" i="2"/>
  <c r="C113" i="2"/>
  <c r="C628" i="2"/>
  <c r="C385" i="2"/>
  <c r="C275" i="2"/>
  <c r="C678" i="2"/>
  <c r="C227" i="2"/>
  <c r="C799" i="2"/>
  <c r="C545" i="2"/>
  <c r="C411" i="2"/>
  <c r="P167" i="2"/>
  <c r="P741" i="2"/>
  <c r="P362" i="2"/>
  <c r="P249" i="2"/>
  <c r="P846" i="2"/>
  <c r="P169" i="2"/>
  <c r="P661" i="2"/>
  <c r="P682" i="2"/>
  <c r="P684" i="2"/>
  <c r="P744" i="2"/>
  <c r="P156" i="2"/>
  <c r="P375" i="2"/>
  <c r="P739" i="2"/>
  <c r="P889" i="2"/>
  <c r="P49" i="2"/>
  <c r="P911" i="2"/>
  <c r="P168" i="2"/>
  <c r="P363" i="2"/>
  <c r="P377" i="2"/>
  <c r="P89" i="2"/>
  <c r="P912" i="2"/>
  <c r="P276" i="2"/>
  <c r="P86" i="2"/>
  <c r="P224" i="2"/>
  <c r="P495" i="2"/>
  <c r="P693" i="2"/>
  <c r="P838" i="2"/>
  <c r="P76" i="2"/>
  <c r="P361" i="2"/>
  <c r="P529" i="2"/>
  <c r="P686" i="2"/>
  <c r="P856" i="2"/>
  <c r="P71" i="2"/>
  <c r="P192" i="2"/>
  <c r="P326" i="2"/>
  <c r="P460" i="2"/>
  <c r="P573" i="2"/>
  <c r="P644" i="2"/>
  <c r="P737" i="2"/>
  <c r="P810" i="2"/>
  <c r="P904" i="2"/>
  <c r="P977" i="2"/>
  <c r="P297" i="2"/>
  <c r="P593" i="2"/>
  <c r="P818" i="2"/>
  <c r="P177" i="2"/>
  <c r="P347" i="2"/>
  <c r="P634" i="2"/>
  <c r="P930" i="2"/>
  <c r="P29" i="2"/>
  <c r="P216" i="2"/>
  <c r="P300" i="2"/>
  <c r="P474" i="2"/>
  <c r="P603" i="2"/>
  <c r="P791" i="2"/>
  <c r="P946" i="2"/>
  <c r="P79" i="2"/>
  <c r="P240" i="2"/>
  <c r="P331" i="2"/>
  <c r="P473" i="2"/>
  <c r="P433" i="2"/>
  <c r="P94" i="2"/>
  <c r="P282" i="2"/>
  <c r="P543" i="2"/>
  <c r="P753" i="2"/>
  <c r="P905" i="2"/>
  <c r="P189" i="2"/>
  <c r="P468" i="2"/>
  <c r="P625" i="2"/>
  <c r="P797" i="2"/>
  <c r="P51" i="2"/>
  <c r="P182" i="2"/>
  <c r="P327" i="2"/>
  <c r="P480" i="2"/>
  <c r="P576" i="2"/>
  <c r="P655" i="2"/>
  <c r="P758" i="2"/>
  <c r="P860" i="2"/>
  <c r="P988" i="2"/>
  <c r="P315" i="2"/>
  <c r="P601" i="2"/>
  <c r="P805" i="2"/>
  <c r="P195" i="2"/>
  <c r="P348" i="2"/>
  <c r="P808" i="2"/>
  <c r="P72" i="2"/>
  <c r="P238" i="2"/>
  <c r="P370" i="2"/>
  <c r="P581" i="2"/>
  <c r="P950" i="2"/>
  <c r="P159" i="2"/>
  <c r="P341" i="2"/>
  <c r="P477" i="2"/>
  <c r="P602" i="2"/>
  <c r="P852" i="2"/>
  <c r="P13" i="2"/>
  <c r="P44" i="2"/>
  <c r="P302" i="2"/>
  <c r="P702" i="2"/>
  <c r="P141" i="2"/>
  <c r="P692" i="2"/>
  <c r="P454" i="2"/>
  <c r="P849" i="2"/>
  <c r="P788" i="2"/>
  <c r="P722" i="2"/>
  <c r="P356" i="2"/>
  <c r="P206" i="2"/>
  <c r="P96" i="2"/>
  <c r="P63" i="2"/>
  <c r="P102" i="2"/>
  <c r="P579" i="2"/>
  <c r="P14" i="2"/>
  <c r="P221" i="2"/>
  <c r="P17" i="2"/>
  <c r="P578" i="2"/>
  <c r="P557" i="2"/>
  <c r="P902" i="2"/>
  <c r="P550" i="2"/>
  <c r="P277" i="2"/>
  <c r="P85" i="2"/>
  <c r="P843" i="2"/>
  <c r="P163" i="2"/>
  <c r="P572" i="2"/>
  <c r="P131" i="2"/>
  <c r="P641" i="2"/>
  <c r="P535" i="2"/>
  <c r="P478" i="2"/>
  <c r="P548" i="2"/>
  <c r="P881" i="2"/>
  <c r="P567" i="2"/>
  <c r="P310" i="2"/>
  <c r="P171" i="2"/>
  <c r="P915" i="2"/>
  <c r="P395" i="2"/>
  <c r="P54" i="2"/>
  <c r="P798" i="2"/>
  <c r="P766" i="2"/>
  <c r="C373" i="2"/>
  <c r="C209" i="2"/>
  <c r="C520" i="2"/>
  <c r="C760" i="2"/>
  <c r="C40" i="2"/>
  <c r="C257" i="2"/>
  <c r="C414" i="2"/>
  <c r="C783" i="2"/>
  <c r="C930" i="2"/>
  <c r="C29" i="2"/>
  <c r="C216" i="2"/>
  <c r="C300" i="2"/>
  <c r="C474" i="2"/>
  <c r="C603" i="2"/>
  <c r="C791" i="2"/>
  <c r="C946" i="2"/>
  <c r="C79" i="2"/>
  <c r="C240" i="2"/>
  <c r="C331" i="2"/>
  <c r="C949" i="2"/>
  <c r="C500" i="2"/>
  <c r="C125" i="2"/>
  <c r="C234" i="2"/>
  <c r="C396" i="2"/>
  <c r="C488" i="2"/>
  <c r="C617" i="2"/>
  <c r="C811" i="2"/>
  <c r="C61" i="2"/>
  <c r="C152" i="2"/>
  <c r="C345" i="2"/>
  <c r="C549" i="2"/>
  <c r="C809" i="2"/>
  <c r="C15" i="2"/>
  <c r="C225" i="2"/>
  <c r="C470" i="2"/>
  <c r="C761" i="2"/>
  <c r="C168" i="2"/>
  <c r="C377" i="2"/>
  <c r="C956" i="2"/>
  <c r="C615" i="2"/>
  <c r="C131" i="2"/>
  <c r="C314" i="2"/>
  <c r="C407" i="2"/>
  <c r="C532" i="2"/>
  <c r="C641" i="2"/>
  <c r="C850" i="2"/>
  <c r="C83" i="2"/>
  <c r="C309" i="2"/>
  <c r="C535" i="2"/>
  <c r="C669" i="2"/>
  <c r="C985" i="2"/>
  <c r="C147" i="2"/>
  <c r="C478" i="2"/>
  <c r="C762" i="2"/>
  <c r="C957" i="2"/>
  <c r="C660" i="2"/>
  <c r="C884" i="2"/>
  <c r="C443" i="2"/>
  <c r="C800" i="2"/>
  <c r="C958" i="2"/>
  <c r="C648" i="2"/>
  <c r="C139" i="2"/>
  <c r="C321" i="2"/>
  <c r="C421" i="2"/>
  <c r="C542" i="2"/>
  <c r="C647" i="2"/>
  <c r="C865" i="2"/>
  <c r="C109" i="2"/>
  <c r="C283" i="2"/>
  <c r="C512" i="2"/>
  <c r="C645" i="2"/>
  <c r="C932" i="2"/>
  <c r="C110" i="2"/>
  <c r="C324" i="2"/>
  <c r="C706" i="2"/>
  <c r="C978" i="2"/>
  <c r="C156" i="2"/>
  <c r="C683" i="2"/>
  <c r="C972" i="2"/>
  <c r="C487" i="2"/>
  <c r="C575" i="2"/>
  <c r="C757" i="2"/>
  <c r="C939" i="2"/>
  <c r="C499" i="2"/>
  <c r="C145" i="2"/>
  <c r="C272" i="2"/>
  <c r="C405" i="2"/>
  <c r="C522" i="2"/>
  <c r="C629" i="2"/>
  <c r="C804" i="2"/>
  <c r="C68" i="2"/>
  <c r="C186" i="2"/>
  <c r="C366" i="2"/>
  <c r="C592" i="2"/>
  <c r="C826" i="2"/>
  <c r="C34" i="2"/>
  <c r="C251" i="2"/>
  <c r="C516" i="2"/>
  <c r="C812" i="2"/>
  <c r="C741" i="2"/>
  <c r="C48" i="2"/>
  <c r="C89" i="2"/>
  <c r="C250" i="2"/>
  <c r="C745" i="2"/>
  <c r="C114" i="2"/>
  <c r="C359" i="2"/>
  <c r="C583" i="2"/>
  <c r="C749" i="2"/>
  <c r="C900" i="2"/>
  <c r="C188" i="2"/>
  <c r="C400" i="2"/>
  <c r="C566" i="2"/>
  <c r="C711" i="2"/>
  <c r="C887" i="2"/>
  <c r="C71" i="2"/>
  <c r="C192" i="2"/>
  <c r="C326" i="2"/>
  <c r="C460" i="2"/>
  <c r="C573" i="2"/>
  <c r="C644" i="2"/>
  <c r="C737" i="2"/>
  <c r="C810" i="2"/>
  <c r="C904" i="2"/>
  <c r="C977" i="2"/>
  <c r="C297" i="2"/>
  <c r="C593" i="2"/>
  <c r="C818" i="2"/>
  <c r="C128" i="2"/>
  <c r="C320" i="2"/>
  <c r="C479" i="2"/>
  <c r="C851" i="2"/>
  <c r="C968" i="2"/>
  <c r="C92" i="2"/>
  <c r="C231" i="2"/>
  <c r="C335" i="2"/>
  <c r="C507" i="2"/>
  <c r="C672" i="2"/>
  <c r="C877" i="2"/>
  <c r="C2" i="2"/>
  <c r="C154" i="2"/>
  <c r="C259" i="2"/>
  <c r="C404" i="2"/>
  <c r="C976" i="2"/>
  <c r="C794" i="2"/>
  <c r="C149" i="2"/>
  <c r="C311" i="2"/>
  <c r="C406" i="2"/>
  <c r="C530" i="2"/>
  <c r="C631" i="2"/>
  <c r="C833" i="2"/>
  <c r="C74" i="2"/>
  <c r="C219" i="2"/>
  <c r="C374" i="2"/>
  <c r="C594" i="2"/>
  <c r="C837" i="2"/>
  <c r="C38" i="2"/>
  <c r="C265" i="2"/>
  <c r="C527" i="2"/>
  <c r="C769" i="2"/>
  <c r="C700" i="2"/>
  <c r="C844" i="2"/>
  <c r="C986" i="2"/>
  <c r="C817" i="2"/>
  <c r="C197" i="2"/>
  <c r="C378" i="2"/>
  <c r="C432" i="2"/>
  <c r="C553" i="2"/>
  <c r="C688" i="2"/>
  <c r="C901" i="2"/>
  <c r="C130" i="2"/>
  <c r="C350" i="2"/>
  <c r="C563" i="2"/>
  <c r="C803" i="2"/>
  <c r="C16" i="2"/>
  <c r="C236" i="2"/>
  <c r="C546" i="2"/>
  <c r="C782" i="2"/>
  <c r="C167" i="2"/>
  <c r="C249" i="2"/>
  <c r="C169" i="2"/>
  <c r="C682" i="2"/>
  <c r="C845" i="2"/>
  <c r="C119" i="2"/>
  <c r="C881" i="2"/>
  <c r="C198" i="2"/>
  <c r="C380" i="2"/>
  <c r="C436" i="2"/>
  <c r="C567" i="2"/>
  <c r="C729" i="2"/>
  <c r="C914" i="2"/>
  <c r="C143" i="2"/>
  <c r="C310" i="2"/>
  <c r="C537" i="2"/>
  <c r="C778" i="2"/>
  <c r="C4" i="2"/>
  <c r="C171" i="2"/>
  <c r="C410" i="2"/>
  <c r="C765" i="2"/>
  <c r="C561" i="2"/>
  <c r="C742" i="2"/>
  <c r="C739" i="2"/>
  <c r="C49" i="2"/>
  <c r="C525" i="2"/>
  <c r="C621" i="2"/>
  <c r="C821" i="2"/>
  <c r="C962" i="2"/>
  <c r="C714" i="2"/>
  <c r="C193" i="2"/>
  <c r="C322" i="2"/>
  <c r="C422" i="2"/>
  <c r="C541" i="2"/>
  <c r="C653" i="2"/>
  <c r="C868" i="2"/>
  <c r="C90" i="2"/>
  <c r="C273" i="2"/>
  <c r="C431" i="2"/>
  <c r="C638" i="2"/>
  <c r="C886" i="2"/>
  <c r="C77" i="2"/>
  <c r="C303" i="2"/>
  <c r="C718" i="2"/>
  <c r="C836" i="2"/>
  <c r="C898" i="2"/>
  <c r="C703" i="2"/>
  <c r="C890" i="2"/>
  <c r="C157" i="2"/>
  <c r="C899" i="2"/>
  <c r="C99" i="2"/>
  <c r="C277" i="2"/>
  <c r="C449" i="2"/>
  <c r="C640" i="2"/>
  <c r="C897" i="2"/>
  <c r="C85" i="2"/>
  <c r="C307" i="2"/>
  <c r="C697" i="2"/>
  <c r="C802" i="2"/>
  <c r="C363" i="2"/>
  <c r="C862" i="2"/>
  <c r="C135" i="2"/>
  <c r="C923" i="2"/>
  <c r="C204" i="2"/>
  <c r="C393" i="2"/>
  <c r="C469" i="2"/>
  <c r="C591" i="2"/>
  <c r="C764" i="2"/>
  <c r="C984" i="2"/>
  <c r="C161" i="2"/>
  <c r="C379" i="2"/>
  <c r="C612" i="2"/>
  <c r="C869" i="2"/>
  <c r="C60" i="2"/>
  <c r="C269" i="2"/>
  <c r="C698" i="2"/>
  <c r="C815" i="2"/>
  <c r="C699" i="2"/>
  <c r="C738" i="2"/>
  <c r="C457" i="2"/>
  <c r="C253" i="2"/>
  <c r="C872" i="2"/>
  <c r="C287" i="2"/>
  <c r="C36" i="2"/>
  <c r="C214" i="2"/>
  <c r="C394" i="2"/>
  <c r="C475" i="2"/>
  <c r="C605" i="2"/>
  <c r="C767" i="2"/>
  <c r="C7" i="2"/>
  <c r="C180" i="2"/>
  <c r="C354" i="2"/>
  <c r="C588" i="2"/>
  <c r="C823" i="2"/>
  <c r="C33" i="2"/>
  <c r="C247" i="2"/>
  <c r="C508" i="2"/>
  <c r="C801" i="2"/>
  <c r="C744" i="2"/>
  <c r="C911" i="2"/>
  <c r="C847" i="2"/>
  <c r="C452" i="2"/>
  <c r="C548" i="2"/>
  <c r="C626" i="2"/>
  <c r="C852" i="2"/>
  <c r="C121" i="2"/>
  <c r="C45" i="2"/>
  <c r="C199" i="2"/>
  <c r="C383" i="2"/>
  <c r="C465" i="2"/>
  <c r="C585" i="2"/>
  <c r="C743" i="2"/>
  <c r="C951" i="2"/>
  <c r="C111" i="2"/>
  <c r="C294" i="2"/>
  <c r="C524" i="2"/>
  <c r="C650" i="2"/>
  <c r="C934" i="2"/>
  <c r="C112" i="2"/>
  <c r="C355" i="2"/>
  <c r="C750" i="2"/>
  <c r="C942" i="2"/>
  <c r="C912" i="2"/>
</calcChain>
</file>

<file path=xl/sharedStrings.xml><?xml version="1.0" encoding="utf-8"?>
<sst xmlns="http://schemas.openxmlformats.org/spreadsheetml/2006/main" count="13518" uniqueCount="3660">
  <si>
    <t>{"name":"</t>
  </si>
  <si>
    <t>,"longitude":</t>
  </si>
  <si>
    <t>,"population":</t>
  </si>
  <si>
    <t xml:space="preserve">,"stateCapital":false,"nationalCapital":false,"pk":null,"quiz":"asia","code":null,"archived":false,"percentageOfSessions":null}, </t>
  </si>
  <si>
    <t>Name</t>
  </si>
  <si>
    <t>Status</t>
  </si>
  <si>
    <t>Native</t>
  </si>
  <si>
    <t>Population</t>
  </si>
  <si>
    <t>League</t>
  </si>
  <si>
    <t>阿拉善盟</t>
  </si>
  <si>
    <t>Banner</t>
  </si>
  <si>
    <t>阿拉善右旗</t>
  </si>
  <si>
    <t>阿拉善左旗</t>
  </si>
  <si>
    <t>额济纳旗</t>
  </si>
  <si>
    <t>Bāotóu Shì</t>
  </si>
  <si>
    <t>Prefecture-level City</t>
  </si>
  <si>
    <t>包头市</t>
  </si>
  <si>
    <t>District</t>
  </si>
  <si>
    <t>白云鄂博矿区</t>
  </si>
  <si>
    <t>达尔罕茂明安联合旗</t>
  </si>
  <si>
    <t>Dōnghé Qū</t>
  </si>
  <si>
    <t>东河区</t>
  </si>
  <si>
    <t>Gùyáng Xiàn</t>
  </si>
  <si>
    <t>County</t>
  </si>
  <si>
    <t>固阳县</t>
  </si>
  <si>
    <t>Jiŭyuán Qū</t>
  </si>
  <si>
    <t>九原区</t>
  </si>
  <si>
    <t>昆都仑区</t>
  </si>
  <si>
    <t>青山区</t>
  </si>
  <si>
    <t>Shíguăi Qū</t>
  </si>
  <si>
    <t>石拐区</t>
  </si>
  <si>
    <t>土默特右旗</t>
  </si>
  <si>
    <t>巴彦淖尔市</t>
  </si>
  <si>
    <t>Dèngkŏu Xiàn</t>
  </si>
  <si>
    <t>磴口县</t>
  </si>
  <si>
    <t>杭锦后旗</t>
  </si>
  <si>
    <t>Línhé Qū</t>
  </si>
  <si>
    <t>临河区</t>
  </si>
  <si>
    <t>乌拉特后旗</t>
  </si>
  <si>
    <t>乌拉特前旗</t>
  </si>
  <si>
    <t>乌拉特中旗</t>
  </si>
  <si>
    <t>Wŭyuán Xiàn</t>
  </si>
  <si>
    <t>五原县</t>
  </si>
  <si>
    <t>Chìfēng Shì</t>
  </si>
  <si>
    <t>赤峰市</t>
  </si>
  <si>
    <t>阿鲁科尔沁旗</t>
  </si>
  <si>
    <t>敖汉旗</t>
  </si>
  <si>
    <t>巴林右旗</t>
  </si>
  <si>
    <t>巴林左旗</t>
  </si>
  <si>
    <t>Hóngshān Qū</t>
  </si>
  <si>
    <t>红山区</t>
  </si>
  <si>
    <t>喀喇沁旗</t>
  </si>
  <si>
    <t>克什克腾旗</t>
  </si>
  <si>
    <t>Línxī Xiàn</t>
  </si>
  <si>
    <t>林西县</t>
  </si>
  <si>
    <t>Níngchéng Xiàn</t>
  </si>
  <si>
    <t>宁城县</t>
  </si>
  <si>
    <t>Sōngshān Qū</t>
  </si>
  <si>
    <t>松山区</t>
  </si>
  <si>
    <t>翁牛特旗</t>
  </si>
  <si>
    <t>Yuánbăoshān Qū</t>
  </si>
  <si>
    <t>元宝山区</t>
  </si>
  <si>
    <t>鄂尔多斯市</t>
  </si>
  <si>
    <t>达拉特旗</t>
  </si>
  <si>
    <t>Dōngshèng Qū</t>
  </si>
  <si>
    <t>东胜区</t>
  </si>
  <si>
    <t>鄂托克旗</t>
  </si>
  <si>
    <t>鄂托克前旗</t>
  </si>
  <si>
    <t>杭锦旗</t>
  </si>
  <si>
    <t>康巴什区</t>
  </si>
  <si>
    <t>...</t>
  </si>
  <si>
    <t>乌审旗</t>
  </si>
  <si>
    <t>伊金霍洛旗</t>
  </si>
  <si>
    <t>准格尔旗</t>
  </si>
  <si>
    <t>呼和浩特市</t>
  </si>
  <si>
    <t>和林格尔县</t>
  </si>
  <si>
    <t>Development Zone</t>
  </si>
  <si>
    <t>呼和浩特经济技术开发区</t>
  </si>
  <si>
    <t>Huímín Qū</t>
  </si>
  <si>
    <t>回民区</t>
  </si>
  <si>
    <t>Qīngshuĭhé Xiàn</t>
  </si>
  <si>
    <t>清水河县</t>
  </si>
  <si>
    <t>Sàihăn Qū</t>
  </si>
  <si>
    <t>赛罕区</t>
  </si>
  <si>
    <t>土默特左旗</t>
  </si>
  <si>
    <t>托克托县</t>
  </si>
  <si>
    <t>Wŭchuān Xiàn</t>
  </si>
  <si>
    <t>武川县</t>
  </si>
  <si>
    <t>Xīnchéng Qū</t>
  </si>
  <si>
    <t>新城区</t>
  </si>
  <si>
    <t>Yùquán Qū</t>
  </si>
  <si>
    <t>玉泉区</t>
  </si>
  <si>
    <t>呼伦贝尔市</t>
  </si>
  <si>
    <t>阿荣旗</t>
  </si>
  <si>
    <t>陈巴尔虎旗</t>
  </si>
  <si>
    <t>County-level City</t>
  </si>
  <si>
    <t>额尔古纳市</t>
  </si>
  <si>
    <t>Autonomous Banner</t>
  </si>
  <si>
    <t>鄂伦春自治旗</t>
  </si>
  <si>
    <t>鄂温克族自治旗</t>
  </si>
  <si>
    <t>Gēnhé Shì</t>
  </si>
  <si>
    <t>根河市</t>
  </si>
  <si>
    <t>海拉尔区</t>
  </si>
  <si>
    <t>满洲里市</t>
  </si>
  <si>
    <t>莫力达瓦达斡尔族自治旗</t>
  </si>
  <si>
    <t>新巴尔虎右旗</t>
  </si>
  <si>
    <t>新巴尔虎左旗</t>
  </si>
  <si>
    <t>Yákèshí Shì</t>
  </si>
  <si>
    <t>牙克石市</t>
  </si>
  <si>
    <t>扎赉诺尔区</t>
  </si>
  <si>
    <t>Zhālántún Shì</t>
  </si>
  <si>
    <t>扎兰屯市</t>
  </si>
  <si>
    <t>Tōngliáo Shì</t>
  </si>
  <si>
    <t>通辽市</t>
  </si>
  <si>
    <t>霍林郭勒市</t>
  </si>
  <si>
    <t>Kāilŭ Xiàn</t>
  </si>
  <si>
    <t>开鲁县</t>
  </si>
  <si>
    <t>科尔沁区</t>
  </si>
  <si>
    <t>科尔沁左翼后旗</t>
  </si>
  <si>
    <t>科尔沁左翼中旗</t>
  </si>
  <si>
    <t>库伦旗</t>
  </si>
  <si>
    <t>奈曼旗</t>
  </si>
  <si>
    <t>扎鲁特旗</t>
  </si>
  <si>
    <t>Wūhăi Shì</t>
  </si>
  <si>
    <t>乌海市</t>
  </si>
  <si>
    <t>Hăibówān Qū</t>
  </si>
  <si>
    <t>海勃湾区</t>
  </si>
  <si>
    <t>Hăinán Qū</t>
  </si>
  <si>
    <t>海南区</t>
  </si>
  <si>
    <t>Wūdá Qū</t>
  </si>
  <si>
    <t>乌达区</t>
  </si>
  <si>
    <t>乌兰察布市</t>
  </si>
  <si>
    <t>察哈尔右翼后旗</t>
  </si>
  <si>
    <t>察哈尔右翼前旗</t>
  </si>
  <si>
    <t>察哈尔右翼中旗</t>
  </si>
  <si>
    <t>Fēngzhèn Shì</t>
  </si>
  <si>
    <t>丰镇市</t>
  </si>
  <si>
    <t>Huàdé Xiàn</t>
  </si>
  <si>
    <t>化德县</t>
  </si>
  <si>
    <t>Jíníng Qū</t>
  </si>
  <si>
    <t>集宁区</t>
  </si>
  <si>
    <t>Liángchéng Xiàn</t>
  </si>
  <si>
    <t>凉城县</t>
  </si>
  <si>
    <t>Shāngdū Xiàn</t>
  </si>
  <si>
    <t>商都县</t>
  </si>
  <si>
    <t>四子王旗</t>
  </si>
  <si>
    <t>Xīnghé Xiàn</t>
  </si>
  <si>
    <t>兴和县</t>
  </si>
  <si>
    <t>Zhuózī Xiàn</t>
  </si>
  <si>
    <t>卓资县</t>
  </si>
  <si>
    <t>锡林郭勒盟</t>
  </si>
  <si>
    <t>阿巴嘎旗</t>
  </si>
  <si>
    <t>东乌珠穆沁旗</t>
  </si>
  <si>
    <t>Duōlún Xiàn</t>
  </si>
  <si>
    <t>多伦县</t>
  </si>
  <si>
    <t>二连浩特市</t>
  </si>
  <si>
    <t>苏尼特右旗</t>
  </si>
  <si>
    <t>苏尼特左旗</t>
  </si>
  <si>
    <t>太仆寺旗</t>
  </si>
  <si>
    <t>镶黄旗</t>
  </si>
  <si>
    <t>锡林浩特市</t>
  </si>
  <si>
    <t>西乌珠穆沁旗</t>
  </si>
  <si>
    <t>正蓝旗</t>
  </si>
  <si>
    <t>正镶白旗</t>
  </si>
  <si>
    <t>兴安盟</t>
  </si>
  <si>
    <t>阿尔山市</t>
  </si>
  <si>
    <t>科尔沁右翼前旗</t>
  </si>
  <si>
    <t>科尔沁右翼中旗</t>
  </si>
  <si>
    <t>Tūquán Xiàn</t>
  </si>
  <si>
    <t>突泉县</t>
  </si>
  <si>
    <t>乌兰浩特市</t>
  </si>
  <si>
    <t>扎赉特旗</t>
  </si>
  <si>
    <t>Autonomous Region</t>
  </si>
  <si>
    <t>内蒙古自治区</t>
  </si>
  <si>
    <t>Population2</t>
  </si>
  <si>
    <t>Population3</t>
  </si>
  <si>
    <t>Ālāshàn Méng</t>
  </si>
  <si>
    <t>Ālāshàn Yòuqí</t>
  </si>
  <si>
    <t>Ālāshàn Zuŏqí</t>
  </si>
  <si>
    <t>Éjìnà Qí</t>
  </si>
  <si>
    <t>Báiyún Èbó Kuàngqū</t>
  </si>
  <si>
    <t>Dá'ĕrhăn Màomíng'ān Liánhé Qí</t>
  </si>
  <si>
    <t>Kūndūlún Qū</t>
  </si>
  <si>
    <t>Qīngshān Qū</t>
  </si>
  <si>
    <t>Tŭmòtè Yòuqí</t>
  </si>
  <si>
    <t>Bāyànnào'ĕr Shì</t>
  </si>
  <si>
    <t>Hángjĭn Hòuqí</t>
  </si>
  <si>
    <t>Wūlātè Hòuqí</t>
  </si>
  <si>
    <t>Wūlātè Qiánqí</t>
  </si>
  <si>
    <t>Wūlātè Zhōngqí</t>
  </si>
  <si>
    <t>Ālŭkē'ĕrqìn Qí</t>
  </si>
  <si>
    <t>Áohàn Qí</t>
  </si>
  <si>
    <t>Bālín Yòuqí</t>
  </si>
  <si>
    <t>Bālín Zuŏqí</t>
  </si>
  <si>
    <t>Kālăqìn Qí</t>
  </si>
  <si>
    <t>Kèshíkèténg Qí</t>
  </si>
  <si>
    <t>Wēngniútè Qí</t>
  </si>
  <si>
    <t>È'ĕrduōsī Shì</t>
  </si>
  <si>
    <t>Dálātè Qí</t>
  </si>
  <si>
    <t>Ètuōkè Qí</t>
  </si>
  <si>
    <t>Ètuōkè Qiánqí</t>
  </si>
  <si>
    <t>Hángjĭn Qí</t>
  </si>
  <si>
    <t>Kāngbāshí Qū</t>
  </si>
  <si>
    <t>Wūshĕn Qí</t>
  </si>
  <si>
    <t>Yījīnhuòluò Qí</t>
  </si>
  <si>
    <t>Zhŭngé'ĕr Qí</t>
  </si>
  <si>
    <t>Hūhéhàotè Shì</t>
  </si>
  <si>
    <t>Hélíngé'ĕr Xiàn</t>
  </si>
  <si>
    <t>Hūhéhàotè Jīngjì Jìshù Kāifāqū</t>
  </si>
  <si>
    <t>Tŭmòtè Zuŏqí</t>
  </si>
  <si>
    <t>Tuōkètuō Xiàn</t>
  </si>
  <si>
    <t>Hūlúnbèi'ĕr Shì</t>
  </si>
  <si>
    <t>Āróng Qí</t>
  </si>
  <si>
    <t>Chén Bā'ĕrhŭ Qí</t>
  </si>
  <si>
    <t>É'ĕrgŭnà Shì</t>
  </si>
  <si>
    <t>Èlúnchūn Zìzhìqí</t>
  </si>
  <si>
    <t>Èwēnkèzú Zìzhìqí</t>
  </si>
  <si>
    <t>Hăilā'ĕr Qū</t>
  </si>
  <si>
    <t>Mănzhōulĭ Shì</t>
  </si>
  <si>
    <t>Mòlì Dáwă Dáwò'ĕrzú Zìzhìqí</t>
  </si>
  <si>
    <t>Xīn Bā'ĕrhŭ Yòuqí</t>
  </si>
  <si>
    <t>Xīn Bā'ĕrhŭ Zuŏqí</t>
  </si>
  <si>
    <t>Zhāláinuò'ěr Qū</t>
  </si>
  <si>
    <t>Huòlínguōlè Shì</t>
  </si>
  <si>
    <t>Kē'ĕrqìn Qū</t>
  </si>
  <si>
    <t>Kē'ĕrqìn Zuŏyì Hòuqí</t>
  </si>
  <si>
    <t>Kē'ĕrqìn Zuŏyì Zhōngqí</t>
  </si>
  <si>
    <t>Kùlún Qí</t>
  </si>
  <si>
    <t>Nàimàn Qí</t>
  </si>
  <si>
    <t>Zhālŭtè Qí</t>
  </si>
  <si>
    <t>Wūlánchábù Shì</t>
  </si>
  <si>
    <t>Cháhā'ĕr Yòuyì Hòuqí</t>
  </si>
  <si>
    <t>Cháhā'ĕr Yòuyì Qiánqí</t>
  </si>
  <si>
    <t>Cháhā'ĕr Yòuyì Zhōngqí</t>
  </si>
  <si>
    <t>Sìziwáng Qí</t>
  </si>
  <si>
    <t>Xīlínguōlè Méng</t>
  </si>
  <si>
    <t>Ābāgā Qí</t>
  </si>
  <si>
    <t>Dōng Wūzhūmùqìn Qí</t>
  </si>
  <si>
    <t>Èrliánhàotè Shì</t>
  </si>
  <si>
    <t>Sūnítè Yòuqí</t>
  </si>
  <si>
    <t>Sūnítè Zuŏqí</t>
  </si>
  <si>
    <t>Tàipūsì Qí</t>
  </si>
  <si>
    <t>Xiānghuáng Qí</t>
  </si>
  <si>
    <t>Xīlínhàotè Shì</t>
  </si>
  <si>
    <t>Xī Wūzhūmùqìn Qí</t>
  </si>
  <si>
    <t>Zhènglán Qí</t>
  </si>
  <si>
    <t>Zhèngxiāngbái Qí</t>
  </si>
  <si>
    <t>Xīng'ān Méng</t>
  </si>
  <si>
    <t>Ā'ĕrshān Shì</t>
  </si>
  <si>
    <t>Kē'ĕrqìn Yòuyì Qiánqí</t>
  </si>
  <si>
    <t>Kē'ĕrqìn Yòuyì Zhōngqí</t>
  </si>
  <si>
    <t>Wūlánhàotè Shì</t>
  </si>
  <si>
    <t>Zhālàitè Qí</t>
  </si>
  <si>
    <t>Nèi mĕnggŭ</t>
  </si>
  <si>
    <t>City / District / County</t>
  </si>
  <si>
    <t>Ālāténg Áobāo Zhèn [incl. Tǎmùsù Bùlāgé Sūmù]</t>
  </si>
  <si>
    <t>阿拉腾敖包镇</t>
  </si>
  <si>
    <t>Town</t>
  </si>
  <si>
    <t>Ālāténgcháogé Sūmù</t>
  </si>
  <si>
    <t>阿拉腾朝格苏木</t>
  </si>
  <si>
    <t>Township</t>
  </si>
  <si>
    <t>Áolún Bùlāgé Zhèn</t>
  </si>
  <si>
    <t>敖伦布拉格镇</t>
  </si>
  <si>
    <t>Bādānjílín Zhèn [Ékĕnhūdūgé Zhèn; incl. Bāyīngāolēi Sūmù]</t>
  </si>
  <si>
    <t>巴丹吉林镇</t>
  </si>
  <si>
    <t>Bārùnbiélì Zhèn</t>
  </si>
  <si>
    <t>巴润别立镇</t>
  </si>
  <si>
    <t>Bāyànhàotè Zhèn</t>
  </si>
  <si>
    <t>巴彦浩特镇</t>
  </si>
  <si>
    <t>Bāyànmùrén Sūmù</t>
  </si>
  <si>
    <t>巴彦木仁苏木</t>
  </si>
  <si>
    <t>Bāyànnuòrìgōng Sūmù</t>
  </si>
  <si>
    <t>巴彦诺日公苏木</t>
  </si>
  <si>
    <t>Bāyàntáolái Sūmù</t>
  </si>
  <si>
    <t>巴彦陶来苏木</t>
  </si>
  <si>
    <t>Dáláihūbù Zhèn [incl. Wēntúgāolēi Sūmù]</t>
  </si>
  <si>
    <t>达来呼布镇</t>
  </si>
  <si>
    <t>Dōngfēng Zhèn</t>
  </si>
  <si>
    <t>东风镇</t>
  </si>
  <si>
    <t>É'ĕrkèhāshíhā Sūmù</t>
  </si>
  <si>
    <t>额尔克哈什哈苏木</t>
  </si>
  <si>
    <t>Jiā'ĕrgālè Sàihàn Zhèn [incl. Chāogétúhūrè Sūmù]</t>
  </si>
  <si>
    <t>嘉尔嘎勒赛汉镇</t>
  </si>
  <si>
    <t>Jílántài Zhèn</t>
  </si>
  <si>
    <t>吉兰泰镇</t>
  </si>
  <si>
    <t>Màndélā Sūmù</t>
  </si>
  <si>
    <t>曼德拉苏木</t>
  </si>
  <si>
    <t>Măzōngshān Sūmù</t>
  </si>
  <si>
    <t>马鬃山苏木</t>
  </si>
  <si>
    <t>Sàihàntáolái Sūmù</t>
  </si>
  <si>
    <t>赛汉陶来苏木</t>
  </si>
  <si>
    <t>Sūbónào'ĕr Sūmù</t>
  </si>
  <si>
    <t>苏泊淖尔苏木</t>
  </si>
  <si>
    <t>Ténggélĭ Élĭsī Zhèn</t>
  </si>
  <si>
    <t>腾格里额里斯镇</t>
  </si>
  <si>
    <t>Wēndū'ĕrlètú Zhèn</t>
  </si>
  <si>
    <t>温都尔勒图镇</t>
  </si>
  <si>
    <t>Wūlìjí Sūmù [incl. Yíngēn Sūmù]</t>
  </si>
  <si>
    <t>乌力吉苏木</t>
  </si>
  <si>
    <t>Wūsītài Zhèn</t>
  </si>
  <si>
    <t>乌斯太镇</t>
  </si>
  <si>
    <t>Yăbùlài Zhèn</t>
  </si>
  <si>
    <t>雅布赖镇</t>
  </si>
  <si>
    <t>Zōngbiélì Zhèn</t>
  </si>
  <si>
    <t>宗别立镇</t>
  </si>
  <si>
    <t>Column1</t>
  </si>
  <si>
    <t>Báinăobāo Zhèn</t>
  </si>
  <si>
    <t>白脑包镇</t>
  </si>
  <si>
    <t>Báiyànhuā Zhèn</t>
  </si>
  <si>
    <t>白彦花镇</t>
  </si>
  <si>
    <t>Bāo'ĕrgài Nóngchăng</t>
  </si>
  <si>
    <t>包尔盖农场</t>
  </si>
  <si>
    <t>Township-like Area</t>
  </si>
  <si>
    <t>Bāyàngāolè Zhèn [incl. Bǔlóngnào Zhèn]</t>
  </si>
  <si>
    <t>巴彦高勒镇</t>
  </si>
  <si>
    <t>Bāyànnào'ĕr Shì Dàshétài Mùchăng</t>
  </si>
  <si>
    <t>巴彦淖尔市大佘太牧场</t>
  </si>
  <si>
    <t>Bāyànnào'ĕr Shì Sūdúlún Nóngchăng</t>
  </si>
  <si>
    <t>巴彦淖尔市苏独仑农场</t>
  </si>
  <si>
    <t>Bāyànnào'ĕr Shì Xīn'ān Nóngchăng</t>
  </si>
  <si>
    <t>巴彦淖尔市新安农场</t>
  </si>
  <si>
    <t>Bāyànnào'ĕr Shì Xīshānjŭ Nóngchăng</t>
  </si>
  <si>
    <t>巴彦淖尔市西山咀农场</t>
  </si>
  <si>
    <t>Bāyànnào'ĕr Shì Zhōngtān Nóngchăng</t>
  </si>
  <si>
    <t>巴彦淖尔市中滩农场</t>
  </si>
  <si>
    <t>Bāyàntàohăi Nóngchăng</t>
  </si>
  <si>
    <t>巴彦套海农场</t>
  </si>
  <si>
    <t>Bā yàntàohăi Zhèn</t>
  </si>
  <si>
    <t>巴彦套海镇</t>
  </si>
  <si>
    <t>Bāyīnbăolìgé Zhèn [incl. Wūgài Sūmù]</t>
  </si>
  <si>
    <t>巴音宝力格镇</t>
  </si>
  <si>
    <t>Bāyīnqián Dámén Sūmù</t>
  </si>
  <si>
    <t>巴音前达门苏木</t>
  </si>
  <si>
    <t>Bāyīnwūlán Sūmù</t>
  </si>
  <si>
    <t>巴音乌兰苏木</t>
  </si>
  <si>
    <t>Bĕihuánlù Jiēdào</t>
  </si>
  <si>
    <t>北环街道</t>
  </si>
  <si>
    <t>Urban Subdistrict</t>
  </si>
  <si>
    <t>Cháogéwēndū'ĕr Zhèn</t>
  </si>
  <si>
    <t>潮格温都尔镇</t>
  </si>
  <si>
    <t>Chéngguān Zhèn</t>
  </si>
  <si>
    <t>城关镇</t>
  </si>
  <si>
    <t>Chēzhàn Jiēdào</t>
  </si>
  <si>
    <t>车站街道</t>
  </si>
  <si>
    <t>Chuānjĭng Sūmù [incl. Gānqímáodōu Zhèn]</t>
  </si>
  <si>
    <t>川井苏木</t>
  </si>
  <si>
    <t>Dàshétài Zhèn [incl. Sūdúlún Zhèn]</t>
  </si>
  <si>
    <t>大佘太镇</t>
  </si>
  <si>
    <t>Délĭngshān Zhèn</t>
  </si>
  <si>
    <t>德岭山镇</t>
  </si>
  <si>
    <t>Dōnghuánlù Jiēdào</t>
  </si>
  <si>
    <t>东环路街道</t>
  </si>
  <si>
    <t>Dùkŏu Zhèn</t>
  </si>
  <si>
    <t>渡口镇</t>
  </si>
  <si>
    <t>É'ĕrdēng Bùlāgé Sūmù [incl. Shādégé Sūmù]</t>
  </si>
  <si>
    <t>额尔登布拉格苏木</t>
  </si>
  <si>
    <t>Èrdàoqiáo Zhèn</t>
  </si>
  <si>
    <t>二道桥镇</t>
  </si>
  <si>
    <t>Gānzhàomiào Zhèn</t>
  </si>
  <si>
    <t>干召庙镇</t>
  </si>
  <si>
    <t>Hăiliútú Zhèn [incl. Wēngèng Zhèn]</t>
  </si>
  <si>
    <t>海流图镇</t>
  </si>
  <si>
    <t>Hāténgtàohăi Nóngchăng</t>
  </si>
  <si>
    <t>哈腾套海农场</t>
  </si>
  <si>
    <t>Hūhéwēndū'ĕr Zhèn</t>
  </si>
  <si>
    <t>呼和温都尔镇</t>
  </si>
  <si>
    <t>Huìfēng Jiēdào</t>
  </si>
  <si>
    <t>汇丰街道</t>
  </si>
  <si>
    <t>Hūlèsītài Sūmù</t>
  </si>
  <si>
    <t>呼勒斯太苏木</t>
  </si>
  <si>
    <t>Huògèqí Sūmù</t>
  </si>
  <si>
    <t>获各琦苏木</t>
  </si>
  <si>
    <t>Jiànfēng Nóngchăng</t>
  </si>
  <si>
    <t>建丰农场</t>
  </si>
  <si>
    <t>Jiĕfàng Jiēdào</t>
  </si>
  <si>
    <t>解放街道</t>
  </si>
  <si>
    <t>Jīnchuān Jiēdào</t>
  </si>
  <si>
    <t>金川街道</t>
  </si>
  <si>
    <t>Lángshān Nóngchăng</t>
  </si>
  <si>
    <t>狼山农场</t>
  </si>
  <si>
    <t>Lángshān Zhèn</t>
  </si>
  <si>
    <t>狼山镇</t>
  </si>
  <si>
    <t>Línhé Nóngchăng</t>
  </si>
  <si>
    <t>临河农场</t>
  </si>
  <si>
    <t>Lóngshènghé Zhèn</t>
  </si>
  <si>
    <t>隆盛合镇</t>
  </si>
  <si>
    <t>Lóngxīngchāng Zhèn [incl. Héshèng Xiāng]</t>
  </si>
  <si>
    <t>隆兴昌镇</t>
  </si>
  <si>
    <t>Mánhuì Zhèn</t>
  </si>
  <si>
    <t>蛮会镇</t>
  </si>
  <si>
    <t>Míng'ān Zhèn</t>
  </si>
  <si>
    <t>明安镇</t>
  </si>
  <si>
    <t>Mùyánghăi Mùchăng</t>
  </si>
  <si>
    <t>牧羊海牧场</t>
  </si>
  <si>
    <t>Nàlíntàohăi Nóngchăng</t>
  </si>
  <si>
    <t>纳林套海农场</t>
  </si>
  <si>
    <t>Nèi Mĕnggŭ Wūliáng Sùhăi Shíyè Fāzhăn Yŏuxiàn Gōngsī</t>
  </si>
  <si>
    <t>内蒙古乌梁素海实业发展有限公司</t>
  </si>
  <si>
    <t>Sāndàoqiáo Zhèn</t>
  </si>
  <si>
    <t>三道桥镇</t>
  </si>
  <si>
    <t>Shāhăi Zhèn</t>
  </si>
  <si>
    <t>沙海镇</t>
  </si>
  <si>
    <t>Shājīntàohăi Sūmù</t>
  </si>
  <si>
    <t>沙金套海苏木</t>
  </si>
  <si>
    <t>Shāmò Línyè Shíyàn Zhōngxīn Nóngchăng</t>
  </si>
  <si>
    <t>沙漠林业实验中心农场</t>
  </si>
  <si>
    <t>Shănbà Zhèn</t>
  </si>
  <si>
    <t>陕坝镇</t>
  </si>
  <si>
    <t>Shèngfēng Zhèn</t>
  </si>
  <si>
    <t>胜丰镇</t>
  </si>
  <si>
    <t>Shíhāhé Zhèn</t>
  </si>
  <si>
    <t>石哈河镇</t>
  </si>
  <si>
    <t>Shuānghé Zhèn</t>
  </si>
  <si>
    <t>双河镇</t>
  </si>
  <si>
    <t>Shuāngmiào Zhèn [incl. Ménghǎi Zhèn]</t>
  </si>
  <si>
    <t>双庙镇</t>
  </si>
  <si>
    <t>Shǔguāng Xiāng</t>
  </si>
  <si>
    <t>曙光乡</t>
  </si>
  <si>
    <t>Rural Township</t>
  </si>
  <si>
    <t>Tă'ĕrhú Zhèn</t>
  </si>
  <si>
    <t>塔尔湖镇</t>
  </si>
  <si>
    <t>Tàiyángmiào Nóngchăng</t>
  </si>
  <si>
    <t>太阳庙农场</t>
  </si>
  <si>
    <t>Tiānjítài Zhèn</t>
  </si>
  <si>
    <t>天吉泰镇</t>
  </si>
  <si>
    <t>Tiĕnán Jiēdào</t>
  </si>
  <si>
    <t>铁南街道</t>
  </si>
  <si>
    <t>Tónghétài Zhŏngchùchăng</t>
  </si>
  <si>
    <t>同和太种畜场</t>
  </si>
  <si>
    <t>Tóudàoqiáo Zhèn</t>
  </si>
  <si>
    <t>头道桥镇</t>
  </si>
  <si>
    <t>Tuánjié Jiēdào</t>
  </si>
  <si>
    <t>团结街道</t>
  </si>
  <si>
    <t>Tuánjié Zhèn</t>
  </si>
  <si>
    <t>团结镇</t>
  </si>
  <si>
    <t>Wūjiāhé Zhèn</t>
  </si>
  <si>
    <t>乌加河镇</t>
  </si>
  <si>
    <t>Wūlánbùhé Nóngchăng</t>
  </si>
  <si>
    <t>乌兰布和农场</t>
  </si>
  <si>
    <t>Wūlántúkè Zhèn</t>
  </si>
  <si>
    <t>乌兰图克镇</t>
  </si>
  <si>
    <t>Wūlāshān Zhèn</t>
  </si>
  <si>
    <t>乌拉山镇</t>
  </si>
  <si>
    <t>Wŭyuán Láodòng Liàoyăng Guănlĭsuŏ</t>
  </si>
  <si>
    <t>五原劳动教养管理所</t>
  </si>
  <si>
    <t>Xiānfēng Jiēdào</t>
  </si>
  <si>
    <t>先锋街道</t>
  </si>
  <si>
    <t>Xiānfēng Zhèn</t>
  </si>
  <si>
    <t>先锋镇</t>
  </si>
  <si>
    <t>Xiăoshétài Zhèn</t>
  </si>
  <si>
    <t>小佘太镇</t>
  </si>
  <si>
    <t>Xīhuánlù Jiēdào</t>
  </si>
  <si>
    <t>西环路街道</t>
  </si>
  <si>
    <t>Xīn'ān Zhèn</t>
  </si>
  <si>
    <t>新安镇</t>
  </si>
  <si>
    <t>Xīngōngzhōng Zhèn</t>
  </si>
  <si>
    <t>新公中镇</t>
  </si>
  <si>
    <t>Xīnhuá Jiēdào</t>
  </si>
  <si>
    <t>新华街道</t>
  </si>
  <si>
    <t>Xīnhuá Zhèn</t>
  </si>
  <si>
    <t>新华镇</t>
  </si>
  <si>
    <t>Xīnhūrè Sūmù</t>
  </si>
  <si>
    <t>新忽热苏木</t>
  </si>
  <si>
    <t>Xīxiăozhào Zhèn</t>
  </si>
  <si>
    <t>西小召镇</t>
  </si>
  <si>
    <t>Yíndìngtú Zhèn</t>
  </si>
  <si>
    <t>银定图镇</t>
  </si>
  <si>
    <t>Ā'ĕrdīngdàjiē Jiēdào</t>
  </si>
  <si>
    <t>阿尔丁大街街道</t>
  </si>
  <si>
    <t>Āgārútài Sūmù</t>
  </si>
  <si>
    <t>阿嘎如泰苏木</t>
  </si>
  <si>
    <t>Ānshāndào Jiēdào</t>
  </si>
  <si>
    <t>鞍山道街道</t>
  </si>
  <si>
    <t>Báihúgōu Jiēdào</t>
  </si>
  <si>
    <t>白狐沟街道</t>
  </si>
  <si>
    <t>Băilíngmiào Zhèn [incl. Bāyīnáobāo Sūmù]</t>
  </si>
  <si>
    <t>百灵庙镇</t>
  </si>
  <si>
    <t>Báiyīnxílè Jiēdào</t>
  </si>
  <si>
    <t>白音席勒街道</t>
  </si>
  <si>
    <t>Báiyúnlù Jiēdào</t>
  </si>
  <si>
    <t>白云路街道</t>
  </si>
  <si>
    <t>Bāogāngchăngqū</t>
  </si>
  <si>
    <t>包钢厂区办事处</t>
  </si>
  <si>
    <t>Bāotóu Shì Zhuāngbèi Zhìzào Chănyè Yuánqū</t>
  </si>
  <si>
    <t>包头市装备制造产业园区</t>
  </si>
  <si>
    <t>Bāyīnhuā Zhèn</t>
  </si>
  <si>
    <t>巴音花镇</t>
  </si>
  <si>
    <t>Bŭ'ĕrhàntú Zhèn</t>
  </si>
  <si>
    <t>卜尔汉图镇</t>
  </si>
  <si>
    <t>Cáishénmiào Jiēdào</t>
  </si>
  <si>
    <t>财神庙街道</t>
  </si>
  <si>
    <t>Dàcí Jiēdào</t>
  </si>
  <si>
    <t>大磁街道</t>
  </si>
  <si>
    <t>Dàdéhéng Jiēdào</t>
  </si>
  <si>
    <t>大德恒街道</t>
  </si>
  <si>
    <t>Dá'ĕrhăn Sūmù</t>
  </si>
  <si>
    <t>达尔汗苏木</t>
  </si>
  <si>
    <t>Dàfā Jiēdào</t>
  </si>
  <si>
    <t>大发街道</t>
  </si>
  <si>
    <t>Dámàobārùn Gōngyè Yuánqū</t>
  </si>
  <si>
    <t>达茂巴润工业园区</t>
  </si>
  <si>
    <t>Dōngxīng Jiēdào</t>
  </si>
  <si>
    <t>东兴街道</t>
  </si>
  <si>
    <t>Dōngzhàn Jiēdào</t>
  </si>
  <si>
    <t>东站街道</t>
  </si>
  <si>
    <t>Fùqiánglù Jiēdào</t>
  </si>
  <si>
    <t>富强路街道</t>
  </si>
  <si>
    <t>Gōngyè Yuánqū Wěiyuánhuì</t>
  </si>
  <si>
    <t>工业园区管理委员会</t>
  </si>
  <si>
    <t>Gōumén Zhèn</t>
  </si>
  <si>
    <t>沟门镇</t>
  </si>
  <si>
    <t>Hăizi Xiāng</t>
  </si>
  <si>
    <t>海子乡</t>
  </si>
  <si>
    <t>Hālíngé'ĕr Zhèn</t>
  </si>
  <si>
    <t>哈林格尔镇</t>
  </si>
  <si>
    <t>Hāyèhútóng Zhèn</t>
  </si>
  <si>
    <t>哈业胡同镇</t>
  </si>
  <si>
    <t>Hédōng Jiēdào</t>
  </si>
  <si>
    <t>河东街道</t>
  </si>
  <si>
    <t>Hédōng Zhèn</t>
  </si>
  <si>
    <t>河东镇</t>
  </si>
  <si>
    <t>Hépíng Jiēdào</t>
  </si>
  <si>
    <t>和平路街道</t>
  </si>
  <si>
    <t>Huáishuò Zhèn</t>
  </si>
  <si>
    <t>怀朔镇</t>
  </si>
  <si>
    <t>Huánghéxīlù Jiēdào</t>
  </si>
  <si>
    <t>黄河西路街道</t>
  </si>
  <si>
    <t>Huímín Jiēdào</t>
  </si>
  <si>
    <t>回民街道</t>
  </si>
  <si>
    <t>Jiāngjūnyáo Zhèn</t>
  </si>
  <si>
    <t>将军尧镇</t>
  </si>
  <si>
    <t>Jīnshān Zhèn</t>
  </si>
  <si>
    <t>金山镇</t>
  </si>
  <si>
    <t>Jiǔfēng Shān Shēngtài Guǎnlǐ Wěiyuánhuì</t>
  </si>
  <si>
    <t>九峰山生态管理委员会</t>
  </si>
  <si>
    <t>Kēxuélù Jiēdào</t>
  </si>
  <si>
    <t>科学路街道</t>
  </si>
  <si>
    <t>Kuàngshānlù Jiēdào</t>
  </si>
  <si>
    <t>矿山路街道</t>
  </si>
  <si>
    <t>Kūnbĕi Jiēdào</t>
  </si>
  <si>
    <t>昆北街道</t>
  </si>
  <si>
    <t>Kūngōnglù Jiēdào</t>
  </si>
  <si>
    <t>昆工路街道</t>
  </si>
  <si>
    <t>Kūnhé Zhèn</t>
  </si>
  <si>
    <t>昆河镇</t>
  </si>
  <si>
    <t>Línyìnlù Jiēdào</t>
  </si>
  <si>
    <t>林荫路街道</t>
  </si>
  <si>
    <t>Máchí Zhèn</t>
  </si>
  <si>
    <t>麻池镇</t>
  </si>
  <si>
    <t>Măndūlā Zhèn</t>
  </si>
  <si>
    <t>满都拉镇</t>
  </si>
  <si>
    <t>Mĕidàizhào Zhèn</t>
  </si>
  <si>
    <t>美岱召镇</t>
  </si>
  <si>
    <t>Míngshānào Xiāng</t>
  </si>
  <si>
    <t>明沙淖乡</t>
  </si>
  <si>
    <t>Nángēdòng Jiēdào</t>
  </si>
  <si>
    <t>南圪洞街道</t>
  </si>
  <si>
    <t>Nánménwài Jiēdào</t>
  </si>
  <si>
    <t>南门外街道</t>
  </si>
  <si>
    <t>Qiánjìndào Jiēdào</t>
  </si>
  <si>
    <t>前进道街道</t>
  </si>
  <si>
    <t>Qīngfú Zhèn</t>
  </si>
  <si>
    <t>青福镇</t>
  </si>
  <si>
    <t>Qīngshānlù Jiēdào</t>
  </si>
  <si>
    <t>青山路街道</t>
  </si>
  <si>
    <t>Sàihàn Jiēdào</t>
  </si>
  <si>
    <t>赛汗街道</t>
  </si>
  <si>
    <t>Sàlāqí Zhèn</t>
  </si>
  <si>
    <t>萨拉齐镇</t>
  </si>
  <si>
    <t>Sàrúlā Jiēdào</t>
  </si>
  <si>
    <t>萨如拉街道</t>
  </si>
  <si>
    <t>Shā'ĕrqìn Zhèn</t>
  </si>
  <si>
    <t>沙尔沁镇</t>
  </si>
  <si>
    <t>Shāhé Jiēdào</t>
  </si>
  <si>
    <t>沙河街道</t>
  </si>
  <si>
    <t>Shăoxiānlù Jiēdào</t>
  </si>
  <si>
    <t>少先路街道</t>
  </si>
  <si>
    <t>Shíbăo Zhèn [incl. Xiǎowéngōng Xiāng]</t>
  </si>
  <si>
    <t>石宝镇</t>
  </si>
  <si>
    <t>Shìfŭdōnglù Jiēdào</t>
  </si>
  <si>
    <t>市府东路街道</t>
  </si>
  <si>
    <t>Shíguăi Jiēdào</t>
  </si>
  <si>
    <t>石拐街道</t>
  </si>
  <si>
    <t>Shuānglóng Zhèn</t>
  </si>
  <si>
    <t>双龙镇</t>
  </si>
  <si>
    <t>Sūbōgài Xiāng</t>
  </si>
  <si>
    <t>苏波盖乡</t>
  </si>
  <si>
    <t>Tiānjiāo Jiēdào [Èrlĭbàn Jiēdào]</t>
  </si>
  <si>
    <t>二里半街道办事处</t>
  </si>
  <si>
    <t>Tiĕxī Jiēdào</t>
  </si>
  <si>
    <t>铁西街道</t>
  </si>
  <si>
    <t>Tōngyángdào Jiēdào</t>
  </si>
  <si>
    <t>通阳道街道</t>
  </si>
  <si>
    <t>Tuánjiédàjiē Jiēdào</t>
  </si>
  <si>
    <t>团结大街街道</t>
  </si>
  <si>
    <t>Wànqīnglù Jiēdào</t>
  </si>
  <si>
    <t>万青路街道</t>
  </si>
  <si>
    <t>Wànshuĭquán Zhèn [incl. Mínxīnlù Jiēdào]</t>
  </si>
  <si>
    <t>万水泉镇</t>
  </si>
  <si>
    <t>Wŭdānggōu Jiēdào [incl. Jíhūlúntú Sūmù]</t>
  </si>
  <si>
    <t>五当沟街道</t>
  </si>
  <si>
    <t>Wŭdāngzhào Zhèn</t>
  </si>
  <si>
    <t>五当召镇</t>
  </si>
  <si>
    <t>Wūkèhūdòng Zhèn [incl. Xīhé Xiāng]</t>
  </si>
  <si>
    <t>乌克忽洞镇</t>
  </si>
  <si>
    <t>Wūsùtú Jiēdào</t>
  </si>
  <si>
    <t>乌素图街道</t>
  </si>
  <si>
    <t>Xiānfēngdào Jiēdào</t>
  </si>
  <si>
    <t>先锋道街道</t>
  </si>
  <si>
    <t>Xiàshīháo Zhèn</t>
  </si>
  <si>
    <t>下湿壕镇</t>
  </si>
  <si>
    <t>Xīdòupū Zhèn</t>
  </si>
  <si>
    <t>西斗铺镇</t>
  </si>
  <si>
    <t>Xīlāmùrén Zhèn</t>
  </si>
  <si>
    <t>希拉穆仁镇</t>
  </si>
  <si>
    <t>Xīnăobāo Jiēdào</t>
  </si>
  <si>
    <t>西脑包街道</t>
  </si>
  <si>
    <t>Xìngfúlù Jiēdào</t>
  </si>
  <si>
    <t>幸福路街道</t>
  </si>
  <si>
    <t>Xīngshèng Zhèn</t>
  </si>
  <si>
    <t>兴胜镇</t>
  </si>
  <si>
    <t>Xīngshùnxī Zhèn</t>
  </si>
  <si>
    <t>兴顺西镇</t>
  </si>
  <si>
    <t>Yánggēléng Jiēdào</t>
  </si>
  <si>
    <t>杨圪塄街道</t>
  </si>
  <si>
    <t>Yínhào Zhèn</t>
  </si>
  <si>
    <t>银号镇</t>
  </si>
  <si>
    <t>Yŏuyìdàjiē Jiēdào</t>
  </si>
  <si>
    <t>友谊大街街道</t>
  </si>
  <si>
    <t>Zhăotán Jiēdào</t>
  </si>
  <si>
    <t>沼潭街道</t>
  </si>
  <si>
    <t>Zìyóulù Jiēdào</t>
  </si>
  <si>
    <t>自由路街道</t>
  </si>
  <si>
    <t>Ānqìng Zhèn</t>
  </si>
  <si>
    <t>安庆镇</t>
  </si>
  <si>
    <t>Áorùnsūmò Sūmù</t>
  </si>
  <si>
    <t>敖润苏莫苏木</t>
  </si>
  <si>
    <t>Āshíhăn Sūmù</t>
  </si>
  <si>
    <t>阿什罕苏木</t>
  </si>
  <si>
    <t>Báiyīntālā Sūmù</t>
  </si>
  <si>
    <t>白音他拉苏木</t>
  </si>
  <si>
    <t>Báiyīntàohăi Sūmù</t>
  </si>
  <si>
    <t>白音套海苏木</t>
  </si>
  <si>
    <t>Báiyīnwùlā Zhèn</t>
  </si>
  <si>
    <t>白音勿拉镇</t>
  </si>
  <si>
    <t>Bālāqírúdé Sūmù</t>
  </si>
  <si>
    <t>巴拉奇如德苏木</t>
  </si>
  <si>
    <t>Bālĭhăn Zhèn</t>
  </si>
  <si>
    <t>八里罕镇</t>
  </si>
  <si>
    <t>Băorìwùsū Zhèn</t>
  </si>
  <si>
    <t>宝日勿苏镇</t>
  </si>
  <si>
    <t>Bāyànchágān Sūmù</t>
  </si>
  <si>
    <t>巴彦查干苏木</t>
  </si>
  <si>
    <t>Bāyànhuā Zhèn</t>
  </si>
  <si>
    <t>巴彦花镇</t>
  </si>
  <si>
    <t>Bāyàntǎlā Sūmù</t>
  </si>
  <si>
    <t>巴彦塔拉苏木</t>
  </si>
  <si>
    <t>Bèizifŭ Zhèn</t>
  </si>
  <si>
    <t>贝子府镇</t>
  </si>
  <si>
    <t>Bìliútái Zhèn</t>
  </si>
  <si>
    <t>碧流台镇</t>
  </si>
  <si>
    <t>Bìsīyíngzi Zhèn</t>
  </si>
  <si>
    <t>必斯营子镇</t>
  </si>
  <si>
    <t>Chágānhādá Sūmù</t>
  </si>
  <si>
    <t>查干哈达苏木</t>
  </si>
  <si>
    <t>Chágànmùlún Sūmù [incl. Bāyànhǔshuò Zhèn]</t>
  </si>
  <si>
    <t>查干沐沦苏木</t>
  </si>
  <si>
    <t>Chágānnuò'ĕr Zhèn</t>
  </si>
  <si>
    <t>查干诺尔镇</t>
  </si>
  <si>
    <t>Chángqīng Jiēdào</t>
  </si>
  <si>
    <t>长青街道</t>
  </si>
  <si>
    <t>Chángshèng Zhèn</t>
  </si>
  <si>
    <t>长胜镇</t>
  </si>
  <si>
    <t>Chéngzi Xiāng</t>
  </si>
  <si>
    <t>城子乡</t>
  </si>
  <si>
    <t>Chūtóulăng Zhèn</t>
  </si>
  <si>
    <t>初头朗镇</t>
  </si>
  <si>
    <t>Dàbăn Zhèn</t>
  </si>
  <si>
    <t>大板镇</t>
  </si>
  <si>
    <t>Dàchéngzi Zhèn</t>
  </si>
  <si>
    <t>大城子镇</t>
  </si>
  <si>
    <t>Dàfūyíngzi Xiāng</t>
  </si>
  <si>
    <t>大夫营子乡</t>
  </si>
  <si>
    <t>Dàjĭng Zhèn</t>
  </si>
  <si>
    <t>大井镇</t>
  </si>
  <si>
    <t>Dáláinuòrì Zhèn</t>
  </si>
  <si>
    <t>达来诺日镇</t>
  </si>
  <si>
    <t>Dàmiào Zhèn</t>
  </si>
  <si>
    <t>大庙镇</t>
  </si>
  <si>
    <t>Dàmíng Zhèn</t>
  </si>
  <si>
    <t>大明镇</t>
  </si>
  <si>
    <t>Dāngpūdì Mănzú Xiāng</t>
  </si>
  <si>
    <t>当铺地满族乡</t>
  </si>
  <si>
    <t>Dárìhănwūlā Sūmù</t>
  </si>
  <si>
    <t>达日罕乌拉苏木</t>
  </si>
  <si>
    <t>Dàshuāngmiào Zhèn</t>
  </si>
  <si>
    <t>大双庙镇</t>
  </si>
  <si>
    <t>Dàyíngzi Xiāng</t>
  </si>
  <si>
    <t>大营子乡</t>
  </si>
  <si>
    <t>Dōngchéng Jiēdào</t>
  </si>
  <si>
    <t>东城街道</t>
  </si>
  <si>
    <t>Fēngshōu Xiāng</t>
  </si>
  <si>
    <t>丰收乡</t>
  </si>
  <si>
    <t>Fēngshuĭgōu Zhèn</t>
  </si>
  <si>
    <t>风水沟镇</t>
  </si>
  <si>
    <t>Fùhé Zhèn</t>
  </si>
  <si>
    <t>富河镇</t>
  </si>
  <si>
    <t>Găngzi Xiāng</t>
  </si>
  <si>
    <t>岗子乡</t>
  </si>
  <si>
    <t>Guāndì Zhèn</t>
  </si>
  <si>
    <t>官地镇</t>
  </si>
  <si>
    <t>Guăngdégōng Zhèn</t>
  </si>
  <si>
    <t>广德公镇</t>
  </si>
  <si>
    <t>Gŭlŭbănhāo Zhèn</t>
  </si>
  <si>
    <t>古鲁板蒿镇</t>
  </si>
  <si>
    <t>Guóyíng Zhŏngyángchăng</t>
  </si>
  <si>
    <t>国营种羊场</t>
  </si>
  <si>
    <t>Hādá Jiēdào</t>
  </si>
  <si>
    <t>哈达街道</t>
  </si>
  <si>
    <t>Hǎilāsū Zhèn [incl. Gérìsēng Sūmù]</t>
  </si>
  <si>
    <t>海拉苏镇</t>
  </si>
  <si>
    <t>Hālādàokŏu Zhèn</t>
  </si>
  <si>
    <t>哈拉道口镇</t>
  </si>
  <si>
    <t>Hālāhādá Zhèn</t>
  </si>
  <si>
    <t>哈拉哈达镇</t>
  </si>
  <si>
    <t>Hănsūmù Sūmù [incl. Bāyànwēndōuěr Sūmù]</t>
  </si>
  <si>
    <t>罕苏木苏木</t>
  </si>
  <si>
    <t>Hàoláihūrè Sūmù</t>
  </si>
  <si>
    <t>浩来呼热苏木</t>
  </si>
  <si>
    <t>Hēilĭhé Zhèn</t>
  </si>
  <si>
    <t>黑里河镇</t>
  </si>
  <si>
    <t>Hóngmiàozi Zhèn</t>
  </si>
  <si>
    <t>红庙子镇</t>
  </si>
  <si>
    <t>Hóngshān Gāoxīn Jìshù Chǎnyè Kāifāqū</t>
  </si>
  <si>
    <t>红山高新技术产业开发区</t>
  </si>
  <si>
    <t>Hóngshān Wùliú Yuánqū</t>
  </si>
  <si>
    <t>红山物流园区</t>
  </si>
  <si>
    <t>Hóngshānzi Xiāng</t>
  </si>
  <si>
    <t>红山子乡</t>
  </si>
  <si>
    <t>Jiĕfàngyíngzi Xiāng</t>
  </si>
  <si>
    <t>解放营子乡</t>
  </si>
  <si>
    <t>Jīnchănggōuliáng Zhèn</t>
  </si>
  <si>
    <t>金厂沟梁镇</t>
  </si>
  <si>
    <t>Jīngpéng Zhèn</t>
  </si>
  <si>
    <t>经棚镇</t>
  </si>
  <si>
    <t>Jĭnshān Zhèn</t>
  </si>
  <si>
    <t>锦山镇</t>
  </si>
  <si>
    <t>Kèqíjīngpéng Jiēdào Chóubèi Chŭ</t>
  </si>
  <si>
    <t>克旗经棚街道办事处筹备处</t>
  </si>
  <si>
    <t>Kūndū Zhèn</t>
  </si>
  <si>
    <t>坤都镇</t>
  </si>
  <si>
    <t>Lăofŭ Zhèn</t>
  </si>
  <si>
    <t>老府镇</t>
  </si>
  <si>
    <t>Líndōngdōngchéng Jiēdào</t>
  </si>
  <si>
    <t>林东东城街道</t>
  </si>
  <si>
    <t>Líndōngxīchéng Jiēdào</t>
  </si>
  <si>
    <t>林东西城街道</t>
  </si>
  <si>
    <t>Líndōng Zhèn</t>
  </si>
  <si>
    <t>林东镇</t>
  </si>
  <si>
    <t>Línxī Jiēdào</t>
  </si>
  <si>
    <t>林西街道</t>
  </si>
  <si>
    <t>Línxī Zhèn</t>
  </si>
  <si>
    <t>林西镇</t>
  </si>
  <si>
    <t>Lóngchāng Zhèn</t>
  </si>
  <si>
    <t>隆昌镇</t>
  </si>
  <si>
    <t>Mă'ānshān Yăngchăng</t>
  </si>
  <si>
    <t>马鞍山羊场</t>
  </si>
  <si>
    <t>Mălín Jiēdào</t>
  </si>
  <si>
    <t>马林街道</t>
  </si>
  <si>
    <t>Mángnóng Zhèn</t>
  </si>
  <si>
    <t>忙农镇</t>
  </si>
  <si>
    <t>Măníhăn Xiāng</t>
  </si>
  <si>
    <t>玛尼罕乡</t>
  </si>
  <si>
    <t>Mĕilìhé Zhèn</t>
  </si>
  <si>
    <t>美丽河镇</t>
  </si>
  <si>
    <t>Mĕilín Zhèn</t>
  </si>
  <si>
    <t>美林镇</t>
  </si>
  <si>
    <t>Mùjiāyíngzi Zhèn</t>
  </si>
  <si>
    <t>穆家营子镇</t>
  </si>
  <si>
    <t>Mùtóuyíngzi Xiāng</t>
  </si>
  <si>
    <t>木头营子乡</t>
  </si>
  <si>
    <t>Năilínguŏshù Nóngchăng</t>
  </si>
  <si>
    <t>乃林果树农场</t>
  </si>
  <si>
    <t>Năilín Zhèn</t>
  </si>
  <si>
    <t>乃林镇</t>
  </si>
  <si>
    <t>Nánxīnjiē Jiēdào</t>
  </si>
  <si>
    <t>南新街街道</t>
  </si>
  <si>
    <t>Niúgŭtŭ Zhèn</t>
  </si>
  <si>
    <t>牛古吐镇</t>
  </si>
  <si>
    <t>Niújiāyíngzi Zhèn</t>
  </si>
  <si>
    <t>牛家营子镇</t>
  </si>
  <si>
    <t>Píngzhuāng Chéngqū Jiēdào</t>
  </si>
  <si>
    <t>平庄城区街道</t>
  </si>
  <si>
    <t>Píngzhuāng Dōngchéng Jiēdào</t>
  </si>
  <si>
    <t>平庄东城街道</t>
  </si>
  <si>
    <t>Píngzhuāng Xīchéng Jiēdào</t>
  </si>
  <si>
    <t>平庄西城街道</t>
  </si>
  <si>
    <t>Píngzhuāng Zhèn</t>
  </si>
  <si>
    <t>平庄镇</t>
  </si>
  <si>
    <t>Qiáobĕi Jiēdào</t>
  </si>
  <si>
    <t>桥北街道</t>
  </si>
  <si>
    <t>Qiáotóu Zhèn</t>
  </si>
  <si>
    <t>桥头镇</t>
  </si>
  <si>
    <t>Quánníng Jiēdào</t>
  </si>
  <si>
    <t>全宁街道</t>
  </si>
  <si>
    <t>Rèshuĭtáng Jiēdào</t>
  </si>
  <si>
    <t>热水塘街道</t>
  </si>
  <si>
    <t>Sàihǎntălā Sūmù [incl. Zhāgāsītái Zhèn]</t>
  </si>
  <si>
    <t>赛罕塔拉苏木</t>
  </si>
  <si>
    <t>Sàlìbā Xiāng</t>
  </si>
  <si>
    <t>萨力巴乡</t>
  </si>
  <si>
    <t>Sānzhōngjiē Jiēdào</t>
  </si>
  <si>
    <t>三中街街道</t>
  </si>
  <si>
    <t>Sānzuòdiàn Zhèn [incl. Cúnjīngōu Xiāng]</t>
  </si>
  <si>
    <t>三座店镇</t>
  </si>
  <si>
    <t>Shàngguāndì Zhèn</t>
  </si>
  <si>
    <t>上官地镇</t>
  </si>
  <si>
    <t>Shàogēn Zhèn</t>
  </si>
  <si>
    <t>绍根镇</t>
  </si>
  <si>
    <t>Shíjiā Mănzú Xiāng</t>
  </si>
  <si>
    <t>十家满族乡</t>
  </si>
  <si>
    <t>Shísān Áobāo Zhèn [incl. Huājiālāgā Xiāng]</t>
  </si>
  <si>
    <t>十三敖包镇</t>
  </si>
  <si>
    <t>Shuāngshèng Zhèn</t>
  </si>
  <si>
    <t>双胜镇</t>
  </si>
  <si>
    <t>Sìdàowānzi Zhèn</t>
  </si>
  <si>
    <t>四道湾子镇</t>
  </si>
  <si>
    <t>Sìjiāzi Zhèn</t>
  </si>
  <si>
    <t>四家子镇</t>
  </si>
  <si>
    <t>Sōngzhōu Jiēdào</t>
  </si>
  <si>
    <t>松州街道</t>
  </si>
  <si>
    <t>Suŏbórìgā Zhèn</t>
  </si>
  <si>
    <t>索博日嘎镇</t>
  </si>
  <si>
    <t>Tàipíngdì Zhèn</t>
  </si>
  <si>
    <t>太平地镇</t>
  </si>
  <si>
    <t>Tiānshān Jiēdào</t>
  </si>
  <si>
    <t>天山街道</t>
  </si>
  <si>
    <t>Tiānshānkŏu Zhèn</t>
  </si>
  <si>
    <t>天山口镇</t>
  </si>
  <si>
    <t>Tiānshān Zhèn</t>
  </si>
  <si>
    <t>天山镇</t>
  </si>
  <si>
    <t>Tiānyì Zhèn</t>
  </si>
  <si>
    <t>天义镇</t>
  </si>
  <si>
    <t>Tiĕdōng Jiēdào</t>
  </si>
  <si>
    <t>铁东街道</t>
  </si>
  <si>
    <t>Tŏngbù Zhèn</t>
  </si>
  <si>
    <t>统部镇</t>
  </si>
  <si>
    <t>Tóngxīng Zhèn</t>
  </si>
  <si>
    <t>同兴镇</t>
  </si>
  <si>
    <t>Tŭchéngzi Zhèn</t>
  </si>
  <si>
    <t>土城子镇</t>
  </si>
  <si>
    <t>Wángfŭ Zhèn</t>
  </si>
  <si>
    <t>王府镇</t>
  </si>
  <si>
    <t>Wángyéfŭ Zhèn</t>
  </si>
  <si>
    <t>王爷府镇</t>
  </si>
  <si>
    <t>Wànhéyŏng Zhèn</t>
  </si>
  <si>
    <t>万合永镇</t>
  </si>
  <si>
    <t>Wénzhōng Zhèn</t>
  </si>
  <si>
    <t>文钟镇</t>
  </si>
  <si>
    <t>Wūdān Zhèn</t>
  </si>
  <si>
    <t>乌丹镇</t>
  </si>
  <si>
    <t>Wūdūntàohăi Zhèn</t>
  </si>
  <si>
    <t>乌敦套海镇</t>
  </si>
  <si>
    <t>Wŭfēndì Zhèn [incl. Máoshāndōng Xiāng]</t>
  </si>
  <si>
    <t>五分地镇</t>
  </si>
  <si>
    <t>Wŭhuà Zhèn</t>
  </si>
  <si>
    <t>五化镇</t>
  </si>
  <si>
    <t>Wŭjiā Zhèn</t>
  </si>
  <si>
    <t>五家镇</t>
  </si>
  <si>
    <t>Wūlánbùtŏng Sūmù</t>
  </si>
  <si>
    <t>乌兰布统苏木</t>
  </si>
  <si>
    <t>Wūlándábà Sūmù [incl. Sānshān Xiāng]</t>
  </si>
  <si>
    <t>乌兰达坝苏木</t>
  </si>
  <si>
    <t>Wŭshíjiāzi Zhèn</t>
  </si>
  <si>
    <t>五十家子镇</t>
  </si>
  <si>
    <t>Wútónghuā Zhèn</t>
  </si>
  <si>
    <t>梧桐花镇</t>
  </si>
  <si>
    <t>Xiàjiādiàn Xiāng</t>
  </si>
  <si>
    <t>夏家店乡</t>
  </si>
  <si>
    <t>Xiānfēng Xiāng [incl. Wūlánhādá Xiāng]</t>
  </si>
  <si>
    <t>先锋乡</t>
  </si>
  <si>
    <t>Xiàngyáng Jiēdào</t>
  </si>
  <si>
    <t>向阳街道</t>
  </si>
  <si>
    <t>Xiăochéngzi Zhèn</t>
  </si>
  <si>
    <t>小城子镇</t>
  </si>
  <si>
    <t>Xiăoniúqún Zhèn [incl. Nántáizi Xiāng]</t>
  </si>
  <si>
    <t>小牛群镇</t>
  </si>
  <si>
    <t>Xiàwā Zhèn</t>
  </si>
  <si>
    <t>下洼镇</t>
  </si>
  <si>
    <t>Xīchéng Jiēdào</t>
  </si>
  <si>
    <t>西城街道</t>
  </si>
  <si>
    <t>Xīlāmùlún Sūmù</t>
  </si>
  <si>
    <t>西拉沐沦苏木</t>
  </si>
  <si>
    <t>Xīlùtiān Jiēdào</t>
  </si>
  <si>
    <t>西露天街道</t>
  </si>
  <si>
    <t>Xīnchéngzi Zhèn</t>
  </si>
  <si>
    <t>新城子镇</t>
  </si>
  <si>
    <t>Xīng'ān Jiēdào</t>
  </si>
  <si>
    <t>兴安街道</t>
  </si>
  <si>
    <t>Xìngfúzhīlù Sūmù</t>
  </si>
  <si>
    <t>幸福之路苏木</t>
  </si>
  <si>
    <t>Xīnglóngwā Zhèn [Băoguótŭ Xiāng]</t>
  </si>
  <si>
    <t>兴隆洼镇</t>
  </si>
  <si>
    <t>Xīnhuì Zhèn</t>
  </si>
  <si>
    <t>新惠镇</t>
  </si>
  <si>
    <t>Xīnkāidì Xiāng</t>
  </si>
  <si>
    <t>新开地乡</t>
  </si>
  <si>
    <t>Xīnlín Zhèn</t>
  </si>
  <si>
    <t>新林镇</t>
  </si>
  <si>
    <t>Xīnmín Xiāng</t>
  </si>
  <si>
    <t>新民乡</t>
  </si>
  <si>
    <t>Xīqiáo Zhèn</t>
  </si>
  <si>
    <t>西桥镇</t>
  </si>
  <si>
    <t>Xītún Jiēdào</t>
  </si>
  <si>
    <t>西屯街道</t>
  </si>
  <si>
    <t>Xīzi Zhèn</t>
  </si>
  <si>
    <t>汐子镇</t>
  </si>
  <si>
    <t>Yìhégōng Zhèn</t>
  </si>
  <si>
    <t>亿合公镇</t>
  </si>
  <si>
    <t>Yŏngjù Jiēdào</t>
  </si>
  <si>
    <t>永巨街道</t>
  </si>
  <si>
    <t>Yòuběipíng Zhèn [Diànzi Zhèn]</t>
  </si>
  <si>
    <t>右北平镇</t>
  </si>
  <si>
    <t>Yuánbăoshān Zhèn</t>
  </si>
  <si>
    <t>元宝山镇</t>
  </si>
  <si>
    <t>Yùlóng Jiēdào</t>
  </si>
  <si>
    <t>玉龙街道</t>
  </si>
  <si>
    <t>Yúnshānlù Jiēdào</t>
  </si>
  <si>
    <t>云杉路街道</t>
  </si>
  <si>
    <t>Yŭzhòudì Zhèn</t>
  </si>
  <si>
    <t>宇宙地镇</t>
  </si>
  <si>
    <t>Zhànqián Jiēdào</t>
  </si>
  <si>
    <t>站前街道</t>
  </si>
  <si>
    <t>Zhènxīng Jiēdào</t>
  </si>
  <si>
    <t>振兴街道</t>
  </si>
  <si>
    <t>Zhīruì Zhèn</t>
  </si>
  <si>
    <t>芝瑞镇</t>
  </si>
  <si>
    <t>Zīyuánxíng Jīngjì Zhuănxíng Kāifā Shìyàn Qū</t>
  </si>
  <si>
    <t>资源型经济转型开发试验区</t>
  </si>
  <si>
    <t>Ā'ĕrbāsī Sūmù</t>
  </si>
  <si>
    <t>阿尔巴斯苏木</t>
  </si>
  <si>
    <t>Ālèténgxírè Zhèn</t>
  </si>
  <si>
    <t>阿勒腾席热镇</t>
  </si>
  <si>
    <t>Ángsù Zhèn</t>
  </si>
  <si>
    <t>昂素镇</t>
  </si>
  <si>
    <t>Áolèzhàoqí Zhèn</t>
  </si>
  <si>
    <t>敖勒召其镇</t>
  </si>
  <si>
    <t>Báiníjĭng Zhèn</t>
  </si>
  <si>
    <t>白泥井镇</t>
  </si>
  <si>
    <t>Bālāgòng Zhèn</t>
  </si>
  <si>
    <t>巴拉贡镇</t>
  </si>
  <si>
    <t>Bāyīnménkè Jiēdào</t>
  </si>
  <si>
    <t>巴音门克街道</t>
  </si>
  <si>
    <t>Bó'ĕrjiānghăizi Zhèn</t>
  </si>
  <si>
    <t>泊尔江海子镇</t>
  </si>
  <si>
    <t>Bù'ĕrtáohài Sūmù</t>
  </si>
  <si>
    <t>布尔陶亥苏木</t>
  </si>
  <si>
    <t>Chéngchuān Zhèn</t>
  </si>
  <si>
    <t>城川镇</t>
  </si>
  <si>
    <t>Dàlù Zhèn</t>
  </si>
  <si>
    <t>大路镇</t>
  </si>
  <si>
    <t>Dúguìtǎlā Zhèn</t>
  </si>
  <si>
    <t>独贵塔拉镇</t>
  </si>
  <si>
    <t>Ēngébèi Zhèn</t>
  </si>
  <si>
    <t>恩格贝镇</t>
  </si>
  <si>
    <t>Fùxīng Jiēdào</t>
  </si>
  <si>
    <t>富兴街道</t>
  </si>
  <si>
    <t>Gālŭtú Zhèn</t>
  </si>
  <si>
    <t>嘎鲁图镇</t>
  </si>
  <si>
    <t>Gōngyuán Jiēdào</t>
  </si>
  <si>
    <t>公园街道</t>
  </si>
  <si>
    <t>Hābāgéxī Jiēdào [incl. Qīngchūnshān Jiēdào, Bīnhé Jiēdào, Kāngxīn Jiēdào]</t>
  </si>
  <si>
    <t>哈巴格希街道</t>
  </si>
  <si>
    <t>Hăntái Zhèn</t>
  </si>
  <si>
    <t>罕台镇</t>
  </si>
  <si>
    <t>Hē'élún Jiēdào</t>
  </si>
  <si>
    <t>诃额伦街道</t>
  </si>
  <si>
    <t>Hóngqìnghé Zhèn</t>
  </si>
  <si>
    <t>红庆河镇</t>
  </si>
  <si>
    <t>Hūhémùdú Zhèn</t>
  </si>
  <si>
    <t>呼和木独镇</t>
  </si>
  <si>
    <t>Jiànshè Jiēdào</t>
  </si>
  <si>
    <t>建设街道</t>
  </si>
  <si>
    <t>Jiāotōng Jiēdào</t>
  </si>
  <si>
    <t>交通街道</t>
  </si>
  <si>
    <t>Jígésītài Zhèn</t>
  </si>
  <si>
    <t>吉格斯太镇</t>
  </si>
  <si>
    <t>Jírìgālăngtú Zhèn</t>
  </si>
  <si>
    <t>吉日嘎朗图镇</t>
  </si>
  <si>
    <t>Línyìn Jiēdào</t>
  </si>
  <si>
    <t>林荫街道</t>
  </si>
  <si>
    <t>Lóngkŏu Zhèn [incl. Wèijiāmǎo Zhèn]</t>
  </si>
  <si>
    <t>龙口镇</t>
  </si>
  <si>
    <t>Mĕngxī Zhèn</t>
  </si>
  <si>
    <t>蒙西镇</t>
  </si>
  <si>
    <t>Mùkăinào'ĕr Zhèn</t>
  </si>
  <si>
    <t>木凯淖尔镇</t>
  </si>
  <si>
    <t>Nàlíntáohài Zhèn</t>
  </si>
  <si>
    <t>纳林陶亥镇</t>
  </si>
  <si>
    <t>Nàrìsōng Zhèn</t>
  </si>
  <si>
    <t>纳日松镇</t>
  </si>
  <si>
    <t>Nuănshuĭ Xiāng</t>
  </si>
  <si>
    <t>暖水乡</t>
  </si>
  <si>
    <t>Qípánjĭng Zhèn</t>
  </si>
  <si>
    <t>棋盘井镇</t>
  </si>
  <si>
    <t>Shāgēdŭ Zhèn</t>
  </si>
  <si>
    <t>沙圪堵镇</t>
  </si>
  <si>
    <t>Shànghăimiào Zhèn</t>
  </si>
  <si>
    <t>上海庙镇</t>
  </si>
  <si>
    <t>Shí'èrliánchéng Xiāng</t>
  </si>
  <si>
    <t>十二连城乡</t>
  </si>
  <si>
    <t>Shùlínzhào Zhèn [incl. Gōngyè Jiēdào, Zhāojūn Jiēdào, Xīní Jiēdào, Báitǎ Jiēdào, Xīyuán Jiēdào, Píngyuán Jiēdào]</t>
  </si>
  <si>
    <t>树林召镇</t>
  </si>
  <si>
    <t>Sūbù'ĕrgā Zhèn</t>
  </si>
  <si>
    <t>苏布尔嘎镇</t>
  </si>
  <si>
    <t>Sūlìdé Sūmù</t>
  </si>
  <si>
    <t>苏力德苏木</t>
  </si>
  <si>
    <t>Sūmĭtú Sūmù</t>
  </si>
  <si>
    <t>苏米图苏木</t>
  </si>
  <si>
    <t>Tiānjiāo Jiēdào</t>
  </si>
  <si>
    <t>天骄街道</t>
  </si>
  <si>
    <t>Tóngchuān Zhèn</t>
  </si>
  <si>
    <t>铜川镇</t>
  </si>
  <si>
    <t>Túkè Zhèn</t>
  </si>
  <si>
    <t>图克镇</t>
  </si>
  <si>
    <t>Wáng'àizhào Zhèn</t>
  </si>
  <si>
    <t>王爱召镇</t>
  </si>
  <si>
    <t>Wúdìnghé Zhèn</t>
  </si>
  <si>
    <t>无定河镇</t>
  </si>
  <si>
    <t>Wūlánmùlún Zhèn</t>
  </si>
  <si>
    <t>乌兰木伦镇</t>
  </si>
  <si>
    <t>Wūlántáolègài Zhèn</t>
  </si>
  <si>
    <t>乌兰陶勒盖镇</t>
  </si>
  <si>
    <t>Wūlán Zhèn</t>
  </si>
  <si>
    <t>乌兰镇</t>
  </si>
  <si>
    <t>Wūshĕnzhào Zhèn</t>
  </si>
  <si>
    <t>乌审召镇</t>
  </si>
  <si>
    <t>Xīní Zhèn</t>
  </si>
  <si>
    <t>锡尼镇</t>
  </si>
  <si>
    <t>Xuējiāwān Zhèn [incl. Xīnglóng Jiēdào, Yíngzé Jiēdào, Lántiān Jiēdào, Yǒuyì Jiēdào]</t>
  </si>
  <si>
    <t>薛家湾镇</t>
  </si>
  <si>
    <t>Yīhéwūsù Sūmù</t>
  </si>
  <si>
    <t>伊和乌素苏木</t>
  </si>
  <si>
    <t>Yījīnhuòluò Zhèn</t>
  </si>
  <si>
    <t>伊金霍洛镇</t>
  </si>
  <si>
    <t>Zhăndànzhào Sūmù</t>
  </si>
  <si>
    <t>展旦召苏木</t>
  </si>
  <si>
    <t>Zhāojūn Zhèn</t>
  </si>
  <si>
    <t>昭君镇</t>
  </si>
  <si>
    <t>Zhásàkè Zhèn</t>
  </si>
  <si>
    <t>札萨克镇</t>
  </si>
  <si>
    <t>Zhōnghéxī Zhèn</t>
  </si>
  <si>
    <t>中和西镇</t>
  </si>
  <si>
    <t>Zhŭngé'ĕrzhào Zhèn</t>
  </si>
  <si>
    <t>准格尔召镇</t>
  </si>
  <si>
    <t>Báimiàozi Zhèn</t>
  </si>
  <si>
    <t>白庙子镇</t>
  </si>
  <si>
    <t>Băohéshăo Zhèn</t>
  </si>
  <si>
    <t>保合少镇</t>
  </si>
  <si>
    <t>Bāyàn Jiēdào</t>
  </si>
  <si>
    <t>巴彦街道</t>
  </si>
  <si>
    <t>Bĕibăo Xiāng</t>
  </si>
  <si>
    <t>北堡乡</t>
  </si>
  <si>
    <t>Bĕishízhóu Xiāng</t>
  </si>
  <si>
    <t>北什轴乡</t>
  </si>
  <si>
    <t>Bìkèqí Zhèn</t>
  </si>
  <si>
    <t>毕克齐镇</t>
  </si>
  <si>
    <t>Chánghéláng Jiēdào</t>
  </si>
  <si>
    <t>长和廊街道</t>
  </si>
  <si>
    <t>Chásùqí Zhèn</t>
  </si>
  <si>
    <t>察素齐镇</t>
  </si>
  <si>
    <t>Chéngjísīhàn Dàjiē Jiēdào</t>
  </si>
  <si>
    <t>成吉思汗大街街道</t>
  </si>
  <si>
    <t>Chìlēichuānlù Jiēdào [Xībăzhà Xiāng]</t>
  </si>
  <si>
    <t>敕勒川路街道</t>
  </si>
  <si>
    <t>Chìlēichuān Zhèn [Zhĭjĭliáng Xiāng]</t>
  </si>
  <si>
    <t>敕勒川镇</t>
  </si>
  <si>
    <t>Dàhóngchéng Xiāng</t>
  </si>
  <si>
    <t>大红城乡</t>
  </si>
  <si>
    <t>Dànánjiē Jiēdào</t>
  </si>
  <si>
    <t>大南街街道</t>
  </si>
  <si>
    <t>Dàqīngshān Xiāng</t>
  </si>
  <si>
    <t>大青山乡</t>
  </si>
  <si>
    <t>Dàxuédōnglù Jiēdào</t>
  </si>
  <si>
    <t>大学东路街道</t>
  </si>
  <si>
    <t>Dàxuéxīlù Jiēdào</t>
  </si>
  <si>
    <t>大学西路街道</t>
  </si>
  <si>
    <t>Déshènggōu Xiāng</t>
  </si>
  <si>
    <t>得胜沟乡</t>
  </si>
  <si>
    <t>Dōngfēnglù Jiēdào</t>
  </si>
  <si>
    <t>东风路街道</t>
  </si>
  <si>
    <t>Dōngjiē Jiēdào</t>
  </si>
  <si>
    <t>东街街道</t>
  </si>
  <si>
    <t>È'ĕrduōsīlù Jiēdào</t>
  </si>
  <si>
    <t>鄂尔多斯路街道</t>
  </si>
  <si>
    <t>Èrfènzi Xiāng</t>
  </si>
  <si>
    <t>二份子乡</t>
  </si>
  <si>
    <t>Gāngtiĕlù Jiēdào</t>
  </si>
  <si>
    <t>钢铁路街道</t>
  </si>
  <si>
    <t>Guāngmínglù Jiēdào</t>
  </si>
  <si>
    <t>光明路街道</t>
  </si>
  <si>
    <t>Gŭchéng Zhèn</t>
  </si>
  <si>
    <t>古城镇</t>
  </si>
  <si>
    <t>Hăilā'ĕrdōnglù Jiēdào</t>
  </si>
  <si>
    <t>海拉尔东路街道</t>
  </si>
  <si>
    <t>Hăilā'ĕrxīlù Jiēdào</t>
  </si>
  <si>
    <t>海拉尔西路街道</t>
  </si>
  <si>
    <t>Hālāhéshăo Xiāng</t>
  </si>
  <si>
    <t>哈拉合少乡</t>
  </si>
  <si>
    <t>Hālè Zhèn [incl. Hàolàishān Xiāng]</t>
  </si>
  <si>
    <t>哈乐镇</t>
  </si>
  <si>
    <t>Hēilăoyāo Xiāng</t>
  </si>
  <si>
    <t>黑老夭乡</t>
  </si>
  <si>
    <t>Hónghé Zhèn</t>
  </si>
  <si>
    <t>宏河镇</t>
  </si>
  <si>
    <t>Huánghéshăo Zhèn</t>
  </si>
  <si>
    <t>黄合少镇</t>
  </si>
  <si>
    <t>Huánhéjiē Jiēdào</t>
  </si>
  <si>
    <t>环河街街道</t>
  </si>
  <si>
    <t>Hūhéhàotè Jīngjì Jìshù Kāifāqū Jīnchuānqū</t>
  </si>
  <si>
    <t>呼和浩特经济技术开发区金川区</t>
  </si>
  <si>
    <t>Hūhéhàotè Jīnshān Jīngjì Jìshù Kāifāqū [Hohhot Jinshan Economic and Technological Development Zone]</t>
  </si>
  <si>
    <t>呼和浩特金山经济技术开发区</t>
  </si>
  <si>
    <t>Hūhéhàotè Rúyì Kāifāqū Nánqū</t>
  </si>
  <si>
    <t>呼和浩特如意开发区南区</t>
  </si>
  <si>
    <t>Jīnhé Zhèn</t>
  </si>
  <si>
    <t>金河镇</t>
  </si>
  <si>
    <t>Jīnqiáo Jīngjì Jìshù Kāifāqū</t>
  </si>
  <si>
    <t>金桥经济技术开发区</t>
  </si>
  <si>
    <t>Jiŭcàizhuāng Xiāng</t>
  </si>
  <si>
    <t>韭菜庄乡</t>
  </si>
  <si>
    <t>Kĕkěyǐ Lìgēng Zhèn</t>
  </si>
  <si>
    <t>可可以力更镇</t>
  </si>
  <si>
    <t>Lămawān Zhèn</t>
  </si>
  <si>
    <t>喇嘛湾镇</t>
  </si>
  <si>
    <t>Nèimĕnggŭ Wŭchuān Jīngjì Kāifāqū</t>
  </si>
  <si>
    <t>内蒙古武川经济开发区</t>
  </si>
  <si>
    <t>Rénmínlù Jiēdào</t>
  </si>
  <si>
    <t>人民路街道</t>
  </si>
  <si>
    <t>Rúyì Kāifāqū</t>
  </si>
  <si>
    <t>如意开发区</t>
  </si>
  <si>
    <t>Shàndài Zhèn</t>
  </si>
  <si>
    <t>善岱镇</t>
  </si>
  <si>
    <t>Shàngtūhài Xiāng</t>
  </si>
  <si>
    <t>上秃亥乡</t>
  </si>
  <si>
    <t>Shèbìyá Xiāng</t>
  </si>
  <si>
    <t>舍必崖乡</t>
  </si>
  <si>
    <t>Shènglèjīngjì Gōngyè Yuánqū</t>
  </si>
  <si>
    <t>盛乐经济工业园区</t>
  </si>
  <si>
    <t>Shènglè Zhèn [incl. Qiǎoshényíng zhèn]</t>
  </si>
  <si>
    <t>盛乐镇</t>
  </si>
  <si>
    <t>Shídōnglù Jiēdào</t>
  </si>
  <si>
    <t>石东路街道</t>
  </si>
  <si>
    <t>Tăbùsài Xiāng</t>
  </si>
  <si>
    <t>塔布赛乡</t>
  </si>
  <si>
    <t>Táigémù Zhèn</t>
  </si>
  <si>
    <t>台阁牧镇</t>
  </si>
  <si>
    <t>Tōngdàojiē Jiēdào</t>
  </si>
  <si>
    <t>通道街街道</t>
  </si>
  <si>
    <t>Wŭchuān Jīnsānjiăo Jīngjì Kāifāqū</t>
  </si>
  <si>
    <t>武川金三角经济开发区</t>
  </si>
  <si>
    <t>Wūlánchábù Dōnglù Jiēdào</t>
  </si>
  <si>
    <t>乌兰察布东路街道</t>
  </si>
  <si>
    <t>Wŭshēn Zhèn</t>
  </si>
  <si>
    <t>五申镇</t>
  </si>
  <si>
    <t>Wŭshíjiā Zhèn</t>
  </si>
  <si>
    <t>伍什家镇</t>
  </si>
  <si>
    <t>Xiăohēihé Zhèn</t>
  </si>
  <si>
    <t>小黑河镇</t>
  </si>
  <si>
    <t>Xiăozhàoqiánjiē Jiēdào</t>
  </si>
  <si>
    <t>小召前街街道</t>
  </si>
  <si>
    <t>Xīcàiyuán Jiēdào</t>
  </si>
  <si>
    <t>西菜园街道</t>
  </si>
  <si>
    <t>Xījiē Jiēdào</t>
  </si>
  <si>
    <t>西街街道</t>
  </si>
  <si>
    <t>Xīlínlù Jiēdào</t>
  </si>
  <si>
    <t>锡林北路街道</t>
  </si>
  <si>
    <t>Xīnchéng Qū Hóngshèng Gāokējì Yuánqū</t>
  </si>
  <si>
    <t>新城区鸿盛高科技园区</t>
  </si>
  <si>
    <t>Xīndiànzi Zhèn</t>
  </si>
  <si>
    <t>新店子镇</t>
  </si>
  <si>
    <t>Xīnglóngxiàng Jiēdào</t>
  </si>
  <si>
    <t>兴隆巷街道</t>
  </si>
  <si>
    <t>Xīnhuáxīlù Jiēdào</t>
  </si>
  <si>
    <t>新华西路街道</t>
  </si>
  <si>
    <t>Xīnyíngzi Zhèn</t>
  </si>
  <si>
    <t>新营子镇</t>
  </si>
  <si>
    <t>Xīwūlánbùlàng Zhèn</t>
  </si>
  <si>
    <t>西乌兰不浪镇</t>
  </si>
  <si>
    <t>Yángqúngōu Xiāng</t>
  </si>
  <si>
    <t>羊群沟乡</t>
  </si>
  <si>
    <t>Yáogōu Xiāng [incl. Lǎoniúwān Zhèn]</t>
  </si>
  <si>
    <t>窑沟乡</t>
  </si>
  <si>
    <t>Yíngxīnlù Jiēdào</t>
  </si>
  <si>
    <t>迎新路街道</t>
  </si>
  <si>
    <t>Yōuyōubăn Zhèn</t>
  </si>
  <si>
    <t>攸攸板镇</t>
  </si>
  <si>
    <t>Yúlín Zhèn</t>
  </si>
  <si>
    <t>榆林镇</t>
  </si>
  <si>
    <t>Zhāojūnlù Jiēdào</t>
  </si>
  <si>
    <t>昭君路街道</t>
  </si>
  <si>
    <t>Zhāowūdálù Jiēdào [Qiăobào Zhèn]</t>
  </si>
  <si>
    <t>昭乌达路街道</t>
  </si>
  <si>
    <t>Zhōngshāndōnglù Jiēdào</t>
  </si>
  <si>
    <t>中山东路街道</t>
  </si>
  <si>
    <t>Zhōngshānxīlù Jiēdào</t>
  </si>
  <si>
    <t>中山西路街道</t>
  </si>
  <si>
    <t>Zhōngzhuānlù Jiēdào</t>
  </si>
  <si>
    <t>中专路街道</t>
  </si>
  <si>
    <t>Ā'ĕrlā Zhèn</t>
  </si>
  <si>
    <t>阿尔拉镇</t>
  </si>
  <si>
    <t>Ālātăn'émòlè Zhèn</t>
  </si>
  <si>
    <t>阿拉坦额莫勒镇</t>
  </si>
  <si>
    <t>Ālĭhé Zhèn</t>
  </si>
  <si>
    <t>阿里河镇</t>
  </si>
  <si>
    <t>Ālóngshān Zhèn</t>
  </si>
  <si>
    <t>阿龙山镇</t>
  </si>
  <si>
    <t>Āmùgŭláng Zhèn</t>
  </si>
  <si>
    <t>阿木古郎镇</t>
  </si>
  <si>
    <t>Áo'ĕrjīn Jiēdào</t>
  </si>
  <si>
    <t>敖尔金街道</t>
  </si>
  <si>
    <t>Áolŭgŭyă Èwēnkè Mínzú Xiāng</t>
  </si>
  <si>
    <t>敖鲁古雅鄂温克民族乡</t>
  </si>
  <si>
    <t>Ārìhāshātè Zhèn</t>
  </si>
  <si>
    <t>阿日哈沙特镇</t>
  </si>
  <si>
    <t>Băorìxīlè Zhèn</t>
  </si>
  <si>
    <t>宝日希勒镇</t>
  </si>
  <si>
    <t>Băoshān Zhèn</t>
  </si>
  <si>
    <t>宝山镇</t>
  </si>
  <si>
    <t>Bāyàn Èwēnkè Mínzú Xiāng [incl. Kuílēihé Zhèn]</t>
  </si>
  <si>
    <t>巴彦鄂温克民族乡</t>
  </si>
  <si>
    <t>Bāyànkùrén Zhèn</t>
  </si>
  <si>
    <t>巴彦库仁镇</t>
  </si>
  <si>
    <t>Bāyàntălā Dáwò'ĕr Mínzú Xiāng</t>
  </si>
  <si>
    <t>巴彦塔拉达斡尔民族乡</t>
  </si>
  <si>
    <t>Bāyàntuōhăi Zhèn</t>
  </si>
  <si>
    <t>巴彦托海镇</t>
  </si>
  <si>
    <t>Bèi'ĕr Sūmù</t>
  </si>
  <si>
    <t>贝尔苏木</t>
  </si>
  <si>
    <t>Bókètú Zhèn</t>
  </si>
  <si>
    <t>博克图镇</t>
  </si>
  <si>
    <t>Chábāqí Èwēnkè Mínzú Xiāng</t>
  </si>
  <si>
    <t>查巴奇鄂温克民族乡</t>
  </si>
  <si>
    <t>Chéngjísīhàn Zhèn</t>
  </si>
  <si>
    <t>成吉思汗镇</t>
  </si>
  <si>
    <t>Chénqí Èwēnkè Mínzú Sūmù</t>
  </si>
  <si>
    <t>鄂温克民族苏木</t>
  </si>
  <si>
    <t>Chuòhéyuán Zhèn</t>
  </si>
  <si>
    <t>绰河源镇</t>
  </si>
  <si>
    <t>Cuógăng Shuāngwá Mùchăng</t>
  </si>
  <si>
    <t>嵯岗双娃牧场</t>
  </si>
  <si>
    <t>Cuógăng Zhèn</t>
  </si>
  <si>
    <t>嵯岗镇</t>
  </si>
  <si>
    <t>Dàhéwān Zhèn</t>
  </si>
  <si>
    <t>大河湾镇</t>
  </si>
  <si>
    <t>Dàobĕi Jiēdào</t>
  </si>
  <si>
    <t>道北街道</t>
  </si>
  <si>
    <t>Dàonán Jiēdào</t>
  </si>
  <si>
    <t>道南街道</t>
  </si>
  <si>
    <t>Dáwò'ĕr Mínzú Xiāng</t>
  </si>
  <si>
    <t>达斡尔民族乡</t>
  </si>
  <si>
    <t>Dàyángshù Zhèn</t>
  </si>
  <si>
    <t>大杨树镇</t>
  </si>
  <si>
    <t>Dàyàn Zhèn</t>
  </si>
  <si>
    <t>大雁镇</t>
  </si>
  <si>
    <t>Délìqíěr Èwēnkè Mínzú Xiāng</t>
  </si>
  <si>
    <t>得力其尔鄂温克民族乡</t>
  </si>
  <si>
    <t>Dì'èr Jiēdào</t>
  </si>
  <si>
    <t>第二街道</t>
  </si>
  <si>
    <t>Dìsān Jiēdào</t>
  </si>
  <si>
    <t>第三街道</t>
  </si>
  <si>
    <t>Dìsì Jiēdào</t>
  </si>
  <si>
    <t>第四街道</t>
  </si>
  <si>
    <t>Dìwŭ Jiēdào</t>
  </si>
  <si>
    <t>第五街道</t>
  </si>
  <si>
    <t>Dìyī Jiēdào</t>
  </si>
  <si>
    <t>第一街道</t>
  </si>
  <si>
    <t>Dōngshān Jiēdào</t>
  </si>
  <si>
    <t>东山街道</t>
  </si>
  <si>
    <t>Dùlā'ĕr Èwēnkè Mínzú Xiāng</t>
  </si>
  <si>
    <t>杜拉尔鄂温克民族乡</t>
  </si>
  <si>
    <t>Èlúnchūn Mínzú Xiāng</t>
  </si>
  <si>
    <t>鄂伦春民族乡</t>
  </si>
  <si>
    <t>Fánróng Jiēdào</t>
  </si>
  <si>
    <t>繁荣街道</t>
  </si>
  <si>
    <t>Fèndòu Zhèn</t>
  </si>
  <si>
    <t>奋斗镇</t>
  </si>
  <si>
    <t>Gānhé Zhèn</t>
  </si>
  <si>
    <t>甘河镇</t>
  </si>
  <si>
    <t>Gāotáizi Jiēdào</t>
  </si>
  <si>
    <t>高台子街道</t>
  </si>
  <si>
    <t>Gŭlĭ Xiāng</t>
  </si>
  <si>
    <t>古里乡</t>
  </si>
  <si>
    <t>Guóyǒu Hàotè Táohăi Mùchăng</t>
  </si>
  <si>
    <t>国有浩特陶海牧场</t>
  </si>
  <si>
    <t>Hādáyáng Zhèn</t>
  </si>
  <si>
    <t>哈达阳镇</t>
  </si>
  <si>
    <t>Hākè Zhèn</t>
  </si>
  <si>
    <t>哈克镇</t>
  </si>
  <si>
    <t>Hàoráoshān Zhèn</t>
  </si>
  <si>
    <t>浩饶山镇</t>
  </si>
  <si>
    <t>Hātúdá Guóyíng Nóng Mùchăng</t>
  </si>
  <si>
    <t>哈图达国营农牧场</t>
  </si>
  <si>
    <t>Hēishāntóu Zhèn</t>
  </si>
  <si>
    <t>黑山头镇</t>
  </si>
  <si>
    <t>Héxī Jiēdào</t>
  </si>
  <si>
    <t>河西街道</t>
  </si>
  <si>
    <t>Hóngqí Jiēdào</t>
  </si>
  <si>
    <t>红旗街道</t>
  </si>
  <si>
    <t>Hóngyàn Zhèn</t>
  </si>
  <si>
    <t>红彦镇</t>
  </si>
  <si>
    <t>Hūhénuò'ĕr Zhèn</t>
  </si>
  <si>
    <t>呼和诺尔镇</t>
  </si>
  <si>
    <t>Huī Sūmù</t>
  </si>
  <si>
    <t>辉苏木</t>
  </si>
  <si>
    <t>Hūlún Jiēdào</t>
  </si>
  <si>
    <t>呼伦街道</t>
  </si>
  <si>
    <t>Hūlún Zhèn</t>
  </si>
  <si>
    <t>呼伦镇</t>
  </si>
  <si>
    <t>Huò'ĕrqí Zhèn</t>
  </si>
  <si>
    <t>霍尔奇镇</t>
  </si>
  <si>
    <t>Jiànkāng Jiēdào</t>
  </si>
  <si>
    <t>健康街道</t>
  </si>
  <si>
    <t>Jíbùhúlángtú Sūmù</t>
  </si>
  <si>
    <t>吉布胡郎图苏木</t>
  </si>
  <si>
    <t>Kàoshān Jiēdào</t>
  </si>
  <si>
    <t>靠山街道</t>
  </si>
  <si>
    <t>Kè'ĕrlún Sūmù</t>
  </si>
  <si>
    <t>克尔伦苏木</t>
  </si>
  <si>
    <t>Kùdū'ĕr Zhèn</t>
  </si>
  <si>
    <t>库都尔镇</t>
  </si>
  <si>
    <t>Lābùdálín Jiēdào</t>
  </si>
  <si>
    <t>拉布大林街道</t>
  </si>
  <si>
    <t>Língquán Jiēdào</t>
  </si>
  <si>
    <t>灵泉镇</t>
  </si>
  <si>
    <t>Liùhé Zhèn [incl. Xìng'ān Zhèn]</t>
  </si>
  <si>
    <t>六合镇</t>
  </si>
  <si>
    <t>Mănguī Zhèn</t>
  </si>
  <si>
    <t>满归镇</t>
  </si>
  <si>
    <t>Méngwù Shìwéi Sūmù</t>
  </si>
  <si>
    <t>蒙兀室韦苏木</t>
  </si>
  <si>
    <t>Miăndùhé Zhèn</t>
  </si>
  <si>
    <t>免渡河镇</t>
  </si>
  <si>
    <t>Mò'ĕrdàogā Zhèn [incl. Ēnhéhādá Zhèn, Qígān Xiāng]</t>
  </si>
  <si>
    <t>莫尔道嘎镇</t>
  </si>
  <si>
    <t>Mógūqì Zhèn</t>
  </si>
  <si>
    <t>蘑菇气镇</t>
  </si>
  <si>
    <t>Mùyuán Zhèn [Dōngxīng Jiēdào]</t>
  </si>
  <si>
    <t>牧原镇</t>
  </si>
  <si>
    <t>Nàjítún Nóngchăng</t>
  </si>
  <si>
    <t>那吉屯农场</t>
  </si>
  <si>
    <t>Nàjí Zhèn</t>
  </si>
  <si>
    <t>那吉镇</t>
  </si>
  <si>
    <t>Ní'ĕrjī Zhèn [incl. Hàngǔěrhé Zhèn]</t>
  </si>
  <si>
    <t>尼尔基镇</t>
  </si>
  <si>
    <t>Nuănquán Jiēdào</t>
  </si>
  <si>
    <t>暖泉街道</t>
  </si>
  <si>
    <t>Nuòmĭn Zhèn</t>
  </si>
  <si>
    <t>诺敏镇</t>
  </si>
  <si>
    <t>Sàmăjiē Èwēnkè Mínzú Xiāng</t>
  </si>
  <si>
    <t>萨马街鄂温克民族乡</t>
  </si>
  <si>
    <t>Sānhé Huízú Xiāng</t>
  </si>
  <si>
    <t>三河回族乡</t>
  </si>
  <si>
    <t>Sēngōng Jiēdào</t>
  </si>
  <si>
    <t>森工街道</t>
  </si>
  <si>
    <t>Shàngkùlì Jiēdào</t>
  </si>
  <si>
    <t>上库力街道</t>
  </si>
  <si>
    <t>Shènglì Jiēdào</t>
  </si>
  <si>
    <t>胜利街道</t>
  </si>
  <si>
    <t>Tăwēn'áobăo Zhèn</t>
  </si>
  <si>
    <t>塔温敖宝镇</t>
  </si>
  <si>
    <t>Téngkè Zhèn</t>
  </si>
  <si>
    <t>腾克镇</t>
  </si>
  <si>
    <t>Tèníhé Nóng Mùchăng</t>
  </si>
  <si>
    <t>特泥河农牧场</t>
  </si>
  <si>
    <t>Túlĭhé Zhèn [incl. Yītúlǐhé Zhèn]</t>
  </si>
  <si>
    <t>图里河镇</t>
  </si>
  <si>
    <t>Tuōzhāmĭn Xiāng</t>
  </si>
  <si>
    <t>托扎敏乡</t>
  </si>
  <si>
    <t>Wādī Xiāng</t>
  </si>
  <si>
    <t>洼堤乡</t>
  </si>
  <si>
    <t>Wòniúhé Zhèn</t>
  </si>
  <si>
    <t>卧牛河镇</t>
  </si>
  <si>
    <t>Wūbù'ĕrbăolìgé Sūmù</t>
  </si>
  <si>
    <t>乌布尔宝力格苏木</t>
  </si>
  <si>
    <t>Wū'ĕrqíhàn Zhèn</t>
  </si>
  <si>
    <t>乌尔其汉镇</t>
  </si>
  <si>
    <t>Wūlŭbùtiĕ Zhèn</t>
  </si>
  <si>
    <t>乌鲁布铁镇</t>
  </si>
  <si>
    <t>Xiàngyángyù Zhèn</t>
  </si>
  <si>
    <t>向阳峪镇</t>
  </si>
  <si>
    <t>Xīnbăolìgé Sūmù</t>
  </si>
  <si>
    <t>新宝力格苏木</t>
  </si>
  <si>
    <t>Xīnfācháoxiān Mínzú Xiāng</t>
  </si>
  <si>
    <t>新发朝鲜民族乡</t>
  </si>
  <si>
    <t>Xīnghuá Jiēdào</t>
  </si>
  <si>
    <t>兴华街道</t>
  </si>
  <si>
    <t>Xīngōng Jiēdào</t>
  </si>
  <si>
    <t>新工街道</t>
  </si>
  <si>
    <t>Xīníhédōng Sūmù</t>
  </si>
  <si>
    <t>锡尼河东苏木</t>
  </si>
  <si>
    <t>Xīnkāihé Zhèn</t>
  </si>
  <si>
    <t>新开河镇</t>
  </si>
  <si>
    <t>Xīwă'ĕrtú Zhèn</t>
  </si>
  <si>
    <t>西瓦尔图镇</t>
  </si>
  <si>
    <t>Xīwūzhū'ĕr Sūmù</t>
  </si>
  <si>
    <t>西乌珠尔苏木</t>
  </si>
  <si>
    <t>Yàdōng Zhèn</t>
  </si>
  <si>
    <t>亚东镇</t>
  </si>
  <si>
    <t>Yīmĭnhé Zhèn</t>
  </si>
  <si>
    <t>伊敏河镇</t>
  </si>
  <si>
    <t>Yīmĭn Sūmù [incl. Hónghuāěrjī Zhèn]</t>
  </si>
  <si>
    <t>伊敏苏木</t>
  </si>
  <si>
    <t>Yīnhédáwò'ĕr Èwēnkè Mínzú Xiāng</t>
  </si>
  <si>
    <t>音河达斡尔鄂温克民族乡</t>
  </si>
  <si>
    <t>Yŏngxīng Jiēdào</t>
  </si>
  <si>
    <t>永兴街道</t>
  </si>
  <si>
    <t>Zhèngyáng Jiēdào</t>
  </si>
  <si>
    <t>正阳街道</t>
  </si>
  <si>
    <t>Ādūqìn Sūmù</t>
  </si>
  <si>
    <t>阿都沁苏木</t>
  </si>
  <si>
    <t>Āgŭlā Zhèn</t>
  </si>
  <si>
    <t>阿古拉镇</t>
  </si>
  <si>
    <t>Áolìbùgāo Zhèn</t>
  </si>
  <si>
    <t>敖力布皋镇</t>
  </si>
  <si>
    <t>Ārìkūndūléng Zhèn</t>
  </si>
  <si>
    <t>阿日昆都楞镇</t>
  </si>
  <si>
    <t>Báixīngtŭ Sūmù</t>
  </si>
  <si>
    <t>白兴吐苏木</t>
  </si>
  <si>
    <t>Báiyīnhuā Zhèn</t>
  </si>
  <si>
    <t>白音花镇</t>
  </si>
  <si>
    <t>Bànjiédiàn Mùchăng</t>
  </si>
  <si>
    <t>半截店牧场</t>
  </si>
  <si>
    <t>Băo'ān Nóngchăng</t>
  </si>
  <si>
    <t>保安农场</t>
  </si>
  <si>
    <t>Băokāng Zhèn [incl. Shènglì Xiāng]</t>
  </si>
  <si>
    <t>保康镇</t>
  </si>
  <si>
    <t>Băolóngshān Zhèn</t>
  </si>
  <si>
    <t>宝龙山镇</t>
  </si>
  <si>
    <t>Băorìhūjí'ĕr Jiēdào</t>
  </si>
  <si>
    <t>宝日呼吉尔街道</t>
  </si>
  <si>
    <t>Bāxiāntŏng Zhèn</t>
  </si>
  <si>
    <t>八仙筒镇</t>
  </si>
  <si>
    <t>Bāyăĕrtǔ Húshuò Zhèn [incl. Wūlánhādá Sūmù]</t>
  </si>
  <si>
    <t>巴雅尔吐胡硕镇</t>
  </si>
  <si>
    <t>Bāyàntălā Sūmù</t>
  </si>
  <si>
    <t>Bāyàntălā Zhèn</t>
  </si>
  <si>
    <t>巴彦塔拉镇</t>
  </si>
  <si>
    <t>Chájīntái Mùchăng</t>
  </si>
  <si>
    <t>查金台牧场</t>
  </si>
  <si>
    <t>Chángshèng Zhèn [incl. Sàndōu Sūmù]</t>
  </si>
  <si>
    <t>常胜镇</t>
  </si>
  <si>
    <t>Cháolŭtŭ Línchăng</t>
  </si>
  <si>
    <t>朝鲁吐林场</t>
  </si>
  <si>
    <t>Cháolŭtŭ Zhèn [incl. Bāyànmáodōu Sūmù]</t>
  </si>
  <si>
    <t>朝鲁吐镇</t>
  </si>
  <si>
    <t>Chárìsū Zhèn</t>
  </si>
  <si>
    <t>查日苏镇</t>
  </si>
  <si>
    <t>Dàilìjí Zhèn</t>
  </si>
  <si>
    <t>代力吉镇</t>
  </si>
  <si>
    <t>Dáláihúshuò Sūmù</t>
  </si>
  <si>
    <t>达来胡硕苏木</t>
  </si>
  <si>
    <t>Dàlín Zhèn</t>
  </si>
  <si>
    <t>大林镇</t>
  </si>
  <si>
    <t>Dàolăodù Sūmù</t>
  </si>
  <si>
    <t>道老杜苏木</t>
  </si>
  <si>
    <t>Dàqīnggōu Guănlĭjú</t>
  </si>
  <si>
    <t>大青沟管理局</t>
  </si>
  <si>
    <t>Dàqìntālā Zhèn</t>
  </si>
  <si>
    <t>大沁他拉镇</t>
  </si>
  <si>
    <t>Dàyúshù Zhèn</t>
  </si>
  <si>
    <t>大榆树镇</t>
  </si>
  <si>
    <t>Diànchăng Jiēdào</t>
  </si>
  <si>
    <t>电厂街道</t>
  </si>
  <si>
    <t>Dōngjiāo Jiēdào</t>
  </si>
  <si>
    <t>东郊街道</t>
  </si>
  <si>
    <t>Dōnglái Zhèn</t>
  </si>
  <si>
    <t>东来镇</t>
  </si>
  <si>
    <t>Dōngmĕng Nóngmùyè Yŏuxiàn Zérèn Gōngsī</t>
  </si>
  <si>
    <t>东蒙农牧业有限责任公司</t>
  </si>
  <si>
    <t>Dōngmíng Zhèn</t>
  </si>
  <si>
    <t>东明镇</t>
  </si>
  <si>
    <t>Dōngsū Línchăng</t>
  </si>
  <si>
    <t>东苏林场</t>
  </si>
  <si>
    <t>Élèshùn Zhèn</t>
  </si>
  <si>
    <t>额勒顺镇</t>
  </si>
  <si>
    <t>Fēngtián Zhèn</t>
  </si>
  <si>
    <t>丰田镇</t>
  </si>
  <si>
    <t>Gādásū Zhŏngchùchăng</t>
  </si>
  <si>
    <t>嘎达苏种畜场</t>
  </si>
  <si>
    <t>Gāhàitú Zhèn [incl. Wūégéqí Sūmù]</t>
  </si>
  <si>
    <t>嘎亥图镇</t>
  </si>
  <si>
    <t>Gānqíkă Zhèn</t>
  </si>
  <si>
    <t>甘旗卡镇</t>
  </si>
  <si>
    <t>Gāolíntún Zhŏngchù Chăng</t>
  </si>
  <si>
    <t>高林屯种畜场</t>
  </si>
  <si>
    <t>Gérìcháolŭ Sūmù</t>
  </si>
  <si>
    <t>格日朝鲁苏木</t>
  </si>
  <si>
    <t>Guóyŏuliùhào Nóngchăng</t>
  </si>
  <si>
    <t>国有六号农场</t>
  </si>
  <si>
    <t>Guóyǒu Zhénán Nóngchăng</t>
  </si>
  <si>
    <t>国有哲南农场</t>
  </si>
  <si>
    <t>Gùrìbānhuā Sūmù</t>
  </si>
  <si>
    <t>固日班花苏木</t>
  </si>
  <si>
    <t>Hăilŭtŭ Zhèn</t>
  </si>
  <si>
    <t>海鲁吐镇</t>
  </si>
  <si>
    <t>Hārìwūsū Zhŏngchùchăng</t>
  </si>
  <si>
    <t>哈日乌苏种畜场</t>
  </si>
  <si>
    <t>Hēilóngbà Zhèn</t>
  </si>
  <si>
    <t>黑龙坝镇</t>
  </si>
  <si>
    <t>Hóngxīng Jiēdào</t>
  </si>
  <si>
    <t>红星街道</t>
  </si>
  <si>
    <t>Huāhúshuò Sūmù</t>
  </si>
  <si>
    <t>花胡硕苏木</t>
  </si>
  <si>
    <t>Huánghuāshān Zhèn [incl. Qiándémén Sūmù]</t>
  </si>
  <si>
    <t>黄花山镇</t>
  </si>
  <si>
    <t>Huánghuātălā Sūmù</t>
  </si>
  <si>
    <t>黄花塔拉苏木</t>
  </si>
  <si>
    <t>Huātŭgŭlā Zhèn [incl. Áobāo Sūmù]</t>
  </si>
  <si>
    <t>花吐古拉镇</t>
  </si>
  <si>
    <t>Húlìhăi Yuánzhŏng Fánzhí Chăng</t>
  </si>
  <si>
    <t>胡力海原种繁殖场</t>
  </si>
  <si>
    <t>Huòlín Jiēdào</t>
  </si>
  <si>
    <t>霍林河街道</t>
  </si>
  <si>
    <t>Jiàmătŭ Zhèn</t>
  </si>
  <si>
    <t>架玛吐镇</t>
  </si>
  <si>
    <t>Jiànguó Jiēdào</t>
  </si>
  <si>
    <t>建国街道</t>
  </si>
  <si>
    <t>Jiànhuá Zhèn</t>
  </si>
  <si>
    <t>建华镇</t>
  </si>
  <si>
    <t>Jí'ĕrgālăng Zhèn</t>
  </si>
  <si>
    <t>吉尔嘎朗镇</t>
  </si>
  <si>
    <t>Jīnbăotún Línchăng</t>
  </si>
  <si>
    <t>金宝屯林场</t>
  </si>
  <si>
    <t>Jīnbăotún Zhèn</t>
  </si>
  <si>
    <t>金宝屯镇</t>
  </si>
  <si>
    <t>Jírìgālángtŭ Zhèn</t>
  </si>
  <si>
    <t>吉日嘎郎吐镇</t>
  </si>
  <si>
    <t>Jùrìhé Zhèn</t>
  </si>
  <si>
    <t>巨日合镇</t>
  </si>
  <si>
    <t>Kāilŭ Zhèn</t>
  </si>
  <si>
    <t>开鲁镇</t>
  </si>
  <si>
    <t>Kē'ĕrqìn Jiēdào</t>
  </si>
  <si>
    <t>科尔沁街道</t>
  </si>
  <si>
    <t>Kòuhézi Zhèn</t>
  </si>
  <si>
    <t>扣河子镇</t>
  </si>
  <si>
    <t>Kùlún Jiēdào</t>
  </si>
  <si>
    <t>库伦街道办事处</t>
  </si>
  <si>
    <t>Kùlún Zhèn</t>
  </si>
  <si>
    <t>库伦镇</t>
  </si>
  <si>
    <t>Liáohé Nóngchăng</t>
  </si>
  <si>
    <t>辽河农场</t>
  </si>
  <si>
    <t>Liáohé Zhèn</t>
  </si>
  <si>
    <t>辽河镇</t>
  </si>
  <si>
    <t>Liùjiāzi Zhèn</t>
  </si>
  <si>
    <t>六家子镇</t>
  </si>
  <si>
    <t>Lŭbĕi Zhèn</t>
  </si>
  <si>
    <t>鲁北镇</t>
  </si>
  <si>
    <t>Màixīn Zhèn</t>
  </si>
  <si>
    <t>麦新镇</t>
  </si>
  <si>
    <t>Mánghàn Sūmù</t>
  </si>
  <si>
    <t>茫汗苏木</t>
  </si>
  <si>
    <t>Màodàotŭ Línchăng</t>
  </si>
  <si>
    <t>茂道吐林场</t>
  </si>
  <si>
    <t>Màodàotŭ Sūmù</t>
  </si>
  <si>
    <t>茂道吐苏木</t>
  </si>
  <si>
    <t>Méndá Zhèn</t>
  </si>
  <si>
    <t>门达镇</t>
  </si>
  <si>
    <t>Mènggēndábà Mùchăng</t>
  </si>
  <si>
    <t>孟根达坝牧场</t>
  </si>
  <si>
    <t>Míngrén Jiēdào</t>
  </si>
  <si>
    <t>明仁街道</t>
  </si>
  <si>
    <t>Míngrén Sūmù</t>
  </si>
  <si>
    <t>明仁苏木</t>
  </si>
  <si>
    <t>Mòlìmiào Sūmù</t>
  </si>
  <si>
    <t>莫力庙苏木</t>
  </si>
  <si>
    <t>Mòlìmiào Zhǒngyăng Chăng</t>
  </si>
  <si>
    <t>莫力庙种羊场</t>
  </si>
  <si>
    <t>Mòsītái Jiēdào</t>
  </si>
  <si>
    <t>莫斯台街道</t>
  </si>
  <si>
    <t>Mùlĭtú Zhèn</t>
  </si>
  <si>
    <t>木里图镇</t>
  </si>
  <si>
    <t>Nŭgŭsītái Zhèn</t>
  </si>
  <si>
    <t>努古斯台镇</t>
  </si>
  <si>
    <t>Nŭrìmù Zhèn</t>
  </si>
  <si>
    <t>努日木镇</t>
  </si>
  <si>
    <t>Qiánjiādiàn Zhèn</t>
  </si>
  <si>
    <t>钱家店镇</t>
  </si>
  <si>
    <t>Qīnghé Mùchăng</t>
  </si>
  <si>
    <t>清河牧场</t>
  </si>
  <si>
    <t>Qīnghé Zhèn</t>
  </si>
  <si>
    <t>清河镇</t>
  </si>
  <si>
    <t>Qìnghé Zhèn</t>
  </si>
  <si>
    <t>庆和镇</t>
  </si>
  <si>
    <t>Qīnglóngshān Zhèn</t>
  </si>
  <si>
    <t>青龙山镇</t>
  </si>
  <si>
    <t>Qīngzhēn Jiēdào</t>
  </si>
  <si>
    <t>Sānyìtáng Nóngchăng</t>
  </si>
  <si>
    <t>三义堂农场</t>
  </si>
  <si>
    <t>Shā'ĕrhūrè Jiēdào</t>
  </si>
  <si>
    <t>沙尔呼热街道</t>
  </si>
  <si>
    <t>Shārìhàolái Zhèn</t>
  </si>
  <si>
    <t>沙日浩来镇</t>
  </si>
  <si>
    <t>Shèbótŭ Zhèn</t>
  </si>
  <si>
    <t>舍伯吐镇</t>
  </si>
  <si>
    <t>Shènglì Nóngchăng</t>
  </si>
  <si>
    <t>胜利农场</t>
  </si>
  <si>
    <t>Shījiè Jiēdào</t>
  </si>
  <si>
    <t>施介街道</t>
  </si>
  <si>
    <t>Tiĕlù Jiēdào</t>
  </si>
  <si>
    <t>铁路街道</t>
  </si>
  <si>
    <t>Túbùxìn Sūmù</t>
  </si>
  <si>
    <t>图布信苏木</t>
  </si>
  <si>
    <t>Wūdàntălā Línchăng</t>
  </si>
  <si>
    <t>乌旦塔拉林场</t>
  </si>
  <si>
    <t>Wū'égéqí Mùchăng</t>
  </si>
  <si>
    <t>乌额格其牧场</t>
  </si>
  <si>
    <t>Wūlán Áodào Yúchăng</t>
  </si>
  <si>
    <t>乌兰敖道渔场</t>
  </si>
  <si>
    <t>Wūlìjí Mùrén Sūmù [incl. Chábùgātú Sūmù]</t>
  </si>
  <si>
    <t>乌力吉木仁苏木</t>
  </si>
  <si>
    <t>Wūrìgēntălā Nóngchăng</t>
  </si>
  <si>
    <t>乌日根塔拉农场</t>
  </si>
  <si>
    <t>Xiāngshān Nóngchăng</t>
  </si>
  <si>
    <t>香山农场</t>
  </si>
  <si>
    <t>Xiāngshān Zhèn</t>
  </si>
  <si>
    <t>香山镇</t>
  </si>
  <si>
    <t>Xiăojiējī Zhèn</t>
  </si>
  <si>
    <t>小街基镇</t>
  </si>
  <si>
    <t>Xībóhuā Zhèn</t>
  </si>
  <si>
    <t>希伯花镇</t>
  </si>
  <si>
    <t>Xiédài Sūmù</t>
  </si>
  <si>
    <t>协代苏木</t>
  </si>
  <si>
    <t>Xīmén Jiēdào</t>
  </si>
  <si>
    <t>西门街道</t>
  </si>
  <si>
    <t>Xīn Zhèn</t>
  </si>
  <si>
    <t>新镇</t>
  </si>
  <si>
    <t>Yāolínmáodū Zhèn</t>
  </si>
  <si>
    <t>腰林毛都镇</t>
  </si>
  <si>
    <t>Yìhétălā Zhèn</t>
  </si>
  <si>
    <t>义和塔拉镇</t>
  </si>
  <si>
    <t>Yīhútă Línchăng</t>
  </si>
  <si>
    <t>伊胡塔林场</t>
  </si>
  <si>
    <t>Yìlóngyŏng Zhèn</t>
  </si>
  <si>
    <t>义隆永镇</t>
  </si>
  <si>
    <t>Yŏngqīng Jiēdào</t>
  </si>
  <si>
    <t>永清街道</t>
  </si>
  <si>
    <t>Yuánzhŏngchăng</t>
  </si>
  <si>
    <t>原种场</t>
  </si>
  <si>
    <t>Yúliángbăo Zhèn</t>
  </si>
  <si>
    <t>余粮堡镇</t>
  </si>
  <si>
    <t>Yùxīn Zhèn</t>
  </si>
  <si>
    <t>育新镇</t>
  </si>
  <si>
    <t>Zhì'ān Zhèn</t>
  </si>
  <si>
    <t>治安镇</t>
  </si>
  <si>
    <t>Zhūsīhuā Jiēdào</t>
  </si>
  <si>
    <t>珠斯花街道</t>
  </si>
  <si>
    <t>Bāyīnsài Jiēdào</t>
  </si>
  <si>
    <t>巴音赛街道</t>
  </si>
  <si>
    <t>Bāyīntáohài Zhèn</t>
  </si>
  <si>
    <t>巴音陶亥镇</t>
  </si>
  <si>
    <t>Bīnhăi Jiēdào</t>
  </si>
  <si>
    <t>滨海街道</t>
  </si>
  <si>
    <t>Bīnhé Jiēdào</t>
  </si>
  <si>
    <t>滨河街道</t>
  </si>
  <si>
    <t>Fènghuánglĭng Jiēdào</t>
  </si>
  <si>
    <t>凤凰岭街道</t>
  </si>
  <si>
    <t>Gōngwūsù Zhèn</t>
  </si>
  <si>
    <t>公乌素镇</t>
  </si>
  <si>
    <t>Hăibĕi Jiēdào</t>
  </si>
  <si>
    <t>海北街道</t>
  </si>
  <si>
    <t>Kăbùqí Jiēdào</t>
  </si>
  <si>
    <t>卡布其街道</t>
  </si>
  <si>
    <t>Lāsēngmiào Zhèn</t>
  </si>
  <si>
    <t>拉僧庙镇</t>
  </si>
  <si>
    <t>Lāsēngzhòng Jiēdào</t>
  </si>
  <si>
    <t>拉僧仲街道</t>
  </si>
  <si>
    <t>Liángjiāgōu Jiēdào</t>
  </si>
  <si>
    <t>梁家沟街道</t>
  </si>
  <si>
    <t>Qiānlĭshān Zhèn</t>
  </si>
  <si>
    <t>千里山镇</t>
  </si>
  <si>
    <t>Sāndàokăn Jiēdào</t>
  </si>
  <si>
    <t>三道坎街道</t>
  </si>
  <si>
    <t>Sūhăitú Jiēdào</t>
  </si>
  <si>
    <t>苏海图街道</t>
  </si>
  <si>
    <t>Wŭhŭshān Jiēdào</t>
  </si>
  <si>
    <t>五虎山街道</t>
  </si>
  <si>
    <t>Wūlánnào'ĕr Zhèn</t>
  </si>
  <si>
    <t>乌兰淖尔镇</t>
  </si>
  <si>
    <t>Xīndá Jiēdào</t>
  </si>
  <si>
    <t>新达街道</t>
  </si>
  <si>
    <t>Xīnhuáxī Jiēdào</t>
  </si>
  <si>
    <t>新华西街道</t>
  </si>
  <si>
    <t>Xīzhuózishān Jiēdào</t>
  </si>
  <si>
    <t>西卓子山街道</t>
  </si>
  <si>
    <t>Báihăizi Zhèn</t>
  </si>
  <si>
    <t>白海子镇</t>
  </si>
  <si>
    <t>Báiyīnchágān Zhèn</t>
  </si>
  <si>
    <t>白音察干镇</t>
  </si>
  <si>
    <t>Báiyīncháokètú Zhèn</t>
  </si>
  <si>
    <t>白音朝克图镇</t>
  </si>
  <si>
    <t>Bāyīntălā Zhèn</t>
  </si>
  <si>
    <t>巴音塔拉镇</t>
  </si>
  <si>
    <t>Bāyīn Xiāng</t>
  </si>
  <si>
    <t>巴音乡</t>
  </si>
  <si>
    <t>Bāyīnxīlè Zhèn</t>
  </si>
  <si>
    <t>巴音锡勒镇</t>
  </si>
  <si>
    <t>Bĕichéngqū Jiēdào</t>
  </si>
  <si>
    <t>北城区街道</t>
  </si>
  <si>
    <t>Bìhóng Zhèn [incl. Dàliùhào Zhèn]</t>
  </si>
  <si>
    <t>贲红镇</t>
  </si>
  <si>
    <t>Bōlíhūjìng Xiāng</t>
  </si>
  <si>
    <t>玻璃忽镜乡</t>
  </si>
  <si>
    <t>Cáoniăn Mănzú Xiāng</t>
  </si>
  <si>
    <t>曹碾满族乡</t>
  </si>
  <si>
    <t>Chágānbŭlìgé Sūmù</t>
  </si>
  <si>
    <t>查干补力格苏木</t>
  </si>
  <si>
    <t>常青街道</t>
  </si>
  <si>
    <t>Dàhēishātŭ Zhèn</t>
  </si>
  <si>
    <t>大黑沙土镇</t>
  </si>
  <si>
    <t>Dàihăi Línchăng</t>
  </si>
  <si>
    <t>岱海林场</t>
  </si>
  <si>
    <t>Dàihăi Lǚyóuqū</t>
  </si>
  <si>
    <t>岱海旅游区办事处</t>
  </si>
  <si>
    <t>Dàihăi Xúnhuán Gōngyè Fāzhănqū</t>
  </si>
  <si>
    <t>岱海循环工业发展区</t>
  </si>
  <si>
    <t>Dàihăi Zhèn [incl. Hóngmáo Zhèn]</t>
  </si>
  <si>
    <t>岱海镇</t>
  </si>
  <si>
    <t>Dàkùlián Xiāng</t>
  </si>
  <si>
    <t>大库联乡</t>
  </si>
  <si>
    <t>Dàkùlún Xiāng</t>
  </si>
  <si>
    <t>大库伦乡</t>
  </si>
  <si>
    <t>Dānglánghūdòng Sūmù</t>
  </si>
  <si>
    <t>当郎忽洞苏木</t>
  </si>
  <si>
    <t>Dàtān Xiāng</t>
  </si>
  <si>
    <t>大滩乡</t>
  </si>
  <si>
    <t>Dàyúshù Xiāng</t>
  </si>
  <si>
    <t>大榆树乡</t>
  </si>
  <si>
    <t>Diànzi Zhèn</t>
  </si>
  <si>
    <t>店子镇</t>
  </si>
  <si>
    <t>Dōngbāhào Xiāng [incl. Dàhēihé Xiāng]</t>
  </si>
  <si>
    <t>东八号乡</t>
  </si>
  <si>
    <t>È'ĕrdòng Zhèn</t>
  </si>
  <si>
    <t>鄂尔栋镇</t>
  </si>
  <si>
    <t>Gōngjìtáng Zhèn</t>
  </si>
  <si>
    <t>供济堂镇</t>
  </si>
  <si>
    <t>Gōngyèqū Jiēdào</t>
  </si>
  <si>
    <t>工业区街道</t>
  </si>
  <si>
    <t>Guăngyìlóng Zhèn</t>
  </si>
  <si>
    <t>广益隆镇</t>
  </si>
  <si>
    <t>Guāntúnbăo Xiāng</t>
  </si>
  <si>
    <t>官屯堡乡</t>
  </si>
  <si>
    <t>Hēitŭtái Zhèn</t>
  </si>
  <si>
    <t>黑土台镇</t>
  </si>
  <si>
    <t>Hónggé'ĕr Sūmù</t>
  </si>
  <si>
    <t>红格尔苏木</t>
  </si>
  <si>
    <t>Hónggé'ĕrtú Zhèn</t>
  </si>
  <si>
    <t>红格尔图镇</t>
  </si>
  <si>
    <t>Hóngpán Xiāng</t>
  </si>
  <si>
    <t>宏盘乡</t>
  </si>
  <si>
    <t>Hóngshābà Zhèn</t>
  </si>
  <si>
    <t>红砂坝镇</t>
  </si>
  <si>
    <t>Hóngzhào Xiāng</t>
  </si>
  <si>
    <t>红召乡</t>
  </si>
  <si>
    <t>Huàdé Xiàn Chángshùn Zhèn</t>
  </si>
  <si>
    <t>化德县长顺镇</t>
  </si>
  <si>
    <t>Huàdé Xiàn Cháoyáng Zhèn</t>
  </si>
  <si>
    <t>化德县朝阳镇</t>
  </si>
  <si>
    <t>Huàdé Xiàn Débāotú Xiāng</t>
  </si>
  <si>
    <t>化德县德包图乡</t>
  </si>
  <si>
    <t>Huàdé Xiàn Gōnglàhúdòng Xiāng</t>
  </si>
  <si>
    <t>化德县公腊胡洞乡</t>
  </si>
  <si>
    <t>Huàdé Xiàn Qīhào Zhèn</t>
  </si>
  <si>
    <t>化德县七号镇</t>
  </si>
  <si>
    <t>Huángmàoyíng Xiāng</t>
  </si>
  <si>
    <t>黄茂营乡</t>
  </si>
  <si>
    <t>Huángqíhăi Zhèn</t>
  </si>
  <si>
    <t>黄旗海镇</t>
  </si>
  <si>
    <t>Huángyángchéng Zhèn</t>
  </si>
  <si>
    <t>黄羊城镇</t>
  </si>
  <si>
    <t>Huīténg Xīlè Yuánqū Guǎnlǐ Wěiyuánhuì</t>
  </si>
  <si>
    <t>辉腾锡勒园区管理委员会</t>
  </si>
  <si>
    <t>Hūjītú Xiāng</t>
  </si>
  <si>
    <t>忽鸡图乡</t>
  </si>
  <si>
    <t>Húnyuányáo Xiāng [incl. Yuánshānzi Xiāng]</t>
  </si>
  <si>
    <t>浑源窑乡</t>
  </si>
  <si>
    <t>Hŭshān Jiēdào</t>
  </si>
  <si>
    <t>虎山街道</t>
  </si>
  <si>
    <t>Jiāng'àn Sūmù</t>
  </si>
  <si>
    <t>江岸苏木</t>
  </si>
  <si>
    <t>Jíshēngtài Zhèn</t>
  </si>
  <si>
    <t>吉生太镇</t>
  </si>
  <si>
    <t>Jiùchéngqū Jiēdào</t>
  </si>
  <si>
    <t>旧城区街道</t>
  </si>
  <si>
    <t>Jùbăozhuāng Zhèn</t>
  </si>
  <si>
    <t>巨宝庄镇</t>
  </si>
  <si>
    <t>Kēbù'ĕr Zhèn</t>
  </si>
  <si>
    <t>科布尔镇</t>
  </si>
  <si>
    <t>Kùlún Sūmù</t>
  </si>
  <si>
    <t>库伦苏木</t>
  </si>
  <si>
    <t>Kùlúntú Zhèn</t>
  </si>
  <si>
    <t>库伦图镇</t>
  </si>
  <si>
    <t>Líhuā Zhèn</t>
  </si>
  <si>
    <t>梨花镇</t>
  </si>
  <si>
    <t>Liùsūmù Zhèn</t>
  </si>
  <si>
    <t>六苏木镇</t>
  </si>
  <si>
    <t>Lóngshèngzhuāng Zhèn</t>
  </si>
  <si>
    <t>隆盛庄镇</t>
  </si>
  <si>
    <t>Màihútú Zhèn</t>
  </si>
  <si>
    <t>麦胡图镇</t>
  </si>
  <si>
    <t>Măliánqú Xiāng</t>
  </si>
  <si>
    <t>马莲渠乡</t>
  </si>
  <si>
    <t>Mánhànshān Línchăng</t>
  </si>
  <si>
    <t>蛮汉山林场</t>
  </si>
  <si>
    <t>Mánhàn Zhèn</t>
  </si>
  <si>
    <t>蛮汉镇</t>
  </si>
  <si>
    <t>Măodū Xiāng</t>
  </si>
  <si>
    <t>卯都乡</t>
  </si>
  <si>
    <t>Méiguīyíng Zhèn</t>
  </si>
  <si>
    <t>玫瑰营镇</t>
  </si>
  <si>
    <t>Mínzútuánjié Xiāng</t>
  </si>
  <si>
    <t>民族团结乡</t>
  </si>
  <si>
    <t>Nánbù Kuàngqū Guănwĕihuì</t>
  </si>
  <si>
    <t>南部矿区管委会</t>
  </si>
  <si>
    <t>Nánchéngqū Jiēdào</t>
  </si>
  <si>
    <t>南城区街道</t>
  </si>
  <si>
    <t>Năomùgèng Sūmù</t>
  </si>
  <si>
    <t>脑木更苏木</t>
  </si>
  <si>
    <t>Píngdìquán Zhèn</t>
  </si>
  <si>
    <t>平地泉镇</t>
  </si>
  <si>
    <t>Qiánjìnlù Jiēdào</t>
  </si>
  <si>
    <t>前进路街道</t>
  </si>
  <si>
    <t>Qiáodōng Jiēdào</t>
  </si>
  <si>
    <t>桥东街道</t>
  </si>
  <si>
    <t>Qiáoxī Jiēdào</t>
  </si>
  <si>
    <t>桥西街道</t>
  </si>
  <si>
    <t>Qītái Zhèn</t>
  </si>
  <si>
    <t>七台镇</t>
  </si>
  <si>
    <t>Qíxiàyíng Zhèn [incl. Fùxīng Xiāng]</t>
  </si>
  <si>
    <t>旗下营镇</t>
  </si>
  <si>
    <t>Quánshān Jiēdào</t>
  </si>
  <si>
    <t>泉山街道</t>
  </si>
  <si>
    <t>Sàiwūsù Zhèn</t>
  </si>
  <si>
    <t>赛乌素镇</t>
  </si>
  <si>
    <t>Sānchàkŏu Xiāng</t>
  </si>
  <si>
    <t>三岔口乡</t>
  </si>
  <si>
    <t>Sānyìquán Zhèn</t>
  </si>
  <si>
    <t>三义泉镇</t>
  </si>
  <si>
    <t>Shíbāqĭng Zhèn</t>
  </si>
  <si>
    <t>十八顷镇</t>
  </si>
  <si>
    <t>Shíbātái Zhèn</t>
  </si>
  <si>
    <t>十八台镇</t>
  </si>
  <si>
    <t>Tiānchéng Xiāng</t>
  </si>
  <si>
    <t>天成乡</t>
  </si>
  <si>
    <t>Tiĕshāgài Zhèn [incl. Tǔchéngzi Xiāng]</t>
  </si>
  <si>
    <t>铁沙盖镇</t>
  </si>
  <si>
    <t>Tŭguìwūlā Zhèn</t>
  </si>
  <si>
    <t>土贵乌拉镇</t>
  </si>
  <si>
    <t>Tŭmù'ĕrtái Zhèn</t>
  </si>
  <si>
    <t>土牧尔台镇</t>
  </si>
  <si>
    <t>Túnkĕnduì Zhèn</t>
  </si>
  <si>
    <t>屯垦队镇</t>
  </si>
  <si>
    <t>Wūlāhāwūlā Xiāng</t>
  </si>
  <si>
    <t>乌拉哈乌拉乡</t>
  </si>
  <si>
    <t>Wūlánhādá Sūmù</t>
  </si>
  <si>
    <t>乌兰哈达苏木</t>
  </si>
  <si>
    <t>Wūlánhāyè Sūmù</t>
  </si>
  <si>
    <t>乌兰哈页苏木</t>
  </si>
  <si>
    <t>Wūlánhuā Zhèn</t>
  </si>
  <si>
    <t>乌兰花镇</t>
  </si>
  <si>
    <t>Wūlán Mùchăng</t>
  </si>
  <si>
    <t>乌兰牧场</t>
  </si>
  <si>
    <t>Wūsùtú Zhèn</t>
  </si>
  <si>
    <t>乌素图镇</t>
  </si>
  <si>
    <t>Xiăohăizi Zhèn</t>
  </si>
  <si>
    <t>小海子镇</t>
  </si>
  <si>
    <t>Xījĭngzi Zhèn</t>
  </si>
  <si>
    <t>西井子镇</t>
  </si>
  <si>
    <t>Xīlè Xiāng</t>
  </si>
  <si>
    <t>锡勒乡</t>
  </si>
  <si>
    <t>Xīnchéngqū Jiēdào</t>
  </si>
  <si>
    <t>新城区街道</t>
  </si>
  <si>
    <t>Xīnhuájiē Jiēdào</t>
  </si>
  <si>
    <t>新华街街道</t>
  </si>
  <si>
    <t>Xīntĭlù Jiēdào</t>
  </si>
  <si>
    <t>新体路街道</t>
  </si>
  <si>
    <t>Yŏngxīng Zhèn</t>
  </si>
  <si>
    <t>永兴镇</t>
  </si>
  <si>
    <t>Zhānggāo Zhèn</t>
  </si>
  <si>
    <t>张皋镇</t>
  </si>
  <si>
    <t>Zhuózīshān Zhèn</t>
  </si>
  <si>
    <t>卓资山镇</t>
  </si>
  <si>
    <t>Ā'ĕrshàn Băolāgé Zhèn [incl. Bāyàn Bǎolāgé Sūmù]</t>
  </si>
  <si>
    <t>阿尔善宝拉格镇</t>
  </si>
  <si>
    <t>Bālāgā'ĕrgāolè Zhèn</t>
  </si>
  <si>
    <t>巴拉嘎尔高勒镇</t>
  </si>
  <si>
    <t>Băochāng Zhèn</t>
  </si>
  <si>
    <t>宝昌镇</t>
  </si>
  <si>
    <t>Băogédáwūlā Zŏngchăng</t>
  </si>
  <si>
    <t>宝格达乌拉总场</t>
  </si>
  <si>
    <t>Băolìgēn Jiēdào</t>
  </si>
  <si>
    <t>宝力根街道</t>
  </si>
  <si>
    <t>Băolìgēn Sūmù</t>
  </si>
  <si>
    <t>宝力根苏木</t>
  </si>
  <si>
    <t>Băoshàodài Sūmù</t>
  </si>
  <si>
    <t>宝绍代苏木</t>
  </si>
  <si>
    <t>Bāyànchágān Jiēdào</t>
  </si>
  <si>
    <t>巴彦查干街道</t>
  </si>
  <si>
    <t>Bāyànhúshū Sūmù</t>
  </si>
  <si>
    <t>巴彦胡舒苏木</t>
  </si>
  <si>
    <t>Bāyànnào'ĕr Zhèn</t>
  </si>
  <si>
    <t>巴彦淖尔镇</t>
  </si>
  <si>
    <t>Bāyànwūlā Sūmù [incl. Dálái Sūmù]</t>
  </si>
  <si>
    <t>巴彦乌拉苏木</t>
  </si>
  <si>
    <t>Bāyànxīlè</t>
  </si>
  <si>
    <t>巴彦锡勒办事处</t>
  </si>
  <si>
    <t>Bāyīnhúshuò Zhèn</t>
  </si>
  <si>
    <t>巴音胡硕镇</t>
  </si>
  <si>
    <t>Biélìgŭtái Zhèn</t>
  </si>
  <si>
    <t>别力古台镇</t>
  </si>
  <si>
    <t>Càimùshān Xiāng</t>
  </si>
  <si>
    <t>蔡木山乡</t>
  </si>
  <si>
    <t>Chágān'áobāo Zhèn [incl. Hónggéěr Sūmù]</t>
  </si>
  <si>
    <t>查干敖包镇</t>
  </si>
  <si>
    <t>Chágānnào'ĕr Zhèn</t>
  </si>
  <si>
    <t>查干淖尔镇</t>
  </si>
  <si>
    <t>Cháokè Wūlā Sūmù</t>
  </si>
  <si>
    <t>朝克乌拉苏木</t>
  </si>
  <si>
    <t>Chŭgŭlán Jiēdào</t>
  </si>
  <si>
    <t>楚古兰街道</t>
  </si>
  <si>
    <t>Dàbĕigōu Zhèn [incl. Xīgàngōu Xiāng]</t>
  </si>
  <si>
    <t>大北沟镇</t>
  </si>
  <si>
    <t>Dàotènào'ĕr Zhèn</t>
  </si>
  <si>
    <t>道特淖尔镇</t>
  </si>
  <si>
    <t>Duōlúnnuò'ĕr Zhèn</t>
  </si>
  <si>
    <t>多伦诺尔镇</t>
  </si>
  <si>
    <t>É'ĕrdūn Jiēdào</t>
  </si>
  <si>
    <t>额尔敦街道</t>
  </si>
  <si>
    <t>Éjínào'ĕr Zhèn</t>
  </si>
  <si>
    <t>额吉淖尔镇</t>
  </si>
  <si>
    <t>Élĭtú Zhŏngchùchăng</t>
  </si>
  <si>
    <t>额里图种畜场</t>
  </si>
  <si>
    <t>Érénnào'ĕr Sūmù</t>
  </si>
  <si>
    <t>额仁淖尔苏木</t>
  </si>
  <si>
    <t>Gādábùqí Zhèn</t>
  </si>
  <si>
    <t>嘎达布其镇</t>
  </si>
  <si>
    <t>Gāorìhăn Zhèn</t>
  </si>
  <si>
    <t>高日罕镇</t>
  </si>
  <si>
    <t>Gérìlēi Áodōu Sūmù</t>
  </si>
  <si>
    <t>格日勒敖都苏木</t>
  </si>
  <si>
    <t>Gòngbăolāgé Sūmù</t>
  </si>
  <si>
    <t>贡宝拉格苏木</t>
  </si>
  <si>
    <t>Hābìrìgā Zhèn</t>
  </si>
  <si>
    <t>哈毕日嘎镇</t>
  </si>
  <si>
    <t>Hālāgàitú Nóng Mùchăng</t>
  </si>
  <si>
    <t>哈拉盖图农牧场</t>
  </si>
  <si>
    <t>Hánggài Jiēdào</t>
  </si>
  <si>
    <t>杭盖街道</t>
  </si>
  <si>
    <t>Hàolètúgāolè Zhèn</t>
  </si>
  <si>
    <t>浩勒图高勒镇</t>
  </si>
  <si>
    <t>Hēichéngzi Shìfànqū</t>
  </si>
  <si>
    <t>黑城子示范区</t>
  </si>
  <si>
    <t>Hèsīgéwūlā Nóng Mùchăng</t>
  </si>
  <si>
    <t>贺斯格乌拉农牧场</t>
  </si>
  <si>
    <t>Hónggé'ĕrgāolè Zhèn</t>
  </si>
  <si>
    <t>洪格尔高勒镇</t>
  </si>
  <si>
    <t>Hóngqí Zhèn</t>
  </si>
  <si>
    <t>红旗镇</t>
  </si>
  <si>
    <t>Hūrètúnào'ĕr Sūmù</t>
  </si>
  <si>
    <t>呼热图淖尔苏木</t>
  </si>
  <si>
    <t>Jí'ĕrgālángtú Sūmù</t>
  </si>
  <si>
    <t>吉尔嘎郎图苏木</t>
  </si>
  <si>
    <t>Jíréngāolè Zhèn</t>
  </si>
  <si>
    <t>吉仁高勒镇</t>
  </si>
  <si>
    <t>Línyèzŏngchăng</t>
  </si>
  <si>
    <t>林业总场</t>
  </si>
  <si>
    <t>Luányuán Zhèn [Dàhékŏu Xiāng]</t>
  </si>
  <si>
    <t>滦源镇</t>
  </si>
  <si>
    <t>Luòtuóshān Zhèn</t>
  </si>
  <si>
    <t>骆驼山镇</t>
  </si>
  <si>
    <t>Măndū Húbăolāgé Zhèn</t>
  </si>
  <si>
    <t>满都胡宝拉格镇</t>
  </si>
  <si>
    <t>Măndūlātú Zhèn</t>
  </si>
  <si>
    <t>满都拉图镇</t>
  </si>
  <si>
    <t>Mănítú Méikuàng</t>
  </si>
  <si>
    <t>玛尼图煤矿</t>
  </si>
  <si>
    <t>Máodēng Mùchăng</t>
  </si>
  <si>
    <t>毛登牧场</t>
  </si>
  <si>
    <t>Míng'āntú Zhèn [incl. Bǎolāgēntáohǎi Sūmù]</t>
  </si>
  <si>
    <t>明安图镇</t>
  </si>
  <si>
    <t>Nánjiāo Jiēdào</t>
  </si>
  <si>
    <t>南郊街道</t>
  </si>
  <si>
    <t>Nàrénbăolāgé Sūmù</t>
  </si>
  <si>
    <t>那仁宝拉格苏木</t>
  </si>
  <si>
    <t>Nàrìtú Sūmù [incl. Zhāgésītái Sūmù]</t>
  </si>
  <si>
    <t>那日图苏木</t>
  </si>
  <si>
    <t>Qiānjīngōu Zhèn</t>
  </si>
  <si>
    <t>千斤沟镇</t>
  </si>
  <si>
    <t>Sàihăngāobì Sūmù</t>
  </si>
  <si>
    <t>赛罕高毕苏木</t>
  </si>
  <si>
    <t>Sàihàntălā Zhèn</t>
  </si>
  <si>
    <t>赛汉塔拉镇</t>
  </si>
  <si>
    <t>Sàihănwūlìjí Sūmù</t>
  </si>
  <si>
    <t>赛罕乌力吉苏木</t>
  </si>
  <si>
    <t>Sàiyīnhūdūgā Sūmù</t>
  </si>
  <si>
    <t>赛音呼都嘎苏木</t>
  </si>
  <si>
    <t>Sàmài Sūmù</t>
  </si>
  <si>
    <t>萨麦苏木</t>
  </si>
  <si>
    <t>Sāngbăolāgé Sūmù</t>
  </si>
  <si>
    <t>桑宝拉格苏木</t>
  </si>
  <si>
    <t>Sānggēndálái Zhèn</t>
  </si>
  <si>
    <t>桑根达来镇</t>
  </si>
  <si>
    <t>Shàngdū Zhèn</t>
  </si>
  <si>
    <t>上都镇</t>
  </si>
  <si>
    <t>Wēnggòngwūlā Sūmù</t>
  </si>
  <si>
    <t>翁贡乌拉苏木</t>
  </si>
  <si>
    <t>Wūlāgài Mùchăng</t>
  </si>
  <si>
    <t>乌拉盖牧场</t>
  </si>
  <si>
    <t>Wūlánchábù Sūmù</t>
  </si>
  <si>
    <t>乌兰查布苏木</t>
  </si>
  <si>
    <t>Wūlán Jiēdào</t>
  </si>
  <si>
    <t>乌兰街道</t>
  </si>
  <si>
    <t>Wūlĭyăsītài Zhèn</t>
  </si>
  <si>
    <t>乌里雅斯太镇</t>
  </si>
  <si>
    <t>Wūrìgēntălā Zhèn [incl. Ēqítúwūlā Sūmù]</t>
  </si>
  <si>
    <t>乌日根塔拉镇</t>
  </si>
  <si>
    <t>Wŭyī Zhŏngchùchăng Zŏngchăng</t>
  </si>
  <si>
    <t>五一种畜场总场</t>
  </si>
  <si>
    <t>Xīlín Jiēdào</t>
  </si>
  <si>
    <t>锡林街道</t>
  </si>
  <si>
    <t>Xīnbăolāgé Zhèn [incl. Bǎogédáyīngāolēi Sūmù]</t>
  </si>
  <si>
    <t>新宝拉格镇</t>
  </si>
  <si>
    <t>Xìngfú Xiāng</t>
  </si>
  <si>
    <t>幸福乡</t>
  </si>
  <si>
    <t>Xīngyào Zhèn</t>
  </si>
  <si>
    <t>星耀镇</t>
  </si>
  <si>
    <t>Xīrìtălā Jiēdào</t>
  </si>
  <si>
    <t>希日塔拉街道</t>
  </si>
  <si>
    <t>Yīhégāolèi Sūmù</t>
  </si>
  <si>
    <t>伊和高勒苏木</t>
  </si>
  <si>
    <t>Yīhénào'ĕr Sūmù</t>
  </si>
  <si>
    <t>伊和淖尔苏木</t>
  </si>
  <si>
    <t>Zhérìgēntú Línchăng</t>
  </si>
  <si>
    <t>哲日根图林场</t>
  </si>
  <si>
    <t>Zhūrìhé Zhèn</t>
  </si>
  <si>
    <t>朱日和镇</t>
  </si>
  <si>
    <t>Ā'ĕrbĕngélè Zhèn</t>
  </si>
  <si>
    <t>阿尔本格勒镇</t>
  </si>
  <si>
    <t>Àiguó Jiēdào</t>
  </si>
  <si>
    <t>爱国街道</t>
  </si>
  <si>
    <t>Ālìdé'ĕr Mùchăng</t>
  </si>
  <si>
    <t>阿力得尔牧场</t>
  </si>
  <si>
    <t>Ālìdé'ĕr Sūmù</t>
  </si>
  <si>
    <t>阿力得尔苏木</t>
  </si>
  <si>
    <t>Bādá'ĕrhú Nóngchăng</t>
  </si>
  <si>
    <t>巴达尔胡农场</t>
  </si>
  <si>
    <t>Bādá'ĕrhú Zhèn</t>
  </si>
  <si>
    <t>巴达尔胡镇</t>
  </si>
  <si>
    <t>Báiláng Zhèn</t>
  </si>
  <si>
    <t>白狼镇</t>
  </si>
  <si>
    <t>Băo'ānzhăo Jiānyù</t>
  </si>
  <si>
    <t>保安沼监狱</t>
  </si>
  <si>
    <t>Băoshí Zhèn</t>
  </si>
  <si>
    <t>宝石镇</t>
  </si>
  <si>
    <t>Bārénzhélĭmù Zhèn</t>
  </si>
  <si>
    <t>巴仁哲里木镇</t>
  </si>
  <si>
    <t>Bāyàngāolè Zhèn</t>
  </si>
  <si>
    <t>Bāyànhūshū Zhèn</t>
  </si>
  <si>
    <t>巴彦呼舒镇</t>
  </si>
  <si>
    <t>Bāyànwūlán Sūmù</t>
  </si>
  <si>
    <t>巴彦乌兰苏木</t>
  </si>
  <si>
    <t>Bāyī Mùchăng</t>
  </si>
  <si>
    <t>八一牧场</t>
  </si>
  <si>
    <t>Bùdūnhuà Mùchăng</t>
  </si>
  <si>
    <t>布敦化牧场</t>
  </si>
  <si>
    <t>Chá'ĕrsēn Zhèn</t>
  </si>
  <si>
    <t>察尔森镇</t>
  </si>
  <si>
    <t>Chéngjiāo Jiēdào</t>
  </si>
  <si>
    <t>城郊街道</t>
  </si>
  <si>
    <t>Dàiqīntălā Sūmù</t>
  </si>
  <si>
    <t>代钦塔拉苏木</t>
  </si>
  <si>
    <t>Dàshízhài Zhèn</t>
  </si>
  <si>
    <t>大石寨镇</t>
  </si>
  <si>
    <t>Débósī Zhèn</t>
  </si>
  <si>
    <t>德伯斯镇</t>
  </si>
  <si>
    <t>Dōng Dù'ĕrjī Guóyíng Nóngchăng</t>
  </si>
  <si>
    <t>东杜尔基国营农场</t>
  </si>
  <si>
    <t>Dōngdù'ĕrjī Zhèn</t>
  </si>
  <si>
    <t>东杜尔基镇</t>
  </si>
  <si>
    <t>Dù'ĕrjī Zhèn</t>
  </si>
  <si>
    <t>杜尔基镇</t>
  </si>
  <si>
    <t>Dūlín Jiēdào</t>
  </si>
  <si>
    <t>都林街道</t>
  </si>
  <si>
    <t>É'ĕrgétú Zhèn</t>
  </si>
  <si>
    <t>额尔格图镇</t>
  </si>
  <si>
    <t>Gāolìbăn Zhèn</t>
  </si>
  <si>
    <t>高力板镇</t>
  </si>
  <si>
    <t>Gĕgēnmiào Zhèn</t>
  </si>
  <si>
    <t>葛根庙镇</t>
  </si>
  <si>
    <t>Gōngzhŭlíng Mùchăng</t>
  </si>
  <si>
    <t>公主陵牧场</t>
  </si>
  <si>
    <t>Guīliúhé Zhèn</t>
  </si>
  <si>
    <t>归流河镇</t>
  </si>
  <si>
    <t>Hăolìbăo Zhèn</t>
  </si>
  <si>
    <t>好力保镇</t>
  </si>
  <si>
    <t>Hăoyāosūmù Zhèn</t>
  </si>
  <si>
    <t>好腰苏木镇</t>
  </si>
  <si>
    <t>和平街道</t>
  </si>
  <si>
    <t>Hú'ĕrlè Zhèn</t>
  </si>
  <si>
    <t>胡尔勒镇</t>
  </si>
  <si>
    <t>Hūhé Măchăng</t>
  </si>
  <si>
    <t>呼和马场</t>
  </si>
  <si>
    <t>Jūlìhĕn Zhèn</t>
  </si>
  <si>
    <t>居力很镇</t>
  </si>
  <si>
    <t>Kē'ĕrqìn Zhèn</t>
  </si>
  <si>
    <t>科尔沁镇</t>
  </si>
  <si>
    <t>Línhăi Jiēdào</t>
  </si>
  <si>
    <t>林海街道</t>
  </si>
  <si>
    <t>Liùhù Zhèn</t>
  </si>
  <si>
    <t>六户镇</t>
  </si>
  <si>
    <t>Lǜshuĭ Zhŏngchùchăng</t>
  </si>
  <si>
    <t>绿水种畜场</t>
  </si>
  <si>
    <t>Mănzútún Mănzú Xiāng</t>
  </si>
  <si>
    <t>满族屯满族乡</t>
  </si>
  <si>
    <t>Qiānkuàng Guănlĭqū</t>
  </si>
  <si>
    <t>铅矿管理区</t>
  </si>
  <si>
    <t>Shìwēnquán Jiēdào</t>
  </si>
  <si>
    <t>温泉街道</t>
  </si>
  <si>
    <t>Shìxīnchéng Jiēdào</t>
  </si>
  <si>
    <t>新城街道</t>
  </si>
  <si>
    <t>Shuĭquán Zhèn</t>
  </si>
  <si>
    <t>水泉镇</t>
  </si>
  <si>
    <t>Suŏlún Mùchăng</t>
  </si>
  <si>
    <t>索伦牧场</t>
  </si>
  <si>
    <t>Suŏlún Zhèn</t>
  </si>
  <si>
    <t>索伦镇</t>
  </si>
  <si>
    <t>Tiānchí Zhèn</t>
  </si>
  <si>
    <t>天池镇</t>
  </si>
  <si>
    <t>Tóngkuàng Guănlĭqū</t>
  </si>
  <si>
    <t>铜矿管理区</t>
  </si>
  <si>
    <t>Tŭlièmáodù Nóngchăng</t>
  </si>
  <si>
    <t>吐列毛杜农场</t>
  </si>
  <si>
    <t>Tŭlièmáodù Zhèn</t>
  </si>
  <si>
    <t>吐列毛杜镇</t>
  </si>
  <si>
    <t>Túmùjí Láoguănsuŏ</t>
  </si>
  <si>
    <t>图牧吉劳管所</t>
  </si>
  <si>
    <t>Túmùjí Zhèn</t>
  </si>
  <si>
    <t>图牧吉镇</t>
  </si>
  <si>
    <t>Tūquán Zhèn</t>
  </si>
  <si>
    <t>突泉镇</t>
  </si>
  <si>
    <t>Wŭchàgōu Zhèn</t>
  </si>
  <si>
    <t>五岔沟镇</t>
  </si>
  <si>
    <t>Wūlán Hādá Yuánzhŏng Chăng</t>
  </si>
  <si>
    <t>乌兰哈达原种场</t>
  </si>
  <si>
    <t>Wūlánhādá Zhèn</t>
  </si>
  <si>
    <t>乌兰哈达镇</t>
  </si>
  <si>
    <t>Wūlán Jiānyù</t>
  </si>
  <si>
    <t>乌兰监狱</t>
  </si>
  <si>
    <t>Wūlánmáodū Sūmù</t>
  </si>
  <si>
    <t>乌兰毛都苏木</t>
  </si>
  <si>
    <t>Wūtăqí Jiānyù</t>
  </si>
  <si>
    <t>乌塔其监狱</t>
  </si>
  <si>
    <t>Wŭyī Jiēdào</t>
  </si>
  <si>
    <t>五一街道</t>
  </si>
  <si>
    <t>Xīnjiāmù Sūmù</t>
  </si>
  <si>
    <t>新佳木苏木</t>
  </si>
  <si>
    <t>Yīndé'ĕr Zhèn</t>
  </si>
  <si>
    <t>音德尔镇</t>
  </si>
  <si>
    <t>Yŏng'ān Zhèn</t>
  </si>
  <si>
    <t>永安镇</t>
  </si>
  <si>
    <t>Yuèjìn Măchăng</t>
  </si>
  <si>
    <t>跃进马场</t>
  </si>
  <si>
    <t>Zhŏngchùchăng</t>
  </si>
  <si>
    <t>种畜场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</si>
  <si>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</si>
  <si>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</si>
  <si>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</si>
  <si>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</si>
  <si>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</si>
  <si>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</si>
  <si>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</si>
  <si>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</si>
  <si>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Ālāténg Áobāo</t>
  </si>
  <si>
    <t>Áolún Bùlāgé</t>
  </si>
  <si>
    <t>Bādānjílín</t>
  </si>
  <si>
    <t>Bārùnbiélì</t>
  </si>
  <si>
    <t>Bāyànhàotè</t>
  </si>
  <si>
    <t>Dáláihūbù</t>
  </si>
  <si>
    <t>Jiā'ĕrgālè Sàihàn</t>
  </si>
  <si>
    <t>Jílántài</t>
  </si>
  <si>
    <t>Ténggélĭ Élĭsī</t>
  </si>
  <si>
    <t>Wēndū'ĕrlètú</t>
  </si>
  <si>
    <t>Wūsītài</t>
  </si>
  <si>
    <t>Yăbùlài</t>
  </si>
  <si>
    <t>Zōngbiélì</t>
  </si>
  <si>
    <t>Báinăobāo</t>
  </si>
  <si>
    <t>Báiyànhuā</t>
  </si>
  <si>
    <t>Bāyàngāolè</t>
  </si>
  <si>
    <t>Bā yàntàohăi</t>
  </si>
  <si>
    <t>Bāyīnbăolìgé</t>
  </si>
  <si>
    <t>Cháogéwēndū'ĕr</t>
  </si>
  <si>
    <t>Dàshétài</t>
  </si>
  <si>
    <t>Délĭngshān</t>
  </si>
  <si>
    <t>Dùkŏu</t>
  </si>
  <si>
    <t>Èrdàoqiáo</t>
  </si>
  <si>
    <t>Gānzhàomiào</t>
  </si>
  <si>
    <t>Hăiliútú</t>
  </si>
  <si>
    <t>Hūhéwēndū'ĕr</t>
  </si>
  <si>
    <t>Lángshān</t>
  </si>
  <si>
    <t>Lóngshènghé</t>
  </si>
  <si>
    <t>Lóngxīngchāng</t>
  </si>
  <si>
    <t>Mánhuì</t>
  </si>
  <si>
    <t>Sāndàoqiáo</t>
  </si>
  <si>
    <t>Shāhăi</t>
  </si>
  <si>
    <t>Shănbà</t>
  </si>
  <si>
    <t>Shèngfēng</t>
  </si>
  <si>
    <t>Shíhāhé</t>
  </si>
  <si>
    <t>Shuāngmiào</t>
  </si>
  <si>
    <t>Tă'ĕrhú</t>
  </si>
  <si>
    <t>Tiānjítài</t>
  </si>
  <si>
    <t>Tóudàoqiáo</t>
  </si>
  <si>
    <t>Tuánjié</t>
  </si>
  <si>
    <t>Wūjiāhé</t>
  </si>
  <si>
    <t>Wūlántúkè</t>
  </si>
  <si>
    <t>Wūlāshān</t>
  </si>
  <si>
    <t>Xiānfēng</t>
  </si>
  <si>
    <t>Xiăoshétài</t>
  </si>
  <si>
    <t>Xīn'ān</t>
  </si>
  <si>
    <t>Xīngōngzhōng</t>
  </si>
  <si>
    <t>Xīnhuá</t>
  </si>
  <si>
    <t>Xīxiăozhào</t>
  </si>
  <si>
    <t>Yíndìngtú</t>
  </si>
  <si>
    <t>Băilíngmiào</t>
  </si>
  <si>
    <t>Bāyīnhuā</t>
  </si>
  <si>
    <t>Bŭ'ĕrhàntú</t>
  </si>
  <si>
    <t>Gōumén</t>
  </si>
  <si>
    <t>Hālíngé'ĕr</t>
  </si>
  <si>
    <t>Hāyèhútóng</t>
  </si>
  <si>
    <t>Hédōng</t>
  </si>
  <si>
    <t>Huáishuò</t>
  </si>
  <si>
    <t>Jiāngjūnyáo</t>
  </si>
  <si>
    <t>Jīnshān</t>
  </si>
  <si>
    <t>Kūnhé</t>
  </si>
  <si>
    <t>Máchí</t>
  </si>
  <si>
    <t>Măndūlā</t>
  </si>
  <si>
    <t>Mĕidàizhào</t>
  </si>
  <si>
    <t>Qīngfú</t>
  </si>
  <si>
    <t>Sàlāqí</t>
  </si>
  <si>
    <t>Shíbăo</t>
  </si>
  <si>
    <t>Shuānglóng</t>
  </si>
  <si>
    <t>Wànshuĭquán</t>
  </si>
  <si>
    <t>Wŭdāngzhào</t>
  </si>
  <si>
    <t>Wūkèhūdòng</t>
  </si>
  <si>
    <t>Xiàshīháo</t>
  </si>
  <si>
    <t>Xīdòupū</t>
  </si>
  <si>
    <t>Xīlāmùrén</t>
  </si>
  <si>
    <t>Xīngshèng</t>
  </si>
  <si>
    <t>Xīngshùnxī</t>
  </si>
  <si>
    <t>Yínhào</t>
  </si>
  <si>
    <t>Ānqìng</t>
  </si>
  <si>
    <t>Báiyīnwùlā</t>
  </si>
  <si>
    <t>Bālĭhăn</t>
  </si>
  <si>
    <t>Băorìwùsū</t>
  </si>
  <si>
    <t>Bèizifŭ</t>
  </si>
  <si>
    <t>Bìliútái</t>
  </si>
  <si>
    <t>Bìsīyíngzi</t>
  </si>
  <si>
    <t>Chágānnuò'ĕr</t>
  </si>
  <si>
    <t>Chángshèng</t>
  </si>
  <si>
    <t>Chūtóulăng</t>
  </si>
  <si>
    <t>Dàbăn</t>
  </si>
  <si>
    <t>Dàchéngzi</t>
  </si>
  <si>
    <t>Dàjĭng</t>
  </si>
  <si>
    <t>Dáláinuòrì</t>
  </si>
  <si>
    <t>Dàmiào</t>
  </si>
  <si>
    <t>Dàmíng</t>
  </si>
  <si>
    <t>Dàshuāngmiào</t>
  </si>
  <si>
    <t>Fēngshuĭgōu</t>
  </si>
  <si>
    <t>Fùhé</t>
  </si>
  <si>
    <t>Guāndì</t>
  </si>
  <si>
    <t>Guăngdégōng</t>
  </si>
  <si>
    <t>Gŭlŭbănhāo</t>
  </si>
  <si>
    <t>Hǎilāsū</t>
  </si>
  <si>
    <t>Hālādàokŏu</t>
  </si>
  <si>
    <t>Hālāhādá</t>
  </si>
  <si>
    <t>Hēilĭhé</t>
  </si>
  <si>
    <t>Hóngmiàozi</t>
  </si>
  <si>
    <t>Jīnchănggōuliáng</t>
  </si>
  <si>
    <t>Jīngpéng</t>
  </si>
  <si>
    <t>Jĭnshān</t>
  </si>
  <si>
    <t>Kūndū</t>
  </si>
  <si>
    <t>Lăofŭ</t>
  </si>
  <si>
    <t>Líndōng</t>
  </si>
  <si>
    <t>Línxī</t>
  </si>
  <si>
    <t>Lóngchāng</t>
  </si>
  <si>
    <t>Mángnóng</t>
  </si>
  <si>
    <t>Mĕilìhé</t>
  </si>
  <si>
    <t>Mĕilín</t>
  </si>
  <si>
    <t>Mùjiāyíngzi</t>
  </si>
  <si>
    <t>Năilín</t>
  </si>
  <si>
    <t>Niúgŭtŭ</t>
  </si>
  <si>
    <t>Niújiāyíngzi</t>
  </si>
  <si>
    <t>Píngzhuāng</t>
  </si>
  <si>
    <t>Qiáotóu</t>
  </si>
  <si>
    <t>Sānzuòdiàn</t>
  </si>
  <si>
    <t>Shàngguāndì</t>
  </si>
  <si>
    <t>Shàogēn</t>
  </si>
  <si>
    <t>Shísān Áobāo</t>
  </si>
  <si>
    <t>Sìdàowānzi</t>
  </si>
  <si>
    <t>Sìjiāzi</t>
  </si>
  <si>
    <t>Suŏbórìgā</t>
  </si>
  <si>
    <t>Tàipíngdì</t>
  </si>
  <si>
    <t>Tiānshānkŏu</t>
  </si>
  <si>
    <t>Tiānshān</t>
  </si>
  <si>
    <t>Tiānyì</t>
  </si>
  <si>
    <t>Tŏngbù</t>
  </si>
  <si>
    <t>Tóngxīng</t>
  </si>
  <si>
    <t>Tŭchéngzi</t>
  </si>
  <si>
    <t>Wángfŭ</t>
  </si>
  <si>
    <t>Wángyéfŭ</t>
  </si>
  <si>
    <t>Wànhéyŏng</t>
  </si>
  <si>
    <t>Wénzhōng</t>
  </si>
  <si>
    <t>Wūdān</t>
  </si>
  <si>
    <t>Wūdūntàohăi</t>
  </si>
  <si>
    <t>Wŭfēndì</t>
  </si>
  <si>
    <t>Wŭhuà</t>
  </si>
  <si>
    <t>Wŭjiā</t>
  </si>
  <si>
    <t>Wŭshíjiāzi</t>
  </si>
  <si>
    <t>Wútónghuā</t>
  </si>
  <si>
    <t>Xiăochéngzi</t>
  </si>
  <si>
    <t>Xiăoniúqún</t>
  </si>
  <si>
    <t>Xiàwā</t>
  </si>
  <si>
    <t>Xīnchéngzi</t>
  </si>
  <si>
    <t>Xīnglóngwā</t>
  </si>
  <si>
    <t>Xīnhuì</t>
  </si>
  <si>
    <t>Xīqiáo</t>
  </si>
  <si>
    <t>Xīzi</t>
  </si>
  <si>
    <t>Yìhégōng</t>
  </si>
  <si>
    <t>Yòuběipíng</t>
  </si>
  <si>
    <t>Yuánbăoshān</t>
  </si>
  <si>
    <t>Yŭzhòudì</t>
  </si>
  <si>
    <t>Zhīruì</t>
  </si>
  <si>
    <t>Ālèténgxírè</t>
  </si>
  <si>
    <t>Ángsù</t>
  </si>
  <si>
    <t>Áolèzhàoqí</t>
  </si>
  <si>
    <t>Báiníjĭng</t>
  </si>
  <si>
    <t>Bālāgòng</t>
  </si>
  <si>
    <t>Bó'ĕrjiānghăizi</t>
  </si>
  <si>
    <t>Chéngchuān</t>
  </si>
  <si>
    <t>Dàlù</t>
  </si>
  <si>
    <t>Dúguìtǎlā</t>
  </si>
  <si>
    <t>Ēngébèi</t>
  </si>
  <si>
    <t>Gālŭtú</t>
  </si>
  <si>
    <t>Hăntái</t>
  </si>
  <si>
    <t>Hóngqìnghé</t>
  </si>
  <si>
    <t>Hūhémùdú</t>
  </si>
  <si>
    <t>Jígésītài</t>
  </si>
  <si>
    <t>Jírìgālăngtú</t>
  </si>
  <si>
    <t>Lóngkŏu</t>
  </si>
  <si>
    <t>Mĕngxī</t>
  </si>
  <si>
    <t>Mùkăinào'ĕr</t>
  </si>
  <si>
    <t>Nàlíntáohài</t>
  </si>
  <si>
    <t>Nàrìsōng</t>
  </si>
  <si>
    <t>Qípánjĭng</t>
  </si>
  <si>
    <t>Shāgēdŭ</t>
  </si>
  <si>
    <t>Shànghăimiào</t>
  </si>
  <si>
    <t>Shùlínzhào</t>
  </si>
  <si>
    <t>Sūbù'ĕrgā</t>
  </si>
  <si>
    <t>Tóngchuān</t>
  </si>
  <si>
    <t>Túkè</t>
  </si>
  <si>
    <t>Wáng'àizhào</t>
  </si>
  <si>
    <t>Wúdìnghé</t>
  </si>
  <si>
    <t>Wūlánmùlún</t>
  </si>
  <si>
    <t>Wūlántáolègài</t>
  </si>
  <si>
    <t>Wūlán</t>
  </si>
  <si>
    <t>Wūshĕnzhào</t>
  </si>
  <si>
    <t>Xīní</t>
  </si>
  <si>
    <t>Xuējiāwān</t>
  </si>
  <si>
    <t>Yījīnhuòluò</t>
  </si>
  <si>
    <t>Zhāojūn</t>
  </si>
  <si>
    <t>Zhásàkè</t>
  </si>
  <si>
    <t>Zhōnghéxī</t>
  </si>
  <si>
    <t>Zhŭngé'ĕrzhào</t>
  </si>
  <si>
    <t>Báimiàozi</t>
  </si>
  <si>
    <t>Băohéshăo</t>
  </si>
  <si>
    <t>Bìkèqí</t>
  </si>
  <si>
    <t>Chásùqí</t>
  </si>
  <si>
    <t>Chìlēichuān</t>
  </si>
  <si>
    <t>Gŭchéng</t>
  </si>
  <si>
    <t>Hālè</t>
  </si>
  <si>
    <t>Hónghé</t>
  </si>
  <si>
    <t>Huánghéshăo</t>
  </si>
  <si>
    <t>Kĕkěyǐ Lìgēng</t>
  </si>
  <si>
    <t>Lămawān</t>
  </si>
  <si>
    <t>Shàndài</t>
  </si>
  <si>
    <t>Shènglè</t>
  </si>
  <si>
    <t>Táigémù</t>
  </si>
  <si>
    <t>Wŭshēn</t>
  </si>
  <si>
    <t>Wŭshíjiā</t>
  </si>
  <si>
    <t>Xiăohēihé</t>
  </si>
  <si>
    <t>Xīndiànzi</t>
  </si>
  <si>
    <t>Xīnyíngzi</t>
  </si>
  <si>
    <t>Xīwūlánbùlàng</t>
  </si>
  <si>
    <t>Yōuyōubăn</t>
  </si>
  <si>
    <t>Yúlín</t>
  </si>
  <si>
    <t>Ā'ĕrlā</t>
  </si>
  <si>
    <t>Ālātăn'émòlè</t>
  </si>
  <si>
    <t>Ālĭhé</t>
  </si>
  <si>
    <t>Ālóngshān</t>
  </si>
  <si>
    <t>Āmùgŭláng</t>
  </si>
  <si>
    <t>Ārìhāshātè</t>
  </si>
  <si>
    <t>Băorìxīlè</t>
  </si>
  <si>
    <t>Băoshān</t>
  </si>
  <si>
    <t>Bāyànkùrén</t>
  </si>
  <si>
    <t>Bāyàntuōhăi</t>
  </si>
  <si>
    <t>Bókètú</t>
  </si>
  <si>
    <t>Chéngjísīhàn</t>
  </si>
  <si>
    <t>Chuòhéyuán</t>
  </si>
  <si>
    <t>Cuógăng</t>
  </si>
  <si>
    <t>Dàhéwān</t>
  </si>
  <si>
    <t>Dàyángshù</t>
  </si>
  <si>
    <t>Dàyàn</t>
  </si>
  <si>
    <t>Fèndòu</t>
  </si>
  <si>
    <t>Gānhé</t>
  </si>
  <si>
    <t>Hādáyáng</t>
  </si>
  <si>
    <t>Hākè</t>
  </si>
  <si>
    <t>Hàoráoshān</t>
  </si>
  <si>
    <t>Hēishāntóu</t>
  </si>
  <si>
    <t>Hóngyàn</t>
  </si>
  <si>
    <t>Hūhénuò'ĕr</t>
  </si>
  <si>
    <t>Hūlún</t>
  </si>
  <si>
    <t>Huò'ĕrqí</t>
  </si>
  <si>
    <t>Kùdū'ĕr</t>
  </si>
  <si>
    <t>Liùhé</t>
  </si>
  <si>
    <t>Mănguī</t>
  </si>
  <si>
    <t>Miăndùhé</t>
  </si>
  <si>
    <t>Mò'ĕrdàogā</t>
  </si>
  <si>
    <t>Mógūqì</t>
  </si>
  <si>
    <t>Mùyuán</t>
  </si>
  <si>
    <t>Nàjí</t>
  </si>
  <si>
    <t>Ní'ĕrjī</t>
  </si>
  <si>
    <t>Nuòmĭn</t>
  </si>
  <si>
    <t>Tăwēn'áobăo</t>
  </si>
  <si>
    <t>Téngkè</t>
  </si>
  <si>
    <t>Túlĭhé</t>
  </si>
  <si>
    <t>Wòniúhé</t>
  </si>
  <si>
    <t>Wū'ĕrqíhàn</t>
  </si>
  <si>
    <t>Wūlŭbùtiĕ</t>
  </si>
  <si>
    <t>Xiàngyángyù</t>
  </si>
  <si>
    <t>Xīnkāihé</t>
  </si>
  <si>
    <t>Xīwă'ĕrtú</t>
  </si>
  <si>
    <t>Yàdōng</t>
  </si>
  <si>
    <t>Yīmĭnhé</t>
  </si>
  <si>
    <t>Āgŭlā</t>
  </si>
  <si>
    <t>Áolìbùgāo</t>
  </si>
  <si>
    <t>Ārìkūndūléng</t>
  </si>
  <si>
    <t>Báiyīnhuā</t>
  </si>
  <si>
    <t>Băokāng</t>
  </si>
  <si>
    <t>Băolóngshān</t>
  </si>
  <si>
    <t>Bāxiāntŏng</t>
  </si>
  <si>
    <t>Bāyăĕrtǔ Húshuò</t>
  </si>
  <si>
    <t>Cháolŭtŭ</t>
  </si>
  <si>
    <t>Chárìsū</t>
  </si>
  <si>
    <t>Dàilìjí</t>
  </si>
  <si>
    <t>Dàlín</t>
  </si>
  <si>
    <t>Dàqìntālā</t>
  </si>
  <si>
    <t>Dàyúshù</t>
  </si>
  <si>
    <t>Dōnglái</t>
  </si>
  <si>
    <t>Dōngmíng</t>
  </si>
  <si>
    <t>Élèshùn</t>
  </si>
  <si>
    <t>Fēngtián</t>
  </si>
  <si>
    <t>Gāhàitú</t>
  </si>
  <si>
    <t>Gānqíkă</t>
  </si>
  <si>
    <t>Hăilŭtŭ</t>
  </si>
  <si>
    <t>Hēilóngbà</t>
  </si>
  <si>
    <t>Huánghuāshān</t>
  </si>
  <si>
    <t>Huātŭgŭlā</t>
  </si>
  <si>
    <t>Jiàmătŭ</t>
  </si>
  <si>
    <t>Jiànhuá</t>
  </si>
  <si>
    <t>Jí'ĕrgālăng</t>
  </si>
  <si>
    <t>Jīnbăotún</t>
  </si>
  <si>
    <t>Jírìgālángtŭ</t>
  </si>
  <si>
    <t>Jùrìhé</t>
  </si>
  <si>
    <t>Kāilŭ</t>
  </si>
  <si>
    <t>Kòuhézi</t>
  </si>
  <si>
    <t>Kùlún</t>
  </si>
  <si>
    <t>Liáohé</t>
  </si>
  <si>
    <t>Liùjiāzi</t>
  </si>
  <si>
    <t>Lŭbĕi</t>
  </si>
  <si>
    <t>Màixīn</t>
  </si>
  <si>
    <t>Méndá</t>
  </si>
  <si>
    <t>Mùlĭtú</t>
  </si>
  <si>
    <t>Nŭgŭsītái</t>
  </si>
  <si>
    <t>Nŭrìmù</t>
  </si>
  <si>
    <t>Qiánjiādiàn</t>
  </si>
  <si>
    <t>Qīnghé</t>
  </si>
  <si>
    <t>Qìnghé</t>
  </si>
  <si>
    <t>Qīnglóngshān</t>
  </si>
  <si>
    <t>Shārìhàolái</t>
  </si>
  <si>
    <t>Shèbótŭ</t>
  </si>
  <si>
    <t>Xiāngshān</t>
  </si>
  <si>
    <t>Xiăojiējī</t>
  </si>
  <si>
    <t>Xībóhuā</t>
  </si>
  <si>
    <t>Xīn</t>
  </si>
  <si>
    <t>Yāolínmáodū</t>
  </si>
  <si>
    <t>Yìhétălā</t>
  </si>
  <si>
    <t>Yìlóngyŏng</t>
  </si>
  <si>
    <t>Yúliángbăo</t>
  </si>
  <si>
    <t>Yùxīn</t>
  </si>
  <si>
    <t>Zhì'ān</t>
  </si>
  <si>
    <t>Bāyīntáohài</t>
  </si>
  <si>
    <t>Gōngwūsù</t>
  </si>
  <si>
    <t>Lāsēngmiào</t>
  </si>
  <si>
    <t>Qiānlĭshān</t>
  </si>
  <si>
    <t>Wūlánnào'ĕr</t>
  </si>
  <si>
    <t>Báihăizi</t>
  </si>
  <si>
    <t>Báiyīnchágān</t>
  </si>
  <si>
    <t>Báiyīncháokètú</t>
  </si>
  <si>
    <t>Bāyīntălā</t>
  </si>
  <si>
    <t>Bāyīnxīlè</t>
  </si>
  <si>
    <t>Bìhóng</t>
  </si>
  <si>
    <t>Dàhēishātŭ</t>
  </si>
  <si>
    <t>Dàihăi</t>
  </si>
  <si>
    <t>Diànzi</t>
  </si>
  <si>
    <t>È'ĕrdòng</t>
  </si>
  <si>
    <t>Gōngjìtáng</t>
  </si>
  <si>
    <t>Guăngyìlóng</t>
  </si>
  <si>
    <t>Hēitŭtái</t>
  </si>
  <si>
    <t>Hónggé'ĕrtú</t>
  </si>
  <si>
    <t>Hóngshābà</t>
  </si>
  <si>
    <t>Huàdé Xiàn Chángshùn</t>
  </si>
  <si>
    <t>Huàdé Xiàn Cháoyáng</t>
  </si>
  <si>
    <t>Huàdé Xiàn Qīhào</t>
  </si>
  <si>
    <t>Huángqíhăi</t>
  </si>
  <si>
    <t>Huángyángchéng</t>
  </si>
  <si>
    <t>Jíshēngtài</t>
  </si>
  <si>
    <t>Jùbăozhuāng</t>
  </si>
  <si>
    <t>Kēbù'ĕr</t>
  </si>
  <si>
    <t>Kùlúntú</t>
  </si>
  <si>
    <t>Líhuā</t>
  </si>
  <si>
    <t>Liùsūmù</t>
  </si>
  <si>
    <t>Lóngshèngzhuāng</t>
  </si>
  <si>
    <t>Màihútú</t>
  </si>
  <si>
    <t>Mánhàn</t>
  </si>
  <si>
    <t>Méiguīyíng</t>
  </si>
  <si>
    <t>Píngdìquán</t>
  </si>
  <si>
    <t>Qītái</t>
  </si>
  <si>
    <t>Qíxiàyíng</t>
  </si>
  <si>
    <t>Sàiwūsù</t>
  </si>
  <si>
    <t>Sānyìquán</t>
  </si>
  <si>
    <t>Shíbāqĭng</t>
  </si>
  <si>
    <t>Shíbātái</t>
  </si>
  <si>
    <t>Tiĕshāgài</t>
  </si>
  <si>
    <t>Tŭguìwūlā</t>
  </si>
  <si>
    <t>Tŭmù'ĕrtái</t>
  </si>
  <si>
    <t>Túnkĕnduì</t>
  </si>
  <si>
    <t>Wūlánhuā</t>
  </si>
  <si>
    <t>Wūsùtú</t>
  </si>
  <si>
    <t>Xiăohăizi</t>
  </si>
  <si>
    <t>Xījĭngzi</t>
  </si>
  <si>
    <t>Yŏngxīng</t>
  </si>
  <si>
    <t>Zhānggāo</t>
  </si>
  <si>
    <t>Zhuózīshān</t>
  </si>
  <si>
    <t>Ā'ĕrshàn Băolāgé</t>
  </si>
  <si>
    <t>Bālāgā'ĕrgāolè</t>
  </si>
  <si>
    <t>Băochāng</t>
  </si>
  <si>
    <t>Bāyànnào'ĕr</t>
  </si>
  <si>
    <t>Bāyīnhúshuò</t>
  </si>
  <si>
    <t>Biélìgŭtái</t>
  </si>
  <si>
    <t>Chágān'áobāo</t>
  </si>
  <si>
    <t>Chágānnào'ĕr</t>
  </si>
  <si>
    <t>Dàbĕigōu</t>
  </si>
  <si>
    <t>Dàotènào'ĕr</t>
  </si>
  <si>
    <t>Duōlúnnuò'ĕr</t>
  </si>
  <si>
    <t>Éjínào'ĕr</t>
  </si>
  <si>
    <t>Gādábùqí</t>
  </si>
  <si>
    <t>Gāorìhăn</t>
  </si>
  <si>
    <t>Hābìrìgā</t>
  </si>
  <si>
    <t>Hàolètúgāolè</t>
  </si>
  <si>
    <t>Hónggé'ĕrgāolè</t>
  </si>
  <si>
    <t>Hóngqí</t>
  </si>
  <si>
    <t>Jíréngāolè</t>
  </si>
  <si>
    <t>Luányuán</t>
  </si>
  <si>
    <t>Luòtuóshān</t>
  </si>
  <si>
    <t>Măndū Húbăolāgé</t>
  </si>
  <si>
    <t>Măndūlātú</t>
  </si>
  <si>
    <t>Míng'āntú</t>
  </si>
  <si>
    <t>Qiānjīngōu</t>
  </si>
  <si>
    <t>Sàihàntălā</t>
  </si>
  <si>
    <t>Sānggēndálái</t>
  </si>
  <si>
    <t>Shàngdū</t>
  </si>
  <si>
    <t>Wūlĭyăsītài</t>
  </si>
  <si>
    <t>Wūrìgēntălā</t>
  </si>
  <si>
    <t>Xīnbăolāgé</t>
  </si>
  <si>
    <t>Xīngyào</t>
  </si>
  <si>
    <t>Zhūrìhé</t>
  </si>
  <si>
    <t>Ā'ĕrbĕngélè</t>
  </si>
  <si>
    <t>Bādá'ĕrhú</t>
  </si>
  <si>
    <t>Báiláng</t>
  </si>
  <si>
    <t>Băoshí</t>
  </si>
  <si>
    <t>Bārénzhélĭmù</t>
  </si>
  <si>
    <t>Bāyànhūshū</t>
  </si>
  <si>
    <t>Chá'ĕrsēn</t>
  </si>
  <si>
    <t>Dàshízhài</t>
  </si>
  <si>
    <t>Débósī</t>
  </si>
  <si>
    <t>Dōngdù'ĕrjī</t>
  </si>
  <si>
    <t>Dù'ĕrjī</t>
  </si>
  <si>
    <t>É'ĕrgétú</t>
  </si>
  <si>
    <t>Gāolìbăn</t>
  </si>
  <si>
    <t>Gĕgēnmiào</t>
  </si>
  <si>
    <t>Guīliúhé</t>
  </si>
  <si>
    <t>Hăolìbăo</t>
  </si>
  <si>
    <t>Hăoyāosūmù</t>
  </si>
  <si>
    <t>Hú'ĕrlè</t>
  </si>
  <si>
    <t>Jūlìhĕn</t>
  </si>
  <si>
    <t>Kē'ĕrqìn</t>
  </si>
  <si>
    <t>Liùhù</t>
  </si>
  <si>
    <t>Shuĭquán</t>
  </si>
  <si>
    <t>Suŏlún</t>
  </si>
  <si>
    <t>Tiānchí</t>
  </si>
  <si>
    <t>Tŭlièmáodù</t>
  </si>
  <si>
    <t>Túmùjí</t>
  </si>
  <si>
    <t>Tūquán</t>
  </si>
  <si>
    <t>Wŭchàgōu</t>
  </si>
  <si>
    <t>Wūlánhādá</t>
  </si>
  <si>
    <t>Yīndé'ĕr</t>
  </si>
  <si>
    <t>Yŏng'ān</t>
  </si>
  <si>
    <t>Column12</t>
  </si>
  <si>
    <t>Fēngzhèn</t>
  </si>
  <si>
    <t>Wūlánchábù</t>
  </si>
  <si>
    <t>Wūhăi</t>
  </si>
  <si>
    <t>Wūlánhàotè</t>
  </si>
  <si>
    <t>Ā'ĕrshān</t>
  </si>
  <si>
    <t>Bāotóu</t>
  </si>
  <si>
    <t>Zhālántún</t>
  </si>
  <si>
    <t>Gēnhé</t>
  </si>
  <si>
    <t>Mănzhōulĭ</t>
  </si>
  <si>
    <t>Yákèshí</t>
  </si>
  <si>
    <t>É'ĕrgŭnà</t>
  </si>
  <si>
    <t>Hūlúnbèi'ĕr</t>
  </si>
  <si>
    <t>Hūhéhàotè</t>
  </si>
  <si>
    <t>Chìfēng</t>
  </si>
  <si>
    <t>Huòlínguōlè</t>
  </si>
  <si>
    <t>Tōngliáo</t>
  </si>
  <si>
    <t>È'ĕrduōsī</t>
  </si>
  <si>
    <t>Èrliánhàotè</t>
  </si>
  <si>
    <t>Xīlínhàotè</t>
  </si>
  <si>
    <t xml:space="preserve">,"stateCapital":true,"nationalCapital":false,"pk":null,"quiz":"asia","code":null,"archived":false,"percentageOfSessions":null}, </t>
  </si>
  <si>
    <t>Column13</t>
  </si>
  <si>
    <t>Column10</t>
  </si>
  <si>
    <t>Column11</t>
  </si>
  <si>
    <t>Column112</t>
  </si>
  <si>
    <t>Aduqin Sumu</t>
  </si>
  <si>
    <t>A'erbasi Sumu</t>
  </si>
  <si>
    <t>A'erbengele Zhen</t>
  </si>
  <si>
    <t>A'erdingdajie Jiedao</t>
  </si>
  <si>
    <t>A'erla Zhen</t>
  </si>
  <si>
    <t>A'ershan Baolage Zhen [incl. Bayan Baolage Sumu]</t>
  </si>
  <si>
    <t>Agarutai Sumu</t>
  </si>
  <si>
    <t>Agula Zhen</t>
  </si>
  <si>
    <t>Aiguo Jiedao</t>
  </si>
  <si>
    <t>Alatan'emole Zhen</t>
  </si>
  <si>
    <t>Alateng Aobao Zhen [incl. Tamusu Bulage Sumu]</t>
  </si>
  <si>
    <t>Alatengchaoge Sumu</t>
  </si>
  <si>
    <t>Aletengxire Zhen</t>
  </si>
  <si>
    <t>Alide'er Muchang</t>
  </si>
  <si>
    <t>Alide'er Sumu</t>
  </si>
  <si>
    <t>Alihe Zhen</t>
  </si>
  <si>
    <t>Alongshan Zhen</t>
  </si>
  <si>
    <t>Amugulang Zhen</t>
  </si>
  <si>
    <t>Angsu Zhen</t>
  </si>
  <si>
    <t>Anqing Zhen</t>
  </si>
  <si>
    <t>Anshandao Jiedao</t>
  </si>
  <si>
    <t>Ao'erjin Jiedao</t>
  </si>
  <si>
    <t>Aolezhaoqi Zhen</t>
  </si>
  <si>
    <t>Aolibugao Zhen</t>
  </si>
  <si>
    <t>Aoluguya Ewenke Minzu Xiang</t>
  </si>
  <si>
    <t>Aolun Bulage Zhen</t>
  </si>
  <si>
    <t>Aorunsumo Sumu</t>
  </si>
  <si>
    <t>Arihashate Zhen</t>
  </si>
  <si>
    <t>Arikunduleng Zhen</t>
  </si>
  <si>
    <t>Ashihan Sumu</t>
  </si>
  <si>
    <t>Ba yantaohai Zhen</t>
  </si>
  <si>
    <t>Bada'erhu Nongchang</t>
  </si>
  <si>
    <t>Bada'erhu Zhen</t>
  </si>
  <si>
    <t>Badanjilin Zhen [Ekenhuduge Zhen; incl. Bayingaolei Sumu]</t>
  </si>
  <si>
    <t>Baihaizi Zhen</t>
  </si>
  <si>
    <t>Baihugou Jiedao</t>
  </si>
  <si>
    <t>Bailang Zhen</t>
  </si>
  <si>
    <t>Bailingmiao Zhen [incl. Bayinaobao Sumu]</t>
  </si>
  <si>
    <t>Baimiaozi Zhen</t>
  </si>
  <si>
    <t>Bainaobao Zhen</t>
  </si>
  <si>
    <t>Bainijing Zhen</t>
  </si>
  <si>
    <t>Baixingtu Sumu</t>
  </si>
  <si>
    <t>Baiyanhua Zhen</t>
  </si>
  <si>
    <t>Baiyinchagan Zhen</t>
  </si>
  <si>
    <t>Baiyinchaoketu Zhen</t>
  </si>
  <si>
    <t>Baiyinhua Zhen</t>
  </si>
  <si>
    <t>Baiyintala Sumu (Chifeng Shi)</t>
  </si>
  <si>
    <t>Baiyintala Sumu (Tongliao Shi)</t>
  </si>
  <si>
    <t>Baiyintaohai Sumu</t>
  </si>
  <si>
    <t>Baiyinwula Zhen</t>
  </si>
  <si>
    <t>Baiyinxile Jiedao</t>
  </si>
  <si>
    <t>Baiyunlu Jiedao</t>
  </si>
  <si>
    <t>Balaga'ergaole Zhen</t>
  </si>
  <si>
    <t>Balagong Zhen</t>
  </si>
  <si>
    <t>Balaqirude Sumu</t>
  </si>
  <si>
    <t>Balihan Zhen</t>
  </si>
  <si>
    <t>Banjiedian Muchang</t>
  </si>
  <si>
    <t>Bao'an Nongchang</t>
  </si>
  <si>
    <t>Bao'anzhao Jianyu</t>
  </si>
  <si>
    <t>Baochang Zhen</t>
  </si>
  <si>
    <t>Bao'ergai Nongchang</t>
  </si>
  <si>
    <t>Baogangchangqu</t>
  </si>
  <si>
    <t>Baogedawula Zongchang</t>
  </si>
  <si>
    <t>Baoheshao Zhen</t>
  </si>
  <si>
    <t>Baokang Zhen [incl. Shengli Xiang]</t>
  </si>
  <si>
    <t>Baoligen Jiedao</t>
  </si>
  <si>
    <t>Baoligen Sumu</t>
  </si>
  <si>
    <t>Baolongshan Zhen</t>
  </si>
  <si>
    <t>Baorihuji'er Jiedao</t>
  </si>
  <si>
    <t>Baoriwusu Zhen</t>
  </si>
  <si>
    <t>Baorixile Zhen</t>
  </si>
  <si>
    <t>Baoshan Zhen</t>
  </si>
  <si>
    <t>Baoshaodai Sumu</t>
  </si>
  <si>
    <t>Baoshi Zhen</t>
  </si>
  <si>
    <t>Baotou Shi Zhuangbei Zhizao Chanye Yuanqu</t>
  </si>
  <si>
    <t>Barenzhelimu Zhen</t>
  </si>
  <si>
    <t>Barunbieli Zhen</t>
  </si>
  <si>
    <t>Baxiantong Zhen</t>
  </si>
  <si>
    <t>Bayaertu Hushuo Zhen [incl. Wulanhada Sumu]</t>
  </si>
  <si>
    <t>Bayan Ewenke Minzu Xiang [incl. Kuileihe Zhen]</t>
  </si>
  <si>
    <t>Bayan Jiedao</t>
  </si>
  <si>
    <t>Bayanchagan Jiedao</t>
  </si>
  <si>
    <t>Bayanchagan Sumu</t>
  </si>
  <si>
    <t>Bayangaole Zhen</t>
  </si>
  <si>
    <t>Bayangaole Zhen [incl. Bulongnao Zhen]</t>
  </si>
  <si>
    <t>Bayanhaote Zhen</t>
  </si>
  <si>
    <t>Bayanhua Zhen (Chifeng Shi)</t>
  </si>
  <si>
    <t>Bayanhua Zhen (Xilinguole Meng)</t>
  </si>
  <si>
    <t>Bayanhushu Sumu</t>
  </si>
  <si>
    <t>Bayanhushu Zhen</t>
  </si>
  <si>
    <t>Bayankuren Zhen</t>
  </si>
  <si>
    <t>Bayanmuren Sumu</t>
  </si>
  <si>
    <t>Bayannao'er Shi Dashetai Muchang</t>
  </si>
  <si>
    <t>Bayannao'er Shi Sudulun Nongchang</t>
  </si>
  <si>
    <t>Bayannao'er Shi Xin'an Nongchang</t>
  </si>
  <si>
    <t>Bayannao'er Shi Xishanju Nongchang</t>
  </si>
  <si>
    <t>Bayannao'er Shi Zhongtan Nongchang</t>
  </si>
  <si>
    <t>Bayannao'er Zhen</t>
  </si>
  <si>
    <t>Bayannuorigong Sumu</t>
  </si>
  <si>
    <t>Bayantala Dawo'er Minzu Xiang</t>
  </si>
  <si>
    <t>Bayantala Sumu</t>
  </si>
  <si>
    <t>Bayantala Zhen (Tongliao Shi)</t>
  </si>
  <si>
    <t>Bayantala Zhen (Xilinguole Meng)</t>
  </si>
  <si>
    <t>Bayantaohai Nongchang</t>
  </si>
  <si>
    <t>Bayantaolai Sumu</t>
  </si>
  <si>
    <t>Bayantuohai Zhen</t>
  </si>
  <si>
    <t>Bayanwula Sumu [incl. Dalai Sumu]</t>
  </si>
  <si>
    <t>Bayanwulan Sumu</t>
  </si>
  <si>
    <t>Bayanxile</t>
  </si>
  <si>
    <t>Bayi Muchang</t>
  </si>
  <si>
    <t>Bayin Xiang</t>
  </si>
  <si>
    <t>Bayinbaolige Zhen [incl. Wugai Sumu]</t>
  </si>
  <si>
    <t>Bayinhua Zhen</t>
  </si>
  <si>
    <t>Bayinhushuo Zhen</t>
  </si>
  <si>
    <t>Bayinmenke Jiedao</t>
  </si>
  <si>
    <t>Bayinqian Damen Sumu</t>
  </si>
  <si>
    <t>Bayinsai Jiedao</t>
  </si>
  <si>
    <t>Bayintala Zhen</t>
  </si>
  <si>
    <t>Bayintaohai Zhen</t>
  </si>
  <si>
    <t>Bayinwulan Sumu</t>
  </si>
  <si>
    <t>Bayinxile Zhen</t>
  </si>
  <si>
    <t>Beibao Xiang</t>
  </si>
  <si>
    <t>Beichengqu Jiedao</t>
  </si>
  <si>
    <t>Bei'er Sumu</t>
  </si>
  <si>
    <t>Beihuanlu Jiedao</t>
  </si>
  <si>
    <t>Beishizhou Xiang</t>
  </si>
  <si>
    <t>Beizifu Zhen</t>
  </si>
  <si>
    <t>Bieligutai Zhen</t>
  </si>
  <si>
    <t>Bihong Zhen [incl. Daliuhao Zhen]</t>
  </si>
  <si>
    <t>Bikeqi Zhen</t>
  </si>
  <si>
    <t>Biliutai Zhen</t>
  </si>
  <si>
    <t>Binhai Jiedao</t>
  </si>
  <si>
    <t>Binhe Jiedao</t>
  </si>
  <si>
    <t>Bisiyingzi Zhen</t>
  </si>
  <si>
    <t>Bo'erjianghaizi Zhen</t>
  </si>
  <si>
    <t>Boketu Zhen</t>
  </si>
  <si>
    <t>Bolihujing Xiang</t>
  </si>
  <si>
    <t>Budunhua Muchang</t>
  </si>
  <si>
    <t>Bu'erhantu Zhen</t>
  </si>
  <si>
    <t>Bu'ertaohai Sumu</t>
  </si>
  <si>
    <t>Caimushan Xiang</t>
  </si>
  <si>
    <t>Caishenmiao Jiedao</t>
  </si>
  <si>
    <t>Caonian Manzu Xiang</t>
  </si>
  <si>
    <t>Chabaqi Ewenke Minzu Xiang</t>
  </si>
  <si>
    <t>Cha'ersen Zhen</t>
  </si>
  <si>
    <t>Chagan'aobao Zhen [incl. Honggeer Sumu]</t>
  </si>
  <si>
    <t>Chaganbulige Sumu</t>
  </si>
  <si>
    <t>Chaganhada Sumu</t>
  </si>
  <si>
    <t>Chaganmulun Sumu [incl. Bayanhushuo Zhen]</t>
  </si>
  <si>
    <t>Chagannao'er Zhen</t>
  </si>
  <si>
    <t>Chagannuo'er Zhen</t>
  </si>
  <si>
    <t>Chajintai Muchang</t>
  </si>
  <si>
    <t>Changhelang Jiedao</t>
  </si>
  <si>
    <t>Changqing Jiedao (Chifeng Shi)</t>
  </si>
  <si>
    <t>Changqing Jiedao (Wulanchabu Shi)</t>
  </si>
  <si>
    <t>Changsheng Zhen</t>
  </si>
  <si>
    <t>Changsheng Zhen [incl. Sandou Sumu]</t>
  </si>
  <si>
    <t>Chaogewendu'er Zhen</t>
  </si>
  <si>
    <t>Chaoke Wula Sumu</t>
  </si>
  <si>
    <t>Chaolutu Linchang</t>
  </si>
  <si>
    <t>Chaolutu Zhen [incl. Bayanmaodou Sumu]</t>
  </si>
  <si>
    <t>Charisu Zhen</t>
  </si>
  <si>
    <t>Chasuqi Zhen</t>
  </si>
  <si>
    <t>Chengchuan Zhen</t>
  </si>
  <si>
    <t>Chengguan Zhen (Bayannao'er Shi)</t>
  </si>
  <si>
    <t>Chengguan Zhen (Helinge'er Xian)</t>
  </si>
  <si>
    <t>Chengguan Zhen (Qingshuihe Xian)</t>
  </si>
  <si>
    <t>Chengguan Zhen (Wulanchabu Shi)</t>
  </si>
  <si>
    <t>Chengjiao Jiedao</t>
  </si>
  <si>
    <t>Chengjisihan Dajie Jiedao</t>
  </si>
  <si>
    <t>Chengjisihan Zhen</t>
  </si>
  <si>
    <t>Chengzi Xiang</t>
  </si>
  <si>
    <t>Chenqi Ewenke Minzu Sumu</t>
  </si>
  <si>
    <t>Chezhan Jiedao</t>
  </si>
  <si>
    <t>Chileichuan Zhen [Zhijiliang Xiang]</t>
  </si>
  <si>
    <t>Chileichuanlu Jiedao [Xibazha Xiang]</t>
  </si>
  <si>
    <t>Chuanjing Sumu [incl. Ganqimaodou Zhen]</t>
  </si>
  <si>
    <t>Chugulan Jiedao</t>
  </si>
  <si>
    <t>Chuoheyuan Zhen</t>
  </si>
  <si>
    <t>Chutoulang Zhen</t>
  </si>
  <si>
    <t>Cuogang Shuangwa Muchang</t>
  </si>
  <si>
    <t>Cuogang Zhen</t>
  </si>
  <si>
    <t>Daban Zhen</t>
  </si>
  <si>
    <t>Dabeigou Zhen [incl. Xigangou Xiang]</t>
  </si>
  <si>
    <t>Dachengzi Zhen</t>
  </si>
  <si>
    <t>Daci Jiedao</t>
  </si>
  <si>
    <t>Dadeheng Jiedao</t>
  </si>
  <si>
    <t>Da'erhan Sumu</t>
  </si>
  <si>
    <t>Dafa Jiedao</t>
  </si>
  <si>
    <t>Dafuyingzi Xiang</t>
  </si>
  <si>
    <t>Daheishatu Zhen</t>
  </si>
  <si>
    <t>Dahewan Zhen</t>
  </si>
  <si>
    <t>Dahongcheng Xiang</t>
  </si>
  <si>
    <t>Daihai Linchang</t>
  </si>
  <si>
    <t>Daihai Luyouqu</t>
  </si>
  <si>
    <t>Daihai Xunhuan Gongye Fazhanqu</t>
  </si>
  <si>
    <t>Daihai Zhen [incl. Hongmao Zhen]</t>
  </si>
  <si>
    <t>Dailiji Zhen</t>
  </si>
  <si>
    <t>Daiqintala Sumu</t>
  </si>
  <si>
    <t>Dajing Zhen</t>
  </si>
  <si>
    <t>Dakulian Xiang</t>
  </si>
  <si>
    <t>Dakulun Xiang</t>
  </si>
  <si>
    <t>Dalaihubu Zhen [incl. Wentugaolei Sumu]</t>
  </si>
  <si>
    <t>Dalaihushuo Sumu</t>
  </si>
  <si>
    <t>Dalainuori Zhen</t>
  </si>
  <si>
    <t>Dalin Zhen</t>
  </si>
  <si>
    <t>Dalu Zhen</t>
  </si>
  <si>
    <t>Damaobarun Gongye Yuanqu</t>
  </si>
  <si>
    <t>Damiao Zhen</t>
  </si>
  <si>
    <t>Daming Zhen</t>
  </si>
  <si>
    <t>Dananjie Jiedao</t>
  </si>
  <si>
    <t>Danglanghudong Sumu</t>
  </si>
  <si>
    <t>Dangpudi Manzu Xiang</t>
  </si>
  <si>
    <t>Daobei Jiedao</t>
  </si>
  <si>
    <t>Daolaodu Sumu</t>
  </si>
  <si>
    <t>Daonan Jiedao</t>
  </si>
  <si>
    <t>Daotenao'er Zhen</t>
  </si>
  <si>
    <t>Daqinggou Guanliju</t>
  </si>
  <si>
    <t>Daqingshan Xiang</t>
  </si>
  <si>
    <t>Daqintala Zhen</t>
  </si>
  <si>
    <t>Darihanwula Sumu</t>
  </si>
  <si>
    <t>Dashetai Zhen [incl. Sudulun Zhen]</t>
  </si>
  <si>
    <t>Dashizhai Zhen</t>
  </si>
  <si>
    <t>Dashuangmiao Zhen</t>
  </si>
  <si>
    <t>Datan Xiang</t>
  </si>
  <si>
    <t>Dawo'er Minzu Xiang</t>
  </si>
  <si>
    <t>Daxuedonglu Jiedao</t>
  </si>
  <si>
    <t>Daxuexilu Jiedao</t>
  </si>
  <si>
    <t>Dayan Zhen</t>
  </si>
  <si>
    <t>Dayangshu Zhen</t>
  </si>
  <si>
    <t>Dayingzi Xiang</t>
  </si>
  <si>
    <t>Dayushu Xiang</t>
  </si>
  <si>
    <t>Dayushu Zhen</t>
  </si>
  <si>
    <t>Debosi Zhen</t>
  </si>
  <si>
    <t>Delingshan Zhen</t>
  </si>
  <si>
    <t>Deliqier Ewenke Minzu Xiang</t>
  </si>
  <si>
    <t>Deshenggou Xiang</t>
  </si>
  <si>
    <t>Dianchang Jiedao</t>
  </si>
  <si>
    <t>Dianzi Zhen</t>
  </si>
  <si>
    <t>Di'er Jiedao</t>
  </si>
  <si>
    <t>Disan Jiedao</t>
  </si>
  <si>
    <t>Disi Jiedao</t>
  </si>
  <si>
    <t>Diwu Jiedao</t>
  </si>
  <si>
    <t>Diyi Jiedao</t>
  </si>
  <si>
    <t>Dong Du'erji Guoying Nongchang</t>
  </si>
  <si>
    <t>Dongbahao Xiang [incl. Daheihe Xiang]</t>
  </si>
  <si>
    <t>Dongcheng Jiedao (Chifeng Shi)</t>
  </si>
  <si>
    <t>Dongcheng Jiedao (Xilinguole Meng)</t>
  </si>
  <si>
    <t>Dongdu'erji Zhen</t>
  </si>
  <si>
    <t>Dongfeng Zhen (Alashan Meng)</t>
  </si>
  <si>
    <t>Dongfeng Zhen (Tongliao Shi)</t>
  </si>
  <si>
    <t>Dongfenglu Jiedao</t>
  </si>
  <si>
    <t>Donghuanlu Jiedao</t>
  </si>
  <si>
    <t>Dongjiao Jiedao</t>
  </si>
  <si>
    <t>Dongjie Jiedao</t>
  </si>
  <si>
    <t>Donglai Zhen</t>
  </si>
  <si>
    <t>Dongmeng Nongmuye Youxian Zeren Gongsi</t>
  </si>
  <si>
    <t>Dongming Zhen</t>
  </si>
  <si>
    <t>Dongshan Jiedao</t>
  </si>
  <si>
    <t>Dongsu Linchang</t>
  </si>
  <si>
    <t>Dongxing Jiedao</t>
  </si>
  <si>
    <t>Dongzhan Jiedao</t>
  </si>
  <si>
    <t>Du'erji Zhen</t>
  </si>
  <si>
    <t>Duguitala Zhen</t>
  </si>
  <si>
    <t>Dukou Zhen</t>
  </si>
  <si>
    <t>Dula'er Ewenke Minzu Xiang</t>
  </si>
  <si>
    <t>Dulin Jiedao</t>
  </si>
  <si>
    <t>Duolunnuo'er Zhen</t>
  </si>
  <si>
    <t>E'erdeng Bulage Sumu [incl. Shadege Sumu]</t>
  </si>
  <si>
    <t>E'erdong Zhen</t>
  </si>
  <si>
    <t>E'erdun Jiedao</t>
  </si>
  <si>
    <t>E'erduosilu Jiedao</t>
  </si>
  <si>
    <t>E'ergetu Zhen</t>
  </si>
  <si>
    <t>E'erkehashiha Sumu</t>
  </si>
  <si>
    <t>Ejinao'er Zhen</t>
  </si>
  <si>
    <t>Eleshun Zhen</t>
  </si>
  <si>
    <t>Elitu Zhongchuchang</t>
  </si>
  <si>
    <t>Elunchun Minzu Xiang</t>
  </si>
  <si>
    <t>Engebei Zhen</t>
  </si>
  <si>
    <t>Erdaoqiao Zhen</t>
  </si>
  <si>
    <t>Erennao'er Sumu</t>
  </si>
  <si>
    <t>Erfenzi Xiang</t>
  </si>
  <si>
    <t>Fanrong Jiedao</t>
  </si>
  <si>
    <t>Fendou Zhen</t>
  </si>
  <si>
    <t>Fenghuangling Jiedao</t>
  </si>
  <si>
    <t>Fengshou Xiang</t>
  </si>
  <si>
    <t>Fengshuigou Zhen</t>
  </si>
  <si>
    <t>Fengtian Zhen</t>
  </si>
  <si>
    <t>Fuhe Zhen</t>
  </si>
  <si>
    <t>Fuqianglu Jiedao</t>
  </si>
  <si>
    <t>Fuxing Jiedao</t>
  </si>
  <si>
    <t>Gadabuqi Zhen</t>
  </si>
  <si>
    <t>Gadasu Zhongchuchang</t>
  </si>
  <si>
    <t>Gahaitu Zhen [incl. Wuegeqi Sumu]</t>
  </si>
  <si>
    <t>Galutu Zhen</t>
  </si>
  <si>
    <t>Gangtielu Jiedao</t>
  </si>
  <si>
    <t>Gangzi Xiang</t>
  </si>
  <si>
    <t>Ganhe Zhen</t>
  </si>
  <si>
    <t>Ganqika Zhen</t>
  </si>
  <si>
    <t>Ganzhaomiao Zhen</t>
  </si>
  <si>
    <t>Gaoliban Zhen</t>
  </si>
  <si>
    <t>Gaolintun Zhongchu Chang</t>
  </si>
  <si>
    <t>Gaorihan Zhen</t>
  </si>
  <si>
    <t>Gaotaizi Jiedao</t>
  </si>
  <si>
    <t>Gegenmiao Zhen</t>
  </si>
  <si>
    <t>Gerichaolu Sumu</t>
  </si>
  <si>
    <t>Gerilei Aodou Sumu</t>
  </si>
  <si>
    <t>Gongbaolage Sumu</t>
  </si>
  <si>
    <t>Gongjitang Zhen</t>
  </si>
  <si>
    <t>Gongwusu Zhen</t>
  </si>
  <si>
    <t>Gongye Yuanqu Weiyuanhui</t>
  </si>
  <si>
    <t>Gongyequ Jiedao</t>
  </si>
  <si>
    <t>Gongyuan Jiedao</t>
  </si>
  <si>
    <t>Gongzhuling Muchang</t>
  </si>
  <si>
    <t>Goumen Zhen</t>
  </si>
  <si>
    <t>Guandi Zhen</t>
  </si>
  <si>
    <t>Guangdegong Zhen</t>
  </si>
  <si>
    <t>Guangminglu Jiedao</t>
  </si>
  <si>
    <t>Guangyilong Zhen</t>
  </si>
  <si>
    <t>Guantunbao Xiang</t>
  </si>
  <si>
    <t>Gucheng Zhen</t>
  </si>
  <si>
    <t>Guiliuhe Zhen</t>
  </si>
  <si>
    <t>Guli Xiang</t>
  </si>
  <si>
    <t>Gulubanhao Zhen</t>
  </si>
  <si>
    <t>Guoying Zhongyangchang</t>
  </si>
  <si>
    <t>Guoyou Haote Taohai Muchang</t>
  </si>
  <si>
    <t>Guoyou Zhenan Nongchang</t>
  </si>
  <si>
    <t>Guoyouliuhao Nongchang</t>
  </si>
  <si>
    <t>Guribanhua Sumu</t>
  </si>
  <si>
    <t>Habagexi Jiedao [incl. Qingchunshan Jiedao, Binhe Jiedao, Kangxin Jiedao]</t>
  </si>
  <si>
    <t>Habiriga Zhen</t>
  </si>
  <si>
    <t>Hada Jiedao</t>
  </si>
  <si>
    <t>Hadayang Zhen</t>
  </si>
  <si>
    <t>Haibei Jiedao</t>
  </si>
  <si>
    <t>Haila'erdonglu Jiedao</t>
  </si>
  <si>
    <t>Haila'erxilu Jiedao</t>
  </si>
  <si>
    <t>Hailasu Zhen [incl. Geriseng Sumu]</t>
  </si>
  <si>
    <t>Hailiutu Zhen [incl. Wengeng Zhen]</t>
  </si>
  <si>
    <t>Hailutu Zhen</t>
  </si>
  <si>
    <t>Haizi Xiang</t>
  </si>
  <si>
    <t>Hake Zhen</t>
  </si>
  <si>
    <t>Haladaokou Zhen</t>
  </si>
  <si>
    <t>Halagaitu Nong Muchang</t>
  </si>
  <si>
    <t>Halahada Zhen</t>
  </si>
  <si>
    <t>Halaheshao Xiang</t>
  </si>
  <si>
    <t>Hale Zhen [incl. Haolaishan Xiang]</t>
  </si>
  <si>
    <t>Halinge'er Zhen</t>
  </si>
  <si>
    <t>Hanggai Jiedao</t>
  </si>
  <si>
    <t>Hansumu Sumu [incl. Bayanwendouer Sumu]</t>
  </si>
  <si>
    <t>Hantai Zhen</t>
  </si>
  <si>
    <t>Haolaihure Sumu</t>
  </si>
  <si>
    <t>Haoletugaole Zhen</t>
  </si>
  <si>
    <t>Haolibao Zhen</t>
  </si>
  <si>
    <t>Haoraoshan Zhen</t>
  </si>
  <si>
    <t>Haoyaosumu Zhen</t>
  </si>
  <si>
    <t>Hariwusu Zhongchuchang</t>
  </si>
  <si>
    <t>Hatengtaohai Nongchang</t>
  </si>
  <si>
    <t>Hatuda Guoying Nong Muchang</t>
  </si>
  <si>
    <t>Hayehutong Zhen</t>
  </si>
  <si>
    <t>Hedong Jiedao (Baotou Shi)</t>
  </si>
  <si>
    <t>Hedong Jiedao (Hulunbei'er Shi)</t>
  </si>
  <si>
    <t>Hedong Zhen</t>
  </si>
  <si>
    <t>He'elun Jiedao</t>
  </si>
  <si>
    <t>Heichengzi Shifanqu</t>
  </si>
  <si>
    <t>Heilaoyao Xiang</t>
  </si>
  <si>
    <t>Heilihe Zhen</t>
  </si>
  <si>
    <t>Heilongba Zhen</t>
  </si>
  <si>
    <t>Heishantou Zhen</t>
  </si>
  <si>
    <t>Heitutai Zhen</t>
  </si>
  <si>
    <t>Heping Jiedao (Baotou Shi)</t>
  </si>
  <si>
    <t>Heping Jiedao (Xing'an Meng)</t>
  </si>
  <si>
    <t>Hesigewula Nong Muchang</t>
  </si>
  <si>
    <t>Hexi Jiedao (Zhalantun Shi)</t>
  </si>
  <si>
    <t>Hexi Jiedao (Genhe Shi)</t>
  </si>
  <si>
    <t>Hexi Jiedao (Tongliao Shi)</t>
  </si>
  <si>
    <t>Hongge'er Sumu</t>
  </si>
  <si>
    <t>Hongge'ergaole Zhen</t>
  </si>
  <si>
    <t>Hongge'ertu Zhen</t>
  </si>
  <si>
    <t>Honghe Zhen</t>
  </si>
  <si>
    <t>Hongmiaozi Zhen</t>
  </si>
  <si>
    <t>Hongpan Xiang</t>
  </si>
  <si>
    <t>Hongqi Jiedao</t>
  </si>
  <si>
    <t>Hongqi Zhen</t>
  </si>
  <si>
    <t>Hongqinghe Zhen</t>
  </si>
  <si>
    <t>Hongshaba Zhen</t>
  </si>
  <si>
    <t>Hongshan Gaoxin Jishu Chanye Kaifaqu</t>
  </si>
  <si>
    <t>Hongshan Wuliu Yuanqu</t>
  </si>
  <si>
    <t>Hongshanzi Xiang</t>
  </si>
  <si>
    <t>Hongxing Jiedao</t>
  </si>
  <si>
    <t>Hongyan Zhen</t>
  </si>
  <si>
    <t>Hongzhao Xiang</t>
  </si>
  <si>
    <t>Huade Xian Changshun Zhen</t>
  </si>
  <si>
    <t>Huade Xian Chaoyang Zhen</t>
  </si>
  <si>
    <t>Huade Xian Debaotu Xiang</t>
  </si>
  <si>
    <t>Huade Xian Gonglahudong Xiang</t>
  </si>
  <si>
    <t>Huade Xian Qihao Zhen</t>
  </si>
  <si>
    <t>Huahushuo Sumu</t>
  </si>
  <si>
    <t>Huaishuo Zhen</t>
  </si>
  <si>
    <t>Huangheshao Zhen</t>
  </si>
  <si>
    <t>Huanghexilu Jiedao</t>
  </si>
  <si>
    <t>Huanghuashan Zhen [incl. Qiandemen Sumu]</t>
  </si>
  <si>
    <t>Huanghuatala Sumu</t>
  </si>
  <si>
    <t>Huangmaoying Xiang</t>
  </si>
  <si>
    <t>Huangqihai Zhen</t>
  </si>
  <si>
    <t>Huangyangcheng Zhen</t>
  </si>
  <si>
    <t>Huanhejie Jiedao</t>
  </si>
  <si>
    <t>Huatugula Zhen [incl. Aobao Sumu]</t>
  </si>
  <si>
    <t>Hu'erle Zhen</t>
  </si>
  <si>
    <t>Huhe Machang</t>
  </si>
  <si>
    <t>Huhehaote Jingji Jishu Kaifaqu Jinchuanqu</t>
  </si>
  <si>
    <t>Huhehaote Jinshan Jingji Jishu Kaifaqu [Hohhot Jinshan Economic and Technological Development Zone]</t>
  </si>
  <si>
    <t>Huhehaote Ruyi Kaifaqu Nanqu</t>
  </si>
  <si>
    <t>Huhemudu Zhen</t>
  </si>
  <si>
    <t>Huhenuo'er Zhen</t>
  </si>
  <si>
    <t>Huhewendu'er Zhen</t>
  </si>
  <si>
    <t>Hui Sumu</t>
  </si>
  <si>
    <t>Huifeng Jiedao</t>
  </si>
  <si>
    <t>Huimin Jiedao</t>
  </si>
  <si>
    <t>Huiteng Xile Yuanqu Guanli Weiyuanhui</t>
  </si>
  <si>
    <t>Hujitu Xiang</t>
  </si>
  <si>
    <t>Hulesitai Sumu</t>
  </si>
  <si>
    <t>Hulihai Yuanzhong Fanzhi Chang</t>
  </si>
  <si>
    <t>Hulun Jiedao</t>
  </si>
  <si>
    <t>Hulun Zhen</t>
  </si>
  <si>
    <t>Hunyuanyao Xiang [incl. Yuanshanzi Xiang]</t>
  </si>
  <si>
    <t>Huo'erqi Zhen</t>
  </si>
  <si>
    <t>Huogeqi Sumu</t>
  </si>
  <si>
    <t>Huolin Jiedao</t>
  </si>
  <si>
    <t>Huretunao'er Sumu</t>
  </si>
  <si>
    <t>Hushan Jiedao</t>
  </si>
  <si>
    <t>Jia'ergale Saihan Zhen [incl. Chaogetuhure Sumu]</t>
  </si>
  <si>
    <t>Jiamatu Zhen</t>
  </si>
  <si>
    <t>Jianfeng Nongchang</t>
  </si>
  <si>
    <t>Jiang'an Sumu</t>
  </si>
  <si>
    <t>Jiangjunyao Zhen</t>
  </si>
  <si>
    <t>Jianguo Jiedao</t>
  </si>
  <si>
    <t>Jianhua Zhen</t>
  </si>
  <si>
    <t>Jiankang Jiedao</t>
  </si>
  <si>
    <t>Jianshe Jiedao (E'erduosi Shi)</t>
  </si>
  <si>
    <t>Jianshe Jiedao (Haila'er Qu)</t>
  </si>
  <si>
    <t>Jianshe Jiedao (Yakeshi Shi)</t>
  </si>
  <si>
    <t>Jiaotong Jiedao</t>
  </si>
  <si>
    <t>Jibuhulangtu Sumu</t>
  </si>
  <si>
    <t>Jiefang Jiedao</t>
  </si>
  <si>
    <t>Jiefangyingzi Xiang</t>
  </si>
  <si>
    <t>Ji'ergalang Zhen</t>
  </si>
  <si>
    <t>Ji'ergalangtu Sumu</t>
  </si>
  <si>
    <t>Jigesitai Zhen</t>
  </si>
  <si>
    <t>Jilantai Zhen</t>
  </si>
  <si>
    <t>Jinbaotun Linchang</t>
  </si>
  <si>
    <t>Jinbaotun Zhen</t>
  </si>
  <si>
    <t>Jinchanggouliang Zhen</t>
  </si>
  <si>
    <t>Jinchuan Jiedao</t>
  </si>
  <si>
    <t>Jingpeng Zhen</t>
  </si>
  <si>
    <t>Jinhe Zhen (Huhehaote Shi)</t>
  </si>
  <si>
    <t>Jinhe Zhen (Hulunbei'er Shi)</t>
  </si>
  <si>
    <t>Jinqiao Jingji Jishu Kaifaqu</t>
  </si>
  <si>
    <t>Jinshan Zhen</t>
  </si>
  <si>
    <t>Jirengaole Zhen</t>
  </si>
  <si>
    <t>Jirigalangtu Zhen</t>
  </si>
  <si>
    <t>Jishengtai Zhen</t>
  </si>
  <si>
    <t>Jiucaizhuang Xiang</t>
  </si>
  <si>
    <t>Jiuchengqu Jiedao</t>
  </si>
  <si>
    <t>Jiufeng Shan Shengtai Guanli Weiyuanhui</t>
  </si>
  <si>
    <t>Jubaozhuang Zhen</t>
  </si>
  <si>
    <t>Julihen Zhen</t>
  </si>
  <si>
    <t>Jurihe Zhen</t>
  </si>
  <si>
    <t>Kabuqi Jiedao</t>
  </si>
  <si>
    <t>Kailu Zhen</t>
  </si>
  <si>
    <t>Kaoshan Jiedao</t>
  </si>
  <si>
    <t>Kebu'er Zhen</t>
  </si>
  <si>
    <t>Ke'erlun Sumu</t>
  </si>
  <si>
    <t>Ke'erqin Jiedao</t>
  </si>
  <si>
    <t>Ke'erqin Zhen</t>
  </si>
  <si>
    <t>Kekeyi Ligeng Zhen</t>
  </si>
  <si>
    <t>Keqijingpeng Jiedao Choubei Chu</t>
  </si>
  <si>
    <t>Kexuelu Jiedao</t>
  </si>
  <si>
    <t>Kouhezi Zhen</t>
  </si>
  <si>
    <t>Kuangshanlu Jiedao</t>
  </si>
  <si>
    <t>Kudu'er Zhen</t>
  </si>
  <si>
    <t>Kulun Jiedao</t>
  </si>
  <si>
    <t>Kulun Sumu</t>
  </si>
  <si>
    <t>Kulun Zhen</t>
  </si>
  <si>
    <t>Kuluntu Zhen</t>
  </si>
  <si>
    <t>Kunbei Jiedao</t>
  </si>
  <si>
    <t>Kundu Zhen</t>
  </si>
  <si>
    <t>Kungonglu Jiedao</t>
  </si>
  <si>
    <t>Kunhe Zhen</t>
  </si>
  <si>
    <t>Labudalin Jiedao</t>
  </si>
  <si>
    <t>Lamawan Zhen</t>
  </si>
  <si>
    <t>Langshan Nongchang</t>
  </si>
  <si>
    <t>Langshan Zhen</t>
  </si>
  <si>
    <t>Laofu Zhen</t>
  </si>
  <si>
    <t>Lasengmiao Zhen</t>
  </si>
  <si>
    <t>Lasengzhong Jiedao</t>
  </si>
  <si>
    <t>Liangjiagou Jiedao</t>
  </si>
  <si>
    <t>Liaohe Nongchang</t>
  </si>
  <si>
    <t>Liaohe Zhen</t>
  </si>
  <si>
    <t>Lihua Zhen</t>
  </si>
  <si>
    <t>Lindong Zhen</t>
  </si>
  <si>
    <t>Lindongdongcheng Jiedao</t>
  </si>
  <si>
    <t>Lindongxicheng Jiedao</t>
  </si>
  <si>
    <t>Lingquan Jiedao</t>
  </si>
  <si>
    <t>Linhai Jiedao</t>
  </si>
  <si>
    <t>Linhe Nongchang</t>
  </si>
  <si>
    <t>Linxi Jiedao</t>
  </si>
  <si>
    <t>Linxi Zhen</t>
  </si>
  <si>
    <t>Linyezongchang</t>
  </si>
  <si>
    <t>Linyin Jiedao</t>
  </si>
  <si>
    <t>Linyinlu Jiedao</t>
  </si>
  <si>
    <t>Liuhe Zhen [incl. Xing'an Zhen]</t>
  </si>
  <si>
    <t>Liuhu Zhen</t>
  </si>
  <si>
    <t>Liujiazi Zhen</t>
  </si>
  <si>
    <t>Liusumu Zhen</t>
  </si>
  <si>
    <t>Longchang Zhen</t>
  </si>
  <si>
    <t>Longkou Zhen [incl. Weijiamao Zhen]</t>
  </si>
  <si>
    <t>Longshenghe Zhen</t>
  </si>
  <si>
    <t>Longshengzhuang Zhen</t>
  </si>
  <si>
    <t>Longxingchang Zhen [incl. Hesheng Xiang]</t>
  </si>
  <si>
    <t>Luanyuan Zhen [Dahekou Xiang]</t>
  </si>
  <si>
    <t>Lubei Zhen</t>
  </si>
  <si>
    <t>Luotuoshan Zhen</t>
  </si>
  <si>
    <t>Lushui Zhongchuchang</t>
  </si>
  <si>
    <t>Ma'anshan Yangchang</t>
  </si>
  <si>
    <t>Machi Zhen</t>
  </si>
  <si>
    <t>Maihutu Zhen</t>
  </si>
  <si>
    <t>Maixin Zhen</t>
  </si>
  <si>
    <t>Malianqu Xiang</t>
  </si>
  <si>
    <t>Malin Jiedao</t>
  </si>
  <si>
    <t>Mandela Sumu</t>
  </si>
  <si>
    <t>Mandu Hubaolage Zhen</t>
  </si>
  <si>
    <t>Mandula Zhen</t>
  </si>
  <si>
    <t>Mandulatu Zhen</t>
  </si>
  <si>
    <t>Manghan Sumu</t>
  </si>
  <si>
    <t>Mangnong Zhen</t>
  </si>
  <si>
    <t>Mangui Zhen</t>
  </si>
  <si>
    <t>Manhan Zhen</t>
  </si>
  <si>
    <t>Manhanshan Linchang</t>
  </si>
  <si>
    <t>Manhui Zhen</t>
  </si>
  <si>
    <t>Manihan Xiang</t>
  </si>
  <si>
    <t>Manitu Meikuang</t>
  </si>
  <si>
    <t>Manzutun Manzu Xiang</t>
  </si>
  <si>
    <t>Maodaotu Linchang</t>
  </si>
  <si>
    <t>Maodaotu Sumu</t>
  </si>
  <si>
    <t>Maodeng Muchang</t>
  </si>
  <si>
    <t>Maodu Xiang</t>
  </si>
  <si>
    <t>Mazongshan Sumu</t>
  </si>
  <si>
    <t>Meidaizhao Zhen</t>
  </si>
  <si>
    <t>Meiguiying Zhen</t>
  </si>
  <si>
    <t>Meilihe Zhen</t>
  </si>
  <si>
    <t>Meilin Zhen</t>
  </si>
  <si>
    <t>Menda Zhen</t>
  </si>
  <si>
    <t>Menggendaba Muchang</t>
  </si>
  <si>
    <t>Mengwu Shiwei Sumu</t>
  </si>
  <si>
    <t>Mengxi Zhen</t>
  </si>
  <si>
    <t>Mianduhe Zhen</t>
  </si>
  <si>
    <t>Ming'an Zhen (Bayannao'er Shi)</t>
  </si>
  <si>
    <t>Ming'an Zhen (Baotou Shi)</t>
  </si>
  <si>
    <t>Ming'antu Zhen [incl. Baolagentaohai Sumu]</t>
  </si>
  <si>
    <t>Mingren Jiedao</t>
  </si>
  <si>
    <t>Mingren Sumu</t>
  </si>
  <si>
    <t>Mingshanao Xiang</t>
  </si>
  <si>
    <t>Minzutuanjie Xiang</t>
  </si>
  <si>
    <t>Mo'erdaoga Zhen [incl. Enhehada Zhen, Qigan Xiang]</t>
  </si>
  <si>
    <t>Moguqi Zhen</t>
  </si>
  <si>
    <t>Molimiao Sumu</t>
  </si>
  <si>
    <t>Molimiao Zhongyang Chang</t>
  </si>
  <si>
    <t>Mositai Jiedao</t>
  </si>
  <si>
    <t>Mujiayingzi Zhen</t>
  </si>
  <si>
    <t>Mukainao'er Zhen</t>
  </si>
  <si>
    <t>Mulitu Zhen</t>
  </si>
  <si>
    <t>Mutouyingzi Xiang</t>
  </si>
  <si>
    <t>Muyanghai Muchang</t>
  </si>
  <si>
    <t>Muyuan Zhen [Dongxing Jiedao]</t>
  </si>
  <si>
    <t>Nailin Zhen</t>
  </si>
  <si>
    <t>Nailinguoshu Nongchang</t>
  </si>
  <si>
    <t>Naji Zhen</t>
  </si>
  <si>
    <t>Najitun Nongchang</t>
  </si>
  <si>
    <t>Nalintaohai Nongchang</t>
  </si>
  <si>
    <t>Nalintaohai Zhen</t>
  </si>
  <si>
    <t>Nanbu Kuangqu Guanweihui</t>
  </si>
  <si>
    <t>Nanchengqu Jiedao</t>
  </si>
  <si>
    <t>Nangedong Jiedao</t>
  </si>
  <si>
    <t>Nanjiao Jiedao</t>
  </si>
  <si>
    <t>Nanmenwai Jiedao</t>
  </si>
  <si>
    <t>Nanxinjie Jiedao</t>
  </si>
  <si>
    <t>Naomugeng Sumu</t>
  </si>
  <si>
    <t>Narenbaolage Sumu</t>
  </si>
  <si>
    <t>Narisong Zhen</t>
  </si>
  <si>
    <t>Naritu Sumu [incl. Zhagesitai Sumu]</t>
  </si>
  <si>
    <t>Nei Menggu Wuliang Suhai Shiye Fazhan Youxian Gongsi</t>
  </si>
  <si>
    <t>Neimenggu Wuchuan Jingji Kaifaqu</t>
  </si>
  <si>
    <t>Ni'erji Zhen [incl. Hanguerhe Zhen]</t>
  </si>
  <si>
    <t>Niugutu Zhen</t>
  </si>
  <si>
    <t>Niujiayingzi Zhen</t>
  </si>
  <si>
    <t>Nuanquan Jiedao</t>
  </si>
  <si>
    <t>Nuanshui Xiang</t>
  </si>
  <si>
    <t>Nugusitai Zhen</t>
  </si>
  <si>
    <t>Nuomin Zhen</t>
  </si>
  <si>
    <t>Nurimu Zhen</t>
  </si>
  <si>
    <t>Pingdiquan Zhen</t>
  </si>
  <si>
    <t>Pingzhuang Chengqu Jiedao</t>
  </si>
  <si>
    <t>Pingzhuang Dongcheng Jiedao</t>
  </si>
  <si>
    <t>Pingzhuang Xicheng Jiedao</t>
  </si>
  <si>
    <t>Pingzhuang Zhen</t>
  </si>
  <si>
    <t>Qianjiadian Zhen</t>
  </si>
  <si>
    <t>Qianjindao Jiedao</t>
  </si>
  <si>
    <t>Qianjingou Zhen</t>
  </si>
  <si>
    <t>Qianjinlu Jiedao</t>
  </si>
  <si>
    <t>Qiankuang Guanliqu</t>
  </si>
  <si>
    <t>Qianlishan Zhen</t>
  </si>
  <si>
    <t>Qiaobei Jiedao</t>
  </si>
  <si>
    <t>Qiaodong Jiedao</t>
  </si>
  <si>
    <t>Qiaotou Zhen</t>
  </si>
  <si>
    <t>Qiaoxi Jiedao</t>
  </si>
  <si>
    <t>Qingfu Zhen</t>
  </si>
  <si>
    <t>Qinghe Muchang</t>
  </si>
  <si>
    <t>Qinghe Zhen</t>
  </si>
  <si>
    <t>Qinglongshan Zhen</t>
  </si>
  <si>
    <t>Qingshanlu Jiedao</t>
  </si>
  <si>
    <t>Qingzhen Jiedao</t>
  </si>
  <si>
    <t>Qipanjing Zhen</t>
  </si>
  <si>
    <t>Qitai Zhen</t>
  </si>
  <si>
    <t>Qixiaying Zhen [incl. Fuxing Xiang]</t>
  </si>
  <si>
    <t>Quanning Jiedao</t>
  </si>
  <si>
    <t>Quanshan Jiedao</t>
  </si>
  <si>
    <t>Renminlu Jiedao</t>
  </si>
  <si>
    <t>Reshuitang Jiedao</t>
  </si>
  <si>
    <t>Ruyi Kaifaqu</t>
  </si>
  <si>
    <t>Saihan Jiedao</t>
  </si>
  <si>
    <t>Saihangaobi Sumu</t>
  </si>
  <si>
    <t>Saihantala Sumu [incl. Zhagasitai Zhen]</t>
  </si>
  <si>
    <t>Saihantala Zhen</t>
  </si>
  <si>
    <t>Saihantaolai Sumu</t>
  </si>
  <si>
    <t>Saihanwuliji Sumu</t>
  </si>
  <si>
    <t>Saiwusu Zhen</t>
  </si>
  <si>
    <t>Saiyinhuduga Sumu</t>
  </si>
  <si>
    <t>Salaqi Zhen</t>
  </si>
  <si>
    <t>Saliba Xiang</t>
  </si>
  <si>
    <t>Samai Sumu</t>
  </si>
  <si>
    <t>Samajie Ewenke Minzu Xiang</t>
  </si>
  <si>
    <t>Sanchakou Xiang</t>
  </si>
  <si>
    <t>Sandaokan Jiedao</t>
  </si>
  <si>
    <t>Sandaoqiao Zhen</t>
  </si>
  <si>
    <t>Sangbaolage Sumu</t>
  </si>
  <si>
    <t>Sanggendalai Zhen</t>
  </si>
  <si>
    <t>Sanhe Huizu Xiang</t>
  </si>
  <si>
    <t>Sanyiquan Zhen</t>
  </si>
  <si>
    <t>Sanyitang Nongchang</t>
  </si>
  <si>
    <t>Sanzhongjie Jiedao</t>
  </si>
  <si>
    <t>Sanzuodian Zhen [incl. Cunjingou Xiang]</t>
  </si>
  <si>
    <t>Sarula Jiedao</t>
  </si>
  <si>
    <t>Sengong Jiedao</t>
  </si>
  <si>
    <t>Sha'erhure Jiedao</t>
  </si>
  <si>
    <t>Sha'erqin Zhen (Baotou Shi)</t>
  </si>
  <si>
    <t>Sha'erqin Zhen (Huhehaote Shi)</t>
  </si>
  <si>
    <t>Shagedu Zhen</t>
  </si>
  <si>
    <t>Shahai Zhen</t>
  </si>
  <si>
    <t>Shahe Jiedao</t>
  </si>
  <si>
    <t>Shajintaohai Sumu</t>
  </si>
  <si>
    <t>Shamo Linye Shiyan Zhongxin Nongchang</t>
  </si>
  <si>
    <t>Shanba Zhen</t>
  </si>
  <si>
    <t>Shandai Zhen</t>
  </si>
  <si>
    <t>Shangdu Zhen</t>
  </si>
  <si>
    <t>Shangguandi Zhen</t>
  </si>
  <si>
    <t>Shanghaimiao Zhen</t>
  </si>
  <si>
    <t>Shangkuli Jiedao</t>
  </si>
  <si>
    <t>Shangtuhai Xiang</t>
  </si>
  <si>
    <t>Shaogen Zhen</t>
  </si>
  <si>
    <t>Shaoxianlu Jiedao</t>
  </si>
  <si>
    <t>Sharihaolai Zhen</t>
  </si>
  <si>
    <t>Shebiya Xiang</t>
  </si>
  <si>
    <t>Shebotu Zhen</t>
  </si>
  <si>
    <t>Shengfeng Zhen</t>
  </si>
  <si>
    <t>Shengle Zhen [incl. Qiaoshenying zhen]</t>
  </si>
  <si>
    <t>Shenglejingji Gongye Yuanqu</t>
  </si>
  <si>
    <t>Shengli Jiedao (Haila'er Qu)</t>
  </si>
  <si>
    <t>Shengli Jiedao (Yakeshi Shi)</t>
  </si>
  <si>
    <t>Shengli Jiedao (Xing'an Meng)</t>
  </si>
  <si>
    <t>Shengli Nongchang</t>
  </si>
  <si>
    <t>Shibao Zhen [incl. Xiaowengong Xiang]</t>
  </si>
  <si>
    <t>Shibaqing Zhen</t>
  </si>
  <si>
    <t>Shibatai Zhen</t>
  </si>
  <si>
    <t>Shidonglu Jiedao</t>
  </si>
  <si>
    <t>Shi'erliancheng Xiang</t>
  </si>
  <si>
    <t>Shifudonglu Jiedao</t>
  </si>
  <si>
    <t>Shiguai Jiedao</t>
  </si>
  <si>
    <t>Shihahe Zhen</t>
  </si>
  <si>
    <t>Shijia Manzu Xiang</t>
  </si>
  <si>
    <t>Shijie Jiedao</t>
  </si>
  <si>
    <t>Shisan Aobao Zhen [incl. Huajialaga Xiang]</t>
  </si>
  <si>
    <t>Shiwenquan Jiedao</t>
  </si>
  <si>
    <t>Shixincheng Jiedao</t>
  </si>
  <si>
    <t>Shuanghe Zhen (Bayannao'er Shi)</t>
  </si>
  <si>
    <t>Shuanghe Zhen (Huhehaote Shi)</t>
  </si>
  <si>
    <t>Shuanglong Zhen</t>
  </si>
  <si>
    <t>Shuangmiao Zhen [incl. Menghai Zhen]</t>
  </si>
  <si>
    <t>Shuangsheng Zhen (Chifeng Shi)</t>
  </si>
  <si>
    <t>Shuangsheng Zhen (Tongliao Shi)</t>
  </si>
  <si>
    <t>Shuguang Xiang</t>
  </si>
  <si>
    <t>Shuiquan Zhen</t>
  </si>
  <si>
    <t>Shulinzhao Zhen [incl. Gongye Jiedao, Zhaojun Jiedao, Xini Jiedao, Baita Jiedao, Xiyuan Jiedao, Pingyuan Jiedao]</t>
  </si>
  <si>
    <t>Sidaowanzi Zhen</t>
  </si>
  <si>
    <t>Sijiazi Zhen</t>
  </si>
  <si>
    <t>Songzhou Jiedao</t>
  </si>
  <si>
    <t>Subogai Xiang</t>
  </si>
  <si>
    <t>Subonao'er Sumu</t>
  </si>
  <si>
    <t>Subu'erga Zhen</t>
  </si>
  <si>
    <t>Suhaitu Jiedao</t>
  </si>
  <si>
    <t>Sulide Sumu</t>
  </si>
  <si>
    <t>Sumitu Sumu</t>
  </si>
  <si>
    <t>Suoboriga Zhen</t>
  </si>
  <si>
    <t>Suolun Muchang</t>
  </si>
  <si>
    <t>Suolun Zhen</t>
  </si>
  <si>
    <t>Tabusai Xiang</t>
  </si>
  <si>
    <t>Ta'erhu Zhen</t>
  </si>
  <si>
    <t>Taigemu Zhen</t>
  </si>
  <si>
    <t>Taipingdi Zhen</t>
  </si>
  <si>
    <t>Taiyangmiao Nongchang</t>
  </si>
  <si>
    <t>Tawen'aobao Zhen</t>
  </si>
  <si>
    <t>Tenggeli Elisi Zhen</t>
  </si>
  <si>
    <t>Tengke Zhen</t>
  </si>
  <si>
    <t>Tenihe Nong Muchang</t>
  </si>
  <si>
    <t>Tiancheng Xiang</t>
  </si>
  <si>
    <t>Tianchi Zhen</t>
  </si>
  <si>
    <t>Tianjiao Jiedao</t>
  </si>
  <si>
    <t>Tianjiao Jiedao [Erliban Jiedao]</t>
  </si>
  <si>
    <t>Tianjitai Zhen</t>
  </si>
  <si>
    <t>Tianshan Jiedao</t>
  </si>
  <si>
    <t>Tianshan Zhen</t>
  </si>
  <si>
    <t>Tianshankou Zhen</t>
  </si>
  <si>
    <t>Tianyi Zhen</t>
  </si>
  <si>
    <t>Tiedong Jiedao (Chifeng Shi)</t>
  </si>
  <si>
    <t>Tiedong Jiedao (Hulunbei'er Shi)</t>
  </si>
  <si>
    <t>Tielu Jiedao</t>
  </si>
  <si>
    <t>Tienan Jiedao (Bayannao'er Shi)</t>
  </si>
  <si>
    <t>Tienan Jiedao (Chifeng Shi)</t>
  </si>
  <si>
    <t>Tieshagai Zhen [incl. Tuchengzi Xiang]</t>
  </si>
  <si>
    <t>Tiexi Jiedao (Baotou Shi)</t>
  </si>
  <si>
    <t>Tiexi Jiedao (Xing'an Meng)</t>
  </si>
  <si>
    <t>Tongbu Zhen</t>
  </si>
  <si>
    <t>Tongchuan Zhen</t>
  </si>
  <si>
    <t>Tongdaojie Jiedao</t>
  </si>
  <si>
    <t>Tonghetai Zhongchuchang</t>
  </si>
  <si>
    <t>Tongkuang Guanliqu</t>
  </si>
  <si>
    <t>Tongxing Zhen</t>
  </si>
  <si>
    <t>Tongyangdao Jiedao</t>
  </si>
  <si>
    <t>Toudaoqiao Zhen</t>
  </si>
  <si>
    <t>Tuanjie Jiedao</t>
  </si>
  <si>
    <t>Tuanjie Zhen</t>
  </si>
  <si>
    <t>Tuanjiedajie Jiedao</t>
  </si>
  <si>
    <t>Tubuxin Sumu</t>
  </si>
  <si>
    <t>Tuchengzi Zhen</t>
  </si>
  <si>
    <t>Tuguiwula Zhen</t>
  </si>
  <si>
    <t>Tuke Zhen</t>
  </si>
  <si>
    <t>Tuliemaodu Nongchang</t>
  </si>
  <si>
    <t>Tuliemaodu Zhen</t>
  </si>
  <si>
    <t>Tulihe Zhen [incl. Yitulihe Zhen]</t>
  </si>
  <si>
    <t>Tumu'ertai Zhen</t>
  </si>
  <si>
    <t>Tumuji Laoguansuo</t>
  </si>
  <si>
    <t>Tumuji Zhen</t>
  </si>
  <si>
    <t>Tunkendui Zhen</t>
  </si>
  <si>
    <t>Tuozhamin Xiang</t>
  </si>
  <si>
    <t>Tuquan Zhen</t>
  </si>
  <si>
    <t>Wadi Xiang</t>
  </si>
  <si>
    <t>Wang'aizhao Zhen</t>
  </si>
  <si>
    <t>Wangfu Zhen</t>
  </si>
  <si>
    <t>Wangyefu Zhen</t>
  </si>
  <si>
    <t>Wanheyong Zhen</t>
  </si>
  <si>
    <t>Wanqinglu Jiedao</t>
  </si>
  <si>
    <t>Wanshuiquan Zhen [incl. Minxinlu Jiedao]</t>
  </si>
  <si>
    <t>Wendu'erletu Zhen</t>
  </si>
  <si>
    <t>Wenggongwula Sumu</t>
  </si>
  <si>
    <t>Wenzhong Zhen</t>
  </si>
  <si>
    <t>Woniuhe Zhen</t>
  </si>
  <si>
    <t>Wubu'erbaolige Sumu</t>
  </si>
  <si>
    <t>Wuchagou Zhen</t>
  </si>
  <si>
    <t>Wuchuan Jinsanjiao Jingji Kaifaqu</t>
  </si>
  <si>
    <t>Wudan Zhen</t>
  </si>
  <si>
    <t>Wudanggou Jiedao [incl. Jihuluntu Sumu]</t>
  </si>
  <si>
    <t>Wudangzhao Zhen</t>
  </si>
  <si>
    <t>Wudantala Linchang</t>
  </si>
  <si>
    <t>Wudinghe Zhen</t>
  </si>
  <si>
    <t>Wuduntaohai Zhen</t>
  </si>
  <si>
    <t>Wu'egeqi Muchang</t>
  </si>
  <si>
    <t>Wu'erqihan Zhen</t>
  </si>
  <si>
    <t>Wufendi Zhen [incl. Maoshandong Xiang]</t>
  </si>
  <si>
    <t>Wuhua Zhen</t>
  </si>
  <si>
    <t>Wuhushan Jiedao</t>
  </si>
  <si>
    <t>Wujia Zhen</t>
  </si>
  <si>
    <t>Wujiahe Zhen</t>
  </si>
  <si>
    <t>Wukehudong Zhen [incl. Xihe Xiang]</t>
  </si>
  <si>
    <t>Wulagai Muchang</t>
  </si>
  <si>
    <t>Wulahawula Xiang</t>
  </si>
  <si>
    <t>Wulan Aodao Yuchang</t>
  </si>
  <si>
    <t>Wulan Hada Yuanzhong Chang</t>
  </si>
  <si>
    <t>Wulan Jianyu</t>
  </si>
  <si>
    <t>Wulan Jiedao</t>
  </si>
  <si>
    <t>Wulan Muchang</t>
  </si>
  <si>
    <t>Wulan Zhen</t>
  </si>
  <si>
    <t>Wulanbuhe Nongchang</t>
  </si>
  <si>
    <t>Wulanbutong Sumu</t>
  </si>
  <si>
    <t>Wulanchabu Donglu Jiedao</t>
  </si>
  <si>
    <t>Wulanchabu Sumu</t>
  </si>
  <si>
    <t>Wulandaba Sumu [incl. Sanshan Xiang]</t>
  </si>
  <si>
    <t>Wulanhada Sumu</t>
  </si>
  <si>
    <t>Wulanhada Zhen</t>
  </si>
  <si>
    <t>Wulanhaye Sumu</t>
  </si>
  <si>
    <t>Wulanhua Zhen</t>
  </si>
  <si>
    <t>Wulanmaodu Sumu</t>
  </si>
  <si>
    <t>Wulanmulun Zhen</t>
  </si>
  <si>
    <t>Wulannao'er Zhen</t>
  </si>
  <si>
    <t>Wulantaolegai Zhen</t>
  </si>
  <si>
    <t>Wulantuke Zhen</t>
  </si>
  <si>
    <t>Wulashan Zhen</t>
  </si>
  <si>
    <t>Wuliji Muren Sumu [incl. Chabugatu Sumu]</t>
  </si>
  <si>
    <t>Wuliji Sumu [incl. Yingen Sumu]</t>
  </si>
  <si>
    <t>Wuliyasitai Zhen</t>
  </si>
  <si>
    <t>Wulubutie Zhen</t>
  </si>
  <si>
    <t>Wurigentala Nongchang</t>
  </si>
  <si>
    <t>Wurigentala Zhen [incl. Eqituwula Sumu]</t>
  </si>
  <si>
    <t>Wushen Zhen</t>
  </si>
  <si>
    <t>Wushenzhao Zhen</t>
  </si>
  <si>
    <t>Wushijia Zhen</t>
  </si>
  <si>
    <t>Wushijiazi Zhen</t>
  </si>
  <si>
    <t>Wusitai Zhen</t>
  </si>
  <si>
    <t>Wusutu Jiedao</t>
  </si>
  <si>
    <t>Wusutu Zhen</t>
  </si>
  <si>
    <t>Wutaqi Jianyu</t>
  </si>
  <si>
    <t>Wutonghua Zhen</t>
  </si>
  <si>
    <t>Wuyi Jiedao</t>
  </si>
  <si>
    <t>Wuyi Zhongchuchang Zongchang</t>
  </si>
  <si>
    <t>Wuyuan Laodong Liaoyang Guanlisuo</t>
  </si>
  <si>
    <t>Xiajiadian Xiang</t>
  </si>
  <si>
    <t>Xianfeng Jiedao</t>
  </si>
  <si>
    <t>Xianfeng Xiang [incl. Wulanhada Xiang]</t>
  </si>
  <si>
    <t>Xianfeng Zhen</t>
  </si>
  <si>
    <t>Xianfengdao Jiedao</t>
  </si>
  <si>
    <t>Xiangshan Nongchang</t>
  </si>
  <si>
    <t>Xiangshan Zhen</t>
  </si>
  <si>
    <t>Xiangyang Jiedao (Chifeng Shi)</t>
  </si>
  <si>
    <t>Xiangyang Jiedao (Hulunbei'er Shi)</t>
  </si>
  <si>
    <t>Xiangyangyu Zhen</t>
  </si>
  <si>
    <t>Xiaochengzi Zhen</t>
  </si>
  <si>
    <t>Xiaohaizi Zhen</t>
  </si>
  <si>
    <t>Xiaoheihe Zhen</t>
  </si>
  <si>
    <t>Xiaojieji Zhen</t>
  </si>
  <si>
    <t>Xiaoniuqun Zhen [incl. Nantaizi Xiang]</t>
  </si>
  <si>
    <t>Xiaoshetai Zhen</t>
  </si>
  <si>
    <t>Xiaozhaoqianjie Jiedao</t>
  </si>
  <si>
    <t>Xiashihao Zhen</t>
  </si>
  <si>
    <t>Xiawa Zhen</t>
  </si>
  <si>
    <t>Xibohua Zhen</t>
  </si>
  <si>
    <t>Xicaiyuan Jiedao</t>
  </si>
  <si>
    <t>Xicheng Jiedao</t>
  </si>
  <si>
    <t>Xidoupu Zhen</t>
  </si>
  <si>
    <t>Xiedai Sumu</t>
  </si>
  <si>
    <t>Xihuanlu Jiedao</t>
  </si>
  <si>
    <t>Xijie Jiedao</t>
  </si>
  <si>
    <t>Xijingzi Zhen</t>
  </si>
  <si>
    <t>Xilamulun Sumu</t>
  </si>
  <si>
    <t>Xilamuren Zhen</t>
  </si>
  <si>
    <t>Xile Xiang</t>
  </si>
  <si>
    <t>Xilin Jiedao</t>
  </si>
  <si>
    <t>Xilinlu Jiedao</t>
  </si>
  <si>
    <t>Xilutian Jiedao</t>
  </si>
  <si>
    <t>Ximen Jiedao</t>
  </si>
  <si>
    <t>Xin Zhen</t>
  </si>
  <si>
    <t>Xin'an Zhen</t>
  </si>
  <si>
    <t>Xinaobao Jiedao</t>
  </si>
  <si>
    <t>Xinbaolage Zhen [incl. Baogedayingaolei Sumu]</t>
  </si>
  <si>
    <t>Xinbaolige Sumu</t>
  </si>
  <si>
    <t>Xincheng Qu Hongsheng Gaokeji Yuanqu</t>
  </si>
  <si>
    <t>Xinchengqu Jiedao</t>
  </si>
  <si>
    <t>Xinchengzi Zhen</t>
  </si>
  <si>
    <t>Xinda Jiedao</t>
  </si>
  <si>
    <t>Xindianzi Zhen</t>
  </si>
  <si>
    <t>Xinfachaoxian Minzu Xiang</t>
  </si>
  <si>
    <t>Xing'an Jiedao (Chifeng Shi)</t>
  </si>
  <si>
    <t>Xing'an Jiedao (Xing'an Meng)</t>
  </si>
  <si>
    <t>Xingfu Xiang</t>
  </si>
  <si>
    <t>Xingfulu Jiedao</t>
  </si>
  <si>
    <t>Xingfuzhilu Sumu</t>
  </si>
  <si>
    <t>Xinghua Jiedao (Manzhouli Shi)</t>
  </si>
  <si>
    <t>Xinghua Jiedao (Zhalantun Shi)</t>
  </si>
  <si>
    <t>Xinglongwa Zhen [Baoguotu Xiang]</t>
  </si>
  <si>
    <t>Xinglongxiang Jiedao</t>
  </si>
  <si>
    <t>Xingong Jiedao</t>
  </si>
  <si>
    <t>Xingongzhong Zhen</t>
  </si>
  <si>
    <t>Xingsheng Zhen</t>
  </si>
  <si>
    <t>Xingshunxi Zhen</t>
  </si>
  <si>
    <t>Xingyao Zhen</t>
  </si>
  <si>
    <t>Xinhua Jiedao (Bayannao'er Shi)</t>
  </si>
  <si>
    <t>Xinhua Jiedao (Wuhai Shi)</t>
  </si>
  <si>
    <t>Xinhua Zhen</t>
  </si>
  <si>
    <t>Xinhuajie Jiedao</t>
  </si>
  <si>
    <t>Xinhuaxi Jiedao</t>
  </si>
  <si>
    <t>Xinhuaxilu Jiedao</t>
  </si>
  <si>
    <t>Xinhui Zhen</t>
  </si>
  <si>
    <t>Xinhure Sumu</t>
  </si>
  <si>
    <t>Xini Zhen</t>
  </si>
  <si>
    <t>Xinihedong Sumu</t>
  </si>
  <si>
    <t>Xinjiamu Sumu</t>
  </si>
  <si>
    <t>Xinkaidi Xiang</t>
  </si>
  <si>
    <t>Xinkaihe Zhen</t>
  </si>
  <si>
    <t>Xinlin Zhen (Chifeng Shi)</t>
  </si>
  <si>
    <t>Xinlin Zhen (Xing'an Meng)</t>
  </si>
  <si>
    <t>Xinmin Xiang</t>
  </si>
  <si>
    <t>Xintilu Jiedao</t>
  </si>
  <si>
    <t>Xinyingzi Zhen</t>
  </si>
  <si>
    <t>Xiqiao Zhen</t>
  </si>
  <si>
    <t>Xiritala Jiedao</t>
  </si>
  <si>
    <t>Xitun Jiedao</t>
  </si>
  <si>
    <t>Xiwa'ertu Zhen</t>
  </si>
  <si>
    <t>Xiwulanbulang Zhen</t>
  </si>
  <si>
    <t>Xiwuzhu'er Sumu</t>
  </si>
  <si>
    <t>Xixiaozhao Zhen</t>
  </si>
  <si>
    <t>Xizhuozishan Jiedao</t>
  </si>
  <si>
    <t>Xizi Zhen</t>
  </si>
  <si>
    <t>Xuejiawan Zhen [incl. Xinglong Jiedao, Yingze Jiedao, Lantian Jiedao, Youyi Jiedao]</t>
  </si>
  <si>
    <t>Yabulai Zhen</t>
  </si>
  <si>
    <t>Yadong Zhen</t>
  </si>
  <si>
    <t>Yanggeleng Jiedao</t>
  </si>
  <si>
    <t>Yangqungou Xiang</t>
  </si>
  <si>
    <t>Yaogou Xiang [incl. Laoniuwan Zhen]</t>
  </si>
  <si>
    <t>Yaolinmaodu Zhen</t>
  </si>
  <si>
    <t>Yihegaolei Sumu</t>
  </si>
  <si>
    <t>Yihegong Zhen</t>
  </si>
  <si>
    <t>Yihenao'er Sumu</t>
  </si>
  <si>
    <t>Yihetala Zhen</t>
  </si>
  <si>
    <t>Yihewusu Sumu</t>
  </si>
  <si>
    <t>Yihuta Linchang</t>
  </si>
  <si>
    <t>Yijinhuoluo Zhen</t>
  </si>
  <si>
    <t>Yilongyong Zhen</t>
  </si>
  <si>
    <t>Yimin Sumu [incl. Honghuaerji Zhen]</t>
  </si>
  <si>
    <t>Yiminhe Zhen</t>
  </si>
  <si>
    <t>Yinde'er Zhen</t>
  </si>
  <si>
    <t>Yindingtu Zhen</t>
  </si>
  <si>
    <t>Yingxinlu Jiedao</t>
  </si>
  <si>
    <t>Yinhao Zhen</t>
  </si>
  <si>
    <t>Yinhedawo'er Ewenke Minzu Xiang</t>
  </si>
  <si>
    <t>Yong'an Zhen</t>
  </si>
  <si>
    <t>Yongju Jiedao</t>
  </si>
  <si>
    <t>Yongqing Jiedao</t>
  </si>
  <si>
    <t>Yongxing Jiedao</t>
  </si>
  <si>
    <t>Yongxing Zhen</t>
  </si>
  <si>
    <t>Youbeiping Zhen [Dianzi Zhen]</t>
  </si>
  <si>
    <t>Youyidajie Jiedao</t>
  </si>
  <si>
    <t>Youyouban Zhen</t>
  </si>
  <si>
    <t>Yuanbaoshan Zhen</t>
  </si>
  <si>
    <t>Yuanzhongchang</t>
  </si>
  <si>
    <t>Yuejin Machang</t>
  </si>
  <si>
    <t>Yuliangbao Zhen</t>
  </si>
  <si>
    <t>Yulin Zhen</t>
  </si>
  <si>
    <t>Yulong Jiedao</t>
  </si>
  <si>
    <t>Yunshanlu Jiedao</t>
  </si>
  <si>
    <t>Yuxin Zhen</t>
  </si>
  <si>
    <t>Yuzhoudi Zhen</t>
  </si>
  <si>
    <t>Zhandanzhao Sumu</t>
  </si>
  <si>
    <t>Zhanggao Zhen</t>
  </si>
  <si>
    <t>Zhanqian Jiedao</t>
  </si>
  <si>
    <t>Zhaojun Zhen</t>
  </si>
  <si>
    <t>Zhaojunlu Jiedao</t>
  </si>
  <si>
    <t>Zhaotan Jiedao</t>
  </si>
  <si>
    <t>Zhaowudalu Jiedao [Qiaobao Zhen]</t>
  </si>
  <si>
    <t>Zhasake Zhen</t>
  </si>
  <si>
    <t>Zhengyang Jiedao (Haila'er Qu)</t>
  </si>
  <si>
    <t>Zhengyang Jiedao (Zhalantun Shi)</t>
  </si>
  <si>
    <t>Zhenxing Jiedao</t>
  </si>
  <si>
    <t>Zherigentu Linchang</t>
  </si>
  <si>
    <t>Zhi'an Zhen</t>
  </si>
  <si>
    <t>Zhirui Zhen</t>
  </si>
  <si>
    <t>Zhongchuchang</t>
  </si>
  <si>
    <t>Zhonghexi Zhen</t>
  </si>
  <si>
    <t>Zhongshandonglu Jiedao</t>
  </si>
  <si>
    <t>Zhongshanxilu Jiedao</t>
  </si>
  <si>
    <t>Zhongzhuanlu Jiedao</t>
  </si>
  <si>
    <t>Zhunge'erzhao Zhen</t>
  </si>
  <si>
    <t>Zhuozishan Zhen</t>
  </si>
  <si>
    <t>Zhurihe Zhen</t>
  </si>
  <si>
    <t>Zhusihua Jiedao</t>
  </si>
  <si>
    <t>Ziyoulu Jiedao</t>
  </si>
  <si>
    <t>Ziyuanxing Jingji Zhuanxing Kaifa Shiyan Qu</t>
  </si>
  <si>
    <t>Zongbieli Zhen</t>
  </si>
  <si>
    <t>Column113</t>
  </si>
  <si>
    <t>Column114</t>
  </si>
  <si>
    <t>Bāyànhuā (Chìfēng)</t>
  </si>
  <si>
    <t>Bāyànhuā (Xīlínguōlè)</t>
  </si>
  <si>
    <t>Bāyàntălā (Tōngliáo)</t>
  </si>
  <si>
    <t>Bāyàntălā (Xīlínguōlè)</t>
  </si>
  <si>
    <t>Chéngguān (Bāyànnào'ĕr)</t>
  </si>
  <si>
    <t>Chéngguān (Hélíngé'ĕr)</t>
  </si>
  <si>
    <t>Chéngguān (Qīngshuĭhé)</t>
  </si>
  <si>
    <t>Chéngguān (Wūlánchábù)</t>
  </si>
  <si>
    <t>Dōngfēng (Ālāshàn)</t>
  </si>
  <si>
    <t>Dōngfēng (Tōngliáo)</t>
  </si>
  <si>
    <t>Jīnhé (Hūhéhàotè)</t>
  </si>
  <si>
    <t>Jīnhé (Hūlúnbèi'ĕr)</t>
  </si>
  <si>
    <t>Míng'ān (Bāyànnào'ĕr)</t>
  </si>
  <si>
    <t>Míng'ān (Bāotóu)</t>
  </si>
  <si>
    <t>Shā'ĕrqìn (Bāotóu)</t>
  </si>
  <si>
    <t>Shā'ĕrqìn (Hūhéhàotè)</t>
  </si>
  <si>
    <t>Shuānghé (Bāyànnào'ĕr)</t>
  </si>
  <si>
    <t>Shuānghé (Hūhéhàotè)</t>
  </si>
  <si>
    <t>Shuāngshèng (Chìfēng)</t>
  </si>
  <si>
    <t>Shuāngshèng (Tōngliáo)</t>
  </si>
  <si>
    <t>Xīnlín (Chìfēng)</t>
  </si>
  <si>
    <t>Xīnlín (Xīng'ān)</t>
  </si>
  <si>
    <t>","state":"Nèi Mĕnggŭ","territory":"","country":"China","latitude":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</si>
</sst>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A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33"/>
        <bgColor indexed="64"/>
      </patternFill>
    </fill>
    <fill>
      <patternFill patternType="solid">
        <fgColor rgb="FFFFEE88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top"/>
    </xf>
    <xf numFmtId="3" fontId="1" fillId="2" borderId="1" xfId="0" applyNumberFormat="1" applyFont="1" applyFill="1" applyBorder="1" applyAlignment="1">
      <alignment horizontal="right" vertical="top"/>
    </xf>
    <xf numFmtId="0" fontId="2" fillId="3" borderId="1" xfId="0" applyFont="1" applyFill="1" applyBorder="1" applyAlignment="1">
      <alignment horizontal="left" vertical="top"/>
    </xf>
    <xf numFmtId="3" fontId="2" fillId="3" borderId="1" xfId="0" applyNumberFormat="1" applyFont="1" applyFill="1" applyBorder="1" applyAlignment="1">
      <alignment horizontal="right" vertical="top"/>
    </xf>
    <xf numFmtId="0" fontId="2" fillId="3" borderId="1" xfId="0" applyFont="1" applyFill="1" applyBorder="1" applyAlignment="1">
      <alignment horizontal="right" vertical="top"/>
    </xf>
    <xf numFmtId="0" fontId="1" fillId="4" borderId="2" xfId="0" applyFont="1" applyFill="1" applyBorder="1" applyAlignment="1">
      <alignment horizontal="left" vertical="top"/>
    </xf>
    <xf numFmtId="3" fontId="1" fillId="4" borderId="2" xfId="0" applyNumberFormat="1" applyFont="1" applyFill="1" applyBorder="1" applyAlignment="1">
      <alignment horizontal="right" vertical="top"/>
    </xf>
    <xf numFmtId="0" fontId="2" fillId="3" borderId="3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right" vertical="top"/>
    </xf>
    <xf numFmtId="0" fontId="0" fillId="0" borderId="0" xfId="0" applyNumberFormat="1"/>
  </cellXfs>
  <cellStyles count="1">
    <cellStyle name="Normal" xfId="0" builtinId="0"/>
  </cellStyles>
  <dxfs count="141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ght\OneDrive\Desktop\data\china\china-towns-xlsx.xlsx" TargetMode="External"/><Relationship Id="rId1" Type="http://schemas.openxmlformats.org/officeDocument/2006/relationships/externalLinkPath" Target="/Users/night/OneDrive/Desktop/data/china/china-towns-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ina-towns-second (2)"/>
      <sheetName val="Sheet2"/>
      <sheetName val="Sheet1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6BEC6C-7E20-440D-8B7E-A9576A12E51B}" name="Table3" displayName="Table3" ref="A1:F25" totalsRowShown="0" headerRowDxfId="140" dataDxfId="139">
  <autoFilter ref="A1:F25" xr:uid="{FD6BEC6C-7E20-440D-8B7E-A9576A12E51B}"/>
  <tableColumns count="6">
    <tableColumn id="1" xr3:uid="{6D9D7DED-9923-45C1-8E3B-0F4444CAE265}" name="Name" dataDxfId="138"/>
    <tableColumn id="2" xr3:uid="{500E2823-7097-4541-824E-0C2CF26D64BB}" name="Native" dataDxfId="137"/>
    <tableColumn id="3" xr3:uid="{FCDE9A73-BE07-4842-8CC6-64776631BB5B}" name="Status" dataDxfId="136"/>
    <tableColumn id="4" xr3:uid="{C9349F8E-3DB5-4608-87E2-8188ACE25AA3}" name="City / District / County" dataDxfId="135"/>
    <tableColumn id="5" xr3:uid="{F3C02651-D3ED-4D5D-A061-B4E68E71425D}" name="Population" dataDxfId="134"/>
    <tableColumn id="6" xr3:uid="{245E3E0E-EA86-4C16-B012-3B37B1E4D75A}" name="Column1" dataDxfId="133">
      <calculatedColumnFormula>VLOOKUP(D2,Table1[[Name]:[Native]],3,FALSE)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7330AB0-2405-4201-B05D-4F71EF4FCFDD}" name="Table12" displayName="Table12" ref="A1:F101" totalsRowShown="0" headerRowDxfId="68" dataDxfId="67">
  <autoFilter ref="A1:F101" xr:uid="{D7330AB0-2405-4201-B05D-4F71EF4FCFDD}"/>
  <tableColumns count="6">
    <tableColumn id="1" xr3:uid="{6271AE59-51AC-4EA6-8BB5-5B0FCBBF2636}" name="Name" dataDxfId="66"/>
    <tableColumn id="2" xr3:uid="{3C4C6460-6E14-42E2-A37F-8179FE209E12}" name="Native" dataDxfId="65"/>
    <tableColumn id="3" xr3:uid="{3A68F9F8-88AD-48EF-9B10-13B65F250004}" name="Status" dataDxfId="64"/>
    <tableColumn id="4" xr3:uid="{214E0CC1-59C1-4D9B-96A0-852137854DAB}" name="City / District / County" dataDxfId="63"/>
    <tableColumn id="5" xr3:uid="{B17E9736-7199-4342-8D7A-E73FBB5D0120}" name="Population" dataDxfId="62"/>
    <tableColumn id="6" xr3:uid="{C0938D84-D56D-4204-8C8E-2C0D90E97F33}" name="Column1" dataDxfId="61">
      <calculatedColumnFormula>VLOOKUP(D2,Table1[[Name]:[Native]],3,FALSE)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AD5A20D-7643-41DA-83F9-49BECFE311EF}" name="Table13" displayName="Table13" ref="A1:F81" totalsRowShown="0" headerRowDxfId="60" dataDxfId="59">
  <autoFilter ref="A1:F81" xr:uid="{9AD5A20D-7643-41DA-83F9-49BECFE311EF}"/>
  <tableColumns count="6">
    <tableColumn id="1" xr3:uid="{8B4169F2-3C80-4689-BFF0-E4B6F82DD8E6}" name="Name" dataDxfId="58"/>
    <tableColumn id="2" xr3:uid="{70CD57C8-3913-47F3-BDA5-4E4DE350C6A8}" name="Native" dataDxfId="57"/>
    <tableColumn id="3" xr3:uid="{F961F730-EB2F-45B3-9ECE-5BA88A6B07F3}" name="Status" dataDxfId="56"/>
    <tableColumn id="4" xr3:uid="{650F251C-AA94-420B-8BB1-914D74F9B0F6}" name="City / District / County" dataDxfId="55"/>
    <tableColumn id="5" xr3:uid="{4FE974BF-EAFB-4F1B-ACF0-900E618EDA5A}" name="Population" dataDxfId="54"/>
    <tableColumn id="6" xr3:uid="{8C2120D5-24F7-45E7-9206-B2DCC9DCAB42}" name="Column1" dataDxfId="53">
      <calculatedColumnFormula>VLOOKUP(D2,Table1[[Name]:[Native]],3,FALSE)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37E62C9-7150-4EE0-B8C0-0E5F628E4293}" name="Table14" displayName="Table14" ref="A1:F70" totalsRowShown="0" headerRowDxfId="52" dataDxfId="51">
  <autoFilter ref="A1:F70" xr:uid="{237E62C9-7150-4EE0-B8C0-0E5F628E4293}"/>
  <tableColumns count="6">
    <tableColumn id="1" xr3:uid="{4FCFD317-552B-453B-8643-4A4958B917E6}" name="Name" dataDxfId="50"/>
    <tableColumn id="2" xr3:uid="{FC748947-326B-4C40-BF67-40242BBC0087}" name="Native" dataDxfId="49"/>
    <tableColumn id="3" xr3:uid="{5D4B94C8-BDEB-42AA-AE88-E4860506DC4E}" name="Status" dataDxfId="48"/>
    <tableColumn id="4" xr3:uid="{CFC43087-781F-41F7-995E-D1E1A73CE5BB}" name="City / District / County" dataDxfId="47"/>
    <tableColumn id="5" xr3:uid="{8F10A1F5-242E-4BEE-B0BB-A99DB6ACD7D2}" name="Population" dataDxfId="46"/>
    <tableColumn id="6" xr3:uid="{CEF17573-E315-49F6-BB2C-AA25552DCCA4}" name="Column1" dataDxfId="45">
      <calculatedColumnFormula>VLOOKUP(D2,Table1[[Name]:[Native]],3,FALSE)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A6B1562-FC68-40AA-846C-43E8058EE975}" name="Table15" displayName="Table15" ref="A1:P989" totalsRowShown="0">
  <autoFilter ref="A1:P989" xr:uid="{0A6B1562-FC68-40AA-846C-43E8058EE975}">
    <filterColumn colId="4">
      <filters>
        <filter val="Town"/>
      </filters>
    </filterColumn>
    <filterColumn colId="11">
      <colorFilter dxfId="0"/>
    </filterColumn>
  </autoFilter>
  <sortState xmlns:xlrd2="http://schemas.microsoft.com/office/spreadsheetml/2017/richdata2" ref="A2:N989">
    <sortCondition ref="A1:A989"/>
  </sortState>
  <tableColumns count="16">
    <tableColumn id="1" xr3:uid="{0CADEA1E-7E4E-4036-B0FE-8C588751786F}" name="Column1"/>
    <tableColumn id="10" xr3:uid="{9D3F21BD-0F99-4966-8D8E-2B7CFDB8AB1F}" name="Column12" dataDxfId="32">
      <calculatedColumnFormula>IF(COUNTIF(A:A,A2)&gt;1,_xlfn.CONCAT(A2," (",N2,")"),A2)</calculatedColumnFormula>
    </tableColumn>
    <tableColumn id="11" xr3:uid="{5E0C504F-0A4E-4A86-A914-73AD1C29634C}" name="Column13" dataDxfId="31">
      <calculatedColumnFormula>IF(COUNTIF(B:B,B2)&gt;1,_xlfn.CONCAT(A2," (",M2,")"),B2)</calculatedColumnFormula>
    </tableColumn>
    <tableColumn id="2" xr3:uid="{9CFA5EA9-50E1-4B17-86AA-CD367A70976A}" name="Column2"/>
    <tableColumn id="3" xr3:uid="{E52A4D33-38E8-4AC2-90FE-16BF59805777}" name="Column3"/>
    <tableColumn id="4" xr3:uid="{40BE0791-0156-4792-9261-A074DB051EA1}" name="Column4">
      <calculatedColumnFormula>_xlfn.CONCAT(D2,", ",H2,", ",I2,", ","内蒙古自治区")</calculatedColumnFormula>
    </tableColumn>
    <tableColumn id="5" xr3:uid="{160CCF24-09C0-4F11-B59E-260A6DED65F4}" name="Column5"/>
    <tableColumn id="6" xr3:uid="{A6FB76BD-64C4-4F45-8FCA-CB5676468F34}" name="Column6"/>
    <tableColumn id="7" xr3:uid="{5B2D5044-5780-4F13-A9B7-37389F24AAA5}" name="Column7"/>
    <tableColumn id="8" xr3:uid="{53F5A0CA-79AB-4D97-AE8F-4E8D39503944}" name="Column8">
      <calculatedColumnFormula>VLOOKUP(F2,[1]!china_towns_second__2[[Column1]:[Y]],3,FALSE)</calculatedColumnFormula>
    </tableColumn>
    <tableColumn id="9" xr3:uid="{549F18AF-825F-4563-884B-FA507B753CFE}" name="Column9">
      <calculatedColumnFormula>VLOOKUP(F2,[1]!china_towns_second__2[[Column1]:[Y]],2,FALSE)</calculatedColumnFormula>
    </tableColumn>
    <tableColumn id="12" xr3:uid="{5A92B3AC-CB87-49F2-AA7C-6E540DBF6F53}" name="Column10"/>
    <tableColumn id="13" xr3:uid="{16A512B5-CC6E-432A-9D05-013C537893BF}" name="Column11" dataDxfId="34">
      <calculatedColumnFormula>VLOOKUP(H2,CHOOSE({1,2},Table1[Native],Table1[Name]),2,0)</calculatedColumnFormula>
    </tableColumn>
    <tableColumn id="14" xr3:uid="{1C07FBAD-52D3-4FB0-8BAA-43815A9DE199}" name="Column112" dataDxfId="33">
      <calculatedColumnFormula>VLOOKUP(I2,CHOOSE({1,2},Table1[Native],Table1[Name]),2,0)</calculatedColumnFormula>
    </tableColumn>
    <tableColumn id="15" xr3:uid="{02D12675-1D78-4A31-A7BD-0C2FCFEDB678}" name="Column113" dataDxfId="24">
      <calculatedColumnFormula>_xlfn.CONCAT(L2," (",N2,")")</calculatedColumnFormula>
    </tableColumn>
    <tableColumn id="16" xr3:uid="{E06ABD20-2A10-4C97-A254-0F1F819B6E7C}" name="Column114" dataDxfId="23">
      <calculatedColumnFormula>IF(COUNTIF(O:O,O2)&gt;1,_xlfn.CONCAT(L2," (",M2,")"),O2)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B6818F2-57DA-4495-943A-6838852A240C}" name="Table16" displayName="Table16" ref="A1:E21" totalsRowShown="0">
  <autoFilter ref="A1:E21" xr:uid="{0B6818F2-57DA-4495-943A-6838852A240C}"/>
  <tableColumns count="5">
    <tableColumn id="1" xr3:uid="{6DB6A127-1420-4C59-818A-53F864726EE3}" name="Column1"/>
    <tableColumn id="3" xr3:uid="{4AA623B2-A256-480B-B3FE-1CE631F19B9C}" name="Column12" dataDxfId="44">
      <calculatedColumnFormula>VLOOKUP(A2,Table2[],2,FALSE)</calculatedColumnFormula>
    </tableColumn>
    <tableColumn id="2" xr3:uid="{8C33FBB0-92DB-477F-965D-1D1E5F84C784}" name="Column2"/>
    <tableColumn id="4" xr3:uid="{B06FFA1A-F17F-4B2E-8A28-1B119A294C6A}" name="Column3"/>
    <tableColumn id="5" xr3:uid="{5EE88ED0-A5E9-4D60-8E11-80EC5FB62707}" name="Column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C63846-C8A7-460C-BF74-E1AF6B89E2A2}" name="Table1" displayName="Table1" ref="A1:F118" totalsRowShown="0" headerRowDxfId="43" dataDxfId="42" tableBorderDxfId="41">
  <autoFilter ref="A1:F118" xr:uid="{5EC63846-C8A7-460C-BF74-E1AF6B89E2A2}"/>
  <tableColumns count="6">
    <tableColumn id="1" xr3:uid="{A2EB5756-2096-4415-9A1A-30665BE319B9}" name="Name" dataDxfId="40"/>
    <tableColumn id="2" xr3:uid="{9E72E4D8-D9BF-4239-92A7-FAE2D4390043}" name="Status" dataDxfId="39"/>
    <tableColumn id="3" xr3:uid="{916FB65E-6B93-4BB8-8DCE-E43E148AB88A}" name="Native" dataDxfId="38"/>
    <tableColumn id="4" xr3:uid="{3A8B3A8A-30E8-4DDA-AE91-E1A60ACAED44}" name="Population" dataDxfId="37"/>
    <tableColumn id="5" xr3:uid="{53779106-5595-4A05-B26C-373FEC08FF07}" name="Population2" dataDxfId="36"/>
    <tableColumn id="6" xr3:uid="{24EAB75B-1594-418D-BC87-9E25D1CA1E00}" name="Population3" dataDxfId="3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DC8537-AC5A-4923-807C-5EC217619ECA}" name="Table2" displayName="Table2" ref="A1:B118" totalsRowShown="0">
  <autoFilter ref="A1:B118" xr:uid="{4ADC8537-AC5A-4923-807C-5EC217619ECA}"/>
  <tableColumns count="2">
    <tableColumn id="1" xr3:uid="{09B2B659-2747-4DE8-B885-ABE58FE9169F}" name="Native"/>
    <tableColumn id="2" xr3:uid="{7F3CA32A-4B4F-4112-8DD6-89E083857B56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6D93FD-2552-4E13-AE18-B373AEA72675}" name="Table4" displayName="Table4" ref="A1:F80" totalsRowShown="0" headerRowDxfId="132" dataDxfId="131">
  <autoFilter ref="A1:F80" xr:uid="{1C6D93FD-2552-4E13-AE18-B373AEA72675}"/>
  <tableColumns count="6">
    <tableColumn id="1" xr3:uid="{90D0E441-A3DD-4D79-9A5C-280869D40324}" name="Name" dataDxfId="130"/>
    <tableColumn id="2" xr3:uid="{CF70CF0E-0517-48D1-9102-DD7DC22FF574}" name="Native" dataDxfId="129"/>
    <tableColumn id="3" xr3:uid="{664BEFA9-C5AA-4E00-B3D2-8FEACF186C50}" name="Status" dataDxfId="128"/>
    <tableColumn id="4" xr3:uid="{43DA9465-36E9-4D0B-95C6-A7A937C715FC}" name="City / District / County" dataDxfId="127"/>
    <tableColumn id="5" xr3:uid="{8EAC418F-125A-4052-B24B-0E5D416411A2}" name="Population" dataDxfId="126"/>
    <tableColumn id="6" xr3:uid="{3A637605-3FD8-4667-881E-176AAFFC8A5F}" name="Column1" dataDxfId="125">
      <calculatedColumnFormula>VLOOKUP(D2,Table1[[Name]:[Native]],3,FALSE)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CAE45EB-AD13-49D1-B5F3-CDE97F581C41}" name="Table5" displayName="Table5" ref="A1:F85" totalsRowShown="0" headerRowDxfId="124" dataDxfId="123">
  <autoFilter ref="A1:F85" xr:uid="{ACAE45EB-AD13-49D1-B5F3-CDE97F581C41}"/>
  <tableColumns count="6">
    <tableColumn id="1" xr3:uid="{558C28FE-49DE-492A-B054-01FC51C94C8E}" name="Name" dataDxfId="122"/>
    <tableColumn id="2" xr3:uid="{C082F8F0-A606-41B9-888A-0CE612344909}" name="Native" dataDxfId="121"/>
    <tableColumn id="3" xr3:uid="{C797E71A-5BD6-4ADB-8538-23577BA39B43}" name="Status" dataDxfId="120"/>
    <tableColumn id="4" xr3:uid="{AD017046-2029-48AE-AAD6-CA6CA571EC8C}" name="City / District / County" dataDxfId="119"/>
    <tableColumn id="5" xr3:uid="{1A2FEC4B-BCD4-4477-862B-25463954E0AF}" name="Population" dataDxfId="118"/>
    <tableColumn id="6" xr3:uid="{4B8D5A6E-3C70-416D-B40B-0F7035DAA7FB}" name="Column1" dataDxfId="117">
      <calculatedColumnFormula>VLOOKUP(D2,Table1[[Name]:[Native]],3,FALSE)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E2661AC-8B66-4B91-A5DD-D2FE1E493251}" name="Table6" displayName="Table6" ref="A1:F155" totalsRowShown="0" headerRowDxfId="116" dataDxfId="115">
  <autoFilter ref="A1:F155" xr:uid="{1E2661AC-8B66-4B91-A5DD-D2FE1E493251}"/>
  <tableColumns count="6">
    <tableColumn id="1" xr3:uid="{37A5A1DD-6DAF-45B4-8ED3-F9535518DEFF}" name="Name" dataDxfId="114"/>
    <tableColumn id="2" xr3:uid="{4E6A7FD0-0F67-4D6C-9190-40550B96337B}" name="Native" dataDxfId="113"/>
    <tableColumn id="3" xr3:uid="{CBBD236E-8DF1-451C-8734-342C184512B1}" name="Status" dataDxfId="112"/>
    <tableColumn id="4" xr3:uid="{BEA7B7D7-BDD6-494F-B9DF-65A0A96E285A}" name="City / District / County" dataDxfId="111"/>
    <tableColumn id="5" xr3:uid="{F37F489A-0C8A-4E25-8416-1B7D08803D15}" name="Population" dataDxfId="110"/>
    <tableColumn id="6" xr3:uid="{827ABB3B-2A15-49B2-A4C5-9BF4A3D695BF}" name="Column1" dataDxfId="109">
      <calculatedColumnFormula>VLOOKUP(D2,Table1[[Name]:[Native]],3,FALSE)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F01F5E-C807-447C-A845-3AF39862DB4E}" name="Table7" displayName="Table7" ref="A1:F59" totalsRowShown="0" headerRowDxfId="108" dataDxfId="107">
  <autoFilter ref="A1:F59" xr:uid="{8BF01F5E-C807-447C-A845-3AF39862DB4E}"/>
  <tableColumns count="6">
    <tableColumn id="1" xr3:uid="{B5C6FACF-2C2B-475F-BE87-14678DFA1B0A}" name="Name" dataDxfId="106"/>
    <tableColumn id="2" xr3:uid="{D3440376-6CF5-4A49-9147-48CFEE1EAD3D}" name="Native" dataDxfId="105"/>
    <tableColumn id="3" xr3:uid="{F50E63F7-D2EE-4C36-B9F7-7D171F5CAEC0}" name="Status" dataDxfId="104"/>
    <tableColumn id="4" xr3:uid="{93FCD4E6-629B-4ED6-A17D-B425942F945D}" name="City / District / County" dataDxfId="103"/>
    <tableColumn id="5" xr3:uid="{424266C6-CEBA-49FD-8720-9912FA057E00}" name="Population" dataDxfId="102"/>
    <tableColumn id="6" xr3:uid="{485EA92F-65B0-4C6C-8C5A-FED2266B9527}" name="Column1" dataDxfId="101">
      <calculatedColumnFormula>VLOOKUP(D2,Table1[[Name]:[Native]],3,FALSE)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27CE2AF-7ECC-410C-9FE1-1F04BA4FFED3}" name="Table8" displayName="Table8" ref="A1:F82" totalsRowShown="0" headerRowDxfId="100" dataDxfId="99">
  <autoFilter ref="A1:F82" xr:uid="{227CE2AF-7ECC-410C-9FE1-1F04BA4FFED3}"/>
  <tableColumns count="6">
    <tableColumn id="1" xr3:uid="{02116114-A85E-4C47-8711-E646CA2FD27C}" name="Name" dataDxfId="98"/>
    <tableColumn id="2" xr3:uid="{9CB832A0-FA2A-48EC-9794-0769EA64F4B3}" name="Native" dataDxfId="97"/>
    <tableColumn id="3" xr3:uid="{D5A7B4F9-9AD2-42E9-98FE-237E64694E22}" name="Status" dataDxfId="96"/>
    <tableColumn id="4" xr3:uid="{C1F7A20C-939F-4190-828A-142290B20EDE}" name="City / District / County" dataDxfId="95"/>
    <tableColumn id="5" xr3:uid="{2E8E5BB0-EE44-4B53-9F0A-ADC88E1DB5F6}" name="Population" dataDxfId="94"/>
    <tableColumn id="6" xr3:uid="{52F8AE35-CD87-45C3-BA76-77D4DE757C63}" name="Column1" dataDxfId="93">
      <calculatedColumnFormula>VLOOKUP(D2,Table1[[Name]:[Native]],3,FALSE)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FFC1770-9471-46D5-8A77-5544272B90C6}" name="Table9" displayName="Table9" ref="A1:F116" totalsRowShown="0" headerRowDxfId="92" dataDxfId="91">
  <autoFilter ref="A1:F116" xr:uid="{0FFC1770-9471-46D5-8A77-5544272B90C6}"/>
  <tableColumns count="6">
    <tableColumn id="1" xr3:uid="{3CAF35C4-0339-4119-905D-12C81BBEA163}" name="Name" dataDxfId="90"/>
    <tableColumn id="2" xr3:uid="{CB8CF09A-5EB0-4A7F-98F2-8918E919EE46}" name="Native" dataDxfId="89"/>
    <tableColumn id="3" xr3:uid="{04901CC8-2D18-48C4-BAA4-3B78959C0DCC}" name="Status" dataDxfId="88"/>
    <tableColumn id="4" xr3:uid="{2719871B-37C6-4867-BA06-057F6518EEF3}" name="City / District / County" dataDxfId="87"/>
    <tableColumn id="5" xr3:uid="{C399C839-EE44-4EDD-8AB8-02D777315BEB}" name="Population" dataDxfId="86"/>
    <tableColumn id="6" xr3:uid="{6DAEF200-6156-48A3-91A4-D3B82C965A92}" name="Column1" dataDxfId="85">
      <calculatedColumnFormula>VLOOKUP(D2,Table1[[Name]:[Native]],3,FALSE)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9F1FAB9-BB43-40AF-A30D-071A40E7295B}" name="Table10" displayName="Table10" ref="A1:F125" totalsRowShown="0" headerRowDxfId="84" dataDxfId="83">
  <autoFilter ref="A1:F125" xr:uid="{49F1FAB9-BB43-40AF-A30D-071A40E7295B}"/>
  <tableColumns count="6">
    <tableColumn id="1" xr3:uid="{0A8242C8-30B7-4D5F-8B74-99A8A5B59662}" name="Name" dataDxfId="82"/>
    <tableColumn id="2" xr3:uid="{73FBD614-5726-4C6D-90AC-775114DDA160}" name="Native" dataDxfId="81"/>
    <tableColumn id="3" xr3:uid="{91BBA5C3-EB60-4083-AA79-A541C294888B}" name="Status" dataDxfId="80"/>
    <tableColumn id="4" xr3:uid="{0ABCF1B8-63FD-4D0E-92D5-26C7A08B018F}" name="City / District / County" dataDxfId="79"/>
    <tableColumn id="5" xr3:uid="{05710053-D19F-488B-9F61-5F142D43B9F0}" name="Population" dataDxfId="78"/>
    <tableColumn id="6" xr3:uid="{018C943F-C0D2-4ABD-B906-4B9E6AB24EB2}" name="Column1" dataDxfId="77">
      <calculatedColumnFormula>VLOOKUP(D2,Table1[[Name]:[Native]],3,FALSE)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38C1964-881D-4B00-9F59-B13C402E5027}" name="Table11" displayName="Table11" ref="A1:F21" totalsRowShown="0" headerRowDxfId="76" dataDxfId="75">
  <autoFilter ref="A1:F21" xr:uid="{638C1964-881D-4B00-9F59-B13C402E5027}"/>
  <tableColumns count="6">
    <tableColumn id="1" xr3:uid="{390A7E67-BDBC-401F-AB5E-47F7182726CE}" name="Name" dataDxfId="74"/>
    <tableColumn id="2" xr3:uid="{6F390DB2-B850-414E-8C8D-6AE761ACFF2D}" name="Native" dataDxfId="73"/>
    <tableColumn id="3" xr3:uid="{516FB19D-84C4-4CD4-A7E6-14EACDF76EC2}" name="Status" dataDxfId="72"/>
    <tableColumn id="4" xr3:uid="{275D0F79-D1A1-47E2-B85C-65DF0D89160D}" name="City / District / County" dataDxfId="71"/>
    <tableColumn id="5" xr3:uid="{FB84075A-EF4A-421E-AA19-25C37C4EBE20}" name="Population" dataDxfId="70"/>
    <tableColumn id="6" xr3:uid="{B2E829F2-5DF7-4C06-85DE-D2D9BEDD3712}" name="Column1" dataDxfId="69">
      <calculatedColumnFormula>VLOOKUP(D2,Table1[[Name]:[Native]],3,FALSE)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1E33B-FFEB-465A-A1C5-F8A18321AF25}">
  <dimension ref="A1:F25"/>
  <sheetViews>
    <sheetView workbookViewId="0">
      <selection activeCell="F3" sqref="E2:F25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4</v>
      </c>
      <c r="B1" t="s">
        <v>6</v>
      </c>
      <c r="C1" t="s">
        <v>5</v>
      </c>
      <c r="D1" t="s">
        <v>254</v>
      </c>
      <c r="E1" t="s">
        <v>7</v>
      </c>
      <c r="F1" t="s">
        <v>305</v>
      </c>
    </row>
    <row r="2" spans="1:6" ht="15.75" thickBot="1" x14ac:dyDescent="0.3">
      <c r="A2" t="s">
        <v>255</v>
      </c>
      <c r="B2" s="3" t="s">
        <v>256</v>
      </c>
      <c r="C2" s="3" t="s">
        <v>257</v>
      </c>
      <c r="D2" s="3" t="s">
        <v>177</v>
      </c>
      <c r="E2" s="5">
        <v>2220</v>
      </c>
      <c r="F2" s="8" t="str">
        <f>VLOOKUP(D2,Table1[[Name]:[Native]],3,FALSE)</f>
        <v>阿拉善右旗</v>
      </c>
    </row>
    <row r="3" spans="1:6" ht="15.75" thickBot="1" x14ac:dyDescent="0.3">
      <c r="A3" t="s">
        <v>258</v>
      </c>
      <c r="B3" s="3" t="s">
        <v>259</v>
      </c>
      <c r="C3" s="3" t="s">
        <v>260</v>
      </c>
      <c r="D3" s="3" t="s">
        <v>177</v>
      </c>
      <c r="E3" s="5">
        <v>1383</v>
      </c>
      <c r="F3" s="3" t="str">
        <f>VLOOKUP(D3,Table1[[Name]:[Native]],3,FALSE)</f>
        <v>阿拉善右旗</v>
      </c>
    </row>
    <row r="4" spans="1:6" ht="15.75" thickBot="1" x14ac:dyDescent="0.3">
      <c r="A4" t="s">
        <v>261</v>
      </c>
      <c r="B4" s="3" t="s">
        <v>262</v>
      </c>
      <c r="C4" s="3" t="s">
        <v>257</v>
      </c>
      <c r="D4" s="3" t="s">
        <v>178</v>
      </c>
      <c r="E4" s="5">
        <v>4094</v>
      </c>
      <c r="F4" s="3" t="str">
        <f>VLOOKUP(D4,Table1[[Name]:[Native]],3,FALSE)</f>
        <v>阿拉善左旗</v>
      </c>
    </row>
    <row r="5" spans="1:6" ht="15.75" thickBot="1" x14ac:dyDescent="0.3">
      <c r="A5" t="s">
        <v>263</v>
      </c>
      <c r="B5" s="3" t="s">
        <v>264</v>
      </c>
      <c r="C5" s="3" t="s">
        <v>257</v>
      </c>
      <c r="D5" s="3" t="s">
        <v>177</v>
      </c>
      <c r="E5" s="5">
        <v>16798</v>
      </c>
      <c r="F5" s="3" t="str">
        <f>VLOOKUP(D5,Table1[[Name]:[Native]],3,FALSE)</f>
        <v>阿拉善右旗</v>
      </c>
    </row>
    <row r="6" spans="1:6" ht="15.75" thickBot="1" x14ac:dyDescent="0.3">
      <c r="A6" t="s">
        <v>265</v>
      </c>
      <c r="B6" s="3" t="s">
        <v>266</v>
      </c>
      <c r="C6" s="3" t="s">
        <v>257</v>
      </c>
      <c r="D6" s="3" t="s">
        <v>178</v>
      </c>
      <c r="E6" s="5">
        <v>6955</v>
      </c>
      <c r="F6" s="3" t="str">
        <f>VLOOKUP(D6,Table1[[Name]:[Native]],3,FALSE)</f>
        <v>阿拉善左旗</v>
      </c>
    </row>
    <row r="7" spans="1:6" ht="15.75" thickBot="1" x14ac:dyDescent="0.3">
      <c r="A7" t="s">
        <v>267</v>
      </c>
      <c r="B7" s="3" t="s">
        <v>268</v>
      </c>
      <c r="C7" s="3" t="s">
        <v>257</v>
      </c>
      <c r="D7" s="3" t="s">
        <v>178</v>
      </c>
      <c r="E7" s="5">
        <v>94445</v>
      </c>
      <c r="F7" s="3" t="str">
        <f>VLOOKUP(D7,Table1[[Name]:[Native]],3,FALSE)</f>
        <v>阿拉善左旗</v>
      </c>
    </row>
    <row r="8" spans="1:6" ht="15.75" thickBot="1" x14ac:dyDescent="0.3">
      <c r="A8" t="s">
        <v>269</v>
      </c>
      <c r="B8" s="3" t="s">
        <v>270</v>
      </c>
      <c r="C8" s="3" t="s">
        <v>260</v>
      </c>
      <c r="D8" s="3" t="s">
        <v>178</v>
      </c>
      <c r="E8" s="5">
        <v>2257</v>
      </c>
      <c r="F8" s="3" t="str">
        <f>VLOOKUP(D8,Table1[[Name]:[Native]],3,FALSE)</f>
        <v>阿拉善左旗</v>
      </c>
    </row>
    <row r="9" spans="1:6" ht="15.75" thickBot="1" x14ac:dyDescent="0.3">
      <c r="A9" t="s">
        <v>271</v>
      </c>
      <c r="B9" s="3" t="s">
        <v>272</v>
      </c>
      <c r="C9" s="3" t="s">
        <v>260</v>
      </c>
      <c r="D9" s="3" t="s">
        <v>178</v>
      </c>
      <c r="E9" s="5">
        <v>2484</v>
      </c>
      <c r="F9" s="3" t="str">
        <f>VLOOKUP(D9,Table1[[Name]:[Native]],3,FALSE)</f>
        <v>阿拉善左旗</v>
      </c>
    </row>
    <row r="10" spans="1:6" ht="15.75" thickBot="1" x14ac:dyDescent="0.3">
      <c r="A10" t="s">
        <v>273</v>
      </c>
      <c r="B10" s="3" t="s">
        <v>274</v>
      </c>
      <c r="C10" s="3" t="s">
        <v>260</v>
      </c>
      <c r="D10" s="3" t="s">
        <v>179</v>
      </c>
      <c r="E10" s="5">
        <v>604</v>
      </c>
      <c r="F10" s="3" t="str">
        <f>VLOOKUP(D10,Table1[[Name]:[Native]],3,FALSE)</f>
        <v>额济纳旗</v>
      </c>
    </row>
    <row r="11" spans="1:6" ht="15.75" thickBot="1" x14ac:dyDescent="0.3">
      <c r="A11" t="s">
        <v>275</v>
      </c>
      <c r="B11" s="3" t="s">
        <v>276</v>
      </c>
      <c r="C11" s="3" t="s">
        <v>257</v>
      </c>
      <c r="D11" s="3" t="s">
        <v>179</v>
      </c>
      <c r="E11" s="5">
        <v>16927</v>
      </c>
      <c r="F11" s="3" t="str">
        <f>VLOOKUP(D11,Table1[[Name]:[Native]],3,FALSE)</f>
        <v>额济纳旗</v>
      </c>
    </row>
    <row r="12" spans="1:6" ht="15.75" thickBot="1" x14ac:dyDescent="0.3">
      <c r="A12" t="s">
        <v>277</v>
      </c>
      <c r="B12" s="3" t="s">
        <v>278</v>
      </c>
      <c r="C12" s="3" t="s">
        <v>257</v>
      </c>
      <c r="D12" s="3" t="s">
        <v>179</v>
      </c>
      <c r="E12" s="5">
        <v>8350</v>
      </c>
      <c r="F12" s="3" t="str">
        <f>VLOOKUP(D12,Table1[[Name]:[Native]],3,FALSE)</f>
        <v>额济纳旗</v>
      </c>
    </row>
    <row r="13" spans="1:6" ht="15.75" thickBot="1" x14ac:dyDescent="0.3">
      <c r="A13" t="s">
        <v>279</v>
      </c>
      <c r="B13" s="3" t="s">
        <v>280</v>
      </c>
      <c r="C13" s="3" t="s">
        <v>260</v>
      </c>
      <c r="D13" s="3" t="s">
        <v>178</v>
      </c>
      <c r="E13" s="5">
        <v>845</v>
      </c>
      <c r="F13" s="3" t="str">
        <f>VLOOKUP(D13,Table1[[Name]:[Native]],3,FALSE)</f>
        <v>阿拉善左旗</v>
      </c>
    </row>
    <row r="14" spans="1:6" ht="15.75" thickBot="1" x14ac:dyDescent="0.3">
      <c r="A14" t="s">
        <v>281</v>
      </c>
      <c r="B14" s="3" t="s">
        <v>282</v>
      </c>
      <c r="C14" s="3" t="s">
        <v>257</v>
      </c>
      <c r="D14" s="3" t="s">
        <v>178</v>
      </c>
      <c r="E14" s="5">
        <v>6888</v>
      </c>
      <c r="F14" s="3" t="str">
        <f>VLOOKUP(D14,Table1[[Name]:[Native]],3,FALSE)</f>
        <v>阿拉善左旗</v>
      </c>
    </row>
    <row r="15" spans="1:6" ht="15.75" thickBot="1" x14ac:dyDescent="0.3">
      <c r="A15" t="s">
        <v>283</v>
      </c>
      <c r="B15" s="3" t="s">
        <v>284</v>
      </c>
      <c r="C15" s="3" t="s">
        <v>257</v>
      </c>
      <c r="D15" s="3" t="s">
        <v>178</v>
      </c>
      <c r="E15" s="5">
        <v>16083</v>
      </c>
      <c r="F15" s="3" t="str">
        <f>VLOOKUP(D15,Table1[[Name]:[Native]],3,FALSE)</f>
        <v>阿拉善左旗</v>
      </c>
    </row>
    <row r="16" spans="1:6" ht="15.75" thickBot="1" x14ac:dyDescent="0.3">
      <c r="A16" t="s">
        <v>285</v>
      </c>
      <c r="B16" s="3" t="s">
        <v>286</v>
      </c>
      <c r="C16" s="3" t="s">
        <v>260</v>
      </c>
      <c r="D16" s="3" t="s">
        <v>177</v>
      </c>
      <c r="E16" s="5">
        <v>1650</v>
      </c>
      <c r="F16" s="3" t="str">
        <f>VLOOKUP(D16,Table1[[Name]:[Native]],3,FALSE)</f>
        <v>阿拉善右旗</v>
      </c>
    </row>
    <row r="17" spans="1:6" ht="15.75" thickBot="1" x14ac:dyDescent="0.3">
      <c r="A17" t="s">
        <v>287</v>
      </c>
      <c r="B17" s="3" t="s">
        <v>288</v>
      </c>
      <c r="C17" s="3" t="s">
        <v>260</v>
      </c>
      <c r="D17" s="3" t="s">
        <v>179</v>
      </c>
      <c r="E17" s="5">
        <v>1222</v>
      </c>
      <c r="F17" s="3" t="str">
        <f>VLOOKUP(D17,Table1[[Name]:[Native]],3,FALSE)</f>
        <v>额济纳旗</v>
      </c>
    </row>
    <row r="18" spans="1:6" ht="15.75" thickBot="1" x14ac:dyDescent="0.3">
      <c r="A18" t="s">
        <v>289</v>
      </c>
      <c r="B18" s="3" t="s">
        <v>290</v>
      </c>
      <c r="C18" s="3" t="s">
        <v>260</v>
      </c>
      <c r="D18" s="3" t="s">
        <v>179</v>
      </c>
      <c r="E18" s="5">
        <v>1515</v>
      </c>
      <c r="F18" s="3" t="str">
        <f>VLOOKUP(D18,Table1[[Name]:[Native]],3,FALSE)</f>
        <v>额济纳旗</v>
      </c>
    </row>
    <row r="19" spans="1:6" ht="15.75" thickBot="1" x14ac:dyDescent="0.3">
      <c r="A19" t="s">
        <v>291</v>
      </c>
      <c r="B19" s="3" t="s">
        <v>292</v>
      </c>
      <c r="C19" s="3" t="s">
        <v>260</v>
      </c>
      <c r="D19" s="3" t="s">
        <v>179</v>
      </c>
      <c r="E19" s="5">
        <v>3792</v>
      </c>
      <c r="F19" s="3" t="str">
        <f>VLOOKUP(D19,Table1[[Name]:[Native]],3,FALSE)</f>
        <v>额济纳旗</v>
      </c>
    </row>
    <row r="20" spans="1:6" ht="15.75" thickBot="1" x14ac:dyDescent="0.3">
      <c r="A20" t="s">
        <v>293</v>
      </c>
      <c r="B20" s="3" t="s">
        <v>294</v>
      </c>
      <c r="C20" s="3" t="s">
        <v>257</v>
      </c>
      <c r="D20" s="3" t="s">
        <v>178</v>
      </c>
      <c r="E20" s="5">
        <v>1888</v>
      </c>
      <c r="F20" s="3" t="str">
        <f>VLOOKUP(D20,Table1[[Name]:[Native]],3,FALSE)</f>
        <v>阿拉善左旗</v>
      </c>
    </row>
    <row r="21" spans="1:6" ht="15.75" thickBot="1" x14ac:dyDescent="0.3">
      <c r="A21" t="s">
        <v>295</v>
      </c>
      <c r="B21" s="3" t="s">
        <v>296</v>
      </c>
      <c r="C21" s="3" t="s">
        <v>257</v>
      </c>
      <c r="D21" s="3" t="s">
        <v>178</v>
      </c>
      <c r="E21" s="5">
        <v>2425</v>
      </c>
      <c r="F21" s="3" t="str">
        <f>VLOOKUP(D21,Table1[[Name]:[Native]],3,FALSE)</f>
        <v>阿拉善左旗</v>
      </c>
    </row>
    <row r="22" spans="1:6" ht="15.75" thickBot="1" x14ac:dyDescent="0.3">
      <c r="A22" t="s">
        <v>297</v>
      </c>
      <c r="B22" s="3" t="s">
        <v>298</v>
      </c>
      <c r="C22" s="3" t="s">
        <v>260</v>
      </c>
      <c r="D22" s="3" t="s">
        <v>178</v>
      </c>
      <c r="E22" s="5">
        <v>1809</v>
      </c>
      <c r="F22" s="3" t="str">
        <f>VLOOKUP(D22,Table1[[Name]:[Native]],3,FALSE)</f>
        <v>阿拉善左旗</v>
      </c>
    </row>
    <row r="23" spans="1:6" ht="15.75" thickBot="1" x14ac:dyDescent="0.3">
      <c r="A23" t="s">
        <v>299</v>
      </c>
      <c r="B23" s="3" t="s">
        <v>300</v>
      </c>
      <c r="C23" s="3" t="s">
        <v>257</v>
      </c>
      <c r="D23" s="3" t="s">
        <v>178</v>
      </c>
      <c r="E23" s="5">
        <v>18783</v>
      </c>
      <c r="F23" s="3" t="str">
        <f>VLOOKUP(D23,Table1[[Name]:[Native]],3,FALSE)</f>
        <v>阿拉善左旗</v>
      </c>
    </row>
    <row r="24" spans="1:6" ht="15.75" thickBot="1" x14ac:dyDescent="0.3">
      <c r="A24" t="s">
        <v>301</v>
      </c>
      <c r="B24" s="3" t="s">
        <v>302</v>
      </c>
      <c r="C24" s="3" t="s">
        <v>257</v>
      </c>
      <c r="D24" s="3" t="s">
        <v>177</v>
      </c>
      <c r="E24" s="5">
        <v>3379</v>
      </c>
      <c r="F24" s="3" t="str">
        <f>VLOOKUP(D24,Table1[[Name]:[Native]],3,FALSE)</f>
        <v>阿拉善右旗</v>
      </c>
    </row>
    <row r="25" spans="1:6" ht="15.75" thickBot="1" x14ac:dyDescent="0.3">
      <c r="A25" t="s">
        <v>303</v>
      </c>
      <c r="B25" s="3" t="s">
        <v>304</v>
      </c>
      <c r="C25" s="3" t="s">
        <v>257</v>
      </c>
      <c r="D25" s="3" t="s">
        <v>178</v>
      </c>
      <c r="E25" s="5">
        <v>14538</v>
      </c>
      <c r="F25" s="9" t="str">
        <f>VLOOKUP(D25,Table1[[Name]:[Native]],3,FALSE)</f>
        <v>阿拉善左旗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B3042-4DBE-42A0-A399-D29E906B1FA5}">
  <dimension ref="A1:F101"/>
  <sheetViews>
    <sheetView workbookViewId="0">
      <selection activeCell="F3" sqref="E2:F101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4</v>
      </c>
      <c r="B1" t="s">
        <v>6</v>
      </c>
      <c r="C1" t="s">
        <v>5</v>
      </c>
      <c r="D1" t="s">
        <v>254</v>
      </c>
      <c r="E1" t="s">
        <v>7</v>
      </c>
      <c r="F1" t="s">
        <v>305</v>
      </c>
    </row>
    <row r="2" spans="1:6" ht="15.75" thickBot="1" x14ac:dyDescent="0.3">
      <c r="A2" t="s">
        <v>1695</v>
      </c>
      <c r="B2" s="3" t="s">
        <v>1696</v>
      </c>
      <c r="C2" s="3" t="s">
        <v>257</v>
      </c>
      <c r="D2" s="3" t="s">
        <v>139</v>
      </c>
      <c r="E2" s="5">
        <v>16396</v>
      </c>
      <c r="F2" s="8" t="str">
        <f>VLOOKUP(D2,Table1[[Name]:[Native]],3,FALSE)</f>
        <v>集宁区</v>
      </c>
    </row>
    <row r="3" spans="1:6" ht="15.75" thickBot="1" x14ac:dyDescent="0.3">
      <c r="A3" t="s">
        <v>1697</v>
      </c>
      <c r="B3" s="3" t="s">
        <v>1698</v>
      </c>
      <c r="C3" s="3" t="s">
        <v>257</v>
      </c>
      <c r="D3" s="3" t="s">
        <v>231</v>
      </c>
      <c r="E3" s="5">
        <v>62292</v>
      </c>
      <c r="F3" s="3" t="str">
        <f>VLOOKUP(D3,Table1[[Name]:[Native]],3,FALSE)</f>
        <v>察哈尔右翼后旗</v>
      </c>
    </row>
    <row r="4" spans="1:6" ht="15.75" thickBot="1" x14ac:dyDescent="0.3">
      <c r="A4" t="s">
        <v>1699</v>
      </c>
      <c r="B4" s="3" t="s">
        <v>1700</v>
      </c>
      <c r="C4" s="3" t="s">
        <v>257</v>
      </c>
      <c r="D4" s="3" t="s">
        <v>234</v>
      </c>
      <c r="E4" s="5">
        <v>5072</v>
      </c>
      <c r="F4" s="3" t="str">
        <f>VLOOKUP(D4,Table1[[Name]:[Native]],3,FALSE)</f>
        <v>四子王旗</v>
      </c>
    </row>
    <row r="5" spans="1:6" ht="15.75" thickBot="1" x14ac:dyDescent="0.3">
      <c r="A5" t="s">
        <v>1701</v>
      </c>
      <c r="B5" s="3" t="s">
        <v>1702</v>
      </c>
      <c r="C5" s="3" t="s">
        <v>257</v>
      </c>
      <c r="D5" s="3" t="s">
        <v>232</v>
      </c>
      <c r="E5" s="5">
        <v>15592</v>
      </c>
      <c r="F5" s="3" t="str">
        <f>VLOOKUP(D5,Table1[[Name]:[Native]],3,FALSE)</f>
        <v>察哈尔右翼前旗</v>
      </c>
    </row>
    <row r="6" spans="1:6" ht="15.75" thickBot="1" x14ac:dyDescent="0.3">
      <c r="A6" t="s">
        <v>1703</v>
      </c>
      <c r="B6" s="3" t="s">
        <v>1704</v>
      </c>
      <c r="C6" s="3" t="s">
        <v>418</v>
      </c>
      <c r="D6" s="3" t="s">
        <v>233</v>
      </c>
      <c r="E6" s="5">
        <v>7512</v>
      </c>
      <c r="F6" s="3" t="str">
        <f>VLOOKUP(D6,Table1[[Name]:[Native]],3,FALSE)</f>
        <v>察哈尔右翼中旗</v>
      </c>
    </row>
    <row r="7" spans="1:6" ht="15.75" thickBot="1" x14ac:dyDescent="0.3">
      <c r="A7" t="s">
        <v>1705</v>
      </c>
      <c r="B7" s="3" t="s">
        <v>1706</v>
      </c>
      <c r="C7" s="3" t="s">
        <v>257</v>
      </c>
      <c r="D7" s="3" t="s">
        <v>148</v>
      </c>
      <c r="E7" s="5">
        <v>11834</v>
      </c>
      <c r="F7" s="3" t="str">
        <f>VLOOKUP(D7,Table1[[Name]:[Native]],3,FALSE)</f>
        <v>卓资县</v>
      </c>
    </row>
    <row r="8" spans="1:6" ht="15.75" thickBot="1" x14ac:dyDescent="0.3">
      <c r="A8" t="s">
        <v>1707</v>
      </c>
      <c r="B8" s="3" t="s">
        <v>1708</v>
      </c>
      <c r="C8" s="3" t="s">
        <v>337</v>
      </c>
      <c r="D8" s="3" t="s">
        <v>135</v>
      </c>
      <c r="E8" s="5">
        <v>23079</v>
      </c>
      <c r="F8" s="3" t="str">
        <f>VLOOKUP(D8,Table1[[Name]:[Native]],3,FALSE)</f>
        <v>丰镇市</v>
      </c>
    </row>
    <row r="9" spans="1:6" ht="15.75" thickBot="1" x14ac:dyDescent="0.3">
      <c r="A9" t="s">
        <v>1709</v>
      </c>
      <c r="B9" s="3" t="s">
        <v>1710</v>
      </c>
      <c r="C9" s="3" t="s">
        <v>257</v>
      </c>
      <c r="D9" s="3" t="s">
        <v>231</v>
      </c>
      <c r="E9" s="5">
        <v>23222</v>
      </c>
      <c r="F9" s="3" t="str">
        <f>VLOOKUP(D9,Table1[[Name]:[Native]],3,FALSE)</f>
        <v>察哈尔右翼后旗</v>
      </c>
    </row>
    <row r="10" spans="1:6" ht="15.75" thickBot="1" x14ac:dyDescent="0.3">
      <c r="A10" t="s">
        <v>1711</v>
      </c>
      <c r="B10" s="3" t="s">
        <v>1712</v>
      </c>
      <c r="C10" s="3" t="s">
        <v>418</v>
      </c>
      <c r="D10" s="3" t="s">
        <v>143</v>
      </c>
      <c r="E10" s="5">
        <v>16145</v>
      </c>
      <c r="F10" s="3" t="str">
        <f>VLOOKUP(D10,Table1[[Name]:[Native]],3,FALSE)</f>
        <v>商都县</v>
      </c>
    </row>
    <row r="11" spans="1:6" ht="15.75" thickBot="1" x14ac:dyDescent="0.3">
      <c r="A11" t="s">
        <v>1713</v>
      </c>
      <c r="B11" s="3" t="s">
        <v>1714</v>
      </c>
      <c r="C11" s="3" t="s">
        <v>418</v>
      </c>
      <c r="D11" s="3" t="s">
        <v>141</v>
      </c>
      <c r="E11" s="5">
        <v>13389</v>
      </c>
      <c r="F11" s="3" t="str">
        <f>VLOOKUP(D11,Table1[[Name]:[Native]],3,FALSE)</f>
        <v>凉城县</v>
      </c>
    </row>
    <row r="12" spans="1:6" ht="15.75" thickBot="1" x14ac:dyDescent="0.3">
      <c r="A12" t="s">
        <v>1715</v>
      </c>
      <c r="B12" s="3" t="s">
        <v>1716</v>
      </c>
      <c r="C12" s="3" t="s">
        <v>260</v>
      </c>
      <c r="D12" s="3" t="s">
        <v>234</v>
      </c>
      <c r="E12" s="5">
        <v>2296</v>
      </c>
      <c r="F12" s="3" t="str">
        <f>VLOOKUP(D12,Table1[[Name]:[Native]],3,FALSE)</f>
        <v>四子王旗</v>
      </c>
    </row>
    <row r="13" spans="1:6" ht="15.75" thickBot="1" x14ac:dyDescent="0.3">
      <c r="A13" t="s">
        <v>669</v>
      </c>
      <c r="B13" s="3" t="s">
        <v>1717</v>
      </c>
      <c r="C13" s="3" t="s">
        <v>337</v>
      </c>
      <c r="D13" s="3" t="s">
        <v>139</v>
      </c>
      <c r="E13" s="5">
        <v>33214</v>
      </c>
      <c r="F13" s="3" t="str">
        <f>VLOOKUP(D13,Table1[[Name]:[Native]],3,FALSE)</f>
        <v>集宁区</v>
      </c>
    </row>
    <row r="14" spans="1:6" ht="15.75" thickBot="1" x14ac:dyDescent="0.3">
      <c r="A14" t="s">
        <v>340</v>
      </c>
      <c r="B14" s="3" t="s">
        <v>341</v>
      </c>
      <c r="C14" s="3" t="s">
        <v>257</v>
      </c>
      <c r="D14" s="3" t="s">
        <v>146</v>
      </c>
      <c r="E14" s="5">
        <v>82611</v>
      </c>
      <c r="F14" s="3" t="str">
        <f>VLOOKUP(D14,Table1[[Name]:[Native]],3,FALSE)</f>
        <v>兴和县</v>
      </c>
    </row>
    <row r="15" spans="1:6" ht="15.75" thickBot="1" x14ac:dyDescent="0.3">
      <c r="A15" t="s">
        <v>1718</v>
      </c>
      <c r="B15" s="3" t="s">
        <v>1719</v>
      </c>
      <c r="C15" s="3" t="s">
        <v>257</v>
      </c>
      <c r="D15" s="3" t="s">
        <v>143</v>
      </c>
      <c r="E15" s="5">
        <v>20386</v>
      </c>
      <c r="F15" s="3" t="str">
        <f>VLOOKUP(D15,Table1[[Name]:[Native]],3,FALSE)</f>
        <v>商都县</v>
      </c>
    </row>
    <row r="16" spans="1:6" ht="15.75" thickBot="1" x14ac:dyDescent="0.3">
      <c r="A16" s="3" t="s">
        <v>1720</v>
      </c>
      <c r="B16" s="3" t="s">
        <v>1721</v>
      </c>
      <c r="C16" s="3" t="s">
        <v>312</v>
      </c>
      <c r="D16" s="3" t="s">
        <v>141</v>
      </c>
      <c r="E16" s="5">
        <v>3</v>
      </c>
      <c r="F16" s="3" t="str">
        <f>VLOOKUP(D16,Table1[[Name]:[Native]],3,FALSE)</f>
        <v>凉城县</v>
      </c>
    </row>
    <row r="17" spans="1:6" ht="15.75" thickBot="1" x14ac:dyDescent="0.3">
      <c r="A17" t="s">
        <v>1722</v>
      </c>
      <c r="B17" s="3" t="s">
        <v>1723</v>
      </c>
      <c r="C17" s="3" t="s">
        <v>312</v>
      </c>
      <c r="D17" s="3" t="s">
        <v>141</v>
      </c>
      <c r="E17" s="5">
        <v>170</v>
      </c>
      <c r="F17" s="3" t="str">
        <f>VLOOKUP(D17,Table1[[Name]:[Native]],3,FALSE)</f>
        <v>凉城县</v>
      </c>
    </row>
    <row r="18" spans="1:6" ht="15.75" thickBot="1" x14ac:dyDescent="0.3">
      <c r="A18" t="s">
        <v>1724</v>
      </c>
      <c r="B18" s="3" t="s">
        <v>1725</v>
      </c>
      <c r="C18" s="3" t="s">
        <v>312</v>
      </c>
      <c r="D18" s="3" t="s">
        <v>141</v>
      </c>
      <c r="E18" s="5">
        <v>688</v>
      </c>
      <c r="F18" s="3" t="str">
        <f>VLOOKUP(D18,Table1[[Name]:[Native]],3,FALSE)</f>
        <v>凉城县</v>
      </c>
    </row>
    <row r="19" spans="1:6" ht="15.75" thickBot="1" x14ac:dyDescent="0.3">
      <c r="A19" t="s">
        <v>1726</v>
      </c>
      <c r="B19" s="3" t="s">
        <v>1727</v>
      </c>
      <c r="C19" s="3" t="s">
        <v>257</v>
      </c>
      <c r="D19" s="3" t="s">
        <v>141</v>
      </c>
      <c r="E19" s="5">
        <v>84148</v>
      </c>
      <c r="F19" s="3" t="str">
        <f>VLOOKUP(D19,Table1[[Name]:[Native]],3,FALSE)</f>
        <v>凉城县</v>
      </c>
    </row>
    <row r="20" spans="1:6" ht="15.75" thickBot="1" x14ac:dyDescent="0.3">
      <c r="A20" t="s">
        <v>1728</v>
      </c>
      <c r="B20" s="3" t="s">
        <v>1729</v>
      </c>
      <c r="C20" s="3" t="s">
        <v>418</v>
      </c>
      <c r="D20" s="3" t="s">
        <v>146</v>
      </c>
      <c r="E20" s="5">
        <v>28645</v>
      </c>
      <c r="F20" s="3" t="str">
        <f>VLOOKUP(D20,Table1[[Name]:[Native]],3,FALSE)</f>
        <v>兴和县</v>
      </c>
    </row>
    <row r="21" spans="1:6" ht="15.75" thickBot="1" x14ac:dyDescent="0.3">
      <c r="A21" t="s">
        <v>1730</v>
      </c>
      <c r="B21" s="3" t="s">
        <v>1731</v>
      </c>
      <c r="C21" s="3" t="s">
        <v>418</v>
      </c>
      <c r="D21" s="3" t="s">
        <v>143</v>
      </c>
      <c r="E21" s="5">
        <v>13204</v>
      </c>
      <c r="F21" s="3" t="str">
        <f>VLOOKUP(D21,Table1[[Name]:[Native]],3,FALSE)</f>
        <v>商都县</v>
      </c>
    </row>
    <row r="22" spans="1:6" ht="15.75" thickBot="1" x14ac:dyDescent="0.3">
      <c r="A22" t="s">
        <v>1732</v>
      </c>
      <c r="B22" s="3" t="s">
        <v>1733</v>
      </c>
      <c r="C22" s="3" t="s">
        <v>260</v>
      </c>
      <c r="D22" s="3" t="s">
        <v>231</v>
      </c>
      <c r="E22" s="5">
        <v>9269</v>
      </c>
      <c r="F22" s="3" t="str">
        <f>VLOOKUP(D22,Table1[[Name]:[Native]],3,FALSE)</f>
        <v>察哈尔右翼后旗</v>
      </c>
    </row>
    <row r="23" spans="1:6" ht="15.75" thickBot="1" x14ac:dyDescent="0.3">
      <c r="A23" t="s">
        <v>1734</v>
      </c>
      <c r="B23" s="3" t="s">
        <v>1735</v>
      </c>
      <c r="C23" s="3" t="s">
        <v>418</v>
      </c>
      <c r="D23" s="3" t="s">
        <v>233</v>
      </c>
      <c r="E23" s="5">
        <v>10477</v>
      </c>
      <c r="F23" s="3" t="str">
        <f>VLOOKUP(D23,Table1[[Name]:[Native]],3,FALSE)</f>
        <v>察哈尔右翼中旗</v>
      </c>
    </row>
    <row r="24" spans="1:6" ht="15.75" thickBot="1" x14ac:dyDescent="0.3">
      <c r="A24" t="s">
        <v>1736</v>
      </c>
      <c r="B24" s="3" t="s">
        <v>1737</v>
      </c>
      <c r="C24" s="3" t="s">
        <v>418</v>
      </c>
      <c r="D24" s="3" t="s">
        <v>148</v>
      </c>
      <c r="E24" s="5">
        <v>13062</v>
      </c>
      <c r="F24" s="3" t="str">
        <f>VLOOKUP(D24,Table1[[Name]:[Native]],3,FALSE)</f>
        <v>卓资县</v>
      </c>
    </row>
    <row r="25" spans="1:6" ht="15.75" thickBot="1" x14ac:dyDescent="0.3">
      <c r="A25" t="s">
        <v>1738</v>
      </c>
      <c r="B25" s="3" t="s">
        <v>1739</v>
      </c>
      <c r="C25" s="3" t="s">
        <v>257</v>
      </c>
      <c r="D25" s="3" t="s">
        <v>146</v>
      </c>
      <c r="E25" s="5">
        <v>18375</v>
      </c>
      <c r="F25" s="3" t="str">
        <f>VLOOKUP(D25,Table1[[Name]:[Native]],3,FALSE)</f>
        <v>兴和县</v>
      </c>
    </row>
    <row r="26" spans="1:6" ht="15.75" thickBot="1" x14ac:dyDescent="0.3">
      <c r="A26" t="s">
        <v>1740</v>
      </c>
      <c r="B26" s="3" t="s">
        <v>1741</v>
      </c>
      <c r="C26" s="3" t="s">
        <v>418</v>
      </c>
      <c r="D26" s="3" t="s">
        <v>234</v>
      </c>
      <c r="E26" s="5">
        <v>27562</v>
      </c>
      <c r="F26" s="3" t="str">
        <f>VLOOKUP(D26,Table1[[Name]:[Native]],3,FALSE)</f>
        <v>四子王旗</v>
      </c>
    </row>
    <row r="27" spans="1:6" ht="15.75" thickBot="1" x14ac:dyDescent="0.3">
      <c r="A27" t="s">
        <v>1742</v>
      </c>
      <c r="B27" s="3" t="s">
        <v>1743</v>
      </c>
      <c r="C27" s="3" t="s">
        <v>257</v>
      </c>
      <c r="D27" s="3" t="s">
        <v>146</v>
      </c>
      <c r="E27" s="5">
        <v>16045</v>
      </c>
      <c r="F27" s="3" t="str">
        <f>VLOOKUP(D27,Table1[[Name]:[Native]],3,FALSE)</f>
        <v>兴和县</v>
      </c>
    </row>
    <row r="28" spans="1:6" ht="15.75" thickBot="1" x14ac:dyDescent="0.3">
      <c r="A28" t="s">
        <v>1744</v>
      </c>
      <c r="B28" s="3" t="s">
        <v>1745</v>
      </c>
      <c r="C28" s="3" t="s">
        <v>257</v>
      </c>
      <c r="D28" s="3" t="s">
        <v>234</v>
      </c>
      <c r="E28" s="5">
        <v>17030</v>
      </c>
      <c r="F28" s="3" t="str">
        <f>VLOOKUP(D28,Table1[[Name]:[Native]],3,FALSE)</f>
        <v>四子王旗</v>
      </c>
    </row>
    <row r="29" spans="1:6" ht="15.75" thickBot="1" x14ac:dyDescent="0.3">
      <c r="A29" t="s">
        <v>1746</v>
      </c>
      <c r="B29" s="3" t="s">
        <v>1747</v>
      </c>
      <c r="C29" s="3" t="s">
        <v>337</v>
      </c>
      <c r="D29" s="3" t="s">
        <v>135</v>
      </c>
      <c r="E29" s="5">
        <v>26909</v>
      </c>
      <c r="F29" s="3" t="str">
        <f>VLOOKUP(D29,Table1[[Name]:[Native]],3,FALSE)</f>
        <v>丰镇市</v>
      </c>
    </row>
    <row r="30" spans="1:6" ht="15.75" thickBot="1" x14ac:dyDescent="0.3">
      <c r="A30" t="s">
        <v>1748</v>
      </c>
      <c r="B30" s="3" t="s">
        <v>1749</v>
      </c>
      <c r="C30" s="3" t="s">
        <v>257</v>
      </c>
      <c r="D30" s="3" t="s">
        <v>233</v>
      </c>
      <c r="E30" s="5">
        <v>10829</v>
      </c>
      <c r="F30" s="3" t="str">
        <f>VLOOKUP(D30,Table1[[Name]:[Native]],3,FALSE)</f>
        <v>察哈尔右翼中旗</v>
      </c>
    </row>
    <row r="31" spans="1:6" ht="15.75" thickBot="1" x14ac:dyDescent="0.3">
      <c r="A31" t="s">
        <v>1750</v>
      </c>
      <c r="B31" s="3" t="s">
        <v>1751</v>
      </c>
      <c r="C31" s="3" t="s">
        <v>418</v>
      </c>
      <c r="D31" s="3" t="s">
        <v>135</v>
      </c>
      <c r="E31" s="5">
        <v>15807</v>
      </c>
      <c r="F31" s="3" t="str">
        <f>VLOOKUP(D31,Table1[[Name]:[Native]],3,FALSE)</f>
        <v>丰镇市</v>
      </c>
    </row>
    <row r="32" spans="1:6" ht="15.75" thickBot="1" x14ac:dyDescent="0.3">
      <c r="A32" t="s">
        <v>1752</v>
      </c>
      <c r="B32" s="3" t="s">
        <v>1753</v>
      </c>
      <c r="C32" s="3" t="s">
        <v>257</v>
      </c>
      <c r="D32" s="3" t="s">
        <v>135</v>
      </c>
      <c r="E32" s="5">
        <v>15832</v>
      </c>
      <c r="F32" s="3" t="str">
        <f>VLOOKUP(D32,Table1[[Name]:[Native]],3,FALSE)</f>
        <v>丰镇市</v>
      </c>
    </row>
    <row r="33" spans="1:6" ht="15.75" thickBot="1" x14ac:dyDescent="0.3">
      <c r="A33" t="s">
        <v>1754</v>
      </c>
      <c r="B33" s="3" t="s">
        <v>1755</v>
      </c>
      <c r="C33" s="3" t="s">
        <v>260</v>
      </c>
      <c r="D33" s="3" t="s">
        <v>234</v>
      </c>
      <c r="E33" s="5">
        <v>2786</v>
      </c>
      <c r="F33" s="3" t="str">
        <f>VLOOKUP(D33,Table1[[Name]:[Native]],3,FALSE)</f>
        <v>四子王旗</v>
      </c>
    </row>
    <row r="34" spans="1:6" ht="15.75" thickBot="1" x14ac:dyDescent="0.3">
      <c r="A34" t="s">
        <v>1756</v>
      </c>
      <c r="B34" s="3" t="s">
        <v>1757</v>
      </c>
      <c r="C34" s="3" t="s">
        <v>257</v>
      </c>
      <c r="D34" s="3" t="s">
        <v>231</v>
      </c>
      <c r="E34" s="5">
        <v>17914</v>
      </c>
      <c r="F34" s="3" t="str">
        <f>VLOOKUP(D34,Table1[[Name]:[Native]],3,FALSE)</f>
        <v>察哈尔右翼后旗</v>
      </c>
    </row>
    <row r="35" spans="1:6" ht="15.75" thickBot="1" x14ac:dyDescent="0.3">
      <c r="A35" t="s">
        <v>1758</v>
      </c>
      <c r="B35" s="3" t="s">
        <v>1759</v>
      </c>
      <c r="C35" s="3" t="s">
        <v>418</v>
      </c>
      <c r="D35" s="3" t="s">
        <v>233</v>
      </c>
      <c r="E35" s="5">
        <v>11507</v>
      </c>
      <c r="F35" s="3" t="str">
        <f>VLOOKUP(D35,Table1[[Name]:[Native]],3,FALSE)</f>
        <v>察哈尔右翼中旗</v>
      </c>
    </row>
    <row r="36" spans="1:6" ht="15.75" thickBot="1" x14ac:dyDescent="0.3">
      <c r="A36" t="s">
        <v>1760</v>
      </c>
      <c r="B36" s="3" t="s">
        <v>1761</v>
      </c>
      <c r="C36" s="3" t="s">
        <v>257</v>
      </c>
      <c r="D36" s="3" t="s">
        <v>135</v>
      </c>
      <c r="E36" s="5">
        <v>9711</v>
      </c>
      <c r="F36" s="3" t="str">
        <f>VLOOKUP(D36,Table1[[Name]:[Native]],3,FALSE)</f>
        <v>丰镇市</v>
      </c>
    </row>
    <row r="37" spans="1:6" ht="15.75" thickBot="1" x14ac:dyDescent="0.3">
      <c r="A37" t="s">
        <v>1762</v>
      </c>
      <c r="B37" s="3" t="s">
        <v>1763</v>
      </c>
      <c r="C37" s="3" t="s">
        <v>418</v>
      </c>
      <c r="D37" s="3" t="s">
        <v>148</v>
      </c>
      <c r="E37" s="5">
        <v>4569</v>
      </c>
      <c r="F37" s="3" t="str">
        <f>VLOOKUP(D37,Table1[[Name]:[Native]],3,FALSE)</f>
        <v>卓资县</v>
      </c>
    </row>
    <row r="38" spans="1:6" ht="15.75" thickBot="1" x14ac:dyDescent="0.3">
      <c r="A38" t="s">
        <v>1764</v>
      </c>
      <c r="B38" s="3" t="s">
        <v>1765</v>
      </c>
      <c r="C38" s="3" t="s">
        <v>257</v>
      </c>
      <c r="D38" s="3" t="s">
        <v>137</v>
      </c>
      <c r="E38" s="5">
        <v>71397</v>
      </c>
      <c r="F38" s="3" t="str">
        <f>VLOOKUP(D38,Table1[[Name]:[Native]],3,FALSE)</f>
        <v>化德县</v>
      </c>
    </row>
    <row r="39" spans="1:6" ht="15.75" thickBot="1" x14ac:dyDescent="0.3">
      <c r="A39" t="s">
        <v>1766</v>
      </c>
      <c r="B39" s="3" t="s">
        <v>1767</v>
      </c>
      <c r="C39" s="3" t="s">
        <v>257</v>
      </c>
      <c r="D39" s="3" t="s">
        <v>137</v>
      </c>
      <c r="E39" s="5">
        <v>16901</v>
      </c>
      <c r="F39" s="3" t="str">
        <f>VLOOKUP(D39,Table1[[Name]:[Native]],3,FALSE)</f>
        <v>化德县</v>
      </c>
    </row>
    <row r="40" spans="1:6" ht="15.75" thickBot="1" x14ac:dyDescent="0.3">
      <c r="A40" t="s">
        <v>1768</v>
      </c>
      <c r="B40" s="3" t="s">
        <v>1769</v>
      </c>
      <c r="C40" s="3" t="s">
        <v>418</v>
      </c>
      <c r="D40" s="3" t="s">
        <v>137</v>
      </c>
      <c r="E40" s="5">
        <v>12635</v>
      </c>
      <c r="F40" s="3" t="str">
        <f>VLOOKUP(D40,Table1[[Name]:[Native]],3,FALSE)</f>
        <v>化德县</v>
      </c>
    </row>
    <row r="41" spans="1:6" ht="15.75" thickBot="1" x14ac:dyDescent="0.3">
      <c r="A41" t="s">
        <v>1770</v>
      </c>
      <c r="B41" s="3" t="s">
        <v>1771</v>
      </c>
      <c r="C41" s="3" t="s">
        <v>418</v>
      </c>
      <c r="D41" s="3" t="s">
        <v>137</v>
      </c>
      <c r="E41" s="5">
        <v>9264</v>
      </c>
      <c r="F41" s="3" t="str">
        <f>VLOOKUP(D41,Table1[[Name]:[Native]],3,FALSE)</f>
        <v>化德县</v>
      </c>
    </row>
    <row r="42" spans="1:6" ht="15.75" thickBot="1" x14ac:dyDescent="0.3">
      <c r="A42" t="s">
        <v>1772</v>
      </c>
      <c r="B42" s="3" t="s">
        <v>1773</v>
      </c>
      <c r="C42" s="3" t="s">
        <v>257</v>
      </c>
      <c r="D42" s="3" t="s">
        <v>137</v>
      </c>
      <c r="E42" s="5">
        <v>13338</v>
      </c>
      <c r="F42" s="3" t="str">
        <f>VLOOKUP(D42,Table1[[Name]:[Native]],3,FALSE)</f>
        <v>化德县</v>
      </c>
    </row>
    <row r="43" spans="1:6" ht="15.75" thickBot="1" x14ac:dyDescent="0.3">
      <c r="A43" t="s">
        <v>1774</v>
      </c>
      <c r="B43" s="3" t="s">
        <v>1775</v>
      </c>
      <c r="C43" s="3" t="s">
        <v>418</v>
      </c>
      <c r="D43" s="3" t="s">
        <v>232</v>
      </c>
      <c r="E43" s="5">
        <v>11843</v>
      </c>
      <c r="F43" s="3" t="str">
        <f>VLOOKUP(D43,Table1[[Name]:[Native]],3,FALSE)</f>
        <v>察哈尔右翼前旗</v>
      </c>
    </row>
    <row r="44" spans="1:6" ht="15.75" thickBot="1" x14ac:dyDescent="0.3">
      <c r="A44" t="s">
        <v>1776</v>
      </c>
      <c r="B44" s="3" t="s">
        <v>1777</v>
      </c>
      <c r="C44" s="3" t="s">
        <v>257</v>
      </c>
      <c r="D44" s="3" t="s">
        <v>232</v>
      </c>
      <c r="E44" s="5">
        <v>19323</v>
      </c>
      <c r="F44" s="3" t="str">
        <f>VLOOKUP(D44,Table1[[Name]:[Native]],3,FALSE)</f>
        <v>察哈尔右翼前旗</v>
      </c>
    </row>
    <row r="45" spans="1:6" ht="15.75" thickBot="1" x14ac:dyDescent="0.3">
      <c r="A45" t="s">
        <v>1778</v>
      </c>
      <c r="B45" s="3" t="s">
        <v>1779</v>
      </c>
      <c r="C45" s="3" t="s">
        <v>257</v>
      </c>
      <c r="D45" s="3" t="s">
        <v>233</v>
      </c>
      <c r="E45" s="5">
        <v>13449</v>
      </c>
      <c r="F45" s="3" t="str">
        <f>VLOOKUP(D45,Table1[[Name]:[Native]],3,FALSE)</f>
        <v>察哈尔右翼中旗</v>
      </c>
    </row>
    <row r="46" spans="1:6" ht="15.75" thickBot="1" x14ac:dyDescent="0.3">
      <c r="A46" t="s">
        <v>1780</v>
      </c>
      <c r="B46" s="3" t="s">
        <v>1781</v>
      </c>
      <c r="C46" s="3" t="s">
        <v>312</v>
      </c>
      <c r="D46" s="3" t="s">
        <v>233</v>
      </c>
      <c r="E46" s="5">
        <v>4059</v>
      </c>
      <c r="F46" s="3" t="str">
        <f>VLOOKUP(D46,Table1[[Name]:[Native]],3,FALSE)</f>
        <v>察哈尔右翼中旗</v>
      </c>
    </row>
    <row r="47" spans="1:6" ht="15.75" thickBot="1" x14ac:dyDescent="0.3">
      <c r="A47" t="s">
        <v>1782</v>
      </c>
      <c r="B47" s="3" t="s">
        <v>1783</v>
      </c>
      <c r="C47" s="3" t="s">
        <v>418</v>
      </c>
      <c r="D47" s="3" t="s">
        <v>234</v>
      </c>
      <c r="E47" s="5">
        <v>15044</v>
      </c>
      <c r="F47" s="3" t="str">
        <f>VLOOKUP(D47,Table1[[Name]:[Native]],3,FALSE)</f>
        <v>四子王旗</v>
      </c>
    </row>
    <row r="48" spans="1:6" ht="15.75" thickBot="1" x14ac:dyDescent="0.3">
      <c r="A48" t="s">
        <v>1784</v>
      </c>
      <c r="B48" s="3" t="s">
        <v>1785</v>
      </c>
      <c r="C48" s="3" t="s">
        <v>418</v>
      </c>
      <c r="D48" s="3" t="s">
        <v>135</v>
      </c>
      <c r="E48" s="5">
        <v>16976</v>
      </c>
      <c r="F48" s="3" t="str">
        <f>VLOOKUP(D48,Table1[[Name]:[Native]],3,FALSE)</f>
        <v>丰镇市</v>
      </c>
    </row>
    <row r="49" spans="1:6" ht="15.75" thickBot="1" x14ac:dyDescent="0.3">
      <c r="A49" t="s">
        <v>1786</v>
      </c>
      <c r="B49" s="3" t="s">
        <v>1787</v>
      </c>
      <c r="C49" s="3" t="s">
        <v>337</v>
      </c>
      <c r="D49" s="3" t="s">
        <v>139</v>
      </c>
      <c r="E49" s="5">
        <v>55271</v>
      </c>
      <c r="F49" s="3" t="str">
        <f>VLOOKUP(D49,Table1[[Name]:[Native]],3,FALSE)</f>
        <v>集宁区</v>
      </c>
    </row>
    <row r="50" spans="1:6" ht="15.75" thickBot="1" x14ac:dyDescent="0.3">
      <c r="A50" t="s">
        <v>1788</v>
      </c>
      <c r="B50" s="3" t="s">
        <v>1789</v>
      </c>
      <c r="C50" s="3" t="s">
        <v>260</v>
      </c>
      <c r="D50" s="3" t="s">
        <v>234</v>
      </c>
      <c r="E50" s="5">
        <v>2587</v>
      </c>
      <c r="F50" s="3" t="str">
        <f>VLOOKUP(D50,Table1[[Name]:[Native]],3,FALSE)</f>
        <v>四子王旗</v>
      </c>
    </row>
    <row r="51" spans="1:6" ht="15.75" thickBot="1" x14ac:dyDescent="0.3">
      <c r="A51" t="s">
        <v>1790</v>
      </c>
      <c r="B51" s="3" t="s">
        <v>1791</v>
      </c>
      <c r="C51" s="3" t="s">
        <v>257</v>
      </c>
      <c r="D51" s="3" t="s">
        <v>234</v>
      </c>
      <c r="E51" s="5">
        <v>18447</v>
      </c>
      <c r="F51" s="3" t="str">
        <f>VLOOKUP(D51,Table1[[Name]:[Native]],3,FALSE)</f>
        <v>四子王旗</v>
      </c>
    </row>
    <row r="52" spans="1:6" ht="15.75" thickBot="1" x14ac:dyDescent="0.3">
      <c r="A52" t="s">
        <v>1792</v>
      </c>
      <c r="B52" s="3" t="s">
        <v>1793</v>
      </c>
      <c r="C52" s="3" t="s">
        <v>337</v>
      </c>
      <c r="D52" s="3" t="s">
        <v>135</v>
      </c>
      <c r="E52" s="5">
        <v>21581</v>
      </c>
      <c r="F52" s="3" t="str">
        <f>VLOOKUP(D52,Table1[[Name]:[Native]],3,FALSE)</f>
        <v>丰镇市</v>
      </c>
    </row>
    <row r="53" spans="1:6" ht="15.75" thickBot="1" x14ac:dyDescent="0.3">
      <c r="A53" t="s">
        <v>1794</v>
      </c>
      <c r="B53" s="3" t="s">
        <v>1795</v>
      </c>
      <c r="C53" s="3" t="s">
        <v>257</v>
      </c>
      <c r="D53" s="3" t="s">
        <v>135</v>
      </c>
      <c r="E53" s="5">
        <v>24081</v>
      </c>
      <c r="F53" s="3" t="str">
        <f>VLOOKUP(D53,Table1[[Name]:[Native]],3,FALSE)</f>
        <v>丰镇市</v>
      </c>
    </row>
    <row r="54" spans="1:6" ht="15.75" thickBot="1" x14ac:dyDescent="0.3">
      <c r="A54" t="s">
        <v>1796</v>
      </c>
      <c r="B54" s="3" t="s">
        <v>1797</v>
      </c>
      <c r="C54" s="3" t="s">
        <v>257</v>
      </c>
      <c r="D54" s="3" t="s">
        <v>233</v>
      </c>
      <c r="E54" s="5">
        <v>46347</v>
      </c>
      <c r="F54" s="3" t="str">
        <f>VLOOKUP(D54,Table1[[Name]:[Native]],3,FALSE)</f>
        <v>察哈尔右翼中旗</v>
      </c>
    </row>
    <row r="55" spans="1:6" ht="15.75" thickBot="1" x14ac:dyDescent="0.3">
      <c r="A55" t="s">
        <v>1798</v>
      </c>
      <c r="B55" s="3" t="s">
        <v>1799</v>
      </c>
      <c r="C55" s="3" t="s">
        <v>260</v>
      </c>
      <c r="D55" s="3" t="s">
        <v>233</v>
      </c>
      <c r="E55" s="5">
        <v>1612</v>
      </c>
      <c r="F55" s="3" t="str">
        <f>VLOOKUP(D55,Table1[[Name]:[Native]],3,FALSE)</f>
        <v>察哈尔右翼中旗</v>
      </c>
    </row>
    <row r="56" spans="1:6" ht="15.75" thickBot="1" x14ac:dyDescent="0.3">
      <c r="A56" t="s">
        <v>1800</v>
      </c>
      <c r="B56" s="3" t="s">
        <v>1801</v>
      </c>
      <c r="C56" s="3" t="s">
        <v>257</v>
      </c>
      <c r="D56" s="3" t="s">
        <v>234</v>
      </c>
      <c r="E56" s="5">
        <v>15908</v>
      </c>
      <c r="F56" s="3" t="str">
        <f>VLOOKUP(D56,Table1[[Name]:[Native]],3,FALSE)</f>
        <v>四子王旗</v>
      </c>
    </row>
    <row r="57" spans="1:6" ht="15.75" thickBot="1" x14ac:dyDescent="0.3">
      <c r="A57" t="s">
        <v>1802</v>
      </c>
      <c r="B57" s="3" t="s">
        <v>1803</v>
      </c>
      <c r="C57" s="3" t="s">
        <v>257</v>
      </c>
      <c r="D57" s="3" t="s">
        <v>148</v>
      </c>
      <c r="E57" s="5">
        <v>13548</v>
      </c>
      <c r="F57" s="3" t="str">
        <f>VLOOKUP(D57,Table1[[Name]:[Native]],3,FALSE)</f>
        <v>卓资县</v>
      </c>
    </row>
    <row r="58" spans="1:6" ht="15.75" thickBot="1" x14ac:dyDescent="0.3">
      <c r="A58" t="s">
        <v>1804</v>
      </c>
      <c r="B58" s="3" t="s">
        <v>1805</v>
      </c>
      <c r="C58" s="3" t="s">
        <v>257</v>
      </c>
      <c r="D58" s="3" t="s">
        <v>141</v>
      </c>
      <c r="E58" s="5">
        <v>25014</v>
      </c>
      <c r="F58" s="3" t="str">
        <f>VLOOKUP(D58,Table1[[Name]:[Native]],3,FALSE)</f>
        <v>凉城县</v>
      </c>
    </row>
    <row r="59" spans="1:6" ht="15.75" thickBot="1" x14ac:dyDescent="0.3">
      <c r="A59" t="s">
        <v>1806</v>
      </c>
      <c r="B59" s="3" t="s">
        <v>1807</v>
      </c>
      <c r="C59" s="3" t="s">
        <v>257</v>
      </c>
      <c r="D59" s="3" t="s">
        <v>135</v>
      </c>
      <c r="E59" s="5">
        <v>18945</v>
      </c>
      <c r="F59" s="3" t="str">
        <f>VLOOKUP(D59,Table1[[Name]:[Native]],3,FALSE)</f>
        <v>丰镇市</v>
      </c>
    </row>
    <row r="60" spans="1:6" ht="15.75" thickBot="1" x14ac:dyDescent="0.3">
      <c r="A60" t="s">
        <v>1808</v>
      </c>
      <c r="B60" s="3" t="s">
        <v>1809</v>
      </c>
      <c r="C60" s="3" t="s">
        <v>257</v>
      </c>
      <c r="D60" s="3" t="s">
        <v>141</v>
      </c>
      <c r="E60" s="5">
        <v>20412</v>
      </c>
      <c r="F60" s="3" t="str">
        <f>VLOOKUP(D60,Table1[[Name]:[Native]],3,FALSE)</f>
        <v>凉城县</v>
      </c>
    </row>
    <row r="61" spans="1:6" ht="15.75" thickBot="1" x14ac:dyDescent="0.3">
      <c r="A61" t="s">
        <v>1810</v>
      </c>
      <c r="B61" s="3" t="s">
        <v>1811</v>
      </c>
      <c r="C61" s="3" t="s">
        <v>418</v>
      </c>
      <c r="D61" s="3" t="s">
        <v>139</v>
      </c>
      <c r="E61" s="5">
        <v>20016</v>
      </c>
      <c r="F61" s="3" t="str">
        <f>VLOOKUP(D61,Table1[[Name]:[Native]],3,FALSE)</f>
        <v>集宁区</v>
      </c>
    </row>
    <row r="62" spans="1:6" ht="15.75" thickBot="1" x14ac:dyDescent="0.3">
      <c r="A62" s="3" t="s">
        <v>1812</v>
      </c>
      <c r="B62" s="3" t="s">
        <v>1813</v>
      </c>
      <c r="C62" s="3" t="s">
        <v>312</v>
      </c>
      <c r="D62" s="3" t="s">
        <v>141</v>
      </c>
      <c r="E62" s="5">
        <v>3</v>
      </c>
      <c r="F62" s="3" t="str">
        <f>VLOOKUP(D62,Table1[[Name]:[Native]],3,FALSE)</f>
        <v>凉城县</v>
      </c>
    </row>
    <row r="63" spans="1:6" ht="15.75" thickBot="1" x14ac:dyDescent="0.3">
      <c r="A63" t="s">
        <v>1814</v>
      </c>
      <c r="B63" s="3" t="s">
        <v>1815</v>
      </c>
      <c r="C63" s="3" t="s">
        <v>257</v>
      </c>
      <c r="D63" s="3" t="s">
        <v>141</v>
      </c>
      <c r="E63" s="5">
        <v>16213</v>
      </c>
      <c r="F63" s="3" t="str">
        <f>VLOOKUP(D63,Table1[[Name]:[Native]],3,FALSE)</f>
        <v>凉城县</v>
      </c>
    </row>
    <row r="64" spans="1:6" ht="15.75" thickBot="1" x14ac:dyDescent="0.3">
      <c r="A64" t="s">
        <v>1816</v>
      </c>
      <c r="B64" s="3" t="s">
        <v>1817</v>
      </c>
      <c r="C64" s="3" t="s">
        <v>418</v>
      </c>
      <c r="D64" s="3" t="s">
        <v>143</v>
      </c>
      <c r="E64" s="5">
        <v>8558</v>
      </c>
      <c r="F64" s="3" t="str">
        <f>VLOOKUP(D64,Table1[[Name]:[Native]],3,FALSE)</f>
        <v>商都县</v>
      </c>
    </row>
    <row r="65" spans="1:6" ht="15.75" thickBot="1" x14ac:dyDescent="0.3">
      <c r="A65" t="s">
        <v>1818</v>
      </c>
      <c r="B65" s="3" t="s">
        <v>1819</v>
      </c>
      <c r="C65" s="3" t="s">
        <v>257</v>
      </c>
      <c r="D65" s="3" t="s">
        <v>232</v>
      </c>
      <c r="E65" s="5">
        <v>16541</v>
      </c>
      <c r="F65" s="3" t="str">
        <f>VLOOKUP(D65,Table1[[Name]:[Native]],3,FALSE)</f>
        <v>察哈尔右翼前旗</v>
      </c>
    </row>
    <row r="66" spans="1:6" ht="15.75" thickBot="1" x14ac:dyDescent="0.3">
      <c r="A66" t="s">
        <v>1820</v>
      </c>
      <c r="B66" s="3" t="s">
        <v>1821</v>
      </c>
      <c r="C66" s="3" t="s">
        <v>418</v>
      </c>
      <c r="D66" s="3" t="s">
        <v>146</v>
      </c>
      <c r="E66" s="5">
        <v>28284</v>
      </c>
      <c r="F66" s="3" t="str">
        <f>VLOOKUP(D66,Table1[[Name]:[Native]],3,FALSE)</f>
        <v>兴和县</v>
      </c>
    </row>
    <row r="67" spans="1:6" ht="15.75" thickBot="1" x14ac:dyDescent="0.3">
      <c r="A67" t="s">
        <v>1822</v>
      </c>
      <c r="B67" s="3" t="s">
        <v>1823</v>
      </c>
      <c r="C67" s="3" t="s">
        <v>312</v>
      </c>
      <c r="D67" s="3" t="s">
        <v>146</v>
      </c>
      <c r="E67" s="5">
        <v>541</v>
      </c>
      <c r="F67" s="3" t="str">
        <f>VLOOKUP(D67,Table1[[Name]:[Native]],3,FALSE)</f>
        <v>兴和县</v>
      </c>
    </row>
    <row r="68" spans="1:6" ht="15.75" thickBot="1" x14ac:dyDescent="0.3">
      <c r="A68" t="s">
        <v>1824</v>
      </c>
      <c r="B68" s="3" t="s">
        <v>1825</v>
      </c>
      <c r="C68" s="3" t="s">
        <v>337</v>
      </c>
      <c r="D68" s="3" t="s">
        <v>135</v>
      </c>
      <c r="E68" s="5">
        <v>23484</v>
      </c>
      <c r="F68" s="3" t="str">
        <f>VLOOKUP(D68,Table1[[Name]:[Native]],3,FALSE)</f>
        <v>丰镇市</v>
      </c>
    </row>
    <row r="69" spans="1:6" ht="15.75" thickBot="1" x14ac:dyDescent="0.3">
      <c r="A69" t="s">
        <v>1826</v>
      </c>
      <c r="B69" s="3" t="s">
        <v>1827</v>
      </c>
      <c r="C69" s="3" t="s">
        <v>260</v>
      </c>
      <c r="D69" s="3" t="s">
        <v>234</v>
      </c>
      <c r="E69" s="5">
        <v>1624</v>
      </c>
      <c r="F69" s="3" t="str">
        <f>VLOOKUP(D69,Table1[[Name]:[Native]],3,FALSE)</f>
        <v>四子王旗</v>
      </c>
    </row>
    <row r="70" spans="1:6" ht="15.75" thickBot="1" x14ac:dyDescent="0.3">
      <c r="A70" t="s">
        <v>1828</v>
      </c>
      <c r="B70" s="3" t="s">
        <v>1829</v>
      </c>
      <c r="C70" s="3" t="s">
        <v>257</v>
      </c>
      <c r="D70" s="3" t="s">
        <v>232</v>
      </c>
      <c r="E70" s="5">
        <v>17923</v>
      </c>
      <c r="F70" s="3" t="str">
        <f>VLOOKUP(D70,Table1[[Name]:[Native]],3,FALSE)</f>
        <v>察哈尔右翼前旗</v>
      </c>
    </row>
    <row r="71" spans="1:6" ht="15.75" thickBot="1" x14ac:dyDescent="0.3">
      <c r="A71" t="s">
        <v>1830</v>
      </c>
      <c r="B71" s="3" t="s">
        <v>1831</v>
      </c>
      <c r="C71" s="3" t="s">
        <v>337</v>
      </c>
      <c r="D71" s="3" t="s">
        <v>139</v>
      </c>
      <c r="E71" s="5">
        <v>55465</v>
      </c>
      <c r="F71" s="3" t="str">
        <f>VLOOKUP(D71,Table1[[Name]:[Native]],3,FALSE)</f>
        <v>集宁区</v>
      </c>
    </row>
    <row r="72" spans="1:6" ht="15.75" thickBot="1" x14ac:dyDescent="0.3">
      <c r="A72" t="s">
        <v>1832</v>
      </c>
      <c r="B72" s="3" t="s">
        <v>1833</v>
      </c>
      <c r="C72" s="3" t="s">
        <v>337</v>
      </c>
      <c r="D72" s="3" t="s">
        <v>139</v>
      </c>
      <c r="E72" s="5">
        <v>19346</v>
      </c>
      <c r="F72" s="3" t="str">
        <f>VLOOKUP(D72,Table1[[Name]:[Native]],3,FALSE)</f>
        <v>集宁区</v>
      </c>
    </row>
    <row r="73" spans="1:6" ht="15.75" thickBot="1" x14ac:dyDescent="0.3">
      <c r="A73" t="s">
        <v>1834</v>
      </c>
      <c r="B73" s="3" t="s">
        <v>1835</v>
      </c>
      <c r="C73" s="3" t="s">
        <v>337</v>
      </c>
      <c r="D73" s="3" t="s">
        <v>139</v>
      </c>
      <c r="E73" s="5">
        <v>16429</v>
      </c>
      <c r="F73" s="3" t="str">
        <f>VLOOKUP(D73,Table1[[Name]:[Native]],3,FALSE)</f>
        <v>集宁区</v>
      </c>
    </row>
    <row r="74" spans="1:6" ht="15.75" thickBot="1" x14ac:dyDescent="0.3">
      <c r="A74" t="s">
        <v>1836</v>
      </c>
      <c r="B74" s="3" t="s">
        <v>1837</v>
      </c>
      <c r="C74" s="3" t="s">
        <v>257</v>
      </c>
      <c r="D74" s="3" t="s">
        <v>143</v>
      </c>
      <c r="E74" s="5">
        <v>92336</v>
      </c>
      <c r="F74" s="3" t="str">
        <f>VLOOKUP(D74,Table1[[Name]:[Native]],3,FALSE)</f>
        <v>商都县</v>
      </c>
    </row>
    <row r="75" spans="1:6" ht="15.75" thickBot="1" x14ac:dyDescent="0.3">
      <c r="A75" t="s">
        <v>1838</v>
      </c>
      <c r="B75" s="3" t="s">
        <v>1839</v>
      </c>
      <c r="C75" s="3" t="s">
        <v>257</v>
      </c>
      <c r="D75" s="3" t="s">
        <v>148</v>
      </c>
      <c r="E75" s="5">
        <v>25451</v>
      </c>
      <c r="F75" s="3" t="str">
        <f>VLOOKUP(D75,Table1[[Name]:[Native]],3,FALSE)</f>
        <v>卓资县</v>
      </c>
    </row>
    <row r="76" spans="1:6" ht="15.75" thickBot="1" x14ac:dyDescent="0.3">
      <c r="A76" t="s">
        <v>1840</v>
      </c>
      <c r="B76" s="3" t="s">
        <v>1841</v>
      </c>
      <c r="C76" s="3" t="s">
        <v>337</v>
      </c>
      <c r="D76" s="3" t="s">
        <v>139</v>
      </c>
      <c r="E76" s="5">
        <v>58409</v>
      </c>
      <c r="F76" s="3" t="str">
        <f>VLOOKUP(D76,Table1[[Name]:[Native]],3,FALSE)</f>
        <v>集宁区</v>
      </c>
    </row>
    <row r="77" spans="1:6" ht="15.75" thickBot="1" x14ac:dyDescent="0.3">
      <c r="A77" t="s">
        <v>1842</v>
      </c>
      <c r="B77" s="3" t="s">
        <v>1843</v>
      </c>
      <c r="C77" s="3" t="s">
        <v>257</v>
      </c>
      <c r="D77" s="3" t="s">
        <v>146</v>
      </c>
      <c r="E77" s="5">
        <v>24109</v>
      </c>
      <c r="F77" s="3" t="str">
        <f>VLOOKUP(D77,Table1[[Name]:[Native]],3,FALSE)</f>
        <v>兴和县</v>
      </c>
    </row>
    <row r="78" spans="1:6" ht="15.75" thickBot="1" x14ac:dyDescent="0.3">
      <c r="A78" t="s">
        <v>1844</v>
      </c>
      <c r="B78" s="3" t="s">
        <v>1845</v>
      </c>
      <c r="C78" s="3" t="s">
        <v>418</v>
      </c>
      <c r="D78" s="3" t="s">
        <v>232</v>
      </c>
      <c r="E78" s="5">
        <v>13075</v>
      </c>
      <c r="F78" s="3" t="str">
        <f>VLOOKUP(D78,Table1[[Name]:[Native]],3,FALSE)</f>
        <v>察哈尔右翼前旗</v>
      </c>
    </row>
    <row r="79" spans="1:6" ht="15.75" thickBot="1" x14ac:dyDescent="0.3">
      <c r="A79" t="s">
        <v>1846</v>
      </c>
      <c r="B79" s="3" t="s">
        <v>1847</v>
      </c>
      <c r="C79" s="3" t="s">
        <v>257</v>
      </c>
      <c r="D79" s="3" t="s">
        <v>135</v>
      </c>
      <c r="E79" s="5">
        <v>9860</v>
      </c>
      <c r="F79" s="3" t="str">
        <f>VLOOKUP(D79,Table1[[Name]:[Native]],3,FALSE)</f>
        <v>丰镇市</v>
      </c>
    </row>
    <row r="80" spans="1:6" ht="15.75" thickBot="1" x14ac:dyDescent="0.3">
      <c r="A80" t="s">
        <v>1848</v>
      </c>
      <c r="B80" s="3" t="s">
        <v>1849</v>
      </c>
      <c r="C80" s="3" t="s">
        <v>257</v>
      </c>
      <c r="D80" s="3" t="s">
        <v>143</v>
      </c>
      <c r="E80" s="5">
        <v>16238</v>
      </c>
      <c r="F80" s="3" t="str">
        <f>VLOOKUP(D80,Table1[[Name]:[Native]],3,FALSE)</f>
        <v>商都县</v>
      </c>
    </row>
    <row r="81" spans="1:6" ht="15.75" thickBot="1" x14ac:dyDescent="0.3">
      <c r="A81" t="s">
        <v>1850</v>
      </c>
      <c r="B81" s="3" t="s">
        <v>1851</v>
      </c>
      <c r="C81" s="3" t="s">
        <v>257</v>
      </c>
      <c r="D81" s="3" t="s">
        <v>148</v>
      </c>
      <c r="E81" s="5">
        <v>17340</v>
      </c>
      <c r="F81" s="3" t="str">
        <f>VLOOKUP(D81,Table1[[Name]:[Native]],3,FALSE)</f>
        <v>卓资县</v>
      </c>
    </row>
    <row r="82" spans="1:6" ht="15.75" thickBot="1" x14ac:dyDescent="0.3">
      <c r="A82" t="s">
        <v>1852</v>
      </c>
      <c r="B82" s="3" t="s">
        <v>1853</v>
      </c>
      <c r="C82" s="3" t="s">
        <v>418</v>
      </c>
      <c r="D82" s="3" t="s">
        <v>141</v>
      </c>
      <c r="E82" s="5">
        <v>17108</v>
      </c>
      <c r="F82" s="3" t="str">
        <f>VLOOKUP(D82,Table1[[Name]:[Native]],3,FALSE)</f>
        <v>凉城县</v>
      </c>
    </row>
    <row r="83" spans="1:6" ht="15.75" thickBot="1" x14ac:dyDescent="0.3">
      <c r="A83" t="s">
        <v>1854</v>
      </c>
      <c r="B83" s="3" t="s">
        <v>1855</v>
      </c>
      <c r="C83" s="3" t="s">
        <v>257</v>
      </c>
      <c r="D83" s="3" t="s">
        <v>233</v>
      </c>
      <c r="E83" s="5">
        <v>23478</v>
      </c>
      <c r="F83" s="3" t="str">
        <f>VLOOKUP(D83,Table1[[Name]:[Native]],3,FALSE)</f>
        <v>察哈尔右翼中旗</v>
      </c>
    </row>
    <row r="84" spans="1:6" ht="15.75" thickBot="1" x14ac:dyDescent="0.3">
      <c r="A84" t="s">
        <v>1856</v>
      </c>
      <c r="B84" s="3" t="s">
        <v>1857</v>
      </c>
      <c r="C84" s="3" t="s">
        <v>257</v>
      </c>
      <c r="D84" s="3" t="s">
        <v>232</v>
      </c>
      <c r="E84" s="5">
        <v>62033</v>
      </c>
      <c r="F84" s="3" t="str">
        <f>VLOOKUP(D84,Table1[[Name]:[Native]],3,FALSE)</f>
        <v>察哈尔右翼前旗</v>
      </c>
    </row>
    <row r="85" spans="1:6" ht="15.75" thickBot="1" x14ac:dyDescent="0.3">
      <c r="A85" t="s">
        <v>1858</v>
      </c>
      <c r="B85" s="3" t="s">
        <v>1859</v>
      </c>
      <c r="C85" s="3" t="s">
        <v>257</v>
      </c>
      <c r="D85" s="3" t="s">
        <v>231</v>
      </c>
      <c r="E85" s="5">
        <v>23485</v>
      </c>
      <c r="F85" s="3" t="str">
        <f>VLOOKUP(D85,Table1[[Name]:[Native]],3,FALSE)</f>
        <v>察哈尔右翼后旗</v>
      </c>
    </row>
    <row r="86" spans="1:6" ht="15.75" thickBot="1" x14ac:dyDescent="0.3">
      <c r="A86" t="s">
        <v>1860</v>
      </c>
      <c r="B86" s="3" t="s">
        <v>1861</v>
      </c>
      <c r="C86" s="3" t="s">
        <v>257</v>
      </c>
      <c r="D86" s="3" t="s">
        <v>143</v>
      </c>
      <c r="E86" s="5">
        <v>23974</v>
      </c>
      <c r="F86" s="3" t="str">
        <f>VLOOKUP(D86,Table1[[Name]:[Native]],3,FALSE)</f>
        <v>商都县</v>
      </c>
    </row>
    <row r="87" spans="1:6" ht="15.75" thickBot="1" x14ac:dyDescent="0.3">
      <c r="A87" t="s">
        <v>1862</v>
      </c>
      <c r="B87" s="3" t="s">
        <v>1863</v>
      </c>
      <c r="C87" s="3" t="s">
        <v>418</v>
      </c>
      <c r="D87" s="3" t="s">
        <v>232</v>
      </c>
      <c r="E87" s="5">
        <v>8104</v>
      </c>
      <c r="F87" s="3" t="str">
        <f>VLOOKUP(D87,Table1[[Name]:[Native]],3,FALSE)</f>
        <v>察哈尔右翼前旗</v>
      </c>
    </row>
    <row r="88" spans="1:6" ht="15.75" thickBot="1" x14ac:dyDescent="0.3">
      <c r="A88" t="s">
        <v>1864</v>
      </c>
      <c r="B88" s="3" t="s">
        <v>1865</v>
      </c>
      <c r="C88" s="3" t="s">
        <v>260</v>
      </c>
      <c r="D88" s="3" t="s">
        <v>231</v>
      </c>
      <c r="E88" s="5">
        <v>7766</v>
      </c>
      <c r="F88" s="3" t="str">
        <f>VLOOKUP(D88,Table1[[Name]:[Native]],3,FALSE)</f>
        <v>察哈尔右翼后旗</v>
      </c>
    </row>
    <row r="89" spans="1:6" ht="15.75" thickBot="1" x14ac:dyDescent="0.3">
      <c r="A89" t="s">
        <v>1866</v>
      </c>
      <c r="B89" s="3" t="s">
        <v>1867</v>
      </c>
      <c r="C89" s="3" t="s">
        <v>260</v>
      </c>
      <c r="D89" s="3" t="s">
        <v>233</v>
      </c>
      <c r="E89" s="5">
        <v>12294</v>
      </c>
      <c r="F89" s="3" t="str">
        <f>VLOOKUP(D89,Table1[[Name]:[Native]],3,FALSE)</f>
        <v>察哈尔右翼中旗</v>
      </c>
    </row>
    <row r="90" spans="1:6" ht="15.75" thickBot="1" x14ac:dyDescent="0.3">
      <c r="A90" t="s">
        <v>1868</v>
      </c>
      <c r="B90" s="3" t="s">
        <v>1869</v>
      </c>
      <c r="C90" s="3" t="s">
        <v>257</v>
      </c>
      <c r="D90" s="3" t="s">
        <v>234</v>
      </c>
      <c r="E90" s="5">
        <v>68322</v>
      </c>
      <c r="F90" s="3" t="str">
        <f>VLOOKUP(D90,Table1[[Name]:[Native]],3,FALSE)</f>
        <v>四子王旗</v>
      </c>
    </row>
    <row r="91" spans="1:6" ht="15.75" thickBot="1" x14ac:dyDescent="0.3">
      <c r="A91" t="s">
        <v>1870</v>
      </c>
      <c r="B91" s="3" t="s">
        <v>1871</v>
      </c>
      <c r="C91" s="3" t="s">
        <v>312</v>
      </c>
      <c r="D91" s="3" t="s">
        <v>234</v>
      </c>
      <c r="E91" s="5">
        <v>140</v>
      </c>
      <c r="F91" s="3" t="str">
        <f>VLOOKUP(D91,Table1[[Name]:[Native]],3,FALSE)</f>
        <v>四子王旗</v>
      </c>
    </row>
    <row r="92" spans="1:6" ht="15.75" thickBot="1" x14ac:dyDescent="0.3">
      <c r="A92" t="s">
        <v>1872</v>
      </c>
      <c r="B92" s="3" t="s">
        <v>1873</v>
      </c>
      <c r="C92" s="3" t="s">
        <v>257</v>
      </c>
      <c r="D92" s="3" t="s">
        <v>233</v>
      </c>
      <c r="E92" s="5">
        <v>7919</v>
      </c>
      <c r="F92" s="3" t="str">
        <f>VLOOKUP(D92,Table1[[Name]:[Native]],3,FALSE)</f>
        <v>察哈尔右翼中旗</v>
      </c>
    </row>
    <row r="93" spans="1:6" ht="15.75" thickBot="1" x14ac:dyDescent="0.3">
      <c r="A93" t="s">
        <v>1874</v>
      </c>
      <c r="B93" s="3" t="s">
        <v>1875</v>
      </c>
      <c r="C93" s="3" t="s">
        <v>257</v>
      </c>
      <c r="D93" s="3" t="s">
        <v>143</v>
      </c>
      <c r="E93" s="5">
        <v>21521</v>
      </c>
      <c r="F93" s="3" t="str">
        <f>VLOOKUP(D93,Table1[[Name]:[Native]],3,FALSE)</f>
        <v>商都县</v>
      </c>
    </row>
    <row r="94" spans="1:6" ht="15.75" thickBot="1" x14ac:dyDescent="0.3">
      <c r="A94" t="s">
        <v>1876</v>
      </c>
      <c r="B94" s="3" t="s">
        <v>1877</v>
      </c>
      <c r="C94" s="3" t="s">
        <v>257</v>
      </c>
      <c r="D94" s="3" t="s">
        <v>143</v>
      </c>
      <c r="E94" s="5">
        <v>22055</v>
      </c>
      <c r="F94" s="3" t="str">
        <f>VLOOKUP(D94,Table1[[Name]:[Native]],3,FALSE)</f>
        <v>商都县</v>
      </c>
    </row>
    <row r="95" spans="1:6" ht="15.75" thickBot="1" x14ac:dyDescent="0.3">
      <c r="A95" t="s">
        <v>1878</v>
      </c>
      <c r="B95" s="3" t="s">
        <v>1879</v>
      </c>
      <c r="C95" s="3" t="s">
        <v>418</v>
      </c>
      <c r="D95" s="3" t="s">
        <v>231</v>
      </c>
      <c r="E95" s="5">
        <v>6226</v>
      </c>
      <c r="F95" s="3" t="str">
        <f>VLOOKUP(D95,Table1[[Name]:[Native]],3,FALSE)</f>
        <v>察哈尔右翼后旗</v>
      </c>
    </row>
    <row r="96" spans="1:6" ht="15.75" thickBot="1" x14ac:dyDescent="0.3">
      <c r="A96" t="s">
        <v>1880</v>
      </c>
      <c r="B96" s="3" t="s">
        <v>1881</v>
      </c>
      <c r="C96" s="3" t="s">
        <v>337</v>
      </c>
      <c r="D96" s="3" t="s">
        <v>135</v>
      </c>
      <c r="E96" s="5">
        <v>39343</v>
      </c>
      <c r="F96" s="3" t="str">
        <f>VLOOKUP(D96,Table1[[Name]:[Native]],3,FALSE)</f>
        <v>丰镇市</v>
      </c>
    </row>
    <row r="97" spans="1:6" ht="15.75" thickBot="1" x14ac:dyDescent="0.3">
      <c r="A97" t="s">
        <v>1882</v>
      </c>
      <c r="B97" s="3" t="s">
        <v>1883</v>
      </c>
      <c r="C97" s="3" t="s">
        <v>337</v>
      </c>
      <c r="D97" s="3" t="s">
        <v>139</v>
      </c>
      <c r="E97" s="5">
        <v>43175</v>
      </c>
      <c r="F97" s="3" t="str">
        <f>VLOOKUP(D97,Table1[[Name]:[Native]],3,FALSE)</f>
        <v>集宁区</v>
      </c>
    </row>
    <row r="98" spans="1:6" ht="15.75" thickBot="1" x14ac:dyDescent="0.3">
      <c r="A98" t="s">
        <v>1884</v>
      </c>
      <c r="B98" s="3" t="s">
        <v>1885</v>
      </c>
      <c r="C98" s="3" t="s">
        <v>337</v>
      </c>
      <c r="D98" s="3" t="s">
        <v>139</v>
      </c>
      <c r="E98" s="5">
        <v>38414</v>
      </c>
      <c r="F98" s="3" t="str">
        <f>VLOOKUP(D98,Table1[[Name]:[Native]],3,FALSE)</f>
        <v>集宁区</v>
      </c>
    </row>
    <row r="99" spans="1:6" ht="15.75" thickBot="1" x14ac:dyDescent="0.3">
      <c r="A99" t="s">
        <v>1886</v>
      </c>
      <c r="B99" s="3" t="s">
        <v>1887</v>
      </c>
      <c r="C99" s="3" t="s">
        <v>257</v>
      </c>
      <c r="D99" s="3" t="s">
        <v>141</v>
      </c>
      <c r="E99" s="5">
        <v>8806</v>
      </c>
      <c r="F99" s="3" t="str">
        <f>VLOOKUP(D99,Table1[[Name]:[Native]],3,FALSE)</f>
        <v>凉城县</v>
      </c>
    </row>
    <row r="100" spans="1:6" ht="15.75" thickBot="1" x14ac:dyDescent="0.3">
      <c r="A100" t="s">
        <v>1888</v>
      </c>
      <c r="B100" s="3" t="s">
        <v>1889</v>
      </c>
      <c r="C100" s="3" t="s">
        <v>257</v>
      </c>
      <c r="D100" s="3" t="s">
        <v>146</v>
      </c>
      <c r="E100" s="5">
        <v>21457</v>
      </c>
      <c r="F100" s="3" t="str">
        <f>VLOOKUP(D100,Table1[[Name]:[Native]],3,FALSE)</f>
        <v>兴和县</v>
      </c>
    </row>
    <row r="101" spans="1:6" ht="15.75" thickBot="1" x14ac:dyDescent="0.3">
      <c r="A101" t="s">
        <v>1890</v>
      </c>
      <c r="B101" s="3" t="s">
        <v>1891</v>
      </c>
      <c r="C101" s="3" t="s">
        <v>257</v>
      </c>
      <c r="D101" s="3" t="s">
        <v>148</v>
      </c>
      <c r="E101" s="5">
        <v>51161</v>
      </c>
      <c r="F101" s="9" t="str">
        <f>VLOOKUP(D101,Table1[[Name]:[Native]],3,FALSE)</f>
        <v>卓资县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0851D-FD86-4E8D-A3C2-08CD8256ADAA}">
  <dimension ref="A1:F81"/>
  <sheetViews>
    <sheetView workbookViewId="0">
      <selection activeCell="F3" sqref="E2:F81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4</v>
      </c>
      <c r="B1" t="s">
        <v>6</v>
      </c>
      <c r="C1" t="s">
        <v>5</v>
      </c>
      <c r="D1" t="s">
        <v>254</v>
      </c>
      <c r="E1" t="s">
        <v>7</v>
      </c>
      <c r="F1" t="s">
        <v>305</v>
      </c>
    </row>
    <row r="2" spans="1:6" ht="15.75" thickBot="1" x14ac:dyDescent="0.3">
      <c r="A2" t="s">
        <v>1892</v>
      </c>
      <c r="B2" s="3" t="s">
        <v>1893</v>
      </c>
      <c r="C2" s="3" t="s">
        <v>257</v>
      </c>
      <c r="D2" s="3" t="s">
        <v>243</v>
      </c>
      <c r="E2" s="5">
        <v>6325</v>
      </c>
      <c r="F2" s="8" t="str">
        <f>VLOOKUP(D2,Table1[[Name]:[Native]],3,FALSE)</f>
        <v>锡林浩特市</v>
      </c>
    </row>
    <row r="3" spans="1:6" ht="15.75" thickBot="1" x14ac:dyDescent="0.3">
      <c r="A3" t="s">
        <v>1894</v>
      </c>
      <c r="B3" s="3" t="s">
        <v>1895</v>
      </c>
      <c r="C3" s="3" t="s">
        <v>257</v>
      </c>
      <c r="D3" s="3" t="s">
        <v>244</v>
      </c>
      <c r="E3" s="5">
        <v>42069</v>
      </c>
      <c r="F3" s="3" t="str">
        <f>VLOOKUP(D3,Table1[[Name]:[Native]],3,FALSE)</f>
        <v>西乌珠穆沁旗</v>
      </c>
    </row>
    <row r="4" spans="1:6" ht="15.75" thickBot="1" x14ac:dyDescent="0.3">
      <c r="A4" t="s">
        <v>1896</v>
      </c>
      <c r="B4" s="3" t="s">
        <v>1897</v>
      </c>
      <c r="C4" s="3" t="s">
        <v>257</v>
      </c>
      <c r="D4" s="3" t="s">
        <v>241</v>
      </c>
      <c r="E4" s="5">
        <v>61899</v>
      </c>
      <c r="F4" s="3" t="str">
        <f>VLOOKUP(D4,Table1[[Name]:[Native]],3,FALSE)</f>
        <v>太仆寺旗</v>
      </c>
    </row>
    <row r="5" spans="1:6" ht="15.75" thickBot="1" x14ac:dyDescent="0.3">
      <c r="A5" t="s">
        <v>1898</v>
      </c>
      <c r="B5" s="3" t="s">
        <v>1899</v>
      </c>
      <c r="C5" s="3" t="s">
        <v>312</v>
      </c>
      <c r="D5" s="3" t="s">
        <v>237</v>
      </c>
      <c r="E5" s="5">
        <v>464</v>
      </c>
      <c r="F5" s="3" t="str">
        <f>VLOOKUP(D5,Table1[[Name]:[Native]],3,FALSE)</f>
        <v>东乌珠穆沁旗</v>
      </c>
    </row>
    <row r="6" spans="1:6" ht="15.75" thickBot="1" x14ac:dyDescent="0.3">
      <c r="A6" t="s">
        <v>1900</v>
      </c>
      <c r="B6" s="3" t="s">
        <v>1901</v>
      </c>
      <c r="C6" s="3" t="s">
        <v>337</v>
      </c>
      <c r="D6" s="3" t="s">
        <v>243</v>
      </c>
      <c r="E6" s="5">
        <v>27051</v>
      </c>
      <c r="F6" s="3" t="str">
        <f>VLOOKUP(D6,Table1[[Name]:[Native]],3,FALSE)</f>
        <v>锡林浩特市</v>
      </c>
    </row>
    <row r="7" spans="1:6" ht="15.75" thickBot="1" x14ac:dyDescent="0.3">
      <c r="A7" t="s">
        <v>1902</v>
      </c>
      <c r="B7" s="3" t="s">
        <v>1903</v>
      </c>
      <c r="C7" s="3" t="s">
        <v>260</v>
      </c>
      <c r="D7" s="3" t="s">
        <v>243</v>
      </c>
      <c r="E7" s="5">
        <v>4076</v>
      </c>
      <c r="F7" s="3" t="str">
        <f>VLOOKUP(D7,Table1[[Name]:[Native]],3,FALSE)</f>
        <v>锡林浩特市</v>
      </c>
    </row>
    <row r="8" spans="1:6" ht="15.75" thickBot="1" x14ac:dyDescent="0.3">
      <c r="A8" t="s">
        <v>1904</v>
      </c>
      <c r="B8" s="3" t="s">
        <v>1905</v>
      </c>
      <c r="C8" s="3" t="s">
        <v>260</v>
      </c>
      <c r="D8" s="3" t="s">
        <v>245</v>
      </c>
      <c r="E8" s="5">
        <v>4279</v>
      </c>
      <c r="F8" s="3" t="str">
        <f>VLOOKUP(D8,Table1[[Name]:[Native]],3,FALSE)</f>
        <v>正蓝旗</v>
      </c>
    </row>
    <row r="9" spans="1:6" ht="15.75" thickBot="1" x14ac:dyDescent="0.3">
      <c r="A9" t="s">
        <v>1906</v>
      </c>
      <c r="B9" s="3" t="s">
        <v>1907</v>
      </c>
      <c r="C9" s="3" t="s">
        <v>337</v>
      </c>
      <c r="D9" s="3" t="s">
        <v>243</v>
      </c>
      <c r="E9" s="5">
        <v>10642</v>
      </c>
      <c r="F9" s="3" t="str">
        <f>VLOOKUP(D9,Table1[[Name]:[Native]],3,FALSE)</f>
        <v>锡林浩特市</v>
      </c>
    </row>
    <row r="10" spans="1:6" ht="15.75" thickBot="1" x14ac:dyDescent="0.3">
      <c r="A10" t="s">
        <v>653</v>
      </c>
      <c r="B10" s="3" t="s">
        <v>654</v>
      </c>
      <c r="C10" s="3" t="s">
        <v>257</v>
      </c>
      <c r="D10" s="3" t="s">
        <v>244</v>
      </c>
      <c r="E10" s="5">
        <v>21052</v>
      </c>
      <c r="F10" s="3" t="str">
        <f>VLOOKUP(D10,Table1[[Name]:[Native]],3,FALSE)</f>
        <v>西乌珠穆沁旗</v>
      </c>
    </row>
    <row r="11" spans="1:6" ht="15.75" thickBot="1" x14ac:dyDescent="0.3">
      <c r="A11" t="s">
        <v>1908</v>
      </c>
      <c r="B11" s="3" t="s">
        <v>1909</v>
      </c>
      <c r="C11" s="3" t="s">
        <v>260</v>
      </c>
      <c r="D11" s="3" t="s">
        <v>244</v>
      </c>
      <c r="E11" s="5">
        <v>6958</v>
      </c>
      <c r="F11" s="3" t="str">
        <f>VLOOKUP(D11,Table1[[Name]:[Native]],3,FALSE)</f>
        <v>西乌珠穆沁旗</v>
      </c>
    </row>
    <row r="12" spans="1:6" ht="15.75" thickBot="1" x14ac:dyDescent="0.3">
      <c r="A12" t="s">
        <v>1910</v>
      </c>
      <c r="B12" s="3" t="s">
        <v>1911</v>
      </c>
      <c r="C12" s="3" t="s">
        <v>257</v>
      </c>
      <c r="D12" s="3" t="s">
        <v>240</v>
      </c>
      <c r="E12" s="5">
        <v>5344</v>
      </c>
      <c r="F12" s="3" t="str">
        <f>VLOOKUP(D12,Table1[[Name]:[Native]],3,FALSE)</f>
        <v>苏尼特左旗</v>
      </c>
    </row>
    <row r="13" spans="1:6" ht="15.75" thickBot="1" x14ac:dyDescent="0.3">
      <c r="A13" t="s">
        <v>1446</v>
      </c>
      <c r="B13" s="3" t="s">
        <v>1447</v>
      </c>
      <c r="C13" s="3" t="s">
        <v>257</v>
      </c>
      <c r="D13" s="3" t="s">
        <v>242</v>
      </c>
      <c r="E13" s="5">
        <v>4177</v>
      </c>
      <c r="F13" s="3" t="str">
        <f>VLOOKUP(D13,Table1[[Name]:[Native]],3,FALSE)</f>
        <v>镶黄旗</v>
      </c>
    </row>
    <row r="14" spans="1:6" ht="15.75" thickBot="1" x14ac:dyDescent="0.3">
      <c r="A14" t="s">
        <v>1912</v>
      </c>
      <c r="B14" s="3" t="s">
        <v>1913</v>
      </c>
      <c r="C14" s="3" t="s">
        <v>260</v>
      </c>
      <c r="D14" s="3" t="s">
        <v>240</v>
      </c>
      <c r="E14" s="5">
        <v>3856</v>
      </c>
      <c r="F14" s="3" t="str">
        <f>VLOOKUP(D14,Table1[[Name]:[Native]],3,FALSE)</f>
        <v>苏尼特左旗</v>
      </c>
    </row>
    <row r="15" spans="1:6" ht="15.75" thickBot="1" x14ac:dyDescent="0.3">
      <c r="A15" s="3" t="s">
        <v>1914</v>
      </c>
      <c r="B15" s="3" t="s">
        <v>1915</v>
      </c>
      <c r="C15" s="3" t="s">
        <v>312</v>
      </c>
      <c r="D15" s="3" t="s">
        <v>243</v>
      </c>
      <c r="E15" s="5">
        <v>5332</v>
      </c>
      <c r="F15" s="3" t="str">
        <f>VLOOKUP(D15,Table1[[Name]:[Native]],3,FALSE)</f>
        <v>锡林浩特市</v>
      </c>
    </row>
    <row r="16" spans="1:6" ht="15.75" thickBot="1" x14ac:dyDescent="0.3">
      <c r="A16" t="s">
        <v>1916</v>
      </c>
      <c r="B16" s="3" t="s">
        <v>1917</v>
      </c>
      <c r="C16" s="3" t="s">
        <v>257</v>
      </c>
      <c r="D16" s="3" t="s">
        <v>237</v>
      </c>
      <c r="E16" s="5">
        <v>14591</v>
      </c>
      <c r="F16" s="3" t="str">
        <f>VLOOKUP(D16,Table1[[Name]:[Native]],3,FALSE)</f>
        <v>东乌珠穆沁旗</v>
      </c>
    </row>
    <row r="17" spans="1:6" ht="15.75" thickBot="1" x14ac:dyDescent="0.3">
      <c r="A17" t="s">
        <v>1918</v>
      </c>
      <c r="B17" s="3" t="s">
        <v>1919</v>
      </c>
      <c r="C17" s="3" t="s">
        <v>257</v>
      </c>
      <c r="D17" s="3" t="s">
        <v>236</v>
      </c>
      <c r="E17" s="5">
        <v>23027</v>
      </c>
      <c r="F17" s="3" t="str">
        <f>VLOOKUP(D17,Table1[[Name]:[Native]],3,FALSE)</f>
        <v>阿巴嘎旗</v>
      </c>
    </row>
    <row r="18" spans="1:6" ht="15.75" thickBot="1" x14ac:dyDescent="0.3">
      <c r="A18" t="s">
        <v>1920</v>
      </c>
      <c r="B18" s="3" t="s">
        <v>1921</v>
      </c>
      <c r="C18" s="3" t="s">
        <v>418</v>
      </c>
      <c r="D18" s="3" t="s">
        <v>153</v>
      </c>
      <c r="E18" s="5">
        <v>12396</v>
      </c>
      <c r="F18" s="3" t="str">
        <f>VLOOKUP(D18,Table1[[Name]:[Native]],3,FALSE)</f>
        <v>多伦县</v>
      </c>
    </row>
    <row r="19" spans="1:6" ht="15.75" thickBot="1" x14ac:dyDescent="0.3">
      <c r="A19" t="s">
        <v>1922</v>
      </c>
      <c r="B19" s="3" t="s">
        <v>1923</v>
      </c>
      <c r="C19" s="3" t="s">
        <v>257</v>
      </c>
      <c r="D19" s="3" t="s">
        <v>240</v>
      </c>
      <c r="E19" s="5">
        <v>2218</v>
      </c>
      <c r="F19" s="3" t="str">
        <f>VLOOKUP(D19,Table1[[Name]:[Native]],3,FALSE)</f>
        <v>苏尼特左旗</v>
      </c>
    </row>
    <row r="20" spans="1:6" ht="15.75" thickBot="1" x14ac:dyDescent="0.3">
      <c r="A20" t="s">
        <v>1924</v>
      </c>
      <c r="B20" s="3" t="s">
        <v>1925</v>
      </c>
      <c r="C20" s="3" t="s">
        <v>257</v>
      </c>
      <c r="D20" s="3" t="s">
        <v>236</v>
      </c>
      <c r="E20" s="5">
        <v>5224</v>
      </c>
      <c r="F20" s="3" t="str">
        <f>VLOOKUP(D20,Table1[[Name]:[Native]],3,FALSE)</f>
        <v>阿巴嘎旗</v>
      </c>
    </row>
    <row r="21" spans="1:6" ht="15.75" thickBot="1" x14ac:dyDescent="0.3">
      <c r="A21" t="s">
        <v>1926</v>
      </c>
      <c r="B21" s="3" t="s">
        <v>1927</v>
      </c>
      <c r="C21" s="3" t="s">
        <v>260</v>
      </c>
      <c r="D21" s="3" t="s">
        <v>243</v>
      </c>
      <c r="E21" s="5">
        <v>2541</v>
      </c>
      <c r="F21" s="3" t="str">
        <f>VLOOKUP(D21,Table1[[Name]:[Native]],3,FALSE)</f>
        <v>锡林浩特市</v>
      </c>
    </row>
    <row r="22" spans="1:6" ht="15.75" thickBot="1" x14ac:dyDescent="0.3">
      <c r="A22" t="s">
        <v>1928</v>
      </c>
      <c r="B22" s="3" t="s">
        <v>1929</v>
      </c>
      <c r="C22" s="3" t="s">
        <v>337</v>
      </c>
      <c r="D22" s="3" t="s">
        <v>243</v>
      </c>
      <c r="E22" s="5">
        <v>48754</v>
      </c>
      <c r="F22" s="3" t="str">
        <f>VLOOKUP(D22,Table1[[Name]:[Native]],3,FALSE)</f>
        <v>锡林浩特市</v>
      </c>
    </row>
    <row r="23" spans="1:6" ht="15.75" thickBot="1" x14ac:dyDescent="0.3">
      <c r="A23" t="s">
        <v>1930</v>
      </c>
      <c r="B23" s="3" t="s">
        <v>1931</v>
      </c>
      <c r="C23" s="3" t="s">
        <v>257</v>
      </c>
      <c r="D23" s="3" t="s">
        <v>153</v>
      </c>
      <c r="E23" s="5">
        <v>23528</v>
      </c>
      <c r="F23" s="3" t="str">
        <f>VLOOKUP(D23,Table1[[Name]:[Native]],3,FALSE)</f>
        <v>多伦县</v>
      </c>
    </row>
    <row r="24" spans="1:6" ht="15.75" thickBot="1" x14ac:dyDescent="0.3">
      <c r="A24" t="s">
        <v>1932</v>
      </c>
      <c r="B24" s="3" t="s">
        <v>1933</v>
      </c>
      <c r="C24" s="3" t="s">
        <v>257</v>
      </c>
      <c r="D24" s="3" t="s">
        <v>237</v>
      </c>
      <c r="E24" s="5">
        <v>5165</v>
      </c>
      <c r="F24" s="3" t="str">
        <f>VLOOKUP(D24,Table1[[Name]:[Native]],3,FALSE)</f>
        <v>东乌珠穆沁旗</v>
      </c>
    </row>
    <row r="25" spans="1:6" ht="15.75" thickBot="1" x14ac:dyDescent="0.3">
      <c r="A25" t="s">
        <v>699</v>
      </c>
      <c r="B25" s="3" t="s">
        <v>700</v>
      </c>
      <c r="C25" s="3" t="s">
        <v>337</v>
      </c>
      <c r="D25" s="3" t="s">
        <v>238</v>
      </c>
      <c r="E25" s="5">
        <v>10422</v>
      </c>
      <c r="F25" s="3" t="str">
        <f>VLOOKUP(D25,Table1[[Name]:[Native]],3,FALSE)</f>
        <v>二连浩特市</v>
      </c>
    </row>
    <row r="26" spans="1:6" ht="15.75" thickBot="1" x14ac:dyDescent="0.3">
      <c r="A26" t="s">
        <v>1934</v>
      </c>
      <c r="B26" s="3" t="s">
        <v>1935</v>
      </c>
      <c r="C26" s="3" t="s">
        <v>257</v>
      </c>
      <c r="D26" s="3" t="s">
        <v>153</v>
      </c>
      <c r="E26" s="5">
        <v>54426</v>
      </c>
      <c r="F26" s="3" t="str">
        <f>VLOOKUP(D26,Table1[[Name]:[Native]],3,FALSE)</f>
        <v>多伦县</v>
      </c>
    </row>
    <row r="27" spans="1:6" ht="15.75" thickBot="1" x14ac:dyDescent="0.3">
      <c r="A27" t="s">
        <v>1936</v>
      </c>
      <c r="B27" s="3" t="s">
        <v>1937</v>
      </c>
      <c r="C27" s="3" t="s">
        <v>337</v>
      </c>
      <c r="D27" s="3" t="s">
        <v>243</v>
      </c>
      <c r="E27" s="5">
        <v>41713</v>
      </c>
      <c r="F27" s="3" t="str">
        <f>VLOOKUP(D27,Table1[[Name]:[Native]],3,FALSE)</f>
        <v>锡林浩特市</v>
      </c>
    </row>
    <row r="28" spans="1:6" ht="15.75" thickBot="1" x14ac:dyDescent="0.3">
      <c r="A28" t="s">
        <v>1938</v>
      </c>
      <c r="B28" s="3" t="s">
        <v>1939</v>
      </c>
      <c r="C28" s="3" t="s">
        <v>257</v>
      </c>
      <c r="D28" s="3" t="s">
        <v>237</v>
      </c>
      <c r="E28" s="5">
        <v>6294</v>
      </c>
      <c r="F28" s="3" t="str">
        <f>VLOOKUP(D28,Table1[[Name]:[Native]],3,FALSE)</f>
        <v>东乌珠穆沁旗</v>
      </c>
    </row>
    <row r="29" spans="1:6" ht="15.75" thickBot="1" x14ac:dyDescent="0.3">
      <c r="A29" t="s">
        <v>1940</v>
      </c>
      <c r="B29" s="3" t="s">
        <v>1941</v>
      </c>
      <c r="C29" s="3" t="s">
        <v>312</v>
      </c>
      <c r="D29" s="3" t="s">
        <v>246</v>
      </c>
      <c r="E29" s="5">
        <v>617</v>
      </c>
      <c r="F29" s="3" t="str">
        <f>VLOOKUP(D29,Table1[[Name]:[Native]],3,FALSE)</f>
        <v>正镶白旗</v>
      </c>
    </row>
    <row r="30" spans="1:6" ht="15.75" thickBot="1" x14ac:dyDescent="0.3">
      <c r="A30" t="s">
        <v>1942</v>
      </c>
      <c r="B30" s="3" t="s">
        <v>1943</v>
      </c>
      <c r="C30" s="3" t="s">
        <v>260</v>
      </c>
      <c r="D30" s="3" t="s">
        <v>239</v>
      </c>
      <c r="E30" s="5">
        <v>1797</v>
      </c>
      <c r="F30" s="3" t="str">
        <f>VLOOKUP(D30,Table1[[Name]:[Native]],3,FALSE)</f>
        <v>苏尼特右旗</v>
      </c>
    </row>
    <row r="31" spans="1:6" ht="15.75" thickBot="1" x14ac:dyDescent="0.3">
      <c r="A31" t="s">
        <v>1944</v>
      </c>
      <c r="B31" s="3" t="s">
        <v>1945</v>
      </c>
      <c r="C31" s="3" t="s">
        <v>257</v>
      </c>
      <c r="D31" s="3" t="s">
        <v>237</v>
      </c>
      <c r="E31" s="5">
        <v>3308</v>
      </c>
      <c r="F31" s="3" t="str">
        <f>VLOOKUP(D31,Table1[[Name]:[Native]],3,FALSE)</f>
        <v>东乌珠穆沁旗</v>
      </c>
    </row>
    <row r="32" spans="1:6" ht="15.75" thickBot="1" x14ac:dyDescent="0.3">
      <c r="A32" t="s">
        <v>1946</v>
      </c>
      <c r="B32" s="3" t="s">
        <v>1947</v>
      </c>
      <c r="C32" s="3" t="s">
        <v>257</v>
      </c>
      <c r="D32" s="3" t="s">
        <v>244</v>
      </c>
      <c r="E32" s="5">
        <v>3829</v>
      </c>
      <c r="F32" s="3" t="str">
        <f>VLOOKUP(D32,Table1[[Name]:[Native]],3,FALSE)</f>
        <v>西乌珠穆沁旗</v>
      </c>
    </row>
    <row r="33" spans="1:6" ht="15.75" thickBot="1" x14ac:dyDescent="0.3">
      <c r="A33" t="s">
        <v>1948</v>
      </c>
      <c r="B33" s="3" t="s">
        <v>1949</v>
      </c>
      <c r="C33" s="3" t="s">
        <v>260</v>
      </c>
      <c r="D33" s="3" t="s">
        <v>238</v>
      </c>
      <c r="E33" s="5">
        <v>2724</v>
      </c>
      <c r="F33" s="3" t="str">
        <f>VLOOKUP(D33,Table1[[Name]:[Native]],3,FALSE)</f>
        <v>二连浩特市</v>
      </c>
    </row>
    <row r="34" spans="1:6" ht="15.75" thickBot="1" x14ac:dyDescent="0.3">
      <c r="A34" t="s">
        <v>1950</v>
      </c>
      <c r="B34" s="3" t="s">
        <v>1951</v>
      </c>
      <c r="C34" s="3" t="s">
        <v>260</v>
      </c>
      <c r="D34" s="3" t="s">
        <v>241</v>
      </c>
      <c r="E34" s="5">
        <v>2509</v>
      </c>
      <c r="F34" s="3" t="str">
        <f>VLOOKUP(D34,Table1[[Name]:[Native]],3,FALSE)</f>
        <v>太仆寺旗</v>
      </c>
    </row>
    <row r="35" spans="1:6" ht="15.75" thickBot="1" x14ac:dyDescent="0.3">
      <c r="A35" t="s">
        <v>1952</v>
      </c>
      <c r="B35" s="3" t="s">
        <v>1953</v>
      </c>
      <c r="C35" s="3" t="s">
        <v>257</v>
      </c>
      <c r="D35" s="3" t="s">
        <v>245</v>
      </c>
      <c r="E35" s="5">
        <v>11460</v>
      </c>
      <c r="F35" s="3" t="str">
        <f>VLOOKUP(D35,Table1[[Name]:[Native]],3,FALSE)</f>
        <v>正蓝旗</v>
      </c>
    </row>
    <row r="36" spans="1:6" ht="15.75" thickBot="1" x14ac:dyDescent="0.3">
      <c r="A36" t="s">
        <v>1954</v>
      </c>
      <c r="B36" s="3" t="s">
        <v>1955</v>
      </c>
      <c r="C36" s="3" t="s">
        <v>312</v>
      </c>
      <c r="D36" s="3" t="s">
        <v>237</v>
      </c>
      <c r="E36" s="5">
        <v>2725</v>
      </c>
      <c r="F36" s="3" t="str">
        <f>VLOOKUP(D36,Table1[[Name]:[Native]],3,FALSE)</f>
        <v>东乌珠穆沁旗</v>
      </c>
    </row>
    <row r="37" spans="1:6" ht="15.75" thickBot="1" x14ac:dyDescent="0.3">
      <c r="A37" t="s">
        <v>1956</v>
      </c>
      <c r="B37" s="3" t="s">
        <v>1957</v>
      </c>
      <c r="C37" s="3" t="s">
        <v>337</v>
      </c>
      <c r="D37" s="3" t="s">
        <v>243</v>
      </c>
      <c r="E37" s="5">
        <v>48472</v>
      </c>
      <c r="F37" s="3" t="str">
        <f>VLOOKUP(D37,Table1[[Name]:[Native]],3,FALSE)</f>
        <v>锡林浩特市</v>
      </c>
    </row>
    <row r="38" spans="1:6" ht="15.75" thickBot="1" x14ac:dyDescent="0.3">
      <c r="A38" t="s">
        <v>1958</v>
      </c>
      <c r="B38" s="3" t="s">
        <v>1959</v>
      </c>
      <c r="C38" s="3" t="s">
        <v>257</v>
      </c>
      <c r="D38" s="3" t="s">
        <v>244</v>
      </c>
      <c r="E38" s="5">
        <v>5541</v>
      </c>
      <c r="F38" s="3" t="str">
        <f>VLOOKUP(D38,Table1[[Name]:[Native]],3,FALSE)</f>
        <v>西乌珠穆沁旗</v>
      </c>
    </row>
    <row r="39" spans="1:6" ht="15.75" thickBot="1" x14ac:dyDescent="0.3">
      <c r="A39" t="s">
        <v>1960</v>
      </c>
      <c r="B39" s="3" t="s">
        <v>1961</v>
      </c>
      <c r="C39" s="3" t="s">
        <v>312</v>
      </c>
      <c r="D39" s="3" t="s">
        <v>245</v>
      </c>
      <c r="E39" s="5">
        <v>2357</v>
      </c>
      <c r="F39" s="3" t="str">
        <f>VLOOKUP(D39,Table1[[Name]:[Native]],3,FALSE)</f>
        <v>正蓝旗</v>
      </c>
    </row>
    <row r="40" spans="1:6" ht="15.75" thickBot="1" x14ac:dyDescent="0.3">
      <c r="A40" t="s">
        <v>1962</v>
      </c>
      <c r="B40" s="3" t="s">
        <v>1963</v>
      </c>
      <c r="C40" s="3" t="s">
        <v>312</v>
      </c>
      <c r="D40" s="3" t="s">
        <v>237</v>
      </c>
      <c r="E40" s="5">
        <v>4545</v>
      </c>
      <c r="F40" s="3" t="str">
        <f>VLOOKUP(D40,Table1[[Name]:[Native]],3,FALSE)</f>
        <v>东乌珠穆沁旗</v>
      </c>
    </row>
    <row r="41" spans="1:6" ht="15.75" thickBot="1" x14ac:dyDescent="0.3">
      <c r="A41" t="s">
        <v>1964</v>
      </c>
      <c r="B41" s="3" t="s">
        <v>1965</v>
      </c>
      <c r="C41" s="3" t="s">
        <v>257</v>
      </c>
      <c r="D41" s="3" t="s">
        <v>236</v>
      </c>
      <c r="E41" s="5">
        <v>4689</v>
      </c>
      <c r="F41" s="3" t="str">
        <f>VLOOKUP(D41,Table1[[Name]:[Native]],3,FALSE)</f>
        <v>阿巴嘎旗</v>
      </c>
    </row>
    <row r="42" spans="1:6" ht="15.75" thickBot="1" x14ac:dyDescent="0.3">
      <c r="A42" t="s">
        <v>1966</v>
      </c>
      <c r="B42" s="3" t="s">
        <v>1967</v>
      </c>
      <c r="C42" s="3" t="s">
        <v>257</v>
      </c>
      <c r="D42" s="3" t="s">
        <v>241</v>
      </c>
      <c r="E42" s="5">
        <v>15040</v>
      </c>
      <c r="F42" s="3" t="str">
        <f>VLOOKUP(D42,Table1[[Name]:[Native]],3,FALSE)</f>
        <v>太仆寺旗</v>
      </c>
    </row>
    <row r="43" spans="1:6" ht="15.75" thickBot="1" x14ac:dyDescent="0.3">
      <c r="A43" t="s">
        <v>1968</v>
      </c>
      <c r="B43" s="3" t="s">
        <v>1969</v>
      </c>
      <c r="C43" s="3" t="s">
        <v>260</v>
      </c>
      <c r="D43" s="3" t="s">
        <v>237</v>
      </c>
      <c r="E43" s="5">
        <v>4921</v>
      </c>
      <c r="F43" s="3" t="str">
        <f>VLOOKUP(D43,Table1[[Name]:[Native]],3,FALSE)</f>
        <v>东乌珠穆沁旗</v>
      </c>
    </row>
    <row r="44" spans="1:6" ht="15.75" thickBot="1" x14ac:dyDescent="0.3">
      <c r="A44" t="s">
        <v>1970</v>
      </c>
      <c r="B44" s="3" t="s">
        <v>1971</v>
      </c>
      <c r="C44" s="3" t="s">
        <v>260</v>
      </c>
      <c r="D44" s="3" t="s">
        <v>236</v>
      </c>
      <c r="E44" s="5">
        <v>3101</v>
      </c>
      <c r="F44" s="3" t="str">
        <f>VLOOKUP(D44,Table1[[Name]:[Native]],3,FALSE)</f>
        <v>阿巴嘎旗</v>
      </c>
    </row>
    <row r="45" spans="1:6" ht="15.75" thickBot="1" x14ac:dyDescent="0.3">
      <c r="A45" t="s">
        <v>1972</v>
      </c>
      <c r="B45" s="3" t="s">
        <v>1973</v>
      </c>
      <c r="C45" s="3" t="s">
        <v>257</v>
      </c>
      <c r="D45" s="3" t="s">
        <v>244</v>
      </c>
      <c r="E45" s="5">
        <v>7473</v>
      </c>
      <c r="F45" s="3" t="str">
        <f>VLOOKUP(D45,Table1[[Name]:[Native]],3,FALSE)</f>
        <v>西乌珠穆沁旗</v>
      </c>
    </row>
    <row r="46" spans="1:6" ht="15.75" thickBot="1" x14ac:dyDescent="0.3">
      <c r="A46" t="s">
        <v>1974</v>
      </c>
      <c r="B46" s="3" t="s">
        <v>1975</v>
      </c>
      <c r="C46" s="3" t="s">
        <v>312</v>
      </c>
      <c r="D46" s="3" t="s">
        <v>244</v>
      </c>
      <c r="E46" s="5">
        <v>692</v>
      </c>
      <c r="F46" s="3" t="str">
        <f>VLOOKUP(D46,Table1[[Name]:[Native]],3,FALSE)</f>
        <v>西乌珠穆沁旗</v>
      </c>
    </row>
    <row r="47" spans="1:6" ht="15.75" thickBot="1" x14ac:dyDescent="0.3">
      <c r="A47" t="s">
        <v>1976</v>
      </c>
      <c r="B47" s="3" t="s">
        <v>1977</v>
      </c>
      <c r="C47" s="3" t="s">
        <v>257</v>
      </c>
      <c r="D47" s="3" t="s">
        <v>153</v>
      </c>
      <c r="E47" s="5">
        <v>10543</v>
      </c>
      <c r="F47" s="3" t="str">
        <f>VLOOKUP(D47,Table1[[Name]:[Native]],3,FALSE)</f>
        <v>多伦县</v>
      </c>
    </row>
    <row r="48" spans="1:6" ht="15.75" thickBot="1" x14ac:dyDescent="0.3">
      <c r="A48" t="s">
        <v>1978</v>
      </c>
      <c r="B48" s="3" t="s">
        <v>1979</v>
      </c>
      <c r="C48" s="3" t="s">
        <v>257</v>
      </c>
      <c r="D48" s="3" t="s">
        <v>241</v>
      </c>
      <c r="E48" s="5">
        <v>9292</v>
      </c>
      <c r="F48" s="3" t="str">
        <f>VLOOKUP(D48,Table1[[Name]:[Native]],3,FALSE)</f>
        <v>太仆寺旗</v>
      </c>
    </row>
    <row r="49" spans="1:6" ht="15.75" thickBot="1" x14ac:dyDescent="0.3">
      <c r="A49" t="s">
        <v>1980</v>
      </c>
      <c r="B49" s="3" t="s">
        <v>1981</v>
      </c>
      <c r="C49" s="3" t="s">
        <v>257</v>
      </c>
      <c r="D49" s="3" t="s">
        <v>237</v>
      </c>
      <c r="E49" s="5">
        <v>5958</v>
      </c>
      <c r="F49" s="3" t="str">
        <f>VLOOKUP(D49,Table1[[Name]:[Native]],3,FALSE)</f>
        <v>东乌珠穆沁旗</v>
      </c>
    </row>
    <row r="50" spans="1:6" ht="15.75" thickBot="1" x14ac:dyDescent="0.3">
      <c r="A50" t="s">
        <v>1982</v>
      </c>
      <c r="B50" s="3" t="s">
        <v>1983</v>
      </c>
      <c r="C50" s="3" t="s">
        <v>257</v>
      </c>
      <c r="D50" s="3" t="s">
        <v>240</v>
      </c>
      <c r="E50" s="5">
        <v>19213</v>
      </c>
      <c r="F50" s="3" t="str">
        <f>VLOOKUP(D50,Table1[[Name]:[Native]],3,FALSE)</f>
        <v>苏尼特左旗</v>
      </c>
    </row>
    <row r="51" spans="1:6" ht="15.75" thickBot="1" x14ac:dyDescent="0.3">
      <c r="A51" t="s">
        <v>1984</v>
      </c>
      <c r="B51" s="3" t="s">
        <v>1985</v>
      </c>
      <c r="C51" s="3" t="s">
        <v>312</v>
      </c>
      <c r="D51" s="3" t="s">
        <v>236</v>
      </c>
      <c r="E51" s="5">
        <v>1513</v>
      </c>
      <c r="F51" s="3" t="str">
        <f>VLOOKUP(D51,Table1[[Name]:[Native]],3,FALSE)</f>
        <v>阿巴嘎旗</v>
      </c>
    </row>
    <row r="52" spans="1:6" ht="15.75" thickBot="1" x14ac:dyDescent="0.3">
      <c r="A52" t="s">
        <v>1986</v>
      </c>
      <c r="B52" s="3" t="s">
        <v>1987</v>
      </c>
      <c r="C52" s="3" t="s">
        <v>312</v>
      </c>
      <c r="D52" s="3" t="s">
        <v>243</v>
      </c>
      <c r="E52" s="5">
        <v>911</v>
      </c>
      <c r="F52" s="3" t="str">
        <f>VLOOKUP(D52,Table1[[Name]:[Native]],3,FALSE)</f>
        <v>锡林浩特市</v>
      </c>
    </row>
    <row r="53" spans="1:6" ht="15.75" thickBot="1" x14ac:dyDescent="0.3">
      <c r="A53" t="s">
        <v>1988</v>
      </c>
      <c r="B53" s="3" t="s">
        <v>1989</v>
      </c>
      <c r="C53" s="3" t="s">
        <v>257</v>
      </c>
      <c r="D53" s="3" t="s">
        <v>246</v>
      </c>
      <c r="E53" s="5">
        <v>32753</v>
      </c>
      <c r="F53" s="3" t="str">
        <f>VLOOKUP(D53,Table1[[Name]:[Native]],3,FALSE)</f>
        <v>正镶白旗</v>
      </c>
    </row>
    <row r="54" spans="1:6" ht="15.75" thickBot="1" x14ac:dyDescent="0.3">
      <c r="A54" t="s">
        <v>1990</v>
      </c>
      <c r="B54" s="3" t="s">
        <v>1991</v>
      </c>
      <c r="C54" s="3" t="s">
        <v>337</v>
      </c>
      <c r="D54" s="3" t="s">
        <v>243</v>
      </c>
      <c r="E54" s="5">
        <v>6809</v>
      </c>
      <c r="F54" s="3" t="str">
        <f>VLOOKUP(D54,Table1[[Name]:[Native]],3,FALSE)</f>
        <v>锡林浩特市</v>
      </c>
    </row>
    <row r="55" spans="1:6" ht="15.75" thickBot="1" x14ac:dyDescent="0.3">
      <c r="A55" t="s">
        <v>1992</v>
      </c>
      <c r="B55" s="3" t="s">
        <v>1993</v>
      </c>
      <c r="C55" s="3" t="s">
        <v>260</v>
      </c>
      <c r="D55" s="3" t="s">
        <v>236</v>
      </c>
      <c r="E55" s="5">
        <v>3203</v>
      </c>
      <c r="F55" s="3" t="str">
        <f>VLOOKUP(D55,Table1[[Name]:[Native]],3,FALSE)</f>
        <v>阿巴嘎旗</v>
      </c>
    </row>
    <row r="56" spans="1:6" ht="15.75" thickBot="1" x14ac:dyDescent="0.3">
      <c r="A56" t="s">
        <v>1994</v>
      </c>
      <c r="B56" s="3" t="s">
        <v>1995</v>
      </c>
      <c r="C56" s="3" t="s">
        <v>260</v>
      </c>
      <c r="D56" s="3" t="s">
        <v>245</v>
      </c>
      <c r="E56" s="5">
        <v>6854</v>
      </c>
      <c r="F56" s="3" t="str">
        <f>VLOOKUP(D56,Table1[[Name]:[Native]],3,FALSE)</f>
        <v>正蓝旗</v>
      </c>
    </row>
    <row r="57" spans="1:6" ht="15.75" thickBot="1" x14ac:dyDescent="0.3">
      <c r="A57" t="s">
        <v>1996</v>
      </c>
      <c r="B57" s="3" t="s">
        <v>1997</v>
      </c>
      <c r="C57" s="3" t="s">
        <v>257</v>
      </c>
      <c r="D57" s="3" t="s">
        <v>241</v>
      </c>
      <c r="E57" s="5">
        <v>17500</v>
      </c>
      <c r="F57" s="3" t="str">
        <f>VLOOKUP(D57,Table1[[Name]:[Native]],3,FALSE)</f>
        <v>太仆寺旗</v>
      </c>
    </row>
    <row r="58" spans="1:6" ht="15.75" thickBot="1" x14ac:dyDescent="0.3">
      <c r="A58" t="s">
        <v>1998</v>
      </c>
      <c r="B58" s="3" t="s">
        <v>1999</v>
      </c>
      <c r="C58" s="3" t="s">
        <v>260</v>
      </c>
      <c r="D58" s="3" t="s">
        <v>240</v>
      </c>
      <c r="E58" s="5">
        <v>3021</v>
      </c>
      <c r="F58" s="3" t="str">
        <f>VLOOKUP(D58,Table1[[Name]:[Native]],3,FALSE)</f>
        <v>苏尼特左旗</v>
      </c>
    </row>
    <row r="59" spans="1:6" ht="15.75" thickBot="1" x14ac:dyDescent="0.3">
      <c r="A59" t="s">
        <v>2000</v>
      </c>
      <c r="B59" s="3" t="s">
        <v>2001</v>
      </c>
      <c r="C59" s="3" t="s">
        <v>257</v>
      </c>
      <c r="D59" s="3" t="s">
        <v>239</v>
      </c>
      <c r="E59" s="5">
        <v>45716</v>
      </c>
      <c r="F59" s="3" t="str">
        <f>VLOOKUP(D59,Table1[[Name]:[Native]],3,FALSE)</f>
        <v>苏尼特右旗</v>
      </c>
    </row>
    <row r="60" spans="1:6" ht="15.75" thickBot="1" x14ac:dyDescent="0.3">
      <c r="A60" t="s">
        <v>2002</v>
      </c>
      <c r="B60" s="3" t="s">
        <v>2003</v>
      </c>
      <c r="C60" s="3" t="s">
        <v>260</v>
      </c>
      <c r="D60" s="3" t="s">
        <v>239</v>
      </c>
      <c r="E60" s="5">
        <v>2523</v>
      </c>
      <c r="F60" s="3" t="str">
        <f>VLOOKUP(D60,Table1[[Name]:[Native]],3,FALSE)</f>
        <v>苏尼特右旗</v>
      </c>
    </row>
    <row r="61" spans="1:6" ht="15.75" thickBot="1" x14ac:dyDescent="0.3">
      <c r="A61" t="s">
        <v>2004</v>
      </c>
      <c r="B61" s="3" t="s">
        <v>2005</v>
      </c>
      <c r="C61" s="3" t="s">
        <v>260</v>
      </c>
      <c r="D61" s="3" t="s">
        <v>245</v>
      </c>
      <c r="E61" s="5">
        <v>4277</v>
      </c>
      <c r="F61" s="3" t="str">
        <f>VLOOKUP(D61,Table1[[Name]:[Native]],3,FALSE)</f>
        <v>正蓝旗</v>
      </c>
    </row>
    <row r="62" spans="1:6" ht="15.75" thickBot="1" x14ac:dyDescent="0.3">
      <c r="A62" t="s">
        <v>2006</v>
      </c>
      <c r="B62" s="3" t="s">
        <v>2007</v>
      </c>
      <c r="C62" s="3" t="s">
        <v>260</v>
      </c>
      <c r="D62" s="3" t="s">
        <v>237</v>
      </c>
      <c r="E62" s="5">
        <v>3434</v>
      </c>
      <c r="F62" s="3" t="str">
        <f>VLOOKUP(D62,Table1[[Name]:[Native]],3,FALSE)</f>
        <v>东乌珠穆沁旗</v>
      </c>
    </row>
    <row r="63" spans="1:6" ht="15.75" thickBot="1" x14ac:dyDescent="0.3">
      <c r="A63" t="s">
        <v>2008</v>
      </c>
      <c r="B63" s="3" t="s">
        <v>2009</v>
      </c>
      <c r="C63" s="3" t="s">
        <v>260</v>
      </c>
      <c r="D63" s="3" t="s">
        <v>239</v>
      </c>
      <c r="E63" s="5">
        <v>2844</v>
      </c>
      <c r="F63" s="3" t="str">
        <f>VLOOKUP(D63,Table1[[Name]:[Native]],3,FALSE)</f>
        <v>苏尼特右旗</v>
      </c>
    </row>
    <row r="64" spans="1:6" ht="15.75" thickBot="1" x14ac:dyDescent="0.3">
      <c r="A64" t="s">
        <v>2010</v>
      </c>
      <c r="B64" s="3" t="s">
        <v>2011</v>
      </c>
      <c r="C64" s="3" t="s">
        <v>257</v>
      </c>
      <c r="D64" s="3" t="s">
        <v>245</v>
      </c>
      <c r="E64" s="5">
        <v>10611</v>
      </c>
      <c r="F64" s="3" t="str">
        <f>VLOOKUP(D64,Table1[[Name]:[Native]],3,FALSE)</f>
        <v>正蓝旗</v>
      </c>
    </row>
    <row r="65" spans="1:6" ht="15.75" thickBot="1" x14ac:dyDescent="0.3">
      <c r="A65" t="s">
        <v>2012</v>
      </c>
      <c r="B65" s="3" t="s">
        <v>2013</v>
      </c>
      <c r="C65" s="3" t="s">
        <v>257</v>
      </c>
      <c r="D65" s="3" t="s">
        <v>245</v>
      </c>
      <c r="E65" s="5">
        <v>39725</v>
      </c>
      <c r="F65" s="3" t="str">
        <f>VLOOKUP(D65,Table1[[Name]:[Native]],3,FALSE)</f>
        <v>正蓝旗</v>
      </c>
    </row>
    <row r="66" spans="1:6" ht="15.75" thickBot="1" x14ac:dyDescent="0.3">
      <c r="A66" t="s">
        <v>2014</v>
      </c>
      <c r="B66" s="3" t="s">
        <v>2015</v>
      </c>
      <c r="C66" s="3" t="s">
        <v>260</v>
      </c>
      <c r="D66" s="3" t="s">
        <v>242</v>
      </c>
      <c r="E66" s="5">
        <v>2778</v>
      </c>
      <c r="F66" s="3" t="str">
        <f>VLOOKUP(D66,Table1[[Name]:[Native]],3,FALSE)</f>
        <v>镶黄旗</v>
      </c>
    </row>
    <row r="67" spans="1:6" ht="15.75" thickBot="1" x14ac:dyDescent="0.3">
      <c r="A67" t="s">
        <v>2016</v>
      </c>
      <c r="B67" s="3" t="s">
        <v>2017</v>
      </c>
      <c r="C67" s="3" t="s">
        <v>312</v>
      </c>
      <c r="D67" s="3" t="s">
        <v>237</v>
      </c>
      <c r="E67" s="5">
        <v>2267</v>
      </c>
      <c r="F67" s="3" t="str">
        <f>VLOOKUP(D67,Table1[[Name]:[Native]],3,FALSE)</f>
        <v>东乌珠穆沁旗</v>
      </c>
    </row>
    <row r="68" spans="1:6" ht="15.75" thickBot="1" x14ac:dyDescent="0.3">
      <c r="A68" t="s">
        <v>2018</v>
      </c>
      <c r="B68" s="3" t="s">
        <v>2019</v>
      </c>
      <c r="C68" s="3" t="s">
        <v>260</v>
      </c>
      <c r="D68" s="3" t="s">
        <v>246</v>
      </c>
      <c r="E68" s="5">
        <v>4424</v>
      </c>
      <c r="F68" s="3" t="str">
        <f>VLOOKUP(D68,Table1[[Name]:[Native]],3,FALSE)</f>
        <v>正镶白旗</v>
      </c>
    </row>
    <row r="69" spans="1:6" ht="15.75" thickBot="1" x14ac:dyDescent="0.3">
      <c r="A69" t="s">
        <v>2020</v>
      </c>
      <c r="B69" s="3" t="s">
        <v>2021</v>
      </c>
      <c r="C69" s="3" t="s">
        <v>337</v>
      </c>
      <c r="D69" s="3" t="s">
        <v>238</v>
      </c>
      <c r="E69" s="5">
        <v>22742</v>
      </c>
      <c r="F69" s="3" t="str">
        <f>VLOOKUP(D69,Table1[[Name]:[Native]],3,FALSE)</f>
        <v>二连浩特市</v>
      </c>
    </row>
    <row r="70" spans="1:6" ht="15.75" thickBot="1" x14ac:dyDescent="0.3">
      <c r="A70" t="s">
        <v>2022</v>
      </c>
      <c r="B70" s="3" t="s">
        <v>2023</v>
      </c>
      <c r="C70" s="3" t="s">
        <v>257</v>
      </c>
      <c r="D70" s="3" t="s">
        <v>237</v>
      </c>
      <c r="E70" s="5">
        <v>40290</v>
      </c>
      <c r="F70" s="3" t="str">
        <f>VLOOKUP(D70,Table1[[Name]:[Native]],3,FALSE)</f>
        <v>东乌珠穆沁旗</v>
      </c>
    </row>
    <row r="71" spans="1:6" ht="15.75" thickBot="1" x14ac:dyDescent="0.3">
      <c r="A71" t="s">
        <v>2024</v>
      </c>
      <c r="B71" s="3" t="s">
        <v>2025</v>
      </c>
      <c r="C71" s="3" t="s">
        <v>257</v>
      </c>
      <c r="D71" s="3" t="s">
        <v>239</v>
      </c>
      <c r="E71" s="5">
        <v>8021</v>
      </c>
      <c r="F71" s="3" t="str">
        <f>VLOOKUP(D71,Table1[[Name]:[Native]],3,FALSE)</f>
        <v>苏尼特右旗</v>
      </c>
    </row>
    <row r="72" spans="1:6" ht="15.75" thickBot="1" x14ac:dyDescent="0.3">
      <c r="A72" t="s">
        <v>2026</v>
      </c>
      <c r="B72" s="3" t="s">
        <v>2027</v>
      </c>
      <c r="C72" s="3" t="s">
        <v>312</v>
      </c>
      <c r="D72" s="3" t="s">
        <v>245</v>
      </c>
      <c r="E72" s="5">
        <v>2404</v>
      </c>
      <c r="F72" s="3" t="str">
        <f>VLOOKUP(D72,Table1[[Name]:[Native]],3,FALSE)</f>
        <v>正蓝旗</v>
      </c>
    </row>
    <row r="73" spans="1:6" ht="15.75" thickBot="1" x14ac:dyDescent="0.3">
      <c r="A73" t="s">
        <v>2028</v>
      </c>
      <c r="B73" s="3" t="s">
        <v>2029</v>
      </c>
      <c r="C73" s="3" t="s">
        <v>337</v>
      </c>
      <c r="D73" s="3" t="s">
        <v>238</v>
      </c>
      <c r="E73" s="5">
        <v>38291</v>
      </c>
      <c r="F73" s="3" t="str">
        <f>VLOOKUP(D73,Table1[[Name]:[Native]],3,FALSE)</f>
        <v>二连浩特市</v>
      </c>
    </row>
    <row r="74" spans="1:6" ht="15.75" thickBot="1" x14ac:dyDescent="0.3">
      <c r="A74" t="s">
        <v>2030</v>
      </c>
      <c r="B74" s="3" t="s">
        <v>2031</v>
      </c>
      <c r="C74" s="3" t="s">
        <v>257</v>
      </c>
      <c r="D74" s="3" t="s">
        <v>242</v>
      </c>
      <c r="E74" s="5">
        <v>21495</v>
      </c>
      <c r="F74" s="3" t="str">
        <f>VLOOKUP(D74,Table1[[Name]:[Native]],3,FALSE)</f>
        <v>镶黄旗</v>
      </c>
    </row>
    <row r="75" spans="1:6" ht="15.75" thickBot="1" x14ac:dyDescent="0.3">
      <c r="A75" t="s">
        <v>2032</v>
      </c>
      <c r="B75" s="3" t="s">
        <v>2033</v>
      </c>
      <c r="C75" s="3" t="s">
        <v>418</v>
      </c>
      <c r="D75" s="3" t="s">
        <v>241</v>
      </c>
      <c r="E75" s="5">
        <v>6099</v>
      </c>
      <c r="F75" s="3" t="str">
        <f>VLOOKUP(D75,Table1[[Name]:[Native]],3,FALSE)</f>
        <v>太仆寺旗</v>
      </c>
    </row>
    <row r="76" spans="1:6" ht="15.75" thickBot="1" x14ac:dyDescent="0.3">
      <c r="A76" t="s">
        <v>2034</v>
      </c>
      <c r="B76" s="3" t="s">
        <v>2035</v>
      </c>
      <c r="C76" s="3" t="s">
        <v>257</v>
      </c>
      <c r="D76" s="3" t="s">
        <v>246</v>
      </c>
      <c r="E76" s="5">
        <v>11829</v>
      </c>
      <c r="F76" s="3" t="str">
        <f>VLOOKUP(D76,Table1[[Name]:[Native]],3,FALSE)</f>
        <v>正镶白旗</v>
      </c>
    </row>
    <row r="77" spans="1:6" ht="15.75" thickBot="1" x14ac:dyDescent="0.3">
      <c r="A77" t="s">
        <v>2036</v>
      </c>
      <c r="B77" s="3" t="s">
        <v>2037</v>
      </c>
      <c r="C77" s="3" t="s">
        <v>337</v>
      </c>
      <c r="D77" s="3" t="s">
        <v>243</v>
      </c>
      <c r="E77" s="5">
        <v>43260</v>
      </c>
      <c r="F77" s="3" t="str">
        <f>VLOOKUP(D77,Table1[[Name]:[Native]],3,FALSE)</f>
        <v>锡林浩特市</v>
      </c>
    </row>
    <row r="78" spans="1:6" ht="15.75" thickBot="1" x14ac:dyDescent="0.3">
      <c r="A78" t="s">
        <v>2038</v>
      </c>
      <c r="B78" s="3" t="s">
        <v>2039</v>
      </c>
      <c r="C78" s="3" t="s">
        <v>260</v>
      </c>
      <c r="D78" s="3" t="s">
        <v>236</v>
      </c>
      <c r="E78" s="5">
        <v>2817</v>
      </c>
      <c r="F78" s="3" t="str">
        <f>VLOOKUP(D78,Table1[[Name]:[Native]],3,FALSE)</f>
        <v>阿巴嘎旗</v>
      </c>
    </row>
    <row r="79" spans="1:6" ht="15.75" thickBot="1" x14ac:dyDescent="0.3">
      <c r="A79" t="s">
        <v>2040</v>
      </c>
      <c r="B79" s="3" t="s">
        <v>2041</v>
      </c>
      <c r="C79" s="3" t="s">
        <v>260</v>
      </c>
      <c r="D79" s="3" t="s">
        <v>246</v>
      </c>
      <c r="E79" s="5">
        <v>4714</v>
      </c>
      <c r="F79" s="3" t="str">
        <f>VLOOKUP(D79,Table1[[Name]:[Native]],3,FALSE)</f>
        <v>正镶白旗</v>
      </c>
    </row>
    <row r="80" spans="1:6" ht="15.75" thickBot="1" x14ac:dyDescent="0.3">
      <c r="A80" t="s">
        <v>2042</v>
      </c>
      <c r="B80" s="3" t="s">
        <v>2043</v>
      </c>
      <c r="C80" s="3" t="s">
        <v>312</v>
      </c>
      <c r="D80" s="3" t="s">
        <v>246</v>
      </c>
      <c r="E80" s="5">
        <v>106</v>
      </c>
      <c r="F80" s="3" t="str">
        <f>VLOOKUP(D80,Table1[[Name]:[Native]],3,FALSE)</f>
        <v>正镶白旗</v>
      </c>
    </row>
    <row r="81" spans="1:6" ht="15.75" thickBot="1" x14ac:dyDescent="0.3">
      <c r="A81" t="s">
        <v>2044</v>
      </c>
      <c r="B81" s="3" t="s">
        <v>2045</v>
      </c>
      <c r="C81" s="3" t="s">
        <v>257</v>
      </c>
      <c r="D81" s="3" t="s">
        <v>239</v>
      </c>
      <c r="E81" s="5">
        <v>10162</v>
      </c>
      <c r="F81" s="9" t="str">
        <f>VLOOKUP(D81,Table1[[Name]:[Native]],3,FALSE)</f>
        <v>苏尼特右旗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0D82-293E-4732-ABAA-069A47436C58}">
  <dimension ref="A1:F70"/>
  <sheetViews>
    <sheetView workbookViewId="0">
      <selection activeCell="F2" sqref="E2:F70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4</v>
      </c>
      <c r="B1" t="s">
        <v>6</v>
      </c>
      <c r="C1" t="s">
        <v>5</v>
      </c>
      <c r="D1" t="s">
        <v>254</v>
      </c>
      <c r="E1" t="s">
        <v>7</v>
      </c>
      <c r="F1" t="s">
        <v>305</v>
      </c>
    </row>
    <row r="2" spans="1:6" ht="15.75" thickBot="1" x14ac:dyDescent="0.3">
      <c r="A2" t="s">
        <v>2046</v>
      </c>
      <c r="B2" s="3" t="s">
        <v>2047</v>
      </c>
      <c r="C2" s="3" t="s">
        <v>257</v>
      </c>
      <c r="D2" s="3" t="s">
        <v>252</v>
      </c>
      <c r="E2" s="5">
        <v>34986</v>
      </c>
      <c r="F2" s="8" t="str">
        <f>VLOOKUP(D2,Table1[[Name]:[Native]],3,FALSE)</f>
        <v>扎赉特旗</v>
      </c>
    </row>
    <row r="3" spans="1:6" ht="15.75" thickBot="1" x14ac:dyDescent="0.3">
      <c r="A3" t="s">
        <v>2048</v>
      </c>
      <c r="B3" s="3" t="s">
        <v>2049</v>
      </c>
      <c r="C3" s="3" t="s">
        <v>337</v>
      </c>
      <c r="D3" s="3" t="s">
        <v>251</v>
      </c>
      <c r="E3" s="5">
        <v>28002</v>
      </c>
      <c r="F3" s="3" t="str">
        <f>VLOOKUP(D3,Table1[[Name]:[Native]],3,FALSE)</f>
        <v>乌兰浩特市</v>
      </c>
    </row>
    <row r="4" spans="1:6" ht="15.75" thickBot="1" x14ac:dyDescent="0.3">
      <c r="A4" t="s">
        <v>2050</v>
      </c>
      <c r="B4" s="3" t="s">
        <v>2051</v>
      </c>
      <c r="C4" s="3" t="s">
        <v>312</v>
      </c>
      <c r="D4" s="3" t="s">
        <v>249</v>
      </c>
      <c r="E4" s="5">
        <v>1531</v>
      </c>
      <c r="F4" s="3" t="str">
        <f>VLOOKUP(D4,Table1[[Name]:[Native]],3,FALSE)</f>
        <v>科尔沁右翼前旗</v>
      </c>
    </row>
    <row r="5" spans="1:6" ht="15.75" thickBot="1" x14ac:dyDescent="0.3">
      <c r="A5" t="s">
        <v>2052</v>
      </c>
      <c r="B5" s="3" t="s">
        <v>2053</v>
      </c>
      <c r="C5" s="3" t="s">
        <v>260</v>
      </c>
      <c r="D5" s="3" t="s">
        <v>249</v>
      </c>
      <c r="E5" s="5">
        <v>29873</v>
      </c>
      <c r="F5" s="3" t="str">
        <f>VLOOKUP(D5,Table1[[Name]:[Native]],3,FALSE)</f>
        <v>科尔沁右翼前旗</v>
      </c>
    </row>
    <row r="6" spans="1:6" ht="15.75" thickBot="1" x14ac:dyDescent="0.3">
      <c r="A6" t="s">
        <v>2054</v>
      </c>
      <c r="B6" s="3" t="s">
        <v>2055</v>
      </c>
      <c r="C6" s="3" t="s">
        <v>312</v>
      </c>
      <c r="D6" s="3" t="s">
        <v>252</v>
      </c>
      <c r="E6" s="5">
        <v>1746</v>
      </c>
      <c r="F6" s="3" t="str">
        <f>VLOOKUP(D6,Table1[[Name]:[Native]],3,FALSE)</f>
        <v>扎赉特旗</v>
      </c>
    </row>
    <row r="7" spans="1:6" ht="15.75" thickBot="1" x14ac:dyDescent="0.3">
      <c r="A7" t="s">
        <v>2056</v>
      </c>
      <c r="B7" s="3" t="s">
        <v>2057</v>
      </c>
      <c r="C7" s="3" t="s">
        <v>257</v>
      </c>
      <c r="D7" s="3" t="s">
        <v>252</v>
      </c>
      <c r="E7" s="5">
        <v>23221</v>
      </c>
      <c r="F7" s="3" t="str">
        <f>VLOOKUP(D7,Table1[[Name]:[Native]],3,FALSE)</f>
        <v>扎赉特旗</v>
      </c>
    </row>
    <row r="8" spans="1:6" ht="15.75" thickBot="1" x14ac:dyDescent="0.3">
      <c r="A8" t="s">
        <v>2058</v>
      </c>
      <c r="B8" s="3" t="s">
        <v>2059</v>
      </c>
      <c r="C8" s="3" t="s">
        <v>257</v>
      </c>
      <c r="D8" s="3" t="s">
        <v>248</v>
      </c>
      <c r="E8" s="5">
        <v>2449</v>
      </c>
      <c r="F8" s="3" t="str">
        <f>VLOOKUP(D8,Table1[[Name]:[Native]],3,FALSE)</f>
        <v>阿尔山市</v>
      </c>
    </row>
    <row r="9" spans="1:6" ht="15.75" thickBot="1" x14ac:dyDescent="0.3">
      <c r="A9" t="s">
        <v>2060</v>
      </c>
      <c r="B9" s="3" t="s">
        <v>2061</v>
      </c>
      <c r="C9" s="3" t="s">
        <v>312</v>
      </c>
      <c r="D9" s="3" t="s">
        <v>252</v>
      </c>
      <c r="E9" s="5">
        <v>1450</v>
      </c>
      <c r="F9" s="3" t="str">
        <f>VLOOKUP(D9,Table1[[Name]:[Native]],3,FALSE)</f>
        <v>扎赉特旗</v>
      </c>
    </row>
    <row r="10" spans="1:6" ht="15.75" thickBot="1" x14ac:dyDescent="0.3">
      <c r="A10" t="s">
        <v>2062</v>
      </c>
      <c r="B10" s="3" t="s">
        <v>2063</v>
      </c>
      <c r="C10" s="3" t="s">
        <v>257</v>
      </c>
      <c r="D10" s="3" t="s">
        <v>168</v>
      </c>
      <c r="E10" s="5">
        <v>38276</v>
      </c>
      <c r="F10" s="3" t="str">
        <f>VLOOKUP(D10,Table1[[Name]:[Native]],3,FALSE)</f>
        <v>突泉县</v>
      </c>
    </row>
    <row r="11" spans="1:6" ht="15.75" thickBot="1" x14ac:dyDescent="0.3">
      <c r="A11" t="s">
        <v>2064</v>
      </c>
      <c r="B11" s="3" t="s">
        <v>2065</v>
      </c>
      <c r="C11" s="3" t="s">
        <v>257</v>
      </c>
      <c r="D11" s="3" t="s">
        <v>250</v>
      </c>
      <c r="E11" s="5">
        <v>18358</v>
      </c>
      <c r="F11" s="3" t="str">
        <f>VLOOKUP(D11,Table1[[Name]:[Native]],3,FALSE)</f>
        <v>科尔沁右翼中旗</v>
      </c>
    </row>
    <row r="12" spans="1:6" ht="15.75" thickBot="1" x14ac:dyDescent="0.3">
      <c r="A12" t="s">
        <v>2066</v>
      </c>
      <c r="B12" s="3" t="s">
        <v>314</v>
      </c>
      <c r="C12" s="3" t="s">
        <v>257</v>
      </c>
      <c r="D12" s="3" t="s">
        <v>252</v>
      </c>
      <c r="E12" s="5">
        <v>48409</v>
      </c>
      <c r="F12" s="3" t="str">
        <f>VLOOKUP(D12,Table1[[Name]:[Native]],3,FALSE)</f>
        <v>扎赉特旗</v>
      </c>
    </row>
    <row r="13" spans="1:6" ht="15.75" thickBot="1" x14ac:dyDescent="0.3">
      <c r="A13" t="s">
        <v>2067</v>
      </c>
      <c r="B13" s="3" t="s">
        <v>2068</v>
      </c>
      <c r="C13" s="3" t="s">
        <v>257</v>
      </c>
      <c r="D13" s="3" t="s">
        <v>250</v>
      </c>
      <c r="E13" s="5">
        <v>89243</v>
      </c>
      <c r="F13" s="3" t="str">
        <f>VLOOKUP(D13,Table1[[Name]:[Native]],3,FALSE)</f>
        <v>科尔沁右翼中旗</v>
      </c>
    </row>
    <row r="14" spans="1:6" ht="15.75" thickBot="1" x14ac:dyDescent="0.3">
      <c r="A14" t="s">
        <v>2069</v>
      </c>
      <c r="B14" s="3" t="s">
        <v>2070</v>
      </c>
      <c r="C14" s="3" t="s">
        <v>260</v>
      </c>
      <c r="D14" s="3" t="s">
        <v>252</v>
      </c>
      <c r="E14" s="5">
        <v>18511</v>
      </c>
      <c r="F14" s="3" t="str">
        <f>VLOOKUP(D14,Table1[[Name]:[Native]],3,FALSE)</f>
        <v>扎赉特旗</v>
      </c>
    </row>
    <row r="15" spans="1:6" ht="15.75" thickBot="1" x14ac:dyDescent="0.3">
      <c r="A15" t="s">
        <v>2071</v>
      </c>
      <c r="B15" s="3" t="s">
        <v>2072</v>
      </c>
      <c r="C15" s="3" t="s">
        <v>312</v>
      </c>
      <c r="D15" s="3" t="s">
        <v>252</v>
      </c>
      <c r="E15" s="5">
        <v>1695</v>
      </c>
      <c r="F15" s="3" t="str">
        <f>VLOOKUP(D15,Table1[[Name]:[Native]],3,FALSE)</f>
        <v>扎赉特旗</v>
      </c>
    </row>
    <row r="16" spans="1:6" ht="15.75" thickBot="1" x14ac:dyDescent="0.3">
      <c r="A16" t="s">
        <v>2073</v>
      </c>
      <c r="B16" s="3" t="s">
        <v>2074</v>
      </c>
      <c r="C16" s="3" t="s">
        <v>312</v>
      </c>
      <c r="D16" s="3" t="s">
        <v>250</v>
      </c>
      <c r="E16" s="5">
        <v>5554</v>
      </c>
      <c r="F16" s="3" t="str">
        <f>VLOOKUP(D16,Table1[[Name]:[Native]],3,FALSE)</f>
        <v>科尔沁右翼中旗</v>
      </c>
    </row>
    <row r="17" spans="1:6" ht="15.75" thickBot="1" x14ac:dyDescent="0.3">
      <c r="A17" t="s">
        <v>2075</v>
      </c>
      <c r="B17" s="3" t="s">
        <v>2076</v>
      </c>
      <c r="C17" s="3" t="s">
        <v>257</v>
      </c>
      <c r="D17" s="3" t="s">
        <v>249</v>
      </c>
      <c r="E17" s="5">
        <v>17227</v>
      </c>
      <c r="F17" s="3" t="str">
        <f>VLOOKUP(D17,Table1[[Name]:[Native]],3,FALSE)</f>
        <v>科尔沁右翼前旗</v>
      </c>
    </row>
    <row r="18" spans="1:6" ht="15.75" thickBot="1" x14ac:dyDescent="0.3">
      <c r="A18" t="s">
        <v>2077</v>
      </c>
      <c r="B18" s="3" t="s">
        <v>2078</v>
      </c>
      <c r="C18" s="3" t="s">
        <v>337</v>
      </c>
      <c r="D18" s="3" t="s">
        <v>251</v>
      </c>
      <c r="E18" s="5">
        <v>36187</v>
      </c>
      <c r="F18" s="3" t="str">
        <f>VLOOKUP(D18,Table1[[Name]:[Native]],3,FALSE)</f>
        <v>乌兰浩特市</v>
      </c>
    </row>
    <row r="19" spans="1:6" ht="15.75" thickBot="1" x14ac:dyDescent="0.3">
      <c r="A19" t="s">
        <v>2079</v>
      </c>
      <c r="B19" s="3" t="s">
        <v>2080</v>
      </c>
      <c r="C19" s="3" t="s">
        <v>260</v>
      </c>
      <c r="D19" s="3" t="s">
        <v>250</v>
      </c>
      <c r="E19" s="5">
        <v>15525</v>
      </c>
      <c r="F19" s="3" t="str">
        <f>VLOOKUP(D19,Table1[[Name]:[Native]],3,FALSE)</f>
        <v>科尔沁右翼中旗</v>
      </c>
    </row>
    <row r="20" spans="1:6" ht="15.75" thickBot="1" x14ac:dyDescent="0.3">
      <c r="A20" t="s">
        <v>2081</v>
      </c>
      <c r="B20" s="3" t="s">
        <v>2082</v>
      </c>
      <c r="C20" s="3" t="s">
        <v>257</v>
      </c>
      <c r="D20" s="3" t="s">
        <v>249</v>
      </c>
      <c r="E20" s="5">
        <v>33130</v>
      </c>
      <c r="F20" s="3" t="str">
        <f>VLOOKUP(D20,Table1[[Name]:[Native]],3,FALSE)</f>
        <v>科尔沁右翼前旗</v>
      </c>
    </row>
    <row r="21" spans="1:6" ht="15.75" thickBot="1" x14ac:dyDescent="0.3">
      <c r="A21" t="s">
        <v>2083</v>
      </c>
      <c r="B21" s="3" t="s">
        <v>2084</v>
      </c>
      <c r="C21" s="3" t="s">
        <v>257</v>
      </c>
      <c r="D21" s="3" t="s">
        <v>249</v>
      </c>
      <c r="E21" s="5">
        <v>26042</v>
      </c>
      <c r="F21" s="3" t="str">
        <f>VLOOKUP(D21,Table1[[Name]:[Native]],3,FALSE)</f>
        <v>科尔沁右翼前旗</v>
      </c>
    </row>
    <row r="22" spans="1:6" ht="15.75" thickBot="1" x14ac:dyDescent="0.3">
      <c r="A22" t="s">
        <v>2085</v>
      </c>
      <c r="B22" s="3" t="s">
        <v>2086</v>
      </c>
      <c r="C22" s="3" t="s">
        <v>312</v>
      </c>
      <c r="D22" s="3" t="s">
        <v>168</v>
      </c>
      <c r="E22" s="5">
        <v>2161</v>
      </c>
      <c r="F22" s="3" t="str">
        <f>VLOOKUP(D22,Table1[[Name]:[Native]],3,FALSE)</f>
        <v>突泉县</v>
      </c>
    </row>
    <row r="23" spans="1:6" ht="15.75" thickBot="1" x14ac:dyDescent="0.3">
      <c r="A23" t="s">
        <v>2087</v>
      </c>
      <c r="B23" s="3" t="s">
        <v>2088</v>
      </c>
      <c r="C23" s="3" t="s">
        <v>257</v>
      </c>
      <c r="D23" s="3" t="s">
        <v>168</v>
      </c>
      <c r="E23" s="5">
        <v>40061</v>
      </c>
      <c r="F23" s="3" t="str">
        <f>VLOOKUP(D23,Table1[[Name]:[Native]],3,FALSE)</f>
        <v>突泉县</v>
      </c>
    </row>
    <row r="24" spans="1:6" ht="15.75" thickBot="1" x14ac:dyDescent="0.3">
      <c r="A24" t="s">
        <v>2089</v>
      </c>
      <c r="B24" s="3" t="s">
        <v>2090</v>
      </c>
      <c r="C24" s="3" t="s">
        <v>257</v>
      </c>
      <c r="D24" s="3" t="s">
        <v>250</v>
      </c>
      <c r="E24" s="5">
        <v>20247</v>
      </c>
      <c r="F24" s="3" t="str">
        <f>VLOOKUP(D24,Table1[[Name]:[Native]],3,FALSE)</f>
        <v>科尔沁右翼中旗</v>
      </c>
    </row>
    <row r="25" spans="1:6" ht="15.75" thickBot="1" x14ac:dyDescent="0.3">
      <c r="A25" t="s">
        <v>2091</v>
      </c>
      <c r="B25" s="3" t="s">
        <v>2092</v>
      </c>
      <c r="C25" s="3" t="s">
        <v>337</v>
      </c>
      <c r="D25" s="3" t="s">
        <v>251</v>
      </c>
      <c r="E25" s="5">
        <v>29580</v>
      </c>
      <c r="F25" s="3" t="str">
        <f>VLOOKUP(D25,Table1[[Name]:[Native]],3,FALSE)</f>
        <v>乌兰浩特市</v>
      </c>
    </row>
    <row r="26" spans="1:6" ht="15.75" thickBot="1" x14ac:dyDescent="0.3">
      <c r="A26" t="s">
        <v>2093</v>
      </c>
      <c r="B26" s="3" t="s">
        <v>2094</v>
      </c>
      <c r="C26" s="3" t="s">
        <v>257</v>
      </c>
      <c r="D26" s="3" t="s">
        <v>249</v>
      </c>
      <c r="E26" s="5">
        <v>18325</v>
      </c>
      <c r="F26" s="3" t="str">
        <f>VLOOKUP(D26,Table1[[Name]:[Native]],3,FALSE)</f>
        <v>科尔沁右翼前旗</v>
      </c>
    </row>
    <row r="27" spans="1:6" ht="15.75" thickBot="1" x14ac:dyDescent="0.3">
      <c r="A27" t="s">
        <v>2095</v>
      </c>
      <c r="B27" s="3" t="s">
        <v>2096</v>
      </c>
      <c r="C27" s="3" t="s">
        <v>257</v>
      </c>
      <c r="D27" s="3" t="s">
        <v>250</v>
      </c>
      <c r="E27" s="5">
        <v>26388</v>
      </c>
      <c r="F27" s="3" t="str">
        <f>VLOOKUP(D27,Table1[[Name]:[Native]],3,FALSE)</f>
        <v>科尔沁右翼中旗</v>
      </c>
    </row>
    <row r="28" spans="1:6" ht="15.75" thickBot="1" x14ac:dyDescent="0.3">
      <c r="A28" t="s">
        <v>2097</v>
      </c>
      <c r="B28" s="3" t="s">
        <v>2098</v>
      </c>
      <c r="C28" s="3" t="s">
        <v>257</v>
      </c>
      <c r="D28" s="3" t="s">
        <v>251</v>
      </c>
      <c r="E28" s="5">
        <v>26872</v>
      </c>
      <c r="F28" s="3" t="str">
        <f>VLOOKUP(D28,Table1[[Name]:[Native]],3,FALSE)</f>
        <v>乌兰浩特市</v>
      </c>
    </row>
    <row r="29" spans="1:6" ht="15.75" thickBot="1" x14ac:dyDescent="0.3">
      <c r="A29" t="s">
        <v>2099</v>
      </c>
      <c r="B29" s="3" t="s">
        <v>2100</v>
      </c>
      <c r="C29" s="3" t="s">
        <v>312</v>
      </c>
      <c r="D29" s="3" t="s">
        <v>249</v>
      </c>
      <c r="E29" s="5">
        <v>1694</v>
      </c>
      <c r="F29" s="3" t="str">
        <f>VLOOKUP(D29,Table1[[Name]:[Native]],3,FALSE)</f>
        <v>科尔沁右翼前旗</v>
      </c>
    </row>
    <row r="30" spans="1:6" ht="15.75" thickBot="1" x14ac:dyDescent="0.3">
      <c r="A30" t="s">
        <v>2101</v>
      </c>
      <c r="B30" s="3" t="s">
        <v>2102</v>
      </c>
      <c r="C30" s="3" t="s">
        <v>257</v>
      </c>
      <c r="D30" s="3" t="s">
        <v>249</v>
      </c>
      <c r="E30" s="5">
        <v>28316</v>
      </c>
      <c r="F30" s="3" t="str">
        <f>VLOOKUP(D30,Table1[[Name]:[Native]],3,FALSE)</f>
        <v>科尔沁右翼前旗</v>
      </c>
    </row>
    <row r="31" spans="1:6" ht="15.75" thickBot="1" x14ac:dyDescent="0.3">
      <c r="A31" t="s">
        <v>2103</v>
      </c>
      <c r="B31" s="3" t="s">
        <v>2104</v>
      </c>
      <c r="C31" s="3" t="s">
        <v>257</v>
      </c>
      <c r="D31" s="3" t="s">
        <v>252</v>
      </c>
      <c r="E31" s="5">
        <v>43688</v>
      </c>
      <c r="F31" s="3" t="str">
        <f>VLOOKUP(D31,Table1[[Name]:[Native]],3,FALSE)</f>
        <v>扎赉特旗</v>
      </c>
    </row>
    <row r="32" spans="1:6" ht="15.75" thickBot="1" x14ac:dyDescent="0.3">
      <c r="A32" t="s">
        <v>2105</v>
      </c>
      <c r="B32" s="3" t="s">
        <v>2106</v>
      </c>
      <c r="C32" s="3" t="s">
        <v>257</v>
      </c>
      <c r="D32" s="3" t="s">
        <v>250</v>
      </c>
      <c r="E32" s="5">
        <v>27569</v>
      </c>
      <c r="F32" s="3" t="str">
        <f>VLOOKUP(D32,Table1[[Name]:[Native]],3,FALSE)</f>
        <v>科尔沁右翼中旗</v>
      </c>
    </row>
    <row r="33" spans="1:6" ht="15.75" thickBot="1" x14ac:dyDescent="0.3">
      <c r="A33" t="s">
        <v>521</v>
      </c>
      <c r="B33" s="3" t="s">
        <v>2107</v>
      </c>
      <c r="C33" s="3" t="s">
        <v>337</v>
      </c>
      <c r="D33" s="3" t="s">
        <v>251</v>
      </c>
      <c r="E33" s="5">
        <v>43753</v>
      </c>
      <c r="F33" s="3" t="str">
        <f>VLOOKUP(D33,Table1[[Name]:[Native]],3,FALSE)</f>
        <v>乌兰浩特市</v>
      </c>
    </row>
    <row r="34" spans="1:6" ht="15.75" thickBot="1" x14ac:dyDescent="0.3">
      <c r="A34" t="s">
        <v>2108</v>
      </c>
      <c r="B34" s="3" t="s">
        <v>2109</v>
      </c>
      <c r="C34" s="3" t="s">
        <v>257</v>
      </c>
      <c r="D34" s="3" t="s">
        <v>252</v>
      </c>
      <c r="E34" s="5">
        <v>35780</v>
      </c>
      <c r="F34" s="3" t="str">
        <f>VLOOKUP(D34,Table1[[Name]:[Native]],3,FALSE)</f>
        <v>扎赉特旗</v>
      </c>
    </row>
    <row r="35" spans="1:6" ht="15.75" thickBot="1" x14ac:dyDescent="0.3">
      <c r="A35" t="s">
        <v>2110</v>
      </c>
      <c r="B35" s="3" t="s">
        <v>2111</v>
      </c>
      <c r="C35" s="3" t="s">
        <v>312</v>
      </c>
      <c r="D35" s="3" t="s">
        <v>251</v>
      </c>
      <c r="E35" s="5">
        <v>3342</v>
      </c>
      <c r="F35" s="3" t="str">
        <f>VLOOKUP(D35,Table1[[Name]:[Native]],3,FALSE)</f>
        <v>乌兰浩特市</v>
      </c>
    </row>
    <row r="36" spans="1:6" ht="15.75" thickBot="1" x14ac:dyDescent="0.3">
      <c r="A36" t="s">
        <v>2112</v>
      </c>
      <c r="B36" s="3" t="s">
        <v>2113</v>
      </c>
      <c r="C36" s="3" t="s">
        <v>257</v>
      </c>
      <c r="D36" s="3" t="s">
        <v>249</v>
      </c>
      <c r="E36" s="5">
        <v>18673</v>
      </c>
      <c r="F36" s="3" t="str">
        <f>VLOOKUP(D36,Table1[[Name]:[Native]],3,FALSE)</f>
        <v>科尔沁右翼前旗</v>
      </c>
    </row>
    <row r="37" spans="1:6" ht="15.75" thickBot="1" x14ac:dyDescent="0.3">
      <c r="A37" t="s">
        <v>2114</v>
      </c>
      <c r="B37" s="3" t="s">
        <v>2115</v>
      </c>
      <c r="C37" s="3" t="s">
        <v>257</v>
      </c>
      <c r="D37" s="3" t="s">
        <v>249</v>
      </c>
      <c r="E37" s="5">
        <v>81780</v>
      </c>
      <c r="F37" s="3" t="str">
        <f>VLOOKUP(D37,Table1[[Name]:[Native]],3,FALSE)</f>
        <v>科尔沁右翼前旗</v>
      </c>
    </row>
    <row r="38" spans="1:6" ht="15.75" thickBot="1" x14ac:dyDescent="0.3">
      <c r="A38" t="s">
        <v>2116</v>
      </c>
      <c r="B38" s="3" t="s">
        <v>2117</v>
      </c>
      <c r="C38" s="3" t="s">
        <v>337</v>
      </c>
      <c r="D38" s="3" t="s">
        <v>248</v>
      </c>
      <c r="E38" s="5">
        <v>26033</v>
      </c>
      <c r="F38" s="3" t="str">
        <f>VLOOKUP(D38,Table1[[Name]:[Native]],3,FALSE)</f>
        <v>阿尔山市</v>
      </c>
    </row>
    <row r="39" spans="1:6" ht="15.75" thickBot="1" x14ac:dyDescent="0.3">
      <c r="A39" t="s">
        <v>2118</v>
      </c>
      <c r="B39" s="3" t="s">
        <v>2119</v>
      </c>
      <c r="C39" s="3" t="s">
        <v>257</v>
      </c>
      <c r="D39" s="3" t="s">
        <v>168</v>
      </c>
      <c r="E39" s="5">
        <v>43582</v>
      </c>
      <c r="F39" s="3" t="str">
        <f>VLOOKUP(D39,Table1[[Name]:[Native]],3,FALSE)</f>
        <v>突泉县</v>
      </c>
    </row>
    <row r="40" spans="1:6" ht="15.75" thickBot="1" x14ac:dyDescent="0.3">
      <c r="A40" t="s">
        <v>2120</v>
      </c>
      <c r="B40" s="3" t="s">
        <v>2121</v>
      </c>
      <c r="C40" s="3" t="s">
        <v>312</v>
      </c>
      <c r="D40" s="3" t="s">
        <v>249</v>
      </c>
      <c r="E40" s="5">
        <v>739</v>
      </c>
      <c r="F40" s="3" t="str">
        <f>VLOOKUP(D40,Table1[[Name]:[Native]],3,FALSE)</f>
        <v>科尔沁右翼前旗</v>
      </c>
    </row>
    <row r="41" spans="1:6" ht="15.75" thickBot="1" x14ac:dyDescent="0.3">
      <c r="A41" t="s">
        <v>2122</v>
      </c>
      <c r="B41" s="3" t="s">
        <v>2123</v>
      </c>
      <c r="C41" s="3" t="s">
        <v>418</v>
      </c>
      <c r="D41" s="3" t="s">
        <v>249</v>
      </c>
      <c r="E41" s="5">
        <v>4175</v>
      </c>
      <c r="F41" s="3" t="str">
        <f>VLOOKUP(D41,Table1[[Name]:[Native]],3,FALSE)</f>
        <v>科尔沁右翼前旗</v>
      </c>
    </row>
    <row r="42" spans="1:6" ht="15.75" thickBot="1" x14ac:dyDescent="0.3">
      <c r="A42" s="3" t="s">
        <v>2124</v>
      </c>
      <c r="B42" s="3" t="s">
        <v>2125</v>
      </c>
      <c r="C42" s="3" t="s">
        <v>312</v>
      </c>
      <c r="D42" s="3" t="s">
        <v>250</v>
      </c>
      <c r="E42" s="5">
        <v>3369</v>
      </c>
      <c r="F42" s="3" t="str">
        <f>VLOOKUP(D42,Table1[[Name]:[Native]],3,FALSE)</f>
        <v>科尔沁右翼中旗</v>
      </c>
    </row>
    <row r="43" spans="1:6" ht="15.75" thickBot="1" x14ac:dyDescent="0.3">
      <c r="A43" t="s">
        <v>1367</v>
      </c>
      <c r="B43" s="3" t="s">
        <v>1368</v>
      </c>
      <c r="C43" s="3" t="s">
        <v>337</v>
      </c>
      <c r="D43" s="3" t="s">
        <v>251</v>
      </c>
      <c r="E43" s="5">
        <v>27928</v>
      </c>
      <c r="F43" s="3" t="str">
        <f>VLOOKUP(D43,Table1[[Name]:[Native]],3,FALSE)</f>
        <v>乌兰浩特市</v>
      </c>
    </row>
    <row r="44" spans="1:6" ht="15.75" thickBot="1" x14ac:dyDescent="0.3">
      <c r="A44" t="s">
        <v>2126</v>
      </c>
      <c r="B44" s="3" t="s">
        <v>2127</v>
      </c>
      <c r="C44" s="3" t="s">
        <v>337</v>
      </c>
      <c r="D44" s="3" t="s">
        <v>248</v>
      </c>
      <c r="E44" s="5">
        <v>12866</v>
      </c>
      <c r="F44" s="3" t="str">
        <f>VLOOKUP(D44,Table1[[Name]:[Native]],3,FALSE)</f>
        <v>阿尔山市</v>
      </c>
    </row>
    <row r="45" spans="1:6" ht="15.75" thickBot="1" x14ac:dyDescent="0.3">
      <c r="A45" t="s">
        <v>2128</v>
      </c>
      <c r="B45" s="3" t="s">
        <v>2129</v>
      </c>
      <c r="C45" s="3" t="s">
        <v>337</v>
      </c>
      <c r="D45" s="3" t="s">
        <v>248</v>
      </c>
      <c r="E45" s="5">
        <v>3426</v>
      </c>
      <c r="F45" s="3" t="str">
        <f>VLOOKUP(D45,Table1[[Name]:[Native]],3,FALSE)</f>
        <v>阿尔山市</v>
      </c>
    </row>
    <row r="46" spans="1:6" ht="15.75" thickBot="1" x14ac:dyDescent="0.3">
      <c r="A46" t="s">
        <v>2130</v>
      </c>
      <c r="B46" s="3" t="s">
        <v>2131</v>
      </c>
      <c r="C46" s="3" t="s">
        <v>257</v>
      </c>
      <c r="D46" s="3" t="s">
        <v>168</v>
      </c>
      <c r="E46" s="5">
        <v>33627</v>
      </c>
      <c r="F46" s="3" t="str">
        <f>VLOOKUP(D46,Table1[[Name]:[Native]],3,FALSE)</f>
        <v>突泉县</v>
      </c>
    </row>
    <row r="47" spans="1:6" ht="15.75" thickBot="1" x14ac:dyDescent="0.3">
      <c r="A47" t="s">
        <v>2132</v>
      </c>
      <c r="B47" s="3" t="s">
        <v>2133</v>
      </c>
      <c r="C47" s="3" t="s">
        <v>312</v>
      </c>
      <c r="D47" s="3" t="s">
        <v>249</v>
      </c>
      <c r="E47" s="5">
        <v>4872</v>
      </c>
      <c r="F47" s="3" t="str">
        <f>VLOOKUP(D47,Table1[[Name]:[Native]],3,FALSE)</f>
        <v>科尔沁右翼前旗</v>
      </c>
    </row>
    <row r="48" spans="1:6" ht="15.75" thickBot="1" x14ac:dyDescent="0.3">
      <c r="A48" t="s">
        <v>2134</v>
      </c>
      <c r="B48" s="3" t="s">
        <v>2135</v>
      </c>
      <c r="C48" s="3" t="s">
        <v>257</v>
      </c>
      <c r="D48" s="3" t="s">
        <v>249</v>
      </c>
      <c r="E48" s="5">
        <v>17985</v>
      </c>
      <c r="F48" s="3" t="str">
        <f>VLOOKUP(D48,Table1[[Name]:[Native]],3,FALSE)</f>
        <v>科尔沁右翼前旗</v>
      </c>
    </row>
    <row r="49" spans="1:6" ht="15.75" thickBot="1" x14ac:dyDescent="0.3">
      <c r="A49" t="s">
        <v>2136</v>
      </c>
      <c r="B49" s="3" t="s">
        <v>2137</v>
      </c>
      <c r="C49" s="3" t="s">
        <v>257</v>
      </c>
      <c r="D49" s="3" t="s">
        <v>248</v>
      </c>
      <c r="E49" s="5">
        <v>4303</v>
      </c>
      <c r="F49" s="3" t="str">
        <f>VLOOKUP(D49,Table1[[Name]:[Native]],3,FALSE)</f>
        <v>阿尔山市</v>
      </c>
    </row>
    <row r="50" spans="1:6" ht="15.75" thickBot="1" x14ac:dyDescent="0.3">
      <c r="A50" t="s">
        <v>589</v>
      </c>
      <c r="B50" s="3" t="s">
        <v>590</v>
      </c>
      <c r="C50" s="3" t="s">
        <v>337</v>
      </c>
      <c r="D50" s="3" t="s">
        <v>251</v>
      </c>
      <c r="E50" s="5">
        <v>21994</v>
      </c>
      <c r="F50" s="3" t="str">
        <f>VLOOKUP(D50,Table1[[Name]:[Native]],3,FALSE)</f>
        <v>乌兰浩特市</v>
      </c>
    </row>
    <row r="51" spans="1:6" ht="15.75" thickBot="1" x14ac:dyDescent="0.3">
      <c r="A51" t="s">
        <v>2138</v>
      </c>
      <c r="B51" s="3" t="s">
        <v>2139</v>
      </c>
      <c r="C51" s="3" t="s">
        <v>312</v>
      </c>
      <c r="D51" s="3" t="s">
        <v>250</v>
      </c>
      <c r="E51" s="5">
        <v>1813</v>
      </c>
      <c r="F51" s="3" t="str">
        <f>VLOOKUP(D51,Table1[[Name]:[Native]],3,FALSE)</f>
        <v>科尔沁右翼中旗</v>
      </c>
    </row>
    <row r="52" spans="1:6" ht="15.75" thickBot="1" x14ac:dyDescent="0.3">
      <c r="A52" t="s">
        <v>2140</v>
      </c>
      <c r="B52" s="3" t="s">
        <v>2141</v>
      </c>
      <c r="C52" s="3" t="s">
        <v>312</v>
      </c>
      <c r="D52" s="3" t="s">
        <v>250</v>
      </c>
      <c r="E52" s="5">
        <v>2662</v>
      </c>
      <c r="F52" s="3" t="str">
        <f>VLOOKUP(D52,Table1[[Name]:[Native]],3,FALSE)</f>
        <v>科尔沁右翼中旗</v>
      </c>
    </row>
    <row r="53" spans="1:6" ht="15.75" thickBot="1" x14ac:dyDescent="0.3">
      <c r="A53" t="s">
        <v>2142</v>
      </c>
      <c r="B53" s="3" t="s">
        <v>2143</v>
      </c>
      <c r="C53" s="3" t="s">
        <v>257</v>
      </c>
      <c r="D53" s="3" t="s">
        <v>250</v>
      </c>
      <c r="E53" s="5">
        <v>28986</v>
      </c>
      <c r="F53" s="3" t="str">
        <f>VLOOKUP(D53,Table1[[Name]:[Native]],3,FALSE)</f>
        <v>科尔沁右翼中旗</v>
      </c>
    </row>
    <row r="54" spans="1:6" ht="15.75" thickBot="1" x14ac:dyDescent="0.3">
      <c r="A54" t="s">
        <v>2144</v>
      </c>
      <c r="B54" s="3" t="s">
        <v>2145</v>
      </c>
      <c r="C54" s="3" t="s">
        <v>312</v>
      </c>
      <c r="D54" s="3" t="s">
        <v>252</v>
      </c>
      <c r="E54" s="5">
        <v>2349</v>
      </c>
      <c r="F54" s="3" t="str">
        <f>VLOOKUP(D54,Table1[[Name]:[Native]],3,FALSE)</f>
        <v>扎赉特旗</v>
      </c>
    </row>
    <row r="55" spans="1:6" ht="15.75" thickBot="1" x14ac:dyDescent="0.3">
      <c r="A55" t="s">
        <v>2146</v>
      </c>
      <c r="B55" s="3" t="s">
        <v>2147</v>
      </c>
      <c r="C55" s="3" t="s">
        <v>257</v>
      </c>
      <c r="D55" s="3" t="s">
        <v>252</v>
      </c>
      <c r="E55" s="5">
        <v>12596</v>
      </c>
      <c r="F55" s="3" t="str">
        <f>VLOOKUP(D55,Table1[[Name]:[Native]],3,FALSE)</f>
        <v>扎赉特旗</v>
      </c>
    </row>
    <row r="56" spans="1:6" ht="15.75" thickBot="1" x14ac:dyDescent="0.3">
      <c r="A56" t="s">
        <v>2148</v>
      </c>
      <c r="B56" s="3" t="s">
        <v>2149</v>
      </c>
      <c r="C56" s="3" t="s">
        <v>257</v>
      </c>
      <c r="D56" s="3" t="s">
        <v>168</v>
      </c>
      <c r="E56" s="5">
        <v>93988</v>
      </c>
      <c r="F56" s="3" t="str">
        <f>VLOOKUP(D56,Table1[[Name]:[Native]],3,FALSE)</f>
        <v>突泉县</v>
      </c>
    </row>
    <row r="57" spans="1:6" ht="15.75" thickBot="1" x14ac:dyDescent="0.3">
      <c r="A57" t="s">
        <v>2150</v>
      </c>
      <c r="B57" s="3" t="s">
        <v>2151</v>
      </c>
      <c r="C57" s="3" t="s">
        <v>257</v>
      </c>
      <c r="D57" s="3" t="s">
        <v>248</v>
      </c>
      <c r="E57" s="5">
        <v>19234</v>
      </c>
      <c r="F57" s="3" t="str">
        <f>VLOOKUP(D57,Table1[[Name]:[Native]],3,FALSE)</f>
        <v>阿尔山市</v>
      </c>
    </row>
    <row r="58" spans="1:6" ht="15.75" thickBot="1" x14ac:dyDescent="0.3">
      <c r="A58" t="s">
        <v>2152</v>
      </c>
      <c r="B58" s="3" t="s">
        <v>2153</v>
      </c>
      <c r="C58" s="3" t="s">
        <v>312</v>
      </c>
      <c r="D58" s="3" t="s">
        <v>251</v>
      </c>
      <c r="E58" s="5">
        <v>1086</v>
      </c>
      <c r="F58" s="3" t="str">
        <f>VLOOKUP(D58,Table1[[Name]:[Native]],3,FALSE)</f>
        <v>乌兰浩特市</v>
      </c>
    </row>
    <row r="59" spans="1:6" ht="15.75" thickBot="1" x14ac:dyDescent="0.3">
      <c r="A59" t="s">
        <v>2154</v>
      </c>
      <c r="B59" s="3" t="s">
        <v>2155</v>
      </c>
      <c r="C59" s="3" t="s">
        <v>257</v>
      </c>
      <c r="D59" s="3" t="s">
        <v>251</v>
      </c>
      <c r="E59" s="5">
        <v>32834</v>
      </c>
      <c r="F59" s="3" t="str">
        <f>VLOOKUP(D59,Table1[[Name]:[Native]],3,FALSE)</f>
        <v>乌兰浩特市</v>
      </c>
    </row>
    <row r="60" spans="1:6" ht="15.75" thickBot="1" x14ac:dyDescent="0.3">
      <c r="A60" t="s">
        <v>2156</v>
      </c>
      <c r="B60" s="3" t="s">
        <v>2157</v>
      </c>
      <c r="C60" s="3" t="s">
        <v>312</v>
      </c>
      <c r="D60" s="3" t="s">
        <v>252</v>
      </c>
      <c r="E60" s="5">
        <v>1405</v>
      </c>
      <c r="F60" s="3" t="str">
        <f>VLOOKUP(D60,Table1[[Name]:[Native]],3,FALSE)</f>
        <v>扎赉特旗</v>
      </c>
    </row>
    <row r="61" spans="1:6" ht="15.75" thickBot="1" x14ac:dyDescent="0.3">
      <c r="A61" t="s">
        <v>2158</v>
      </c>
      <c r="B61" s="3" t="s">
        <v>2159</v>
      </c>
      <c r="C61" s="3" t="s">
        <v>260</v>
      </c>
      <c r="D61" s="3" t="s">
        <v>249</v>
      </c>
      <c r="E61" s="5">
        <v>10036</v>
      </c>
      <c r="F61" s="3" t="str">
        <f>VLOOKUP(D61,Table1[[Name]:[Native]],3,FALSE)</f>
        <v>科尔沁右翼前旗</v>
      </c>
    </row>
    <row r="62" spans="1:6" ht="15.75" thickBot="1" x14ac:dyDescent="0.3">
      <c r="A62" t="s">
        <v>2160</v>
      </c>
      <c r="B62" s="3" t="s">
        <v>2161</v>
      </c>
      <c r="C62" s="3" t="s">
        <v>312</v>
      </c>
      <c r="D62" s="3" t="s">
        <v>252</v>
      </c>
      <c r="E62" s="5">
        <v>5349</v>
      </c>
      <c r="F62" s="3" t="str">
        <f>VLOOKUP(D62,Table1[[Name]:[Native]],3,FALSE)</f>
        <v>扎赉特旗</v>
      </c>
    </row>
    <row r="63" spans="1:6" ht="15.75" thickBot="1" x14ac:dyDescent="0.3">
      <c r="A63" t="s">
        <v>2162</v>
      </c>
      <c r="B63" s="3" t="s">
        <v>2163</v>
      </c>
      <c r="C63" s="3" t="s">
        <v>337</v>
      </c>
      <c r="D63" s="3" t="s">
        <v>251</v>
      </c>
      <c r="E63" s="5">
        <v>33707</v>
      </c>
      <c r="F63" s="3" t="str">
        <f>VLOOKUP(D63,Table1[[Name]:[Native]],3,FALSE)</f>
        <v>乌兰浩特市</v>
      </c>
    </row>
    <row r="64" spans="1:6" ht="15.75" thickBot="1" x14ac:dyDescent="0.3">
      <c r="A64" t="s">
        <v>897</v>
      </c>
      <c r="B64" s="3" t="s">
        <v>898</v>
      </c>
      <c r="C64" s="3" t="s">
        <v>337</v>
      </c>
      <c r="D64" s="3" t="s">
        <v>251</v>
      </c>
      <c r="E64" s="5">
        <v>41796</v>
      </c>
      <c r="F64" s="3" t="str">
        <f>VLOOKUP(D64,Table1[[Name]:[Native]],3,FALSE)</f>
        <v>乌兰浩特市</v>
      </c>
    </row>
    <row r="65" spans="1:6" ht="15.75" thickBot="1" x14ac:dyDescent="0.3">
      <c r="A65" t="s">
        <v>2164</v>
      </c>
      <c r="B65" s="3" t="s">
        <v>2165</v>
      </c>
      <c r="C65" s="3" t="s">
        <v>260</v>
      </c>
      <c r="D65" s="3" t="s">
        <v>250</v>
      </c>
      <c r="E65" s="5">
        <v>11747</v>
      </c>
      <c r="F65" s="3" t="str">
        <f>VLOOKUP(D65,Table1[[Name]:[Native]],3,FALSE)</f>
        <v>科尔沁右翼中旗</v>
      </c>
    </row>
    <row r="66" spans="1:6" ht="15.75" thickBot="1" x14ac:dyDescent="0.3">
      <c r="A66" t="s">
        <v>907</v>
      </c>
      <c r="B66" s="3" t="s">
        <v>908</v>
      </c>
      <c r="C66" s="3" t="s">
        <v>257</v>
      </c>
      <c r="D66" s="3" t="s">
        <v>252</v>
      </c>
      <c r="E66" s="5">
        <v>30859</v>
      </c>
      <c r="F66" s="3" t="str">
        <f>VLOOKUP(D66,Table1[[Name]:[Native]],3,FALSE)</f>
        <v>扎赉特旗</v>
      </c>
    </row>
    <row r="67" spans="1:6" ht="15.75" thickBot="1" x14ac:dyDescent="0.3">
      <c r="A67" t="s">
        <v>2166</v>
      </c>
      <c r="B67" s="3" t="s">
        <v>2167</v>
      </c>
      <c r="C67" s="3" t="s">
        <v>257</v>
      </c>
      <c r="D67" s="3" t="s">
        <v>252</v>
      </c>
      <c r="E67" s="5">
        <v>127998</v>
      </c>
      <c r="F67" s="3" t="str">
        <f>VLOOKUP(D67,Table1[[Name]:[Native]],3,FALSE)</f>
        <v>扎赉特旗</v>
      </c>
    </row>
    <row r="68" spans="1:6" ht="15.75" thickBot="1" x14ac:dyDescent="0.3">
      <c r="A68" t="s">
        <v>2168</v>
      </c>
      <c r="B68" s="3" t="s">
        <v>2169</v>
      </c>
      <c r="C68" s="3" t="s">
        <v>257</v>
      </c>
      <c r="D68" s="3" t="s">
        <v>168</v>
      </c>
      <c r="E68" s="5">
        <v>22518</v>
      </c>
      <c r="F68" s="3" t="str">
        <f>VLOOKUP(D68,Table1[[Name]:[Native]],3,FALSE)</f>
        <v>突泉县</v>
      </c>
    </row>
    <row r="69" spans="1:6" ht="15.75" thickBot="1" x14ac:dyDescent="0.3">
      <c r="A69" t="s">
        <v>2170</v>
      </c>
      <c r="B69" s="3" t="s">
        <v>2171</v>
      </c>
      <c r="C69" s="3" t="s">
        <v>312</v>
      </c>
      <c r="D69" s="3" t="s">
        <v>249</v>
      </c>
      <c r="E69" s="5">
        <v>5436</v>
      </c>
      <c r="F69" s="3" t="str">
        <f>VLOOKUP(D69,Table1[[Name]:[Native]],3,FALSE)</f>
        <v>科尔沁右翼前旗</v>
      </c>
    </row>
    <row r="70" spans="1:6" ht="15.75" thickBot="1" x14ac:dyDescent="0.3">
      <c r="A70" t="s">
        <v>2172</v>
      </c>
      <c r="B70" s="3" t="s">
        <v>2173</v>
      </c>
      <c r="C70" s="3" t="s">
        <v>312</v>
      </c>
      <c r="D70" s="3" t="s">
        <v>252</v>
      </c>
      <c r="E70" s="5">
        <v>2304</v>
      </c>
      <c r="F70" s="9" t="str">
        <f>VLOOKUP(D70,Table1[[Name]:[Native]],3,FALSE)</f>
        <v>扎赉特旗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393B7-34DA-4845-878D-E9F75F1131B3}">
  <dimension ref="A1:P989"/>
  <sheetViews>
    <sheetView tabSelected="1" workbookViewId="0">
      <selection activeCell="E460" sqref="E460"/>
    </sheetView>
  </sheetViews>
  <sheetFormatPr defaultRowHeight="15" x14ac:dyDescent="0.25"/>
  <cols>
    <col min="1" max="11" width="11.28515625" customWidth="1"/>
  </cols>
  <sheetData>
    <row r="1" spans="1:16" x14ac:dyDescent="0.25">
      <c r="A1" t="s">
        <v>305</v>
      </c>
      <c r="B1" t="s">
        <v>2626</v>
      </c>
      <c r="C1" t="s">
        <v>2647</v>
      </c>
      <c r="D1" t="s">
        <v>2174</v>
      </c>
      <c r="E1" t="s">
        <v>2175</v>
      </c>
      <c r="F1" t="s">
        <v>2176</v>
      </c>
      <c r="G1" t="s">
        <v>2177</v>
      </c>
      <c r="H1" t="s">
        <v>2178</v>
      </c>
      <c r="I1" t="s">
        <v>2179</v>
      </c>
      <c r="J1" t="s">
        <v>2180</v>
      </c>
      <c r="K1" t="s">
        <v>2181</v>
      </c>
      <c r="L1" t="s">
        <v>2648</v>
      </c>
      <c r="M1" t="s">
        <v>2649</v>
      </c>
      <c r="N1" t="s">
        <v>2650</v>
      </c>
      <c r="O1" t="s">
        <v>3635</v>
      </c>
      <c r="P1" t="s">
        <v>3636</v>
      </c>
    </row>
    <row r="2" spans="1:16" hidden="1" x14ac:dyDescent="0.25">
      <c r="A2" t="s">
        <v>1419</v>
      </c>
      <c r="B2" t="str">
        <f>IF(COUNTIF(A:A,A2)&gt;1,_xlfn.CONCAT(A2," (",N2,")"),A2)</f>
        <v>Ādūqìn Sūmù</v>
      </c>
      <c r="C2" t="str">
        <f>IF(COUNTIF(B:B,B2)&gt;1,_xlfn.CONCAT(A2," (",M2,")"),B2)</f>
        <v>Ādūqìn Sūmù</v>
      </c>
      <c r="D2" t="s">
        <v>1420</v>
      </c>
      <c r="E2" t="s">
        <v>260</v>
      </c>
      <c r="F2" t="str">
        <f>_xlfn.CONCAT(D2,", ",H2,", ",I2,", ","内蒙古自治区")</f>
        <v>阿都沁苏木, 科尔沁左翼后旗, 通辽市, 内蒙古自治区</v>
      </c>
      <c r="G2">
        <v>18053</v>
      </c>
      <c r="H2" t="s">
        <v>118</v>
      </c>
      <c r="I2" t="s">
        <v>113</v>
      </c>
      <c r="J2" t="e">
        <f>VLOOKUP(F2,[1]!china_towns_second__2[[Column1]:[Y]],3,FALSE)</f>
        <v>#N/A</v>
      </c>
      <c r="K2" t="e">
        <f>VLOOKUP(F2,[1]!china_towns_second__2[[Column1]:[Y]],2,FALSE)</f>
        <v>#N/A</v>
      </c>
      <c r="L2" t="s">
        <v>2651</v>
      </c>
      <c r="M2" t="str">
        <f>VLOOKUP(H2,CHOOSE({1,2},Table1[Native],Table1[Name]),2,0)</f>
        <v>Kē'ĕrqìn Zuŏyì Hòuqí</v>
      </c>
      <c r="N2" t="str">
        <f>VLOOKUP(I2,CHOOSE({1,2},Table1[Native],Table1[Name]),2,0)</f>
        <v>Tōngliáo Shì</v>
      </c>
      <c r="O2" t="str">
        <f t="shared" ref="O2:O65" si="0">_xlfn.CONCAT(L2," (",N2,")")</f>
        <v>Aduqin Sumu (Tōngliáo Shì)</v>
      </c>
      <c r="P2" s="12" t="str">
        <f t="shared" ref="P2:P65" si="1">IF(COUNTIF(O:O,O2)&gt;1,_xlfn.CONCAT(L2," (",M2,")"),O2)</f>
        <v>Aduqin Sumu (Tōngliáo Shì)</v>
      </c>
    </row>
    <row r="3" spans="1:16" hidden="1" x14ac:dyDescent="0.25">
      <c r="A3" t="s">
        <v>939</v>
      </c>
      <c r="B3" t="str">
        <f>IF(COUNTIF(A:A,A3)&gt;1,_xlfn.CONCAT(A3," (",N3,")"),A3)</f>
        <v>Ā'ĕrbāsī Sūmù</v>
      </c>
      <c r="C3" t="str">
        <f>IF(COUNTIF(B:B,B3)&gt;1,_xlfn.CONCAT(A3," (",M3,")"),B3)</f>
        <v>Ā'ĕrbāsī Sūmù</v>
      </c>
      <c r="D3" t="s">
        <v>940</v>
      </c>
      <c r="E3" t="s">
        <v>260</v>
      </c>
      <c r="F3" t="str">
        <f>_xlfn.CONCAT(D3,", ",H3,", ",I3,", ","内蒙古自治区")</f>
        <v>阿尔巴斯苏木, 鄂托克旗, 鄂尔多斯市, 内蒙古自治区</v>
      </c>
      <c r="G3">
        <v>7174</v>
      </c>
      <c r="H3" t="s">
        <v>66</v>
      </c>
      <c r="I3" t="s">
        <v>62</v>
      </c>
      <c r="J3" t="e">
        <f>VLOOKUP(F3,[1]!china_towns_second__2[[Column1]:[Y]],3,FALSE)</f>
        <v>#N/A</v>
      </c>
      <c r="K3" t="e">
        <f>VLOOKUP(F3,[1]!china_towns_second__2[[Column1]:[Y]],2,FALSE)</f>
        <v>#N/A</v>
      </c>
      <c r="L3" t="s">
        <v>2652</v>
      </c>
      <c r="M3" t="str">
        <f>VLOOKUP(H3,CHOOSE({1,2},Table1[Native],Table1[Name]),2,0)</f>
        <v>Ètuōkè Qí</v>
      </c>
      <c r="N3" t="str">
        <f>VLOOKUP(I3,CHOOSE({1,2},Table1[Native],Table1[Name]),2,0)</f>
        <v>È'ĕrduōsī Shì</v>
      </c>
      <c r="O3" t="str">
        <f t="shared" si="0"/>
        <v>A'erbasi Sumu (È'ĕrduōsī Shì)</v>
      </c>
      <c r="P3" s="12" t="str">
        <f t="shared" si="1"/>
        <v>A'erbasi Sumu (È'ĕrduōsī Shì)</v>
      </c>
    </row>
    <row r="4" spans="1:16" hidden="1" x14ac:dyDescent="0.25">
      <c r="A4" t="s">
        <v>2046</v>
      </c>
      <c r="B4" t="str">
        <f>IF(COUNTIF(A:A,A4)&gt;1,_xlfn.CONCAT(A4," (",N4,")"),A4)</f>
        <v>Ā'ĕrbĕngélè Zhèn</v>
      </c>
      <c r="C4" t="str">
        <f>IF(COUNTIF(B:B,B4)&gt;1,_xlfn.CONCAT(A4," (",M4,")"),B4)</f>
        <v>Ā'ĕrbĕngélè Zhèn</v>
      </c>
      <c r="D4" t="s">
        <v>2047</v>
      </c>
      <c r="E4" t="s">
        <v>257</v>
      </c>
      <c r="F4" t="str">
        <f>_xlfn.CONCAT(D4,", ",H4,", ",I4,", ","内蒙古自治区")</f>
        <v>阿尔本格勒镇, 扎赉特旗, 兴安盟, 内蒙古自治区</v>
      </c>
      <c r="G4">
        <v>34986</v>
      </c>
      <c r="H4" t="s">
        <v>171</v>
      </c>
      <c r="I4" t="s">
        <v>164</v>
      </c>
      <c r="J4">
        <f>VLOOKUP(F4,[1]!china_towns_second__2[[Column1]:[Y]],3,FALSE)</f>
        <v>47.038534778389902</v>
      </c>
      <c r="K4">
        <f>VLOOKUP(F4,[1]!china_towns_second__2[[Column1]:[Y]],2,FALSE)</f>
        <v>122.3875176</v>
      </c>
      <c r="L4" t="s">
        <v>2653</v>
      </c>
      <c r="M4" t="str">
        <f>VLOOKUP(H4,CHOOSE({1,2},Table1[Native],Table1[Name]),2,0)</f>
        <v>Zhālàitè Qí</v>
      </c>
      <c r="N4" t="str">
        <f>VLOOKUP(I4,CHOOSE({1,2},Table1[Native],Table1[Name]),2,0)</f>
        <v>Xīng'ān Méng</v>
      </c>
      <c r="O4" t="str">
        <f t="shared" si="0"/>
        <v>A'erbengele Zhen (Xīng'ān Méng)</v>
      </c>
      <c r="P4" s="12" t="str">
        <f t="shared" si="1"/>
        <v>A'erbengele Zhen (Xīng'ān Méng)</v>
      </c>
    </row>
    <row r="5" spans="1:16" hidden="1" x14ac:dyDescent="0.25">
      <c r="A5" t="s">
        <v>467</v>
      </c>
      <c r="B5" t="str">
        <f>IF(COUNTIF(A:A,A5)&gt;1,_xlfn.CONCAT(A5," (",N5,")"),A5)</f>
        <v>Ā'ĕrdīngdàjiē Jiēdào</v>
      </c>
      <c r="C5" t="str">
        <f>IF(COUNTIF(B:B,B5)&gt;1,_xlfn.CONCAT(A5," (",M5,")"),B5)</f>
        <v>Ā'ĕrdīngdàjiē Jiēdào</v>
      </c>
      <c r="D5" t="s">
        <v>468</v>
      </c>
      <c r="E5" t="s">
        <v>337</v>
      </c>
      <c r="F5" t="str">
        <f>_xlfn.CONCAT(D5,", ",H5,", ",I5,", ","内蒙古自治区")</f>
        <v>阿尔丁大街街道, 昆都仑区, 包头市, 内蒙古自治区</v>
      </c>
      <c r="G5">
        <v>43421</v>
      </c>
      <c r="H5" t="s">
        <v>27</v>
      </c>
      <c r="I5" t="s">
        <v>16</v>
      </c>
      <c r="J5">
        <f>VLOOKUP(F5,[1]!china_towns_second__2[[Column1]:[Y]],3,FALSE)</f>
        <v>40.667443319109402</v>
      </c>
      <c r="K5">
        <f>VLOOKUP(F5,[1]!china_towns_second__2[[Column1]:[Y]],2,FALSE)</f>
        <v>109.8354049</v>
      </c>
      <c r="L5" t="s">
        <v>2654</v>
      </c>
      <c r="M5" t="str">
        <f>VLOOKUP(H5,CHOOSE({1,2},Table1[Native],Table1[Name]),2,0)</f>
        <v>Kūndūlún Qū</v>
      </c>
      <c r="N5" t="str">
        <f>VLOOKUP(I5,CHOOSE({1,2},Table1[Native],Table1[Name]),2,0)</f>
        <v>Bāotóu Shì</v>
      </c>
      <c r="O5" t="str">
        <f t="shared" si="0"/>
        <v>A'erdingdajie Jiedao (Bāotóu Shì)</v>
      </c>
      <c r="P5" s="12" t="str">
        <f t="shared" si="1"/>
        <v>A'erdingdajie Jiedao (Bāotóu Shì)</v>
      </c>
    </row>
    <row r="6" spans="1:16" hidden="1" x14ac:dyDescent="0.25">
      <c r="A6" t="s">
        <v>1209</v>
      </c>
      <c r="B6" t="str">
        <f>IF(COUNTIF(A:A,A6)&gt;1,_xlfn.CONCAT(A6," (",N6,")"),A6)</f>
        <v>Ā'ĕrlā Zhèn</v>
      </c>
      <c r="C6" t="str">
        <f>IF(COUNTIF(B:B,B6)&gt;1,_xlfn.CONCAT(A6," (",M6,")"),B6)</f>
        <v>Ā'ĕrlā Zhèn</v>
      </c>
      <c r="D6" t="s">
        <v>1210</v>
      </c>
      <c r="E6" t="s">
        <v>257</v>
      </c>
      <c r="F6" t="str">
        <f>_xlfn.CONCAT(D6,", ",H6,", ",I6,", ","内蒙古自治区")</f>
        <v>阿尔拉镇, 莫力达瓦达斡尔族自治旗, 呼伦贝尔市, 内蒙古自治区</v>
      </c>
      <c r="G6">
        <v>12994</v>
      </c>
      <c r="H6" t="s">
        <v>104</v>
      </c>
      <c r="I6" t="s">
        <v>92</v>
      </c>
      <c r="J6">
        <f>VLOOKUP(F6,[1]!china_towns_second__2[[Column1]:[Y]],3,FALSE)</f>
        <v>48.749389967706001</v>
      </c>
      <c r="K6">
        <f>VLOOKUP(F6,[1]!china_towns_second__2[[Column1]:[Y]],2,FALSE)</f>
        <v>124.05055489999999</v>
      </c>
      <c r="L6" t="s">
        <v>2655</v>
      </c>
      <c r="M6" t="str">
        <f>VLOOKUP(H6,CHOOSE({1,2},Table1[Native],Table1[Name]),2,0)</f>
        <v>Mòlì Dáwă Dáwò'ĕrzú Zìzhìqí</v>
      </c>
      <c r="N6" t="str">
        <f>VLOOKUP(I6,CHOOSE({1,2},Table1[Native],Table1[Name]),2,0)</f>
        <v>Hūlúnbèi'ĕr Shì</v>
      </c>
      <c r="O6" t="str">
        <f t="shared" si="0"/>
        <v>A'erla Zhen (Hūlúnbèi'ĕr Shì)</v>
      </c>
      <c r="P6" s="12" t="str">
        <f t="shared" si="1"/>
        <v>A'erla Zhen (Hūlúnbèi'ĕr Shì)</v>
      </c>
    </row>
    <row r="7" spans="1:16" hidden="1" x14ac:dyDescent="0.25">
      <c r="A7" t="s">
        <v>1892</v>
      </c>
      <c r="B7" t="str">
        <f>IF(COUNTIF(A:A,A7)&gt;1,_xlfn.CONCAT(A7," (",N7,")"),A7)</f>
        <v>Ā'ĕrshàn Băolāgé Zhèn [incl. Bāyàn Bǎolāgé Sūmù]</v>
      </c>
      <c r="C7" t="str">
        <f>IF(COUNTIF(B:B,B7)&gt;1,_xlfn.CONCAT(A7," (",M7,")"),B7)</f>
        <v>Ā'ĕrshàn Băolāgé Zhèn [incl. Bāyàn Bǎolāgé Sūmù]</v>
      </c>
      <c r="D7" t="s">
        <v>1893</v>
      </c>
      <c r="E7" t="s">
        <v>257</v>
      </c>
      <c r="F7" t="str">
        <f>_xlfn.CONCAT(D7,", ",H7,", ",I7,", ","内蒙古自治区")</f>
        <v>阿尔善宝拉格镇, 锡林浩特市, 锡林郭勒盟, 内蒙古自治区</v>
      </c>
      <c r="G7">
        <v>6325</v>
      </c>
      <c r="H7" t="s">
        <v>160</v>
      </c>
      <c r="I7" t="s">
        <v>150</v>
      </c>
      <c r="J7">
        <f>VLOOKUP(F7,[1]!china_towns_second__2[[Column1]:[Y]],3,FALSE)</f>
        <v>44.580846187316403</v>
      </c>
      <c r="K7">
        <f>VLOOKUP(F7,[1]!china_towns_second__2[[Column1]:[Y]],2,FALSE)</f>
        <v>115.6633119</v>
      </c>
      <c r="L7" t="s">
        <v>2656</v>
      </c>
      <c r="M7" t="str">
        <f>VLOOKUP(H7,CHOOSE({1,2},Table1[Native],Table1[Name]),2,0)</f>
        <v>Xīlínhàotè Shì</v>
      </c>
      <c r="N7" t="str">
        <f>VLOOKUP(I7,CHOOSE({1,2},Table1[Native],Table1[Name]),2,0)</f>
        <v>Xīlínguōlè Méng</v>
      </c>
      <c r="O7" t="str">
        <f t="shared" si="0"/>
        <v>A'ershan Baolage Zhen [incl. Bayan Baolage Sumu] (Xīlínguōlè Méng)</v>
      </c>
      <c r="P7" s="12" t="str">
        <f t="shared" si="1"/>
        <v>A'ershan Baolage Zhen [incl. Bayan Baolage Sumu] (Xīlínguōlè Méng)</v>
      </c>
    </row>
    <row r="8" spans="1:16" hidden="1" x14ac:dyDescent="0.25">
      <c r="A8" t="s">
        <v>469</v>
      </c>
      <c r="B8" t="str">
        <f>IF(COUNTIF(A:A,A8)&gt;1,_xlfn.CONCAT(A8," (",N8,")"),A8)</f>
        <v>Āgārútài Sūmù</v>
      </c>
      <c r="C8" t="str">
        <f>IF(COUNTIF(B:B,B8)&gt;1,_xlfn.CONCAT(A8," (",M8,")"),B8)</f>
        <v>Āgārútài Sūmù</v>
      </c>
      <c r="D8" t="s">
        <v>470</v>
      </c>
      <c r="E8" t="s">
        <v>260</v>
      </c>
      <c r="F8" t="str">
        <f>_xlfn.CONCAT(D8,", ",H8,", ",I8,", ","内蒙古自治区")</f>
        <v>阿嘎如泰苏木, 九原区, 包头市, 内蒙古自治区</v>
      </c>
      <c r="G8">
        <v>1839</v>
      </c>
      <c r="H8" t="s">
        <v>26</v>
      </c>
      <c r="I8" t="s">
        <v>16</v>
      </c>
      <c r="J8" t="e">
        <f>VLOOKUP(F8,[1]!china_towns_second__2[[Column1]:[Y]],3,FALSE)</f>
        <v>#N/A</v>
      </c>
      <c r="K8" t="e">
        <f>VLOOKUP(F8,[1]!china_towns_second__2[[Column1]:[Y]],2,FALSE)</f>
        <v>#N/A</v>
      </c>
      <c r="L8" t="s">
        <v>2657</v>
      </c>
      <c r="M8" t="str">
        <f>VLOOKUP(H8,CHOOSE({1,2},Table1[Native],Table1[Name]),2,0)</f>
        <v>Jiŭyuán Qū</v>
      </c>
      <c r="N8" t="str">
        <f>VLOOKUP(I8,CHOOSE({1,2},Table1[Native],Table1[Name]),2,0)</f>
        <v>Bāotóu Shì</v>
      </c>
      <c r="O8" t="str">
        <f t="shared" si="0"/>
        <v>Agarutai Sumu (Bāotóu Shì)</v>
      </c>
      <c r="P8" s="12" t="str">
        <f t="shared" si="1"/>
        <v>Agarutai Sumu (Bāotóu Shì)</v>
      </c>
    </row>
    <row r="9" spans="1:16" hidden="1" x14ac:dyDescent="0.25">
      <c r="A9" t="s">
        <v>1421</v>
      </c>
      <c r="B9" t="str">
        <f>IF(COUNTIF(A:A,A9)&gt;1,_xlfn.CONCAT(A9," (",N9,")"),A9)</f>
        <v>Āgŭlā Zhèn</v>
      </c>
      <c r="C9" t="str">
        <f>IF(COUNTIF(B:B,B9)&gt;1,_xlfn.CONCAT(A9," (",M9,")"),B9)</f>
        <v>Āgŭlā Zhèn</v>
      </c>
      <c r="D9" t="s">
        <v>1422</v>
      </c>
      <c r="E9" t="s">
        <v>257</v>
      </c>
      <c r="F9" t="str">
        <f>_xlfn.CONCAT(D9,", ",H9,", ",I9,", ","内蒙古自治区")</f>
        <v>阿古拉镇, 科尔沁左翼后旗, 通辽市, 内蒙古自治区</v>
      </c>
      <c r="G9">
        <v>14552</v>
      </c>
      <c r="H9" t="s">
        <v>118</v>
      </c>
      <c r="I9" t="s">
        <v>113</v>
      </c>
      <c r="J9">
        <f>VLOOKUP(F9,[1]!china_towns_second__2[[Column1]:[Y]],3,FALSE)</f>
        <v>43.302433070968</v>
      </c>
      <c r="K9">
        <f>VLOOKUP(F9,[1]!china_towns_second__2[[Column1]:[Y]],2,FALSE)</f>
        <v>122.6932731</v>
      </c>
      <c r="L9" t="s">
        <v>2658</v>
      </c>
      <c r="M9" t="str">
        <f>VLOOKUP(H9,CHOOSE({1,2},Table1[Native],Table1[Name]),2,0)</f>
        <v>Kē'ĕrqìn Zuŏyì Hòuqí</v>
      </c>
      <c r="N9" t="str">
        <f>VLOOKUP(I9,CHOOSE({1,2},Table1[Native],Table1[Name]),2,0)</f>
        <v>Tōngliáo Shì</v>
      </c>
      <c r="O9" t="str">
        <f t="shared" si="0"/>
        <v>Agula Zhen (Tōngliáo Shì)</v>
      </c>
      <c r="P9" s="12" t="str">
        <f t="shared" si="1"/>
        <v>Agula Zhen (Tōngliáo Shì)</v>
      </c>
    </row>
    <row r="10" spans="1:16" hidden="1" x14ac:dyDescent="0.25">
      <c r="A10" t="s">
        <v>2048</v>
      </c>
      <c r="B10" t="str">
        <f>IF(COUNTIF(A:A,A10)&gt;1,_xlfn.CONCAT(A10," (",N10,")"),A10)</f>
        <v>Àiguó Jiēdào</v>
      </c>
      <c r="C10" t="str">
        <f>IF(COUNTIF(B:B,B10)&gt;1,_xlfn.CONCAT(A10," (",M10,")"),B10)</f>
        <v>Àiguó Jiēdào</v>
      </c>
      <c r="D10" t="s">
        <v>2049</v>
      </c>
      <c r="E10" t="s">
        <v>337</v>
      </c>
      <c r="F10" t="str">
        <f>_xlfn.CONCAT(D10,", ",H10,", ",I10,", ","内蒙古自治区")</f>
        <v>爱国街道, 乌兰浩特市, 兴安盟, 内蒙古自治区</v>
      </c>
      <c r="G10">
        <v>28002</v>
      </c>
      <c r="H10" t="s">
        <v>170</v>
      </c>
      <c r="I10" t="s">
        <v>164</v>
      </c>
      <c r="J10">
        <f>VLOOKUP(F10,[1]!china_towns_second__2[[Column1]:[Y]],3,FALSE)</f>
        <v>46.079265876794203</v>
      </c>
      <c r="K10">
        <f>VLOOKUP(F10,[1]!china_towns_second__2[[Column1]:[Y]],2,FALSE)</f>
        <v>122.0769201</v>
      </c>
      <c r="L10" t="s">
        <v>2659</v>
      </c>
      <c r="M10" t="str">
        <f>VLOOKUP(H10,CHOOSE({1,2},Table1[Native],Table1[Name]),2,0)</f>
        <v>Wūlánhàotè Shì</v>
      </c>
      <c r="N10" t="str">
        <f>VLOOKUP(I10,CHOOSE({1,2},Table1[Native],Table1[Name]),2,0)</f>
        <v>Xīng'ān Méng</v>
      </c>
      <c r="O10" t="str">
        <f t="shared" si="0"/>
        <v>Aiguo Jiedao (Xīng'ān Méng)</v>
      </c>
      <c r="P10" s="12" t="str">
        <f t="shared" si="1"/>
        <v>Aiguo Jiedao (Xīng'ān Méng)</v>
      </c>
    </row>
    <row r="11" spans="1:16" hidden="1" x14ac:dyDescent="0.25">
      <c r="A11" t="s">
        <v>1211</v>
      </c>
      <c r="B11" t="str">
        <f>IF(COUNTIF(A:A,A11)&gt;1,_xlfn.CONCAT(A11," (",N11,")"),A11)</f>
        <v>Ālātăn'émòlè Zhèn</v>
      </c>
      <c r="C11" t="str">
        <f>IF(COUNTIF(B:B,B11)&gt;1,_xlfn.CONCAT(A11," (",M11,")"),B11)</f>
        <v>Ālātăn'émòlè Zhèn</v>
      </c>
      <c r="D11" t="s">
        <v>1212</v>
      </c>
      <c r="E11" t="s">
        <v>257</v>
      </c>
      <c r="F11" t="str">
        <f>_xlfn.CONCAT(D11,", ",H11,", ",I11,", ","内蒙古自治区")</f>
        <v>阿拉坦额莫勒镇, 新巴尔虎右旗, 呼伦贝尔市, 内蒙古自治区</v>
      </c>
      <c r="G11">
        <v>23206</v>
      </c>
      <c r="H11" t="s">
        <v>105</v>
      </c>
      <c r="I11" t="s">
        <v>92</v>
      </c>
      <c r="J11">
        <f>VLOOKUP(F11,[1]!china_towns_second__2[[Column1]:[Y]],3,FALSE)</f>
        <v>48.566908853638999</v>
      </c>
      <c r="K11">
        <f>VLOOKUP(F11,[1]!china_towns_second__2[[Column1]:[Y]],2,FALSE)</f>
        <v>116.76401319999999</v>
      </c>
      <c r="L11" t="s">
        <v>2660</v>
      </c>
      <c r="M11" t="str">
        <f>VLOOKUP(H11,CHOOSE({1,2},Table1[Native],Table1[Name]),2,0)</f>
        <v>Xīn Bā'ĕrhŭ Yòuqí</v>
      </c>
      <c r="N11" t="str">
        <f>VLOOKUP(I11,CHOOSE({1,2},Table1[Native],Table1[Name]),2,0)</f>
        <v>Hūlúnbèi'ĕr Shì</v>
      </c>
      <c r="O11" t="str">
        <f t="shared" si="0"/>
        <v>Alatan'emole Zhen (Hūlúnbèi'ĕr Shì)</v>
      </c>
      <c r="P11" s="12" t="str">
        <f t="shared" si="1"/>
        <v>Alatan'emole Zhen (Hūlúnbèi'ĕr Shì)</v>
      </c>
    </row>
    <row r="12" spans="1:16" hidden="1" x14ac:dyDescent="0.25">
      <c r="A12" t="s">
        <v>255</v>
      </c>
      <c r="B12" t="str">
        <f>IF(COUNTIF(A:A,A12)&gt;1,_xlfn.CONCAT(A12," (",N12,")"),A12)</f>
        <v>Ālāténg Áobāo Zhèn [incl. Tǎmùsù Bùlāgé Sūmù]</v>
      </c>
      <c r="C12" t="str">
        <f>IF(COUNTIF(B:B,B12)&gt;1,_xlfn.CONCAT(A12," (",M12,")"),B12)</f>
        <v>Ālāténg Áobāo Zhèn [incl. Tǎmùsù Bùlāgé Sūmù]</v>
      </c>
      <c r="D12" t="s">
        <v>256</v>
      </c>
      <c r="E12" t="s">
        <v>257</v>
      </c>
      <c r="F12" t="str">
        <f>_xlfn.CONCAT(D12,", ",H12,", ",I12,", ","内蒙古自治区")</f>
        <v>阿拉腾敖包镇, 阿拉善右旗, 阿拉善盟, 内蒙古自治区</v>
      </c>
      <c r="G12">
        <v>2220</v>
      </c>
      <c r="H12" t="s">
        <v>11</v>
      </c>
      <c r="I12" t="s">
        <v>9</v>
      </c>
      <c r="J12">
        <f>VLOOKUP(F12,[1]!china_towns_second__2[[Column1]:[Y]],3,FALSE)</f>
        <v>40.370175568087397</v>
      </c>
      <c r="K12">
        <f>VLOOKUP(F12,[1]!china_towns_second__2[[Column1]:[Y]],2,FALSE)</f>
        <v>104.21860049999999</v>
      </c>
      <c r="L12" t="s">
        <v>2661</v>
      </c>
      <c r="M12" t="str">
        <f>VLOOKUP(H12,CHOOSE({1,2},Table1[Native],Table1[Name]),2,0)</f>
        <v>Ālāshàn Yòuqí</v>
      </c>
      <c r="N12" t="str">
        <f>VLOOKUP(I12,CHOOSE({1,2},Table1[Native],Table1[Name]),2,0)</f>
        <v>Ālāshàn Méng</v>
      </c>
      <c r="O12" t="str">
        <f t="shared" si="0"/>
        <v>Alateng Aobao Zhen [incl. Tamusu Bulage Sumu] (Ālāshàn Méng)</v>
      </c>
      <c r="P12" s="12" t="str">
        <f t="shared" si="1"/>
        <v>Alateng Aobao Zhen [incl. Tamusu Bulage Sumu] (Ālāshàn Méng)</v>
      </c>
    </row>
    <row r="13" spans="1:16" hidden="1" x14ac:dyDescent="0.25">
      <c r="A13" t="s">
        <v>258</v>
      </c>
      <c r="B13" t="str">
        <f>IF(COUNTIF(A:A,A13)&gt;1,_xlfn.CONCAT(A13," (",N13,")"),A13)</f>
        <v>Ālāténgcháogé Sūmù</v>
      </c>
      <c r="C13" t="str">
        <f>IF(COUNTIF(B:B,B13)&gt;1,_xlfn.CONCAT(A13," (",M13,")"),B13)</f>
        <v>Ālāténgcháogé Sūmù</v>
      </c>
      <c r="D13" t="s">
        <v>259</v>
      </c>
      <c r="E13" t="s">
        <v>260</v>
      </c>
      <c r="F13" t="str">
        <f>_xlfn.CONCAT(D13,", ",H13,", ",I13,", ","内蒙古自治区")</f>
        <v>阿拉腾朝格苏木, 阿拉善右旗, 阿拉善盟, 内蒙古自治区</v>
      </c>
      <c r="G13">
        <v>1383</v>
      </c>
      <c r="H13" t="s">
        <v>11</v>
      </c>
      <c r="I13" t="s">
        <v>9</v>
      </c>
      <c r="J13" t="e">
        <f>VLOOKUP(F13,[1]!china_towns_second__2[[Column1]:[Y]],3,FALSE)</f>
        <v>#N/A</v>
      </c>
      <c r="K13" t="e">
        <f>VLOOKUP(F13,[1]!china_towns_second__2[[Column1]:[Y]],2,FALSE)</f>
        <v>#N/A</v>
      </c>
      <c r="L13" t="s">
        <v>2662</v>
      </c>
      <c r="M13" t="str">
        <f>VLOOKUP(H13,CHOOSE({1,2},Table1[Native],Table1[Name]),2,0)</f>
        <v>Ālāshàn Yòuqí</v>
      </c>
      <c r="N13" t="str">
        <f>VLOOKUP(I13,CHOOSE({1,2},Table1[Native],Table1[Name]),2,0)</f>
        <v>Ālāshàn Méng</v>
      </c>
      <c r="O13" t="str">
        <f t="shared" si="0"/>
        <v>Alatengchaoge Sumu (Ālāshàn Méng)</v>
      </c>
      <c r="P13" s="12" t="str">
        <f t="shared" si="1"/>
        <v>Alatengchaoge Sumu (Ālāshàn Méng)</v>
      </c>
    </row>
    <row r="14" spans="1:16" hidden="1" x14ac:dyDescent="0.25">
      <c r="A14" t="s">
        <v>941</v>
      </c>
      <c r="B14" t="str">
        <f>IF(COUNTIF(A:A,A14)&gt;1,_xlfn.CONCAT(A14," (",N14,")"),A14)</f>
        <v>Ālèténgxírè Zhèn</v>
      </c>
      <c r="C14" t="str">
        <f>IF(COUNTIF(B:B,B14)&gt;1,_xlfn.CONCAT(A14," (",M14,")"),B14)</f>
        <v>Ālèténgxírè Zhèn</v>
      </c>
      <c r="D14" t="s">
        <v>942</v>
      </c>
      <c r="E14" t="s">
        <v>257</v>
      </c>
      <c r="F14" t="str">
        <f>_xlfn.CONCAT(D14,", ",H14,", ",I14,", ","内蒙古自治区")</f>
        <v>阿勒腾席热镇, 伊金霍洛旗, 鄂尔多斯市, 内蒙古自治区</v>
      </c>
      <c r="G14">
        <v>85777</v>
      </c>
      <c r="H14" t="s">
        <v>72</v>
      </c>
      <c r="I14" t="s">
        <v>62</v>
      </c>
      <c r="J14">
        <f>VLOOKUP(F14,[1]!china_towns_second__2[[Column1]:[Y]],3,FALSE)</f>
        <v>39.562065861814503</v>
      </c>
      <c r="K14">
        <f>VLOOKUP(F14,[1]!china_towns_second__2[[Column1]:[Y]],2,FALSE)</f>
        <v>109.7543249</v>
      </c>
      <c r="L14" t="s">
        <v>2663</v>
      </c>
      <c r="M14" t="str">
        <f>VLOOKUP(H14,CHOOSE({1,2},Table1[Native],Table1[Name]),2,0)</f>
        <v>Yījīnhuòluò Qí</v>
      </c>
      <c r="N14" t="str">
        <f>VLOOKUP(I14,CHOOSE({1,2},Table1[Native],Table1[Name]),2,0)</f>
        <v>È'ĕrduōsī Shì</v>
      </c>
      <c r="O14" t="str">
        <f t="shared" si="0"/>
        <v>Aletengxire Zhen (È'ĕrduōsī Shì)</v>
      </c>
      <c r="P14" s="12" t="str">
        <f t="shared" si="1"/>
        <v>Aletengxire Zhen (È'ĕrduōsī Shì)</v>
      </c>
    </row>
    <row r="15" spans="1:16" hidden="1" x14ac:dyDescent="0.25">
      <c r="A15" t="s">
        <v>2050</v>
      </c>
      <c r="B15" t="str">
        <f>IF(COUNTIF(A:A,A15)&gt;1,_xlfn.CONCAT(A15," (",N15,")"),A15)</f>
        <v>Ālìdé'ĕr Mùchăng</v>
      </c>
      <c r="C15" t="str">
        <f>IF(COUNTIF(B:B,B15)&gt;1,_xlfn.CONCAT(A15," (",M15,")"),B15)</f>
        <v>Ālìdé'ĕr Mùchăng</v>
      </c>
      <c r="D15" t="s">
        <v>2051</v>
      </c>
      <c r="E15" t="s">
        <v>312</v>
      </c>
      <c r="F15" t="str">
        <f>_xlfn.CONCAT(D15,", ",H15,", ",I15,", ","内蒙古自治区")</f>
        <v>阿力得尔牧场, 科尔沁右翼前旗, 兴安盟, 内蒙古自治区</v>
      </c>
      <c r="G15">
        <v>1531</v>
      </c>
      <c r="H15" t="s">
        <v>166</v>
      </c>
      <c r="I15" t="s">
        <v>164</v>
      </c>
      <c r="J15">
        <f>VLOOKUP(F15,[1]!china_towns_second__2[[Column1]:[Y]],3,FALSE)</f>
        <v>46.119004798403999</v>
      </c>
      <c r="K15">
        <f>VLOOKUP(F15,[1]!china_towns_second__2[[Column1]:[Y]],2,FALSE)</f>
        <v>120.65198530000001</v>
      </c>
      <c r="L15" t="s">
        <v>2664</v>
      </c>
      <c r="M15" t="str">
        <f>VLOOKUP(H15,CHOOSE({1,2},Table1[Native],Table1[Name]),2,0)</f>
        <v>Kē'ĕrqìn Yòuyì Qiánqí</v>
      </c>
      <c r="N15" t="str">
        <f>VLOOKUP(I15,CHOOSE({1,2},Table1[Native],Table1[Name]),2,0)</f>
        <v>Xīng'ān Méng</v>
      </c>
      <c r="O15" t="str">
        <f t="shared" si="0"/>
        <v>Alide'er Muchang (Xīng'ān Méng)</v>
      </c>
      <c r="P15" s="12" t="str">
        <f t="shared" si="1"/>
        <v>Alide'er Muchang (Xīng'ān Méng)</v>
      </c>
    </row>
    <row r="16" spans="1:16" hidden="1" x14ac:dyDescent="0.25">
      <c r="A16" t="s">
        <v>2052</v>
      </c>
      <c r="B16" t="str">
        <f>IF(COUNTIF(A:A,A16)&gt;1,_xlfn.CONCAT(A16," (",N16,")"),A16)</f>
        <v>Ālìdé'ĕr Sūmù</v>
      </c>
      <c r="C16" t="str">
        <f>IF(COUNTIF(B:B,B16)&gt;1,_xlfn.CONCAT(A16," (",M16,")"),B16)</f>
        <v>Ālìdé'ĕr Sūmù</v>
      </c>
      <c r="D16" t="s">
        <v>2053</v>
      </c>
      <c r="E16" t="s">
        <v>260</v>
      </c>
      <c r="F16" t="str">
        <f>_xlfn.CONCAT(D16,", ",H16,", ",I16,", ","内蒙古自治区")</f>
        <v>阿力得尔苏木, 科尔沁右翼前旗, 兴安盟, 内蒙古自治区</v>
      </c>
      <c r="G16">
        <v>29873</v>
      </c>
      <c r="H16" t="s">
        <v>166</v>
      </c>
      <c r="I16" t="s">
        <v>164</v>
      </c>
      <c r="J16" t="e">
        <f>VLOOKUP(F16,[1]!china_towns_second__2[[Column1]:[Y]],3,FALSE)</f>
        <v>#N/A</v>
      </c>
      <c r="K16" t="e">
        <f>VLOOKUP(F16,[1]!china_towns_second__2[[Column1]:[Y]],2,FALSE)</f>
        <v>#N/A</v>
      </c>
      <c r="L16" t="s">
        <v>2665</v>
      </c>
      <c r="M16" t="str">
        <f>VLOOKUP(H16,CHOOSE({1,2},Table1[Native],Table1[Name]),2,0)</f>
        <v>Kē'ĕrqìn Yòuyì Qiánqí</v>
      </c>
      <c r="N16" t="str">
        <f>VLOOKUP(I16,CHOOSE({1,2},Table1[Native],Table1[Name]),2,0)</f>
        <v>Xīng'ān Méng</v>
      </c>
      <c r="O16" t="str">
        <f t="shared" si="0"/>
        <v>Alide'er Sumu (Xīng'ān Méng)</v>
      </c>
      <c r="P16" s="12" t="str">
        <f t="shared" si="1"/>
        <v>Alide'er Sumu (Xīng'ān Méng)</v>
      </c>
    </row>
    <row r="17" spans="1:16" hidden="1" x14ac:dyDescent="0.25">
      <c r="A17" t="s">
        <v>1213</v>
      </c>
      <c r="B17" t="str">
        <f>IF(COUNTIF(A:A,A17)&gt;1,_xlfn.CONCAT(A17," (",N17,")"),A17)</f>
        <v>Ālĭhé Zhèn</v>
      </c>
      <c r="C17" t="str">
        <f>IF(COUNTIF(B:B,B17)&gt;1,_xlfn.CONCAT(A17," (",M17,")"),B17)</f>
        <v>Ālĭhé Zhèn</v>
      </c>
      <c r="D17" t="s">
        <v>1214</v>
      </c>
      <c r="E17" t="s">
        <v>257</v>
      </c>
      <c r="F17" t="str">
        <f>_xlfn.CONCAT(D17,", ",H17,", ",I17,", ","内蒙古自治区")</f>
        <v>阿里河镇, 鄂伦春自治旗, 呼伦贝尔市, 内蒙古自治区</v>
      </c>
      <c r="G17">
        <v>33022</v>
      </c>
      <c r="H17" t="s">
        <v>98</v>
      </c>
      <c r="I17" t="s">
        <v>92</v>
      </c>
      <c r="J17">
        <f>VLOOKUP(F17,[1]!china_towns_second__2[[Column1]:[Y]],3,FALSE)</f>
        <v>50.585719302685298</v>
      </c>
      <c r="K17">
        <f>VLOOKUP(F17,[1]!china_towns_second__2[[Column1]:[Y]],2,FALSE)</f>
        <v>123.8605989</v>
      </c>
      <c r="L17" t="s">
        <v>2666</v>
      </c>
      <c r="M17" t="str">
        <f>VLOOKUP(H17,CHOOSE({1,2},Table1[Native],Table1[Name]),2,0)</f>
        <v>Èlúnchūn Zìzhìqí</v>
      </c>
      <c r="N17" t="str">
        <f>VLOOKUP(I17,CHOOSE({1,2},Table1[Native],Table1[Name]),2,0)</f>
        <v>Hūlúnbèi'ĕr Shì</v>
      </c>
      <c r="O17" t="str">
        <f t="shared" si="0"/>
        <v>Alihe Zhen (Hūlúnbèi'ĕr Shì)</v>
      </c>
      <c r="P17" s="12" t="str">
        <f t="shared" si="1"/>
        <v>Alihe Zhen (Hūlúnbèi'ĕr Shì)</v>
      </c>
    </row>
    <row r="18" spans="1:16" hidden="1" x14ac:dyDescent="0.25">
      <c r="A18" t="s">
        <v>1215</v>
      </c>
      <c r="B18" t="str">
        <f>IF(COUNTIF(A:A,A18)&gt;1,_xlfn.CONCAT(A18," (",N18,")"),A18)</f>
        <v>Ālóngshān Zhèn</v>
      </c>
      <c r="C18" t="str">
        <f>IF(COUNTIF(B:B,B18)&gt;1,_xlfn.CONCAT(A18," (",M18,")"),B18)</f>
        <v>Ālóngshān Zhèn</v>
      </c>
      <c r="D18" t="s">
        <v>1216</v>
      </c>
      <c r="E18" t="s">
        <v>257</v>
      </c>
      <c r="F18" t="str">
        <f>_xlfn.CONCAT(D18,", ",H18,", ",I18,", ","内蒙古自治区")</f>
        <v>阿龙山镇, 根河市, 呼伦贝尔市, 内蒙古自治区</v>
      </c>
      <c r="G18">
        <v>13768</v>
      </c>
      <c r="H18" t="s">
        <v>101</v>
      </c>
      <c r="I18" t="s">
        <v>92</v>
      </c>
      <c r="J18">
        <f>VLOOKUP(F18,[1]!china_towns_second__2[[Column1]:[Y]],3,FALSE)</f>
        <v>51.8075313589868</v>
      </c>
      <c r="K18">
        <f>VLOOKUP(F18,[1]!china_towns_second__2[[Column1]:[Y]],2,FALSE)</f>
        <v>121.9536332</v>
      </c>
      <c r="L18" t="s">
        <v>2667</v>
      </c>
      <c r="M18" t="str">
        <f>VLOOKUP(H18,CHOOSE({1,2},Table1[Native],Table1[Name]),2,0)</f>
        <v>Gēnhé Shì</v>
      </c>
      <c r="N18" t="str">
        <f>VLOOKUP(I18,CHOOSE({1,2},Table1[Native],Table1[Name]),2,0)</f>
        <v>Hūlúnbèi'ĕr Shì</v>
      </c>
      <c r="O18" t="str">
        <f t="shared" si="0"/>
        <v>Alongshan Zhen (Hūlúnbèi'ĕr Shì)</v>
      </c>
      <c r="P18" s="12" t="str">
        <f t="shared" si="1"/>
        <v>Alongshan Zhen (Hūlúnbèi'ĕr Shì)</v>
      </c>
    </row>
    <row r="19" spans="1:16" hidden="1" x14ac:dyDescent="0.25">
      <c r="A19" t="s">
        <v>1217</v>
      </c>
      <c r="B19" t="str">
        <f>IF(COUNTIF(A:A,A19)&gt;1,_xlfn.CONCAT(A19," (",N19,")"),A19)</f>
        <v>Āmùgŭláng Zhèn</v>
      </c>
      <c r="C19" t="str">
        <f>IF(COUNTIF(B:B,B19)&gt;1,_xlfn.CONCAT(A19," (",M19,")"),B19)</f>
        <v>Āmùgŭláng Zhèn</v>
      </c>
      <c r="D19" t="s">
        <v>1218</v>
      </c>
      <c r="E19" t="s">
        <v>257</v>
      </c>
      <c r="F19" t="str">
        <f>_xlfn.CONCAT(D19,", ",H19,", ",I19,", ","内蒙古自治区")</f>
        <v>阿木古郎镇, 新巴尔虎左旗, 呼伦贝尔市, 内蒙古自治区</v>
      </c>
      <c r="G19">
        <v>18247</v>
      </c>
      <c r="H19" t="s">
        <v>106</v>
      </c>
      <c r="I19" t="s">
        <v>92</v>
      </c>
      <c r="J19">
        <f>VLOOKUP(F19,[1]!china_towns_second__2[[Column1]:[Y]],3,FALSE)</f>
        <v>48.178127842536398</v>
      </c>
      <c r="K19">
        <f>VLOOKUP(F19,[1]!china_towns_second__2[[Column1]:[Y]],2,FALSE)</f>
        <v>118.58307480000001</v>
      </c>
      <c r="L19" t="s">
        <v>2668</v>
      </c>
      <c r="M19" t="str">
        <f>VLOOKUP(H19,CHOOSE({1,2},Table1[Native],Table1[Name]),2,0)</f>
        <v>Xīn Bā'ĕrhŭ Zuŏqí</v>
      </c>
      <c r="N19" t="str">
        <f>VLOOKUP(I19,CHOOSE({1,2},Table1[Native],Table1[Name]),2,0)</f>
        <v>Hūlúnbèi'ĕr Shì</v>
      </c>
      <c r="O19" t="str">
        <f t="shared" si="0"/>
        <v>Amugulang Zhen (Hūlúnbèi'ĕr Shì)</v>
      </c>
      <c r="P19" s="12" t="str">
        <f t="shared" si="1"/>
        <v>Amugulang Zhen (Hūlúnbèi'ĕr Shì)</v>
      </c>
    </row>
    <row r="20" spans="1:16" hidden="1" x14ac:dyDescent="0.25">
      <c r="A20" t="s">
        <v>943</v>
      </c>
      <c r="B20" t="str">
        <f>IF(COUNTIF(A:A,A20)&gt;1,_xlfn.CONCAT(A20," (",N20,")"),A20)</f>
        <v>Ángsù Zhèn</v>
      </c>
      <c r="C20" t="str">
        <f>IF(COUNTIF(B:B,B20)&gt;1,_xlfn.CONCAT(A20," (",M20,")"),B20)</f>
        <v>Ángsù Zhèn</v>
      </c>
      <c r="D20" t="s">
        <v>944</v>
      </c>
      <c r="E20" t="s">
        <v>257</v>
      </c>
      <c r="F20" t="str">
        <f>_xlfn.CONCAT(D20,", ",H20,", ",I20,", ","内蒙古自治区")</f>
        <v>昂素镇, 鄂托克前旗, 鄂尔多斯市, 内蒙古自治区</v>
      </c>
      <c r="G20">
        <v>6728</v>
      </c>
      <c r="H20" t="s">
        <v>67</v>
      </c>
      <c r="I20" t="s">
        <v>62</v>
      </c>
      <c r="J20">
        <f>VLOOKUP(F20,[1]!china_towns_second__2[[Column1]:[Y]],3,FALSE)</f>
        <v>38.371123719661497</v>
      </c>
      <c r="K20">
        <f>VLOOKUP(F20,[1]!china_towns_second__2[[Column1]:[Y]],2,FALSE)</f>
        <v>107.8974371</v>
      </c>
      <c r="L20" t="s">
        <v>2669</v>
      </c>
      <c r="M20" t="str">
        <f>VLOOKUP(H20,CHOOSE({1,2},Table1[Native],Table1[Name]),2,0)</f>
        <v>Ètuōkè Qiánqí</v>
      </c>
      <c r="N20" t="str">
        <f>VLOOKUP(I20,CHOOSE({1,2},Table1[Native],Table1[Name]),2,0)</f>
        <v>È'ĕrduōsī Shì</v>
      </c>
      <c r="O20" t="str">
        <f t="shared" si="0"/>
        <v>Angsu Zhen (È'ĕrduōsī Shì)</v>
      </c>
      <c r="P20" s="12" t="str">
        <f t="shared" si="1"/>
        <v>Angsu Zhen (È'ĕrduōsī Shì)</v>
      </c>
    </row>
    <row r="21" spans="1:16" hidden="1" x14ac:dyDescent="0.25">
      <c r="A21" t="s">
        <v>633</v>
      </c>
      <c r="B21" t="str">
        <f>IF(COUNTIF(A:A,A21)&gt;1,_xlfn.CONCAT(A21," (",N21,")"),A21)</f>
        <v>Ānqìng Zhèn</v>
      </c>
      <c r="C21" t="str">
        <f>IF(COUNTIF(B:B,B21)&gt;1,_xlfn.CONCAT(A21," (",M21,")"),B21)</f>
        <v>Ānqìng Zhèn</v>
      </c>
      <c r="D21" t="s">
        <v>634</v>
      </c>
      <c r="E21" t="s">
        <v>257</v>
      </c>
      <c r="F21" t="str">
        <f>_xlfn.CONCAT(D21,", ",H21,", ",I21,", ","内蒙古自治区")</f>
        <v>安庆镇, 松山区, 赤峰市, 内蒙古自治区</v>
      </c>
      <c r="G21">
        <v>25481</v>
      </c>
      <c r="H21" t="s">
        <v>58</v>
      </c>
      <c r="I21" t="s">
        <v>44</v>
      </c>
      <c r="J21">
        <f>VLOOKUP(F21,[1]!china_towns_second__2[[Column1]:[Y]],3,FALSE)</f>
        <v>42.463922845486302</v>
      </c>
      <c r="K21">
        <f>VLOOKUP(F21,[1]!china_towns_second__2[[Column1]:[Y]],2,FALSE)</f>
        <v>119.2699561</v>
      </c>
      <c r="L21" t="s">
        <v>2670</v>
      </c>
      <c r="M21" t="str">
        <f>VLOOKUP(H21,CHOOSE({1,2},Table1[Native],Table1[Name]),2,0)</f>
        <v>Sōngshān Qū</v>
      </c>
      <c r="N21" t="str">
        <f>VLOOKUP(I21,CHOOSE({1,2},Table1[Native],Table1[Name]),2,0)</f>
        <v>Chìfēng Shì</v>
      </c>
      <c r="O21" t="str">
        <f t="shared" si="0"/>
        <v>Anqing Zhen (Chìfēng Shì)</v>
      </c>
      <c r="P21" s="12" t="str">
        <f t="shared" si="1"/>
        <v>Anqing Zhen (Chìfēng Shì)</v>
      </c>
    </row>
    <row r="22" spans="1:16" hidden="1" x14ac:dyDescent="0.25">
      <c r="A22" t="s">
        <v>471</v>
      </c>
      <c r="B22" t="str">
        <f>IF(COUNTIF(A:A,A22)&gt;1,_xlfn.CONCAT(A22," (",N22,")"),A22)</f>
        <v>Ānshāndào Jiēdào</v>
      </c>
      <c r="C22" t="str">
        <f>IF(COUNTIF(B:B,B22)&gt;1,_xlfn.CONCAT(A22," (",M22,")"),B22)</f>
        <v>Ānshāndào Jiēdào</v>
      </c>
      <c r="D22" t="s">
        <v>472</v>
      </c>
      <c r="E22" t="s">
        <v>337</v>
      </c>
      <c r="F22" t="str">
        <f>_xlfn.CONCAT(D22,", ",H22,", ",I22,", ","内蒙古自治区")</f>
        <v>鞍山道街道, 昆都仑区, 包头市, 内蒙古自治区</v>
      </c>
      <c r="G22">
        <v>52626</v>
      </c>
      <c r="H22" t="s">
        <v>27</v>
      </c>
      <c r="I22" t="s">
        <v>16</v>
      </c>
      <c r="J22">
        <f>VLOOKUP(F22,[1]!china_towns_second__2[[Column1]:[Y]],3,FALSE)</f>
        <v>40.669194040117297</v>
      </c>
      <c r="K22">
        <f>VLOOKUP(F22,[1]!china_towns_second__2[[Column1]:[Y]],2,FALSE)</f>
        <v>109.81715250000001</v>
      </c>
      <c r="L22" t="s">
        <v>2671</v>
      </c>
      <c r="M22" t="str">
        <f>VLOOKUP(H22,CHOOSE({1,2},Table1[Native],Table1[Name]),2,0)</f>
        <v>Kūndūlún Qū</v>
      </c>
      <c r="N22" t="str">
        <f>VLOOKUP(I22,CHOOSE({1,2},Table1[Native],Table1[Name]),2,0)</f>
        <v>Bāotóu Shì</v>
      </c>
      <c r="O22" t="str">
        <f t="shared" si="0"/>
        <v>Anshandao Jiedao (Bāotóu Shì)</v>
      </c>
      <c r="P22" s="12" t="str">
        <f t="shared" si="1"/>
        <v>Anshandao Jiedao (Bāotóu Shì)</v>
      </c>
    </row>
    <row r="23" spans="1:16" hidden="1" x14ac:dyDescent="0.25">
      <c r="A23" t="s">
        <v>1219</v>
      </c>
      <c r="B23" t="str">
        <f>IF(COUNTIF(A:A,A23)&gt;1,_xlfn.CONCAT(A23," (",N23,")"),A23)</f>
        <v>Áo'ĕrjīn Jiēdào</v>
      </c>
      <c r="C23" t="str">
        <f>IF(COUNTIF(B:B,B23)&gt;1,_xlfn.CONCAT(A23," (",M23,")"),B23)</f>
        <v>Áo'ĕrjīn Jiēdào</v>
      </c>
      <c r="D23" t="s">
        <v>1220</v>
      </c>
      <c r="E23" t="s">
        <v>337</v>
      </c>
      <c r="F23" t="str">
        <f>_xlfn.CONCAT(D23,", ",H23,", ",I23,", ","内蒙古自治区")</f>
        <v>敖尔金街道, 满洲里市, 呼伦贝尔市, 内蒙古自治区</v>
      </c>
      <c r="G23">
        <v>555</v>
      </c>
      <c r="H23" t="s">
        <v>103</v>
      </c>
      <c r="I23" t="s">
        <v>92</v>
      </c>
      <c r="J23" t="e">
        <f>VLOOKUP(F23,[1]!china_towns_second__2[[Column1]:[Y]],3,FALSE)</f>
        <v>#N/A</v>
      </c>
      <c r="K23" t="e">
        <f>VLOOKUP(F23,[1]!china_towns_second__2[[Column1]:[Y]],2,FALSE)</f>
        <v>#N/A</v>
      </c>
      <c r="L23" t="s">
        <v>2672</v>
      </c>
      <c r="M23" t="str">
        <f>VLOOKUP(H23,CHOOSE({1,2},Table1[Native],Table1[Name]),2,0)</f>
        <v>Mănzhōulĭ Shì</v>
      </c>
      <c r="N23" t="str">
        <f>VLOOKUP(I23,CHOOSE({1,2},Table1[Native],Table1[Name]),2,0)</f>
        <v>Hūlúnbèi'ĕr Shì</v>
      </c>
      <c r="O23" t="str">
        <f t="shared" si="0"/>
        <v>Ao'erjin Jiedao (Hūlúnbèi'ĕr Shì)</v>
      </c>
      <c r="P23" s="12" t="str">
        <f t="shared" si="1"/>
        <v>Ao'erjin Jiedao (Hūlúnbèi'ĕr Shì)</v>
      </c>
    </row>
    <row r="24" spans="1:16" hidden="1" x14ac:dyDescent="0.25">
      <c r="A24" t="s">
        <v>945</v>
      </c>
      <c r="B24" t="str">
        <f>IF(COUNTIF(A:A,A24)&gt;1,_xlfn.CONCAT(A24," (",N24,")"),A24)</f>
        <v>Áolèzhàoqí Zhèn</v>
      </c>
      <c r="C24" t="str">
        <f>IF(COUNTIF(B:B,B24)&gt;1,_xlfn.CONCAT(A24," (",M24,")"),B24)</f>
        <v>Áolèzhàoqí Zhèn</v>
      </c>
      <c r="D24" t="s">
        <v>946</v>
      </c>
      <c r="E24" t="s">
        <v>257</v>
      </c>
      <c r="F24" t="str">
        <f>_xlfn.CONCAT(D24,", ",H24,", ",I24,", ","内蒙古自治区")</f>
        <v>敖勒召其镇, 鄂托克前旗, 鄂尔多斯市, 内蒙古自治区</v>
      </c>
      <c r="G24">
        <v>36142</v>
      </c>
      <c r="H24" t="s">
        <v>67</v>
      </c>
      <c r="I24" t="s">
        <v>62</v>
      </c>
      <c r="J24">
        <f>VLOOKUP(F24,[1]!china_towns_second__2[[Column1]:[Y]],3,FALSE)</f>
        <v>38.172008708460098</v>
      </c>
      <c r="K24">
        <f>VLOOKUP(F24,[1]!china_towns_second__2[[Column1]:[Y]],2,FALSE)</f>
        <v>107.5463499</v>
      </c>
      <c r="L24" t="s">
        <v>2673</v>
      </c>
      <c r="M24" t="str">
        <f>VLOOKUP(H24,CHOOSE({1,2},Table1[Native],Table1[Name]),2,0)</f>
        <v>Ètuōkè Qiánqí</v>
      </c>
      <c r="N24" t="str">
        <f>VLOOKUP(I24,CHOOSE({1,2},Table1[Native],Table1[Name]),2,0)</f>
        <v>È'ĕrduōsī Shì</v>
      </c>
      <c r="O24" t="str">
        <f t="shared" si="0"/>
        <v>Aolezhaoqi Zhen (È'ĕrduōsī Shì)</v>
      </c>
      <c r="P24" s="12" t="str">
        <f t="shared" si="1"/>
        <v>Aolezhaoqi Zhen (È'ĕrduōsī Shì)</v>
      </c>
    </row>
    <row r="25" spans="1:16" hidden="1" x14ac:dyDescent="0.25">
      <c r="A25" t="s">
        <v>1423</v>
      </c>
      <c r="B25" t="str">
        <f>IF(COUNTIF(A:A,A25)&gt;1,_xlfn.CONCAT(A25," (",N25,")"),A25)</f>
        <v>Áolìbùgāo Zhèn</v>
      </c>
      <c r="C25" t="str">
        <f>IF(COUNTIF(B:B,B25)&gt;1,_xlfn.CONCAT(A25," (",M25,")"),B25)</f>
        <v>Áolìbùgāo Zhèn</v>
      </c>
      <c r="D25" t="s">
        <v>1424</v>
      </c>
      <c r="E25" t="s">
        <v>257</v>
      </c>
      <c r="F25" t="str">
        <f>_xlfn.CONCAT(D25,", ",H25,", ",I25,", ","内蒙古自治区")</f>
        <v>敖力布皋镇, 科尔沁区, 通辽市, 内蒙古自治区</v>
      </c>
      <c r="G25">
        <v>25508</v>
      </c>
      <c r="H25" t="s">
        <v>117</v>
      </c>
      <c r="I25" t="s">
        <v>113</v>
      </c>
      <c r="J25">
        <f>VLOOKUP(F25,[1]!china_towns_second__2[[Column1]:[Y]],3,FALSE)</f>
        <v>43.804260129022097</v>
      </c>
      <c r="K25">
        <f>VLOOKUP(F25,[1]!china_towns_second__2[[Column1]:[Y]],2,FALSE)</f>
        <v>122.4502507</v>
      </c>
      <c r="L25" t="s">
        <v>2674</v>
      </c>
      <c r="M25" t="str">
        <f>VLOOKUP(H25,CHOOSE({1,2},Table1[Native],Table1[Name]),2,0)</f>
        <v>Kē'ĕrqìn Qū</v>
      </c>
      <c r="N25" t="str">
        <f>VLOOKUP(I25,CHOOSE({1,2},Table1[Native],Table1[Name]),2,0)</f>
        <v>Tōngliáo Shì</v>
      </c>
      <c r="O25" t="str">
        <f t="shared" si="0"/>
        <v>Aolibugao Zhen (Tōngliáo Shì)</v>
      </c>
      <c r="P25" s="12" t="str">
        <f t="shared" si="1"/>
        <v>Aolibugao Zhen (Tōngliáo Shì)</v>
      </c>
    </row>
    <row r="26" spans="1:16" hidden="1" x14ac:dyDescent="0.25">
      <c r="A26" t="s">
        <v>1221</v>
      </c>
      <c r="B26" t="str">
        <f>IF(COUNTIF(A:A,A26)&gt;1,_xlfn.CONCAT(A26," (",N26,")"),A26)</f>
        <v>Áolŭgŭyă Èwēnkè Mínzú Xiāng</v>
      </c>
      <c r="C26" t="str">
        <f>IF(COUNTIF(B:B,B26)&gt;1,_xlfn.CONCAT(A26," (",M26,")"),B26)</f>
        <v>Áolŭgŭyă Èwēnkè Mínzú Xiāng</v>
      </c>
      <c r="D26" t="s">
        <v>1222</v>
      </c>
      <c r="E26" t="s">
        <v>418</v>
      </c>
      <c r="F26" t="str">
        <f>_xlfn.CONCAT(D26,", ",H26,", ",I26,", ","内蒙古自治区")</f>
        <v>敖鲁古雅鄂温克民族乡, 根河市, 呼伦贝尔市, 内蒙古自治区</v>
      </c>
      <c r="G26">
        <v>16380</v>
      </c>
      <c r="H26" t="s">
        <v>101</v>
      </c>
      <c r="I26" t="s">
        <v>92</v>
      </c>
      <c r="J26" t="e">
        <f>VLOOKUP(F26,[1]!china_towns_second__2[[Column1]:[Y]],3,FALSE)</f>
        <v>#N/A</v>
      </c>
      <c r="K26" t="e">
        <f>VLOOKUP(F26,[1]!china_towns_second__2[[Column1]:[Y]],2,FALSE)</f>
        <v>#N/A</v>
      </c>
      <c r="L26" t="s">
        <v>2675</v>
      </c>
      <c r="M26" t="str">
        <f>VLOOKUP(H26,CHOOSE({1,2},Table1[Native],Table1[Name]),2,0)</f>
        <v>Gēnhé Shì</v>
      </c>
      <c r="N26" t="str">
        <f>VLOOKUP(I26,CHOOSE({1,2},Table1[Native],Table1[Name]),2,0)</f>
        <v>Hūlúnbèi'ĕr Shì</v>
      </c>
      <c r="O26" t="str">
        <f t="shared" si="0"/>
        <v>Aoluguya Ewenke Minzu Xiang (Hūlúnbèi'ĕr Shì)</v>
      </c>
      <c r="P26" s="12" t="str">
        <f t="shared" si="1"/>
        <v>Aoluguya Ewenke Minzu Xiang (Hūlúnbèi'ĕr Shì)</v>
      </c>
    </row>
    <row r="27" spans="1:16" hidden="1" x14ac:dyDescent="0.25">
      <c r="A27" t="s">
        <v>261</v>
      </c>
      <c r="B27" t="str">
        <f>IF(COUNTIF(A:A,A27)&gt;1,_xlfn.CONCAT(A27," (",N27,")"),A27)</f>
        <v>Áolún Bùlāgé Zhèn</v>
      </c>
      <c r="C27" t="str">
        <f>IF(COUNTIF(B:B,B27)&gt;1,_xlfn.CONCAT(A27," (",M27,")"),B27)</f>
        <v>Áolún Bùlāgé Zhèn</v>
      </c>
      <c r="D27" t="s">
        <v>262</v>
      </c>
      <c r="E27" t="s">
        <v>257</v>
      </c>
      <c r="F27" t="str">
        <f>_xlfn.CONCAT(D27,", ",H27,", ",I27,", ","内蒙古自治区")</f>
        <v>敖伦布拉格镇, 阿拉善左旗, 阿拉善盟, 内蒙古自治区</v>
      </c>
      <c r="G27">
        <v>4094</v>
      </c>
      <c r="H27" t="s">
        <v>12</v>
      </c>
      <c r="I27" t="s">
        <v>9</v>
      </c>
      <c r="J27">
        <f>VLOOKUP(F27,[1]!china_towns_second__2[[Column1]:[Y]],3,FALSE)</f>
        <v>40.530072417860701</v>
      </c>
      <c r="K27">
        <f>VLOOKUP(F27,[1]!china_towns_second__2[[Column1]:[Y]],2,FALSE)</f>
        <v>105.92357459999999</v>
      </c>
      <c r="L27" t="s">
        <v>2676</v>
      </c>
      <c r="M27" t="str">
        <f>VLOOKUP(H27,CHOOSE({1,2},Table1[Native],Table1[Name]),2,0)</f>
        <v>Ālāshàn Zuŏqí</v>
      </c>
      <c r="N27" t="str">
        <f>VLOOKUP(I27,CHOOSE({1,2},Table1[Native],Table1[Name]),2,0)</f>
        <v>Ālāshàn Méng</v>
      </c>
      <c r="O27" t="str">
        <f t="shared" si="0"/>
        <v>Aolun Bulage Zhen (Ālāshàn Méng)</v>
      </c>
      <c r="P27" s="12" t="str">
        <f t="shared" si="1"/>
        <v>Aolun Bulage Zhen (Ālāshàn Méng)</v>
      </c>
    </row>
    <row r="28" spans="1:16" hidden="1" x14ac:dyDescent="0.25">
      <c r="A28" t="s">
        <v>635</v>
      </c>
      <c r="B28" t="str">
        <f>IF(COUNTIF(A:A,A28)&gt;1,_xlfn.CONCAT(A28," (",N28,")"),A28)</f>
        <v>Áorùnsūmò Sūmù</v>
      </c>
      <c r="C28" t="str">
        <f>IF(COUNTIF(B:B,B28)&gt;1,_xlfn.CONCAT(A28," (",M28,")"),B28)</f>
        <v>Áorùnsūmò Sūmù</v>
      </c>
      <c r="D28" t="s">
        <v>636</v>
      </c>
      <c r="E28" t="s">
        <v>260</v>
      </c>
      <c r="F28" t="str">
        <f>_xlfn.CONCAT(D28,", ",H28,", ",I28,", ","内蒙古自治区")</f>
        <v>敖润苏莫苏木, 敖汉旗, 赤峰市, 内蒙古自治区</v>
      </c>
      <c r="G28">
        <v>3925</v>
      </c>
      <c r="H28" t="s">
        <v>46</v>
      </c>
      <c r="I28" t="s">
        <v>44</v>
      </c>
      <c r="J28" t="e">
        <f>VLOOKUP(F28,[1]!china_towns_second__2[[Column1]:[Y]],3,FALSE)</f>
        <v>#N/A</v>
      </c>
      <c r="K28" t="e">
        <f>VLOOKUP(F28,[1]!china_towns_second__2[[Column1]:[Y]],2,FALSE)</f>
        <v>#N/A</v>
      </c>
      <c r="L28" t="s">
        <v>2677</v>
      </c>
      <c r="M28" t="str">
        <f>VLOOKUP(H28,CHOOSE({1,2},Table1[Native],Table1[Name]),2,0)</f>
        <v>Áohàn Qí</v>
      </c>
      <c r="N28" t="str">
        <f>VLOOKUP(I28,CHOOSE({1,2},Table1[Native],Table1[Name]),2,0)</f>
        <v>Chìfēng Shì</v>
      </c>
      <c r="O28" t="str">
        <f t="shared" si="0"/>
        <v>Aorunsumo Sumu (Chìfēng Shì)</v>
      </c>
      <c r="P28" s="12" t="str">
        <f t="shared" si="1"/>
        <v>Aorunsumo Sumu (Chìfēng Shì)</v>
      </c>
    </row>
    <row r="29" spans="1:16" hidden="1" x14ac:dyDescent="0.25">
      <c r="A29" t="s">
        <v>1223</v>
      </c>
      <c r="B29" t="str">
        <f>IF(COUNTIF(A:A,A29)&gt;1,_xlfn.CONCAT(A29," (",N29,")"),A29)</f>
        <v>Ārìhāshātè Zhèn</v>
      </c>
      <c r="C29" t="str">
        <f>IF(COUNTIF(B:B,B29)&gt;1,_xlfn.CONCAT(A29," (",M29,")"),B29)</f>
        <v>Ārìhāshātè Zhèn</v>
      </c>
      <c r="D29" t="s">
        <v>1224</v>
      </c>
      <c r="E29" t="s">
        <v>257</v>
      </c>
      <c r="F29" t="str">
        <f>_xlfn.CONCAT(D29,", ",H29,", ",I29,", ","内蒙古自治区")</f>
        <v>阿日哈沙特镇, 新巴尔虎右旗, 呼伦贝尔市, 内蒙古自治区</v>
      </c>
      <c r="G29">
        <v>2368</v>
      </c>
      <c r="H29" t="s">
        <v>105</v>
      </c>
      <c r="I29" t="s">
        <v>92</v>
      </c>
      <c r="J29">
        <f>VLOOKUP(F29,[1]!china_towns_second__2[[Column1]:[Y]],3,FALSE)</f>
        <v>48.591732571558097</v>
      </c>
      <c r="K29">
        <f>VLOOKUP(F29,[1]!china_towns_second__2[[Column1]:[Y]],2,FALSE)</f>
        <v>116.1303898</v>
      </c>
      <c r="L29" t="s">
        <v>2678</v>
      </c>
      <c r="M29" t="str">
        <f>VLOOKUP(H29,CHOOSE({1,2},Table1[Native],Table1[Name]),2,0)</f>
        <v>Xīn Bā'ĕrhŭ Yòuqí</v>
      </c>
      <c r="N29" t="str">
        <f>VLOOKUP(I29,CHOOSE({1,2},Table1[Native],Table1[Name]),2,0)</f>
        <v>Hūlúnbèi'ĕr Shì</v>
      </c>
      <c r="O29" t="str">
        <f t="shared" si="0"/>
        <v>Arihashate Zhen (Hūlúnbèi'ĕr Shì)</v>
      </c>
      <c r="P29" s="12" t="str">
        <f t="shared" si="1"/>
        <v>Arihashate Zhen (Hūlúnbèi'ĕr Shì)</v>
      </c>
    </row>
    <row r="30" spans="1:16" hidden="1" x14ac:dyDescent="0.25">
      <c r="A30" t="s">
        <v>1425</v>
      </c>
      <c r="B30" t="str">
        <f>IF(COUNTIF(A:A,A30)&gt;1,_xlfn.CONCAT(A30," (",N30,")"),A30)</f>
        <v>Ārìkūndūléng Zhèn</v>
      </c>
      <c r="C30" t="str">
        <f>IF(COUNTIF(B:B,B30)&gt;1,_xlfn.CONCAT(A30," (",M30,")"),B30)</f>
        <v>Ārìkūndūléng Zhèn</v>
      </c>
      <c r="D30" t="s">
        <v>1426</v>
      </c>
      <c r="E30" t="s">
        <v>257</v>
      </c>
      <c r="F30" t="str">
        <f>_xlfn.CONCAT(D30,", ",H30,", ",I30,", ","内蒙古自治区")</f>
        <v>阿日昆都楞镇, 扎鲁特旗, 通辽市, 内蒙古自治区</v>
      </c>
      <c r="G30">
        <v>7251</v>
      </c>
      <c r="H30" t="s">
        <v>122</v>
      </c>
      <c r="I30" t="s">
        <v>113</v>
      </c>
      <c r="J30">
        <f>VLOOKUP(F30,[1]!china_towns_second__2[[Column1]:[Y]],3,FALSE)</f>
        <v>45.336887605448403</v>
      </c>
      <c r="K30">
        <f>VLOOKUP(F30,[1]!china_towns_second__2[[Column1]:[Y]],2,FALSE)</f>
        <v>119.9113577</v>
      </c>
      <c r="L30" t="s">
        <v>2679</v>
      </c>
      <c r="M30" t="str">
        <f>VLOOKUP(H30,CHOOSE({1,2},Table1[Native],Table1[Name]),2,0)</f>
        <v>Zhālŭtè Qí</v>
      </c>
      <c r="N30" t="str">
        <f>VLOOKUP(I30,CHOOSE({1,2},Table1[Native],Table1[Name]),2,0)</f>
        <v>Tōngliáo Shì</v>
      </c>
      <c r="O30" t="str">
        <f t="shared" si="0"/>
        <v>Arikunduleng Zhen (Tōngliáo Shì)</v>
      </c>
      <c r="P30" s="12" t="str">
        <f t="shared" si="1"/>
        <v>Arikunduleng Zhen (Tōngliáo Shì)</v>
      </c>
    </row>
    <row r="31" spans="1:16" hidden="1" x14ac:dyDescent="0.25">
      <c r="A31" t="s">
        <v>637</v>
      </c>
      <c r="B31" t="str">
        <f>IF(COUNTIF(A:A,A31)&gt;1,_xlfn.CONCAT(A31," (",N31,")"),A31)</f>
        <v>Āshíhăn Sūmù</v>
      </c>
      <c r="C31" t="str">
        <f>IF(COUNTIF(B:B,B31)&gt;1,_xlfn.CONCAT(A31," (",M31,")"),B31)</f>
        <v>Āshíhăn Sūmù</v>
      </c>
      <c r="D31" t="s">
        <v>638</v>
      </c>
      <c r="E31" t="s">
        <v>260</v>
      </c>
      <c r="F31" t="str">
        <f>_xlfn.CONCAT(D31,", ",H31,", ",I31,", ","内蒙古自治区")</f>
        <v>阿什罕苏木, 翁牛特旗, 赤峰市, 内蒙古自治区</v>
      </c>
      <c r="G31">
        <v>5633</v>
      </c>
      <c r="H31" t="s">
        <v>59</v>
      </c>
      <c r="I31" t="s">
        <v>44</v>
      </c>
      <c r="J31" t="e">
        <f>VLOOKUP(F31,[1]!china_towns_second__2[[Column1]:[Y]],3,FALSE)</f>
        <v>#N/A</v>
      </c>
      <c r="K31" t="e">
        <f>VLOOKUP(F31,[1]!china_towns_second__2[[Column1]:[Y]],2,FALSE)</f>
        <v>#N/A</v>
      </c>
      <c r="L31" t="s">
        <v>2680</v>
      </c>
      <c r="M31" t="str">
        <f>VLOOKUP(H31,CHOOSE({1,2},Table1[Native],Table1[Name]),2,0)</f>
        <v>Wēngniútè Qí</v>
      </c>
      <c r="N31" t="str">
        <f>VLOOKUP(I31,CHOOSE({1,2},Table1[Native],Table1[Name]),2,0)</f>
        <v>Chìfēng Shì</v>
      </c>
      <c r="O31" t="str">
        <f t="shared" si="0"/>
        <v>Ashihan Sumu (Chìfēng Shì)</v>
      </c>
      <c r="P31" s="12" t="str">
        <f t="shared" si="1"/>
        <v>Ashihan Sumu (Chìfēng Shì)</v>
      </c>
    </row>
    <row r="32" spans="1:16" hidden="1" x14ac:dyDescent="0.25">
      <c r="A32" t="s">
        <v>327</v>
      </c>
      <c r="B32" t="str">
        <f>IF(COUNTIF(A:A,A32)&gt;1,_xlfn.CONCAT(A32," (",N32,")"),A32)</f>
        <v>Bā yàntàohăi Zhèn</v>
      </c>
      <c r="C32" t="str">
        <f>IF(COUNTIF(B:B,B32)&gt;1,_xlfn.CONCAT(A32," (",M32,")"),B32)</f>
        <v>Bā yàntàohăi Zhèn</v>
      </c>
      <c r="D32" t="s">
        <v>328</v>
      </c>
      <c r="E32" t="s">
        <v>257</v>
      </c>
      <c r="F32" t="str">
        <f>_xlfn.CONCAT(D32,", ",H32,", ",I32,", ","内蒙古自治区")</f>
        <v>巴彦套海镇, 五原县, 巴彦淖尔市, 内蒙古自治区</v>
      </c>
      <c r="G32">
        <v>27239</v>
      </c>
      <c r="H32" t="s">
        <v>42</v>
      </c>
      <c r="I32" t="s">
        <v>32</v>
      </c>
      <c r="J32">
        <f>VLOOKUP(F32,[1]!china_towns_second__2[[Column1]:[Y]],3,FALSE)</f>
        <v>40.923285287862797</v>
      </c>
      <c r="K32">
        <f>VLOOKUP(F32,[1]!china_towns_second__2[[Column1]:[Y]],2,FALSE)</f>
        <v>108.07778190000001</v>
      </c>
      <c r="L32" t="s">
        <v>2681</v>
      </c>
      <c r="M32" t="str">
        <f>VLOOKUP(H32,CHOOSE({1,2},Table1[Native],Table1[Name]),2,0)</f>
        <v>Wŭyuán Xiàn</v>
      </c>
      <c r="N32" t="str">
        <f>VLOOKUP(I32,CHOOSE({1,2},Table1[Native],Table1[Name]),2,0)</f>
        <v>Bāyànnào'ĕr Shì</v>
      </c>
      <c r="O32" t="str">
        <f t="shared" si="0"/>
        <v>Ba yantaohai Zhen (Bāyànnào'ĕr Shì)</v>
      </c>
      <c r="P32" s="12" t="str">
        <f t="shared" si="1"/>
        <v>Ba yantaohai Zhen (Bāyànnào'ĕr Shì)</v>
      </c>
    </row>
    <row r="33" spans="1:16" hidden="1" x14ac:dyDescent="0.25">
      <c r="A33" t="s">
        <v>2054</v>
      </c>
      <c r="B33" t="str">
        <f>IF(COUNTIF(A:A,A33)&gt;1,_xlfn.CONCAT(A33," (",N33,")"),A33)</f>
        <v>Bādá'ĕrhú Nóngchăng</v>
      </c>
      <c r="C33" t="str">
        <f>IF(COUNTIF(B:B,B33)&gt;1,_xlfn.CONCAT(A33," (",M33,")"),B33)</f>
        <v>Bādá'ĕrhú Nóngchăng</v>
      </c>
      <c r="D33" t="s">
        <v>2055</v>
      </c>
      <c r="E33" t="s">
        <v>312</v>
      </c>
      <c r="F33" t="str">
        <f>_xlfn.CONCAT(D33,", ",H33,", ",I33,", ","内蒙古自治区")</f>
        <v>巴达尔胡农场, 扎赉特旗, 兴安盟, 内蒙古自治区</v>
      </c>
      <c r="G33">
        <v>1746</v>
      </c>
      <c r="H33" t="s">
        <v>171</v>
      </c>
      <c r="I33" t="s">
        <v>164</v>
      </c>
      <c r="J33">
        <f>VLOOKUP(F33,[1]!china_towns_second__2[[Column1]:[Y]],3,FALSE)</f>
        <v>46.707005225039303</v>
      </c>
      <c r="K33">
        <f>VLOOKUP(F33,[1]!china_towns_second__2[[Column1]:[Y]],2,FALSE)</f>
        <v>122.3818879</v>
      </c>
      <c r="L33" t="s">
        <v>2682</v>
      </c>
      <c r="M33" t="str">
        <f>VLOOKUP(H33,CHOOSE({1,2},Table1[Native],Table1[Name]),2,0)</f>
        <v>Zhālàitè Qí</v>
      </c>
      <c r="N33" t="str">
        <f>VLOOKUP(I33,CHOOSE({1,2},Table1[Native],Table1[Name]),2,0)</f>
        <v>Xīng'ān Méng</v>
      </c>
      <c r="O33" t="str">
        <f t="shared" si="0"/>
        <v>Bada'erhu Nongchang (Xīng'ān Méng)</v>
      </c>
      <c r="P33" s="12" t="str">
        <f t="shared" si="1"/>
        <v>Bada'erhu Nongchang (Xīng'ān Méng)</v>
      </c>
    </row>
    <row r="34" spans="1:16" hidden="1" x14ac:dyDescent="0.25">
      <c r="A34" t="s">
        <v>2056</v>
      </c>
      <c r="B34" t="str">
        <f>IF(COUNTIF(A:A,A34)&gt;1,_xlfn.CONCAT(A34," (",N34,")"),A34)</f>
        <v>Bādá'ĕrhú Zhèn</v>
      </c>
      <c r="C34" t="str">
        <f>IF(COUNTIF(B:B,B34)&gt;1,_xlfn.CONCAT(A34," (",M34,")"),B34)</f>
        <v>Bādá'ĕrhú Zhèn</v>
      </c>
      <c r="D34" t="s">
        <v>2057</v>
      </c>
      <c r="E34" t="s">
        <v>257</v>
      </c>
      <c r="F34" t="str">
        <f>_xlfn.CONCAT(D34,", ",H34,", ",I34,", ","内蒙古自治区")</f>
        <v>巴达尔胡镇, 扎赉特旗, 兴安盟, 内蒙古自治区</v>
      </c>
      <c r="G34">
        <v>23221</v>
      </c>
      <c r="H34" t="s">
        <v>171</v>
      </c>
      <c r="I34" t="s">
        <v>164</v>
      </c>
      <c r="J34">
        <f>VLOOKUP(F34,[1]!china_towns_second__2[[Column1]:[Y]],3,FALSE)</f>
        <v>46.8298756384835</v>
      </c>
      <c r="K34">
        <f>VLOOKUP(F34,[1]!china_towns_second__2[[Column1]:[Y]],2,FALSE)</f>
        <v>122.40255639999999</v>
      </c>
      <c r="L34" t="s">
        <v>2683</v>
      </c>
      <c r="M34" t="str">
        <f>VLOOKUP(H34,CHOOSE({1,2},Table1[Native],Table1[Name]),2,0)</f>
        <v>Zhālàitè Qí</v>
      </c>
      <c r="N34" t="str">
        <f>VLOOKUP(I34,CHOOSE({1,2},Table1[Native],Table1[Name]),2,0)</f>
        <v>Xīng'ān Méng</v>
      </c>
      <c r="O34" t="str">
        <f t="shared" si="0"/>
        <v>Bada'erhu Zhen (Xīng'ān Méng)</v>
      </c>
      <c r="P34" s="12" t="str">
        <f t="shared" si="1"/>
        <v>Bada'erhu Zhen (Xīng'ān Méng)</v>
      </c>
    </row>
    <row r="35" spans="1:16" hidden="1" x14ac:dyDescent="0.25">
      <c r="A35" t="s">
        <v>263</v>
      </c>
      <c r="B35" t="str">
        <f>IF(COUNTIF(A:A,A35)&gt;1,_xlfn.CONCAT(A35," (",N35,")"),A35)</f>
        <v>Bādānjílín Zhèn [Ékĕnhūdūgé Zhèn; incl. Bāyīngāolēi Sūmù]</v>
      </c>
      <c r="C35" t="str">
        <f>IF(COUNTIF(B:B,B35)&gt;1,_xlfn.CONCAT(A35," (",M35,")"),B35)</f>
        <v>Bādānjílín Zhèn [Ékĕnhūdūgé Zhèn; incl. Bāyīngāolēi Sūmù]</v>
      </c>
      <c r="D35" t="s">
        <v>264</v>
      </c>
      <c r="E35" t="s">
        <v>257</v>
      </c>
      <c r="F35" t="str">
        <f>_xlfn.CONCAT(D35,", ",H35,", ",I35,", ","内蒙古自治区")</f>
        <v>巴丹吉林镇, 阿拉善右旗, 阿拉善盟, 内蒙古自治区</v>
      </c>
      <c r="G35">
        <v>16798</v>
      </c>
      <c r="H35" t="s">
        <v>11</v>
      </c>
      <c r="I35" t="s">
        <v>9</v>
      </c>
      <c r="J35">
        <f>VLOOKUP(F35,[1]!china_towns_second__2[[Column1]:[Y]],3,FALSE)</f>
        <v>39.537531590894297</v>
      </c>
      <c r="K35">
        <f>VLOOKUP(F35,[1]!china_towns_second__2[[Column1]:[Y]],2,FALSE)</f>
        <v>101.84506620000001</v>
      </c>
      <c r="L35" t="s">
        <v>2684</v>
      </c>
      <c r="M35" t="str">
        <f>VLOOKUP(H35,CHOOSE({1,2},Table1[Native],Table1[Name]),2,0)</f>
        <v>Ālāshàn Yòuqí</v>
      </c>
      <c r="N35" t="str">
        <f>VLOOKUP(I35,CHOOSE({1,2},Table1[Native],Table1[Name]),2,0)</f>
        <v>Ālāshàn Méng</v>
      </c>
      <c r="O35" t="str">
        <f t="shared" si="0"/>
        <v>Badanjilin Zhen [Ekenhuduge Zhen; incl. Bayingaolei Sumu] (Ālāshàn Méng)</v>
      </c>
      <c r="P35" s="12" t="str">
        <f t="shared" si="1"/>
        <v>Badanjilin Zhen [Ekenhuduge Zhen; incl. Bayingaolei Sumu] (Ālāshàn Méng)</v>
      </c>
    </row>
    <row r="36" spans="1:16" hidden="1" x14ac:dyDescent="0.25">
      <c r="A36" t="s">
        <v>1695</v>
      </c>
      <c r="B36" t="str">
        <f>IF(COUNTIF(A:A,A36)&gt;1,_xlfn.CONCAT(A36," (",N36,")"),A36)</f>
        <v>Báihăizi Zhèn</v>
      </c>
      <c r="C36" t="str">
        <f>IF(COUNTIF(B:B,B36)&gt;1,_xlfn.CONCAT(A36," (",M36,")"),B36)</f>
        <v>Báihăizi Zhèn</v>
      </c>
      <c r="D36" t="s">
        <v>1696</v>
      </c>
      <c r="E36" t="s">
        <v>257</v>
      </c>
      <c r="F36" t="str">
        <f>_xlfn.CONCAT(D36,", ",H36,", ",I36,", ","内蒙古自治区")</f>
        <v>白海子镇, 集宁区, 乌兰察布市, 内蒙古自治区</v>
      </c>
      <c r="G36">
        <v>16396</v>
      </c>
      <c r="H36" t="s">
        <v>140</v>
      </c>
      <c r="I36" t="s">
        <v>131</v>
      </c>
      <c r="J36">
        <f>VLOOKUP(F36,[1]!china_towns_second__2[[Column1]:[Y]],3,FALSE)</f>
        <v>41.049757185170698</v>
      </c>
      <c r="K36">
        <f>VLOOKUP(F36,[1]!china_towns_second__2[[Column1]:[Y]],2,FALSE)</f>
        <v>113.2300383</v>
      </c>
      <c r="L36" t="s">
        <v>2685</v>
      </c>
      <c r="M36" t="str">
        <f>VLOOKUP(H36,CHOOSE({1,2},Table1[Native],Table1[Name]),2,0)</f>
        <v>Jíníng Qū</v>
      </c>
      <c r="N36" t="str">
        <f>VLOOKUP(I36,CHOOSE({1,2},Table1[Native],Table1[Name]),2,0)</f>
        <v>Wūlánchábù Shì</v>
      </c>
      <c r="O36" t="str">
        <f t="shared" si="0"/>
        <v>Baihaizi Zhen (Wūlánchábù Shì)</v>
      </c>
      <c r="P36" s="12" t="str">
        <f t="shared" si="1"/>
        <v>Baihaizi Zhen (Wūlánchábù Shì)</v>
      </c>
    </row>
    <row r="37" spans="1:16" hidden="1" x14ac:dyDescent="0.25">
      <c r="A37" t="s">
        <v>473</v>
      </c>
      <c r="B37" t="str">
        <f>IF(COUNTIF(A:A,A37)&gt;1,_xlfn.CONCAT(A37," (",N37,")"),A37)</f>
        <v>Báihúgōu Jiēdào</v>
      </c>
      <c r="C37" t="str">
        <f>IF(COUNTIF(B:B,B37)&gt;1,_xlfn.CONCAT(A37," (",M37,")"),B37)</f>
        <v>Báihúgōu Jiēdào</v>
      </c>
      <c r="D37" t="s">
        <v>474</v>
      </c>
      <c r="E37" t="s">
        <v>337</v>
      </c>
      <c r="F37" t="str">
        <f>_xlfn.CONCAT(D37,", ",H37,", ",I37,", ","内蒙古自治区")</f>
        <v>白狐沟街道, 石拐区, 包头市, 内蒙古自治区</v>
      </c>
      <c r="G37">
        <v>5195</v>
      </c>
      <c r="H37" t="s">
        <v>30</v>
      </c>
      <c r="I37" t="s">
        <v>16</v>
      </c>
      <c r="J37">
        <f>VLOOKUP(F37,[1]!china_towns_second__2[[Column1]:[Y]],3,FALSE)</f>
        <v>40.6527925514795</v>
      </c>
      <c r="K37">
        <f>VLOOKUP(F37,[1]!china_towns_second__2[[Column1]:[Y]],2,FALSE)</f>
        <v>110.33087999999999</v>
      </c>
      <c r="L37" t="s">
        <v>2686</v>
      </c>
      <c r="M37" t="str">
        <f>VLOOKUP(H37,CHOOSE({1,2},Table1[Native],Table1[Name]),2,0)</f>
        <v>Shíguăi Qū</v>
      </c>
      <c r="N37" t="str">
        <f>VLOOKUP(I37,CHOOSE({1,2},Table1[Native],Table1[Name]),2,0)</f>
        <v>Bāotóu Shì</v>
      </c>
      <c r="O37" t="str">
        <f t="shared" si="0"/>
        <v>Baihugou Jiedao (Bāotóu Shì)</v>
      </c>
      <c r="P37" s="12" t="str">
        <f t="shared" si="1"/>
        <v>Baihugou Jiedao (Bāotóu Shì)</v>
      </c>
    </row>
    <row r="38" spans="1:16" hidden="1" x14ac:dyDescent="0.25">
      <c r="A38" t="s">
        <v>2058</v>
      </c>
      <c r="B38" t="str">
        <f>IF(COUNTIF(A:A,A38)&gt;1,_xlfn.CONCAT(A38," (",N38,")"),A38)</f>
        <v>Báiláng Zhèn</v>
      </c>
      <c r="C38" t="str">
        <f>IF(COUNTIF(B:B,B38)&gt;1,_xlfn.CONCAT(A38," (",M38,")"),B38)</f>
        <v>Báiláng Zhèn</v>
      </c>
      <c r="D38" t="s">
        <v>2059</v>
      </c>
      <c r="E38" t="s">
        <v>257</v>
      </c>
      <c r="F38" t="str">
        <f>_xlfn.CONCAT(D38,", ",H38,", ",I38,", ","内蒙古自治区")</f>
        <v>白狼镇, 阿尔山市, 兴安盟, 内蒙古自治区</v>
      </c>
      <c r="G38">
        <v>2449</v>
      </c>
      <c r="H38" t="s">
        <v>165</v>
      </c>
      <c r="I38" t="s">
        <v>164</v>
      </c>
      <c r="J38">
        <f>VLOOKUP(F38,[1]!china_towns_second__2[[Column1]:[Y]],3,FALSE)</f>
        <v>47.021674616138696</v>
      </c>
      <c r="K38">
        <f>VLOOKUP(F38,[1]!china_towns_second__2[[Column1]:[Y]],2,FALSE)</f>
        <v>120.04116879999999</v>
      </c>
      <c r="L38" t="s">
        <v>2687</v>
      </c>
      <c r="M38" t="str">
        <f>VLOOKUP(H38,CHOOSE({1,2},Table1[Native],Table1[Name]),2,0)</f>
        <v>Ā'ĕrshān Shì</v>
      </c>
      <c r="N38" t="str">
        <f>VLOOKUP(I38,CHOOSE({1,2},Table1[Native],Table1[Name]),2,0)</f>
        <v>Xīng'ān Méng</v>
      </c>
      <c r="O38" t="str">
        <f t="shared" si="0"/>
        <v>Bailang Zhen (Xīng'ān Méng)</v>
      </c>
      <c r="P38" s="12" t="str">
        <f t="shared" si="1"/>
        <v>Bailang Zhen (Xīng'ān Méng)</v>
      </c>
    </row>
    <row r="39" spans="1:16" hidden="1" x14ac:dyDescent="0.25">
      <c r="A39" t="s">
        <v>475</v>
      </c>
      <c r="B39" t="str">
        <f>IF(COUNTIF(A:A,A39)&gt;1,_xlfn.CONCAT(A39," (",N39,")"),A39)</f>
        <v>Băilíngmiào Zhèn [incl. Bāyīnáobāo Sūmù]</v>
      </c>
      <c r="C39" t="str">
        <f>IF(COUNTIF(B:B,B39)&gt;1,_xlfn.CONCAT(A39," (",M39,")"),B39)</f>
        <v>Băilíngmiào Zhèn [incl. Bāyīnáobāo Sūmù]</v>
      </c>
      <c r="D39" t="s">
        <v>476</v>
      </c>
      <c r="E39" t="s">
        <v>257</v>
      </c>
      <c r="F39" t="str">
        <f>_xlfn.CONCAT(D39,", ",H39,", ",I39,", ","内蒙古自治区")</f>
        <v>百灵庙镇, 达尔罕茂明安联合旗, 包头市, 内蒙古自治区</v>
      </c>
      <c r="G39">
        <v>38575</v>
      </c>
      <c r="H39" t="s">
        <v>19</v>
      </c>
      <c r="I39" t="s">
        <v>16</v>
      </c>
      <c r="J39">
        <f>VLOOKUP(F39,[1]!china_towns_second__2[[Column1]:[Y]],3,FALSE)</f>
        <v>41.609715724750203</v>
      </c>
      <c r="K39">
        <f>VLOOKUP(F39,[1]!china_towns_second__2[[Column1]:[Y]],2,FALSE)</f>
        <v>110.38191620000001</v>
      </c>
      <c r="L39" t="s">
        <v>2688</v>
      </c>
      <c r="M39" t="str">
        <f>VLOOKUP(H39,CHOOSE({1,2},Table1[Native],Table1[Name]),2,0)</f>
        <v>Dá'ĕrhăn Màomíng'ān Liánhé Qí</v>
      </c>
      <c r="N39" t="str">
        <f>VLOOKUP(I39,CHOOSE({1,2},Table1[Native],Table1[Name]),2,0)</f>
        <v>Bāotóu Shì</v>
      </c>
      <c r="O39" t="str">
        <f t="shared" si="0"/>
        <v>Bailingmiao Zhen [incl. Bayinaobao Sumu] (Bāotóu Shì)</v>
      </c>
      <c r="P39" s="12" t="str">
        <f t="shared" si="1"/>
        <v>Bailingmiao Zhen [incl. Bayinaobao Sumu] (Bāotóu Shì)</v>
      </c>
    </row>
    <row r="40" spans="1:16" hidden="1" x14ac:dyDescent="0.25">
      <c r="A40" t="s">
        <v>1055</v>
      </c>
      <c r="B40" t="str">
        <f>IF(COUNTIF(A:A,A40)&gt;1,_xlfn.CONCAT(A40," (",N40,")"),A40)</f>
        <v>Báimiàozi Zhèn</v>
      </c>
      <c r="C40" t="str">
        <f>IF(COUNTIF(B:B,B40)&gt;1,_xlfn.CONCAT(A40," (",M40,")"),B40)</f>
        <v>Báimiàozi Zhèn</v>
      </c>
      <c r="D40" t="s">
        <v>1056</v>
      </c>
      <c r="E40" t="s">
        <v>257</v>
      </c>
      <c r="F40" t="str">
        <f>_xlfn.CONCAT(D40,", ",H40,", ",I40,", ","内蒙古自治区")</f>
        <v>白庙子镇, 土默特左旗, 呼和浩特市, 内蒙古自治区</v>
      </c>
      <c r="G40">
        <v>31478</v>
      </c>
      <c r="H40" t="s">
        <v>84</v>
      </c>
      <c r="I40" t="s">
        <v>74</v>
      </c>
      <c r="J40">
        <f>VLOOKUP(F40,[1]!china_towns_second__2[[Column1]:[Y]],3,FALSE)</f>
        <v>40.618719182566998</v>
      </c>
      <c r="K40">
        <f>VLOOKUP(F40,[1]!china_towns_second__2[[Column1]:[Y]],2,FALSE)</f>
        <v>111.5445182</v>
      </c>
      <c r="L40" t="s">
        <v>2689</v>
      </c>
      <c r="M40" t="str">
        <f>VLOOKUP(H40,CHOOSE({1,2},Table1[Native],Table1[Name]),2,0)</f>
        <v>Tŭmòtè Zuŏqí</v>
      </c>
      <c r="N40" t="str">
        <f>VLOOKUP(I40,CHOOSE({1,2},Table1[Native],Table1[Name]),2,0)</f>
        <v>Hūhéhàotè Shì</v>
      </c>
      <c r="O40" t="str">
        <f t="shared" si="0"/>
        <v>Baimiaozi Zhen (Hūhéhàotè Shì)</v>
      </c>
      <c r="P40" s="12" t="str">
        <f t="shared" si="1"/>
        <v>Baimiaozi Zhen (Hūhéhàotè Shì)</v>
      </c>
    </row>
    <row r="41" spans="1:16" hidden="1" x14ac:dyDescent="0.25">
      <c r="A41" t="s">
        <v>306</v>
      </c>
      <c r="B41" t="str">
        <f>IF(COUNTIF(A:A,A41)&gt;1,_xlfn.CONCAT(A41," (",N41,")"),A41)</f>
        <v>Báinăobāo Zhèn</v>
      </c>
      <c r="C41" t="str">
        <f>IF(COUNTIF(B:B,B41)&gt;1,_xlfn.CONCAT(A41," (",M41,")"),B41)</f>
        <v>Báinăobāo Zhèn</v>
      </c>
      <c r="D41" t="s">
        <v>307</v>
      </c>
      <c r="E41" t="s">
        <v>257</v>
      </c>
      <c r="F41" t="str">
        <f>_xlfn.CONCAT(D41,", ",H41,", ",I41,", ","内蒙古自治区")</f>
        <v>白脑包镇, 临河区, 巴彦淖尔市, 内蒙古自治区</v>
      </c>
      <c r="G41">
        <v>21187</v>
      </c>
      <c r="H41" t="s">
        <v>37</v>
      </c>
      <c r="I41" t="s">
        <v>32</v>
      </c>
      <c r="J41">
        <f>VLOOKUP(F41,[1]!china_towns_second__2[[Column1]:[Y]],3,FALSE)</f>
        <v>40.969958875578897</v>
      </c>
      <c r="K41">
        <f>VLOOKUP(F41,[1]!china_towns_second__2[[Column1]:[Y]],2,FALSE)</f>
        <v>107.3246729</v>
      </c>
      <c r="L41" t="s">
        <v>2690</v>
      </c>
      <c r="M41" t="str">
        <f>VLOOKUP(H41,CHOOSE({1,2},Table1[Native],Table1[Name]),2,0)</f>
        <v>Línhé Qū</v>
      </c>
      <c r="N41" t="str">
        <f>VLOOKUP(I41,CHOOSE({1,2},Table1[Native],Table1[Name]),2,0)</f>
        <v>Bāyànnào'ĕr Shì</v>
      </c>
      <c r="O41" t="str">
        <f t="shared" si="0"/>
        <v>Bainaobao Zhen (Bāyànnào'ĕr Shì)</v>
      </c>
      <c r="P41" s="12" t="str">
        <f t="shared" si="1"/>
        <v>Bainaobao Zhen (Bāyànnào'ĕr Shì)</v>
      </c>
    </row>
    <row r="42" spans="1:16" hidden="1" x14ac:dyDescent="0.25">
      <c r="A42" t="s">
        <v>947</v>
      </c>
      <c r="B42" t="str">
        <f>IF(COUNTIF(A:A,A42)&gt;1,_xlfn.CONCAT(A42," (",N42,")"),A42)</f>
        <v>Báiníjĭng Zhèn</v>
      </c>
      <c r="C42" t="str">
        <f>IF(COUNTIF(B:B,B42)&gt;1,_xlfn.CONCAT(A42," (",M42,")"),B42)</f>
        <v>Báiníjĭng Zhèn</v>
      </c>
      <c r="D42" t="s">
        <v>948</v>
      </c>
      <c r="E42" t="s">
        <v>257</v>
      </c>
      <c r="F42" t="str">
        <f>_xlfn.CONCAT(D42,", ",H42,", ",I42,", ","内蒙古自治区")</f>
        <v>白泥井镇, 达拉特旗, 鄂尔多斯市, 内蒙古自治区</v>
      </c>
      <c r="G42">
        <v>23100</v>
      </c>
      <c r="H42" t="s">
        <v>63</v>
      </c>
      <c r="I42" t="s">
        <v>62</v>
      </c>
      <c r="J42">
        <f>VLOOKUP(F42,[1]!china_towns_second__2[[Column1]:[Y]],3,FALSE)</f>
        <v>40.074184859423703</v>
      </c>
      <c r="K42">
        <f>VLOOKUP(F42,[1]!china_towns_second__2[[Column1]:[Y]],2,FALSE)</f>
        <v>110.2980005</v>
      </c>
      <c r="L42" t="s">
        <v>2691</v>
      </c>
      <c r="M42" t="str">
        <f>VLOOKUP(H42,CHOOSE({1,2},Table1[Native],Table1[Name]),2,0)</f>
        <v>Dálātè Qí</v>
      </c>
      <c r="N42" t="str">
        <f>VLOOKUP(I42,CHOOSE({1,2},Table1[Native],Table1[Name]),2,0)</f>
        <v>È'ĕrduōsī Shì</v>
      </c>
      <c r="O42" t="str">
        <f t="shared" si="0"/>
        <v>Bainijing Zhen (È'ĕrduōsī Shì)</v>
      </c>
      <c r="P42" s="12" t="str">
        <f t="shared" si="1"/>
        <v>Bainijing Zhen (È'ĕrduōsī Shì)</v>
      </c>
    </row>
    <row r="43" spans="1:16" hidden="1" x14ac:dyDescent="0.25">
      <c r="A43" t="s">
        <v>1427</v>
      </c>
      <c r="B43" t="str">
        <f>IF(COUNTIF(A:A,A43)&gt;1,_xlfn.CONCAT(A43," (",N43,")"),A43)</f>
        <v>Báixīngtŭ Sūmù</v>
      </c>
      <c r="C43" t="str">
        <f>IF(COUNTIF(B:B,B43)&gt;1,_xlfn.CONCAT(A43," (",M43,")"),B43)</f>
        <v>Báixīngtŭ Sūmù</v>
      </c>
      <c r="D43" t="s">
        <v>1428</v>
      </c>
      <c r="E43" t="s">
        <v>260</v>
      </c>
      <c r="F43" t="str">
        <f>_xlfn.CONCAT(D43,", ",H43,", ",I43,", ","内蒙古自治区")</f>
        <v>白兴吐苏木, 科尔沁左翼中旗, 通辽市, 内蒙古自治区</v>
      </c>
      <c r="G43">
        <v>14151</v>
      </c>
      <c r="H43" t="s">
        <v>119</v>
      </c>
      <c r="I43" t="s">
        <v>113</v>
      </c>
      <c r="J43" t="e">
        <f>VLOOKUP(F43,[1]!china_towns_second__2[[Column1]:[Y]],3,FALSE)</f>
        <v>#N/A</v>
      </c>
      <c r="K43" t="e">
        <f>VLOOKUP(F43,[1]!china_towns_second__2[[Column1]:[Y]],2,FALSE)</f>
        <v>#N/A</v>
      </c>
      <c r="L43" t="s">
        <v>2692</v>
      </c>
      <c r="M43" t="str">
        <f>VLOOKUP(H43,CHOOSE({1,2},Table1[Native],Table1[Name]),2,0)</f>
        <v>Kē'ĕrqìn Zuŏyì Zhōngqí</v>
      </c>
      <c r="N43" t="str">
        <f>VLOOKUP(I43,CHOOSE({1,2},Table1[Native],Table1[Name]),2,0)</f>
        <v>Tōngliáo Shì</v>
      </c>
      <c r="O43" t="str">
        <f t="shared" si="0"/>
        <v>Baixingtu Sumu (Tōngliáo Shì)</v>
      </c>
      <c r="P43" s="12" t="str">
        <f t="shared" si="1"/>
        <v>Baixingtu Sumu (Tōngliáo Shì)</v>
      </c>
    </row>
    <row r="44" spans="1:16" hidden="1" x14ac:dyDescent="0.25">
      <c r="A44" t="s">
        <v>308</v>
      </c>
      <c r="B44" t="str">
        <f>IF(COUNTIF(A:A,A44)&gt;1,_xlfn.CONCAT(A44," (",N44,")"),A44)</f>
        <v>Báiyànhuā Zhèn</v>
      </c>
      <c r="C44" t="str">
        <f>IF(COUNTIF(B:B,B44)&gt;1,_xlfn.CONCAT(A44," (",M44,")"),B44)</f>
        <v>Báiyànhuā Zhèn</v>
      </c>
      <c r="D44" t="s">
        <v>309</v>
      </c>
      <c r="E44" t="s">
        <v>257</v>
      </c>
      <c r="F44" t="str">
        <f>_xlfn.CONCAT(D44,", ",H44,", ",I44,", ","内蒙古自治区")</f>
        <v>白彦花镇, 乌拉特前旗, 巴彦淖尔市, 内蒙古自治区</v>
      </c>
      <c r="G44">
        <v>7839</v>
      </c>
      <c r="H44" t="s">
        <v>39</v>
      </c>
      <c r="I44" t="s">
        <v>32</v>
      </c>
      <c r="J44">
        <f>VLOOKUP(F44,[1]!china_towns_second__2[[Column1]:[Y]],3,FALSE)</f>
        <v>40.683330166851199</v>
      </c>
      <c r="K44">
        <f>VLOOKUP(F44,[1]!china_towns_second__2[[Column1]:[Y]],2,FALSE)</f>
        <v>109.0698397</v>
      </c>
      <c r="L44" t="s">
        <v>2693</v>
      </c>
      <c r="M44" t="str">
        <f>VLOOKUP(H44,CHOOSE({1,2},Table1[Native],Table1[Name]),2,0)</f>
        <v>Wūlātè Qiánqí</v>
      </c>
      <c r="N44" t="str">
        <f>VLOOKUP(I44,CHOOSE({1,2},Table1[Native],Table1[Name]),2,0)</f>
        <v>Bāyànnào'ĕr Shì</v>
      </c>
      <c r="O44" t="str">
        <f t="shared" si="0"/>
        <v>Baiyanhua Zhen (Bāyànnào'ĕr Shì)</v>
      </c>
      <c r="P44" s="12" t="str">
        <f t="shared" si="1"/>
        <v>Baiyanhua Zhen (Bāyànnào'ĕr Shì)</v>
      </c>
    </row>
    <row r="45" spans="1:16" hidden="1" x14ac:dyDescent="0.25">
      <c r="A45" t="s">
        <v>1697</v>
      </c>
      <c r="B45" t="str">
        <f>IF(COUNTIF(A:A,A45)&gt;1,_xlfn.CONCAT(A45," (",N45,")"),A45)</f>
        <v>Báiyīnchágān Zhèn</v>
      </c>
      <c r="C45" t="str">
        <f>IF(COUNTIF(B:B,B45)&gt;1,_xlfn.CONCAT(A45," (",M45,")"),B45)</f>
        <v>Báiyīnchágān Zhèn</v>
      </c>
      <c r="D45" t="s">
        <v>1698</v>
      </c>
      <c r="E45" t="s">
        <v>257</v>
      </c>
      <c r="F45" t="str">
        <f>_xlfn.CONCAT(D45,", ",H45,", ",I45,", ","内蒙古自治区")</f>
        <v>白音察干镇, 察哈尔右翼后旗, 乌兰察布市, 内蒙古自治区</v>
      </c>
      <c r="G45">
        <v>62292</v>
      </c>
      <c r="H45" t="s">
        <v>132</v>
      </c>
      <c r="I45" t="s">
        <v>131</v>
      </c>
      <c r="J45">
        <f>VLOOKUP(F45,[1]!china_towns_second__2[[Column1]:[Y]],3,FALSE)</f>
        <v>41.4250865672795</v>
      </c>
      <c r="K45">
        <f>VLOOKUP(F45,[1]!china_towns_second__2[[Column1]:[Y]],2,FALSE)</f>
        <v>113.1792829</v>
      </c>
      <c r="L45" t="s">
        <v>2694</v>
      </c>
      <c r="M45" t="str">
        <f>VLOOKUP(H45,CHOOSE({1,2},Table1[Native],Table1[Name]),2,0)</f>
        <v>Cháhā'ĕr Yòuyì Hòuqí</v>
      </c>
      <c r="N45" t="str">
        <f>VLOOKUP(I45,CHOOSE({1,2},Table1[Native],Table1[Name]),2,0)</f>
        <v>Wūlánchábù Shì</v>
      </c>
      <c r="O45" t="str">
        <f t="shared" si="0"/>
        <v>Baiyinchagan Zhen (Wūlánchábù Shì)</v>
      </c>
      <c r="P45" s="12" t="str">
        <f t="shared" si="1"/>
        <v>Baiyinchagan Zhen (Wūlánchábù Shì)</v>
      </c>
    </row>
    <row r="46" spans="1:16" hidden="1" x14ac:dyDescent="0.25">
      <c r="A46" t="s">
        <v>1699</v>
      </c>
      <c r="B46" t="str">
        <f>IF(COUNTIF(A:A,A46)&gt;1,_xlfn.CONCAT(A46," (",N46,")"),A46)</f>
        <v>Báiyīncháokètú Zhèn</v>
      </c>
      <c r="C46" t="str">
        <f>IF(COUNTIF(B:B,B46)&gt;1,_xlfn.CONCAT(A46," (",M46,")"),B46)</f>
        <v>Báiyīncháokètú Zhèn</v>
      </c>
      <c r="D46" t="s">
        <v>1700</v>
      </c>
      <c r="E46" t="s">
        <v>257</v>
      </c>
      <c r="F46" t="str">
        <f>_xlfn.CONCAT(D46,", ",H46,", ",I46,", ","内蒙古自治区")</f>
        <v>白音朝克图镇, 四子王旗, 乌兰察布市, 内蒙古自治区</v>
      </c>
      <c r="G46">
        <v>5072</v>
      </c>
      <c r="H46" t="s">
        <v>145</v>
      </c>
      <c r="I46" t="s">
        <v>131</v>
      </c>
      <c r="J46">
        <f>VLOOKUP(F46,[1]!china_towns_second__2[[Column1]:[Y]],3,FALSE)</f>
        <v>42.080079076684697</v>
      </c>
      <c r="K46">
        <f>VLOOKUP(F46,[1]!china_towns_second__2[[Column1]:[Y]],2,FALSE)</f>
        <v>112.47932470000001</v>
      </c>
      <c r="L46" t="s">
        <v>2695</v>
      </c>
      <c r="M46" t="str">
        <f>VLOOKUP(H46,CHOOSE({1,2},Table1[Native],Table1[Name]),2,0)</f>
        <v>Sìziwáng Qí</v>
      </c>
      <c r="N46" t="str">
        <f>VLOOKUP(I46,CHOOSE({1,2},Table1[Native],Table1[Name]),2,0)</f>
        <v>Wūlánchábù Shì</v>
      </c>
      <c r="O46" t="str">
        <f t="shared" si="0"/>
        <v>Baiyinchaoketu Zhen (Wūlánchábù Shì)</v>
      </c>
      <c r="P46" s="12" t="str">
        <f t="shared" si="1"/>
        <v>Baiyinchaoketu Zhen (Wūlánchábù Shì)</v>
      </c>
    </row>
    <row r="47" spans="1:16" hidden="1" x14ac:dyDescent="0.25">
      <c r="A47" t="s">
        <v>1429</v>
      </c>
      <c r="B47" t="str">
        <f>IF(COUNTIF(A:A,A47)&gt;1,_xlfn.CONCAT(A47," (",N47,")"),A47)</f>
        <v>Báiyīnhuā Zhèn</v>
      </c>
      <c r="C47" t="str">
        <f>IF(COUNTIF(B:B,B47)&gt;1,_xlfn.CONCAT(A47," (",M47,")"),B47)</f>
        <v>Báiyīnhuā Zhèn</v>
      </c>
      <c r="D47" t="s">
        <v>1430</v>
      </c>
      <c r="E47" t="s">
        <v>257</v>
      </c>
      <c r="F47" t="str">
        <f>_xlfn.CONCAT(D47,", ",H47,", ",I47,", ","内蒙古自治区")</f>
        <v>白音花镇, 库伦旗, 通辽市, 内蒙古自治区</v>
      </c>
      <c r="G47">
        <v>21691</v>
      </c>
      <c r="H47" t="s">
        <v>120</v>
      </c>
      <c r="I47" t="s">
        <v>113</v>
      </c>
      <c r="J47">
        <f>VLOOKUP(F47,[1]!china_towns_second__2[[Column1]:[Y]],3,FALSE)</f>
        <v>42.561707391562102</v>
      </c>
      <c r="K47">
        <f>VLOOKUP(F47,[1]!china_towns_second__2[[Column1]:[Y]],2,FALSE)</f>
        <v>121.60832019999999</v>
      </c>
      <c r="L47" t="s">
        <v>2696</v>
      </c>
      <c r="M47" t="str">
        <f>VLOOKUP(H47,CHOOSE({1,2},Table1[Native],Table1[Name]),2,0)</f>
        <v>Kùlún Qí</v>
      </c>
      <c r="N47" t="str">
        <f>VLOOKUP(I47,CHOOSE({1,2},Table1[Native],Table1[Name]),2,0)</f>
        <v>Tōngliáo Shì</v>
      </c>
      <c r="O47" t="str">
        <f t="shared" si="0"/>
        <v>Baiyinhua Zhen (Tōngliáo Shì)</v>
      </c>
      <c r="P47" s="12" t="str">
        <f t="shared" si="1"/>
        <v>Baiyinhua Zhen (Tōngliáo Shì)</v>
      </c>
    </row>
    <row r="48" spans="1:16" hidden="1" x14ac:dyDescent="0.25">
      <c r="A48" t="s">
        <v>639</v>
      </c>
      <c r="B48" t="str">
        <f>IF(COUNTIF(A:A,A48)&gt;1,_xlfn.CONCAT(A48," (",N48,")"),A48)</f>
        <v>Báiyīntālā Sūmù (Chìfēng Shì)</v>
      </c>
      <c r="C48" t="str">
        <f>IF(COUNTIF(B:B,B48)&gt;1,_xlfn.CONCAT(A48," (",M48,")"),B48)</f>
        <v>Báiyīntālā Sūmù (Chìfēng Shì)</v>
      </c>
      <c r="D48" t="s">
        <v>640</v>
      </c>
      <c r="E48" t="s">
        <v>260</v>
      </c>
      <c r="F48" t="str">
        <f>_xlfn.CONCAT(D48,", ",H48,", ",I48,", ","内蒙古自治区")</f>
        <v>白音他拉苏木, 翁牛特旗, 赤峰市, 内蒙古自治区</v>
      </c>
      <c r="G48">
        <v>27408</v>
      </c>
      <c r="H48" t="s">
        <v>59</v>
      </c>
      <c r="I48" t="s">
        <v>44</v>
      </c>
      <c r="J48" t="e">
        <f>VLOOKUP(F48,[1]!china_towns_second__2[[Column1]:[Y]],3,FALSE)</f>
        <v>#N/A</v>
      </c>
      <c r="K48" t="e">
        <f>VLOOKUP(F48,[1]!china_towns_second__2[[Column1]:[Y]],2,FALSE)</f>
        <v>#N/A</v>
      </c>
      <c r="L48" t="s">
        <v>2697</v>
      </c>
      <c r="M48" t="str">
        <f>VLOOKUP(H48,CHOOSE({1,2},Table1[Native],Table1[Name]),2,0)</f>
        <v>Wēngniútè Qí</v>
      </c>
      <c r="N48" t="str">
        <f>VLOOKUP(I48,CHOOSE({1,2},Table1[Native],Table1[Name]),2,0)</f>
        <v>Chìfēng Shì</v>
      </c>
      <c r="O48" t="str">
        <f t="shared" si="0"/>
        <v>Baiyintala Sumu (Chifeng Shi) (Chìfēng Shì)</v>
      </c>
      <c r="P48" s="12" t="str">
        <f t="shared" si="1"/>
        <v>Baiyintala Sumu (Chifeng Shi) (Chìfēng Shì)</v>
      </c>
    </row>
    <row r="49" spans="1:16" hidden="1" x14ac:dyDescent="0.25">
      <c r="A49" t="s">
        <v>639</v>
      </c>
      <c r="B49" t="str">
        <f>IF(COUNTIF(A:A,A49)&gt;1,_xlfn.CONCAT(A49," (",N49,")"),A49)</f>
        <v>Báiyīntālā Sūmù (Tōngliáo Shì)</v>
      </c>
      <c r="C49" t="str">
        <f>IF(COUNTIF(B:B,B49)&gt;1,_xlfn.CONCAT(A49," (",M49,")"),B49)</f>
        <v>Báiyīntālā Sūmù (Tōngliáo Shì)</v>
      </c>
      <c r="D49" t="s">
        <v>640</v>
      </c>
      <c r="E49" t="s">
        <v>260</v>
      </c>
      <c r="F49" t="str">
        <f>_xlfn.CONCAT(D49,", ",H49,", ",I49,", ","内蒙古自治区")</f>
        <v>白音他拉苏木, 奈曼旗, 通辽市, 内蒙古自治区</v>
      </c>
      <c r="G49">
        <v>17352</v>
      </c>
      <c r="H49" t="s">
        <v>121</v>
      </c>
      <c r="I49" t="s">
        <v>113</v>
      </c>
      <c r="J49" t="e">
        <f>VLOOKUP(F49,[1]!china_towns_second__2[[Column1]:[Y]],3,FALSE)</f>
        <v>#N/A</v>
      </c>
      <c r="K49" t="e">
        <f>VLOOKUP(F49,[1]!china_towns_second__2[[Column1]:[Y]],2,FALSE)</f>
        <v>#N/A</v>
      </c>
      <c r="L49" t="s">
        <v>2698</v>
      </c>
      <c r="M49" t="str">
        <f>VLOOKUP(H49,CHOOSE({1,2},Table1[Native],Table1[Name]),2,0)</f>
        <v>Nàimàn Qí</v>
      </c>
      <c r="N49" t="str">
        <f>VLOOKUP(I49,CHOOSE({1,2},Table1[Native],Table1[Name]),2,0)</f>
        <v>Tōngliáo Shì</v>
      </c>
      <c r="O49" t="str">
        <f t="shared" si="0"/>
        <v>Baiyintala Sumu (Tongliao Shi) (Tōngliáo Shì)</v>
      </c>
      <c r="P49" s="12" t="str">
        <f t="shared" si="1"/>
        <v>Baiyintala Sumu (Tongliao Shi) (Tōngliáo Shì)</v>
      </c>
    </row>
    <row r="50" spans="1:16" hidden="1" x14ac:dyDescent="0.25">
      <c r="A50" t="s">
        <v>641</v>
      </c>
      <c r="B50" t="str">
        <f>IF(COUNTIF(A:A,A50)&gt;1,_xlfn.CONCAT(A50," (",N50,")"),A50)</f>
        <v>Báiyīntàohăi Sūmù</v>
      </c>
      <c r="C50" t="str">
        <f>IF(COUNTIF(B:B,B50)&gt;1,_xlfn.CONCAT(A50," (",M50,")"),B50)</f>
        <v>Báiyīntàohăi Sūmù</v>
      </c>
      <c r="D50" t="s">
        <v>642</v>
      </c>
      <c r="E50" t="s">
        <v>260</v>
      </c>
      <c r="F50" t="str">
        <f>_xlfn.CONCAT(D50,", ",H50,", ",I50,", ","内蒙古自治区")</f>
        <v>白音套海苏木, 翁牛特旗, 赤峰市, 内蒙古自治区</v>
      </c>
      <c r="G50">
        <v>15751</v>
      </c>
      <c r="H50" t="s">
        <v>59</v>
      </c>
      <c r="I50" t="s">
        <v>44</v>
      </c>
      <c r="J50" t="e">
        <f>VLOOKUP(F50,[1]!china_towns_second__2[[Column1]:[Y]],3,FALSE)</f>
        <v>#N/A</v>
      </c>
      <c r="K50" t="e">
        <f>VLOOKUP(F50,[1]!china_towns_second__2[[Column1]:[Y]],2,FALSE)</f>
        <v>#N/A</v>
      </c>
      <c r="L50" t="s">
        <v>2699</v>
      </c>
      <c r="M50" t="str">
        <f>VLOOKUP(H50,CHOOSE({1,2},Table1[Native],Table1[Name]),2,0)</f>
        <v>Wēngniútè Qí</v>
      </c>
      <c r="N50" t="str">
        <f>VLOOKUP(I50,CHOOSE({1,2},Table1[Native],Table1[Name]),2,0)</f>
        <v>Chìfēng Shì</v>
      </c>
      <c r="O50" t="str">
        <f t="shared" si="0"/>
        <v>Baiyintaohai Sumu (Chìfēng Shì)</v>
      </c>
      <c r="P50" s="12" t="str">
        <f t="shared" si="1"/>
        <v>Baiyintaohai Sumu (Chìfēng Shì)</v>
      </c>
    </row>
    <row r="51" spans="1:16" hidden="1" x14ac:dyDescent="0.25">
      <c r="A51" t="s">
        <v>643</v>
      </c>
      <c r="B51" t="str">
        <f>IF(COUNTIF(A:A,A51)&gt;1,_xlfn.CONCAT(A51," (",N51,")"),A51)</f>
        <v>Báiyīnwùlā Zhèn</v>
      </c>
      <c r="C51" t="str">
        <f>IF(COUNTIF(B:B,B51)&gt;1,_xlfn.CONCAT(A51," (",M51,")"),B51)</f>
        <v>Báiyīnwùlā Zhèn</v>
      </c>
      <c r="D51" t="s">
        <v>644</v>
      </c>
      <c r="E51" t="s">
        <v>257</v>
      </c>
      <c r="F51" t="str">
        <f>_xlfn.CONCAT(D51,", ",H51,", ",I51,", ","内蒙古自治区")</f>
        <v>白音勿拉镇, 巴林左旗, 赤峰市, 内蒙古自治区</v>
      </c>
      <c r="G51">
        <v>10805</v>
      </c>
      <c r="H51" t="s">
        <v>48</v>
      </c>
      <c r="I51" t="s">
        <v>44</v>
      </c>
      <c r="J51">
        <f>VLOOKUP(F51,[1]!china_towns_second__2[[Column1]:[Y]],3,FALSE)</f>
        <v>44.345087377662402</v>
      </c>
      <c r="K51">
        <f>VLOOKUP(F51,[1]!china_towns_second__2[[Column1]:[Y]],2,FALSE)</f>
        <v>118.910956</v>
      </c>
      <c r="L51" t="s">
        <v>2700</v>
      </c>
      <c r="M51" t="str">
        <f>VLOOKUP(H51,CHOOSE({1,2},Table1[Native],Table1[Name]),2,0)</f>
        <v>Bālín Zuŏqí</v>
      </c>
      <c r="N51" t="str">
        <f>VLOOKUP(I51,CHOOSE({1,2},Table1[Native],Table1[Name]),2,0)</f>
        <v>Chìfēng Shì</v>
      </c>
      <c r="O51" t="str">
        <f t="shared" si="0"/>
        <v>Baiyinwula Zhen (Chìfēng Shì)</v>
      </c>
      <c r="P51" s="12" t="str">
        <f t="shared" si="1"/>
        <v>Baiyinwula Zhen (Chìfēng Shì)</v>
      </c>
    </row>
    <row r="52" spans="1:16" hidden="1" x14ac:dyDescent="0.25">
      <c r="A52" t="s">
        <v>477</v>
      </c>
      <c r="B52" t="str">
        <f>IF(COUNTIF(A:A,A52)&gt;1,_xlfn.CONCAT(A52," (",N52,")"),A52)</f>
        <v>Báiyīnxílè Jiēdào</v>
      </c>
      <c r="C52" t="str">
        <f>IF(COUNTIF(B:B,B52)&gt;1,_xlfn.CONCAT(A52," (",M52,")"),B52)</f>
        <v>Báiyīnxílè Jiēdào</v>
      </c>
      <c r="D52" t="s">
        <v>478</v>
      </c>
      <c r="E52" t="s">
        <v>337</v>
      </c>
      <c r="F52" t="str">
        <f>_xlfn.CONCAT(D52,", ",H52,", ",I52,", ","内蒙古自治区")</f>
        <v>白音席勒街道, 九原区, 包头市, 内蒙古自治区</v>
      </c>
      <c r="G52">
        <v>35482</v>
      </c>
      <c r="H52" t="s">
        <v>26</v>
      </c>
      <c r="I52" t="s">
        <v>16</v>
      </c>
      <c r="J52">
        <f>VLOOKUP(F52,[1]!china_towns_second__2[[Column1]:[Y]],3,FALSE)</f>
        <v>40.629315563863102</v>
      </c>
      <c r="K52">
        <f>VLOOKUP(F52,[1]!china_towns_second__2[[Column1]:[Y]],2,FALSE)</f>
        <v>109.9927043</v>
      </c>
      <c r="L52" t="s">
        <v>2701</v>
      </c>
      <c r="M52" t="str">
        <f>VLOOKUP(H52,CHOOSE({1,2},Table1[Native],Table1[Name]),2,0)</f>
        <v>Jiŭyuán Qū</v>
      </c>
      <c r="N52" t="str">
        <f>VLOOKUP(I52,CHOOSE({1,2},Table1[Native],Table1[Name]),2,0)</f>
        <v>Bāotóu Shì</v>
      </c>
      <c r="O52" t="str">
        <f t="shared" si="0"/>
        <v>Baiyinxile Jiedao (Bāotóu Shì)</v>
      </c>
      <c r="P52" s="12" t="str">
        <f t="shared" si="1"/>
        <v>Baiyinxile Jiedao (Bāotóu Shì)</v>
      </c>
    </row>
    <row r="53" spans="1:16" hidden="1" x14ac:dyDescent="0.25">
      <c r="A53" t="s">
        <v>479</v>
      </c>
      <c r="B53" t="str">
        <f>IF(COUNTIF(A:A,A53)&gt;1,_xlfn.CONCAT(A53," (",N53,")"),A53)</f>
        <v>Báiyúnlù Jiēdào</v>
      </c>
      <c r="C53" t="str">
        <f>IF(COUNTIF(B:B,B53)&gt;1,_xlfn.CONCAT(A53," (",M53,")"),B53)</f>
        <v>Báiyúnlù Jiēdào</v>
      </c>
      <c r="D53" t="s">
        <v>480</v>
      </c>
      <c r="E53" t="s">
        <v>337</v>
      </c>
      <c r="F53" t="str">
        <f>_xlfn.CONCAT(D53,", ",H53,", ",I53,", ","内蒙古自治区")</f>
        <v>白云路街道, 昆都仑区, 包头市, 内蒙古自治区</v>
      </c>
      <c r="G53">
        <v>28580</v>
      </c>
      <c r="H53" t="s">
        <v>27</v>
      </c>
      <c r="I53" t="s">
        <v>16</v>
      </c>
      <c r="J53">
        <f>VLOOKUP(F53,[1]!china_towns_second__2[[Column1]:[Y]],3,FALSE)</f>
        <v>40.651488663320102</v>
      </c>
      <c r="K53">
        <f>VLOOKUP(F53,[1]!china_towns_second__2[[Column1]:[Y]],2,FALSE)</f>
        <v>109.8045955</v>
      </c>
      <c r="L53" t="s">
        <v>2702</v>
      </c>
      <c r="M53" t="str">
        <f>VLOOKUP(H53,CHOOSE({1,2},Table1[Native],Table1[Name]),2,0)</f>
        <v>Kūndūlún Qū</v>
      </c>
      <c r="N53" t="str">
        <f>VLOOKUP(I53,CHOOSE({1,2},Table1[Native],Table1[Name]),2,0)</f>
        <v>Bāotóu Shì</v>
      </c>
      <c r="O53" t="str">
        <f t="shared" si="0"/>
        <v>Baiyunlu Jiedao (Bāotóu Shì)</v>
      </c>
      <c r="P53" s="12" t="str">
        <f t="shared" si="1"/>
        <v>Baiyunlu Jiedao (Bāotóu Shì)</v>
      </c>
    </row>
    <row r="54" spans="1:16" hidden="1" x14ac:dyDescent="0.25">
      <c r="A54" t="s">
        <v>1894</v>
      </c>
      <c r="B54" t="str">
        <f>IF(COUNTIF(A:A,A54)&gt;1,_xlfn.CONCAT(A54," (",N54,")"),A54)</f>
        <v>Bālāgā'ĕrgāolè Zhèn</v>
      </c>
      <c r="C54" t="str">
        <f>IF(COUNTIF(B:B,B54)&gt;1,_xlfn.CONCAT(A54," (",M54,")"),B54)</f>
        <v>Bālāgā'ĕrgāolè Zhèn</v>
      </c>
      <c r="D54" t="s">
        <v>1895</v>
      </c>
      <c r="E54" t="s">
        <v>257</v>
      </c>
      <c r="F54" t="str">
        <f>_xlfn.CONCAT(D54,", ",H54,", ",I54,", ","内蒙古自治区")</f>
        <v>巴拉嘎尔高勒镇, 西乌珠穆沁旗, 锡林郭勒盟, 内蒙古自治区</v>
      </c>
      <c r="G54">
        <v>42069</v>
      </c>
      <c r="H54" t="s">
        <v>161</v>
      </c>
      <c r="I54" t="s">
        <v>150</v>
      </c>
      <c r="J54">
        <f>VLOOKUP(F54,[1]!china_towns_second__2[[Column1]:[Y]],3,FALSE)</f>
        <v>44.6058005033656</v>
      </c>
      <c r="K54">
        <f>VLOOKUP(F54,[1]!china_towns_second__2[[Column1]:[Y]],2,FALSE)</f>
        <v>117.6766264</v>
      </c>
      <c r="L54" t="s">
        <v>2703</v>
      </c>
      <c r="M54" t="str">
        <f>VLOOKUP(H54,CHOOSE({1,2},Table1[Native],Table1[Name]),2,0)</f>
        <v>Xī Wūzhūmùqìn Qí</v>
      </c>
      <c r="N54" t="str">
        <f>VLOOKUP(I54,CHOOSE({1,2},Table1[Native],Table1[Name]),2,0)</f>
        <v>Xīlínguōlè Méng</v>
      </c>
      <c r="O54" t="str">
        <f t="shared" si="0"/>
        <v>Balaga'ergaole Zhen (Xīlínguōlè Méng)</v>
      </c>
      <c r="P54" s="12" t="str">
        <f t="shared" si="1"/>
        <v>Balaga'ergaole Zhen (Xīlínguōlè Méng)</v>
      </c>
    </row>
    <row r="55" spans="1:16" hidden="1" x14ac:dyDescent="0.25">
      <c r="A55" t="s">
        <v>949</v>
      </c>
      <c r="B55" t="str">
        <f>IF(COUNTIF(A:A,A55)&gt;1,_xlfn.CONCAT(A55," (",N55,")"),A55)</f>
        <v>Bālāgòng Zhèn</v>
      </c>
      <c r="C55" t="str">
        <f>IF(COUNTIF(B:B,B55)&gt;1,_xlfn.CONCAT(A55," (",M55,")"),B55)</f>
        <v>Bālāgòng Zhèn</v>
      </c>
      <c r="D55" t="s">
        <v>950</v>
      </c>
      <c r="E55" t="s">
        <v>257</v>
      </c>
      <c r="F55" t="str">
        <f>_xlfn.CONCAT(D55,", ",H55,", ",I55,", ","内蒙古自治区")</f>
        <v>巴拉贡镇, 杭锦旗, 鄂尔多斯市, 内蒙古自治区</v>
      </c>
      <c r="G55">
        <v>9873</v>
      </c>
      <c r="H55" t="s">
        <v>68</v>
      </c>
      <c r="I55" t="s">
        <v>62</v>
      </c>
      <c r="J55">
        <f>VLOOKUP(F55,[1]!china_towns_second__2[[Column1]:[Y]],3,FALSE)</f>
        <v>40.207801078102797</v>
      </c>
      <c r="K55">
        <f>VLOOKUP(F55,[1]!china_towns_second__2[[Column1]:[Y]],2,FALSE)</f>
        <v>107.2874525</v>
      </c>
      <c r="L55" t="s">
        <v>2704</v>
      </c>
      <c r="M55" t="str">
        <f>VLOOKUP(H55,CHOOSE({1,2},Table1[Native],Table1[Name]),2,0)</f>
        <v>Hángjĭn Qí</v>
      </c>
      <c r="N55" t="str">
        <f>VLOOKUP(I55,CHOOSE({1,2},Table1[Native],Table1[Name]),2,0)</f>
        <v>È'ĕrduōsī Shì</v>
      </c>
      <c r="O55" t="str">
        <f t="shared" si="0"/>
        <v>Balagong Zhen (È'ĕrduōsī Shì)</v>
      </c>
      <c r="P55" s="12" t="str">
        <f t="shared" si="1"/>
        <v>Balagong Zhen (È'ĕrduōsī Shì)</v>
      </c>
    </row>
    <row r="56" spans="1:16" hidden="1" x14ac:dyDescent="0.25">
      <c r="A56" t="s">
        <v>645</v>
      </c>
      <c r="B56" t="str">
        <f>IF(COUNTIF(A:A,A56)&gt;1,_xlfn.CONCAT(A56," (",N56,")"),A56)</f>
        <v>Bālāqírúdé Sūmù</v>
      </c>
      <c r="C56" t="str">
        <f>IF(COUNTIF(B:B,B56)&gt;1,_xlfn.CONCAT(A56," (",M56,")"),B56)</f>
        <v>Bālāqírúdé Sūmù</v>
      </c>
      <c r="D56" t="s">
        <v>646</v>
      </c>
      <c r="E56" t="s">
        <v>260</v>
      </c>
      <c r="F56" t="str">
        <f>_xlfn.CONCAT(D56,", ",H56,", ",I56,", ","内蒙古自治区")</f>
        <v>巴拉奇如德苏木, 阿鲁科尔沁旗, 赤峰市, 内蒙古自治区</v>
      </c>
      <c r="G56">
        <v>12213</v>
      </c>
      <c r="H56" t="s">
        <v>45</v>
      </c>
      <c r="I56" t="s">
        <v>44</v>
      </c>
      <c r="J56" t="e">
        <f>VLOOKUP(F56,[1]!china_towns_second__2[[Column1]:[Y]],3,FALSE)</f>
        <v>#N/A</v>
      </c>
      <c r="K56" t="e">
        <f>VLOOKUP(F56,[1]!china_towns_second__2[[Column1]:[Y]],2,FALSE)</f>
        <v>#N/A</v>
      </c>
      <c r="L56" t="s">
        <v>2705</v>
      </c>
      <c r="M56" t="str">
        <f>VLOOKUP(H56,CHOOSE({1,2},Table1[Native],Table1[Name]),2,0)</f>
        <v>Ālŭkē'ĕrqìn Qí</v>
      </c>
      <c r="N56" t="str">
        <f>VLOOKUP(I56,CHOOSE({1,2},Table1[Native],Table1[Name]),2,0)</f>
        <v>Chìfēng Shì</v>
      </c>
      <c r="O56" t="str">
        <f t="shared" si="0"/>
        <v>Balaqirude Sumu (Chìfēng Shì)</v>
      </c>
      <c r="P56" s="12" t="str">
        <f t="shared" si="1"/>
        <v>Balaqirude Sumu (Chìfēng Shì)</v>
      </c>
    </row>
    <row r="57" spans="1:16" hidden="1" x14ac:dyDescent="0.25">
      <c r="A57" t="s">
        <v>647</v>
      </c>
      <c r="B57" t="str">
        <f>IF(COUNTIF(A:A,A57)&gt;1,_xlfn.CONCAT(A57," (",N57,")"),A57)</f>
        <v>Bālĭhăn Zhèn</v>
      </c>
      <c r="C57" t="str">
        <f>IF(COUNTIF(B:B,B57)&gt;1,_xlfn.CONCAT(A57," (",M57,")"),B57)</f>
        <v>Bālĭhăn Zhèn</v>
      </c>
      <c r="D57" t="s">
        <v>648</v>
      </c>
      <c r="E57" t="s">
        <v>257</v>
      </c>
      <c r="F57" t="str">
        <f>_xlfn.CONCAT(D57,", ",H57,", ",I57,", ","内蒙古自治区")</f>
        <v>八里罕镇, 宁城县, 赤峰市, 内蒙古自治区</v>
      </c>
      <c r="G57">
        <v>37972</v>
      </c>
      <c r="H57" t="s">
        <v>56</v>
      </c>
      <c r="I57" t="s">
        <v>44</v>
      </c>
      <c r="J57">
        <f>VLOOKUP(F57,[1]!china_towns_second__2[[Column1]:[Y]],3,FALSE)</f>
        <v>41.511624496482199</v>
      </c>
      <c r="K57">
        <f>VLOOKUP(F57,[1]!china_towns_second__2[[Column1]:[Y]],2,FALSE)</f>
        <v>118.64140620000001</v>
      </c>
      <c r="L57" t="s">
        <v>2706</v>
      </c>
      <c r="M57" t="str">
        <f>VLOOKUP(H57,CHOOSE({1,2},Table1[Native],Table1[Name]),2,0)</f>
        <v>Níngchéng Xiàn</v>
      </c>
      <c r="N57" t="str">
        <f>VLOOKUP(I57,CHOOSE({1,2},Table1[Native],Table1[Name]),2,0)</f>
        <v>Chìfēng Shì</v>
      </c>
      <c r="O57" t="str">
        <f t="shared" si="0"/>
        <v>Balihan Zhen (Chìfēng Shì)</v>
      </c>
      <c r="P57" s="12" t="str">
        <f t="shared" si="1"/>
        <v>Balihan Zhen (Chìfēng Shì)</v>
      </c>
    </row>
    <row r="58" spans="1:16" hidden="1" x14ac:dyDescent="0.25">
      <c r="A58" t="s">
        <v>1431</v>
      </c>
      <c r="B58" t="str">
        <f>IF(COUNTIF(A:A,A58)&gt;1,_xlfn.CONCAT(A58," (",N58,")"),A58)</f>
        <v>Bànjiédiàn Mùchăng</v>
      </c>
      <c r="C58" t="str">
        <f>IF(COUNTIF(B:B,B58)&gt;1,_xlfn.CONCAT(A58," (",M58,")"),B58)</f>
        <v>Bànjiédiàn Mùchăng</v>
      </c>
      <c r="D58" t="s">
        <v>1432</v>
      </c>
      <c r="E58" t="s">
        <v>312</v>
      </c>
      <c r="F58" t="str">
        <f>_xlfn.CONCAT(D58,", ",H58,", ",I58,", ","内蒙古自治区")</f>
        <v>半截店牧场, 科尔沁区, 通辽市, 内蒙古自治区</v>
      </c>
      <c r="G58">
        <v>757</v>
      </c>
      <c r="H58" t="s">
        <v>117</v>
      </c>
      <c r="I58" t="s">
        <v>113</v>
      </c>
      <c r="J58">
        <f>VLOOKUP(F58,[1]!china_towns_second__2[[Column1]:[Y]],3,FALSE)</f>
        <v>43.6344680248176</v>
      </c>
      <c r="K58">
        <f>VLOOKUP(F58,[1]!china_towns_second__2[[Column1]:[Y]],2,FALSE)</f>
        <v>122.0199684</v>
      </c>
      <c r="L58" t="s">
        <v>2707</v>
      </c>
      <c r="M58" t="str">
        <f>VLOOKUP(H58,CHOOSE({1,2},Table1[Native],Table1[Name]),2,0)</f>
        <v>Kē'ĕrqìn Qū</v>
      </c>
      <c r="N58" t="str">
        <f>VLOOKUP(I58,CHOOSE({1,2},Table1[Native],Table1[Name]),2,0)</f>
        <v>Tōngliáo Shì</v>
      </c>
      <c r="O58" t="str">
        <f t="shared" si="0"/>
        <v>Banjiedian Muchang (Tōngliáo Shì)</v>
      </c>
      <c r="P58" s="12" t="str">
        <f t="shared" si="1"/>
        <v>Banjiedian Muchang (Tōngliáo Shì)</v>
      </c>
    </row>
    <row r="59" spans="1:16" hidden="1" x14ac:dyDescent="0.25">
      <c r="A59" t="s">
        <v>1433</v>
      </c>
      <c r="B59" t="str">
        <f>IF(COUNTIF(A:A,A59)&gt;1,_xlfn.CONCAT(A59," (",N59,")"),A59)</f>
        <v>Băo'ān Nóngchăng</v>
      </c>
      <c r="C59" t="str">
        <f>IF(COUNTIF(B:B,B59)&gt;1,_xlfn.CONCAT(A59," (",M59,")"),B59)</f>
        <v>Băo'ān Nóngchăng</v>
      </c>
      <c r="D59" t="s">
        <v>1434</v>
      </c>
      <c r="E59" t="s">
        <v>312</v>
      </c>
      <c r="F59" t="str">
        <f>_xlfn.CONCAT(D59,", ",H59,", ",I59,", ","内蒙古自治区")</f>
        <v>保安农场, 开鲁县, 通辽市, 内蒙古自治区</v>
      </c>
      <c r="G59">
        <v>10410</v>
      </c>
      <c r="H59" t="s">
        <v>116</v>
      </c>
      <c r="I59" t="s">
        <v>113</v>
      </c>
      <c r="J59">
        <f>VLOOKUP(F59,[1]!china_towns_second__2[[Column1]:[Y]],3,FALSE)</f>
        <v>43.488018333214697</v>
      </c>
      <c r="K59">
        <f>VLOOKUP(F59,[1]!china_towns_second__2[[Column1]:[Y]],2,FALSE)</f>
        <v>121.7020971</v>
      </c>
      <c r="L59" t="s">
        <v>2708</v>
      </c>
      <c r="M59" t="str">
        <f>VLOOKUP(H59,CHOOSE({1,2},Table1[Native],Table1[Name]),2,0)</f>
        <v>Kāilŭ Xiàn</v>
      </c>
      <c r="N59" t="str">
        <f>VLOOKUP(I59,CHOOSE({1,2},Table1[Native],Table1[Name]),2,0)</f>
        <v>Tōngliáo Shì</v>
      </c>
      <c r="O59" t="str">
        <f t="shared" si="0"/>
        <v>Bao'an Nongchang (Tōngliáo Shì)</v>
      </c>
      <c r="P59" s="12" t="str">
        <f t="shared" si="1"/>
        <v>Bao'an Nongchang (Tōngliáo Shì)</v>
      </c>
    </row>
    <row r="60" spans="1:16" hidden="1" x14ac:dyDescent="0.25">
      <c r="A60" t="s">
        <v>2060</v>
      </c>
      <c r="B60" t="str">
        <f>IF(COUNTIF(A:A,A60)&gt;1,_xlfn.CONCAT(A60," (",N60,")"),A60)</f>
        <v>Băo'ānzhăo Jiānyù</v>
      </c>
      <c r="C60" t="str">
        <f>IF(COUNTIF(B:B,B60)&gt;1,_xlfn.CONCAT(A60," (",M60,")"),B60)</f>
        <v>Băo'ānzhăo Jiānyù</v>
      </c>
      <c r="D60" t="s">
        <v>2061</v>
      </c>
      <c r="E60" t="s">
        <v>312</v>
      </c>
      <c r="F60" t="str">
        <f>_xlfn.CONCAT(D60,", ",H60,", ",I60,", ","内蒙古自治区")</f>
        <v>保安沼监狱, 扎赉特旗, 兴安盟, 内蒙古自治区</v>
      </c>
      <c r="G60">
        <v>1450</v>
      </c>
      <c r="H60" t="s">
        <v>171</v>
      </c>
      <c r="I60" t="s">
        <v>164</v>
      </c>
      <c r="J60">
        <f>VLOOKUP(F60,[1]!china_towns_second__2[[Column1]:[Y]],3,FALSE)</f>
        <v>46.707335334974502</v>
      </c>
      <c r="K60">
        <f>VLOOKUP(F60,[1]!china_towns_second__2[[Column1]:[Y]],2,FALSE)</f>
        <v>123.3735217</v>
      </c>
      <c r="L60" t="s">
        <v>2709</v>
      </c>
      <c r="M60" t="str">
        <f>VLOOKUP(H60,CHOOSE({1,2},Table1[Native],Table1[Name]),2,0)</f>
        <v>Zhālàitè Qí</v>
      </c>
      <c r="N60" t="str">
        <f>VLOOKUP(I60,CHOOSE({1,2},Table1[Native],Table1[Name]),2,0)</f>
        <v>Xīng'ān Méng</v>
      </c>
      <c r="O60" t="str">
        <f t="shared" si="0"/>
        <v>Bao'anzhao Jianyu (Xīng'ān Méng)</v>
      </c>
      <c r="P60" s="12" t="str">
        <f t="shared" si="1"/>
        <v>Bao'anzhao Jianyu (Xīng'ān Méng)</v>
      </c>
    </row>
    <row r="61" spans="1:16" hidden="1" x14ac:dyDescent="0.25">
      <c r="A61" t="s">
        <v>1896</v>
      </c>
      <c r="B61" t="str">
        <f>IF(COUNTIF(A:A,A61)&gt;1,_xlfn.CONCAT(A61," (",N61,")"),A61)</f>
        <v>Băochāng Zhèn</v>
      </c>
      <c r="C61" t="str">
        <f>IF(COUNTIF(B:B,B61)&gt;1,_xlfn.CONCAT(A61," (",M61,")"),B61)</f>
        <v>Băochāng Zhèn</v>
      </c>
      <c r="D61" t="s">
        <v>1897</v>
      </c>
      <c r="E61" t="s">
        <v>257</v>
      </c>
      <c r="F61" t="str">
        <f>_xlfn.CONCAT(D61,", ",H61,", ",I61,", ","内蒙古自治区")</f>
        <v>宝昌镇, 太仆寺旗, 锡林郭勒盟, 内蒙古自治区</v>
      </c>
      <c r="G61">
        <v>61899</v>
      </c>
      <c r="H61" t="s">
        <v>158</v>
      </c>
      <c r="I61" t="s">
        <v>150</v>
      </c>
      <c r="J61">
        <f>VLOOKUP(F61,[1]!china_towns_second__2[[Column1]:[Y]],3,FALSE)</f>
        <v>41.8838416901541</v>
      </c>
      <c r="K61">
        <f>VLOOKUP(F61,[1]!china_towns_second__2[[Column1]:[Y]],2,FALSE)</f>
        <v>115.23877779999999</v>
      </c>
      <c r="L61" t="s">
        <v>2710</v>
      </c>
      <c r="M61" t="str">
        <f>VLOOKUP(H61,CHOOSE({1,2},Table1[Native],Table1[Name]),2,0)</f>
        <v>Tàipūsì Qí</v>
      </c>
      <c r="N61" t="str">
        <f>VLOOKUP(I61,CHOOSE({1,2},Table1[Native],Table1[Name]),2,0)</f>
        <v>Xīlínguōlè Méng</v>
      </c>
      <c r="O61" t="str">
        <f t="shared" si="0"/>
        <v>Baochang Zhen (Xīlínguōlè Méng)</v>
      </c>
      <c r="P61" s="12" t="str">
        <f t="shared" si="1"/>
        <v>Baochang Zhen (Xīlínguōlè Méng)</v>
      </c>
    </row>
    <row r="62" spans="1:16" hidden="1" x14ac:dyDescent="0.25">
      <c r="A62" t="s">
        <v>310</v>
      </c>
      <c r="B62" t="str">
        <f>IF(COUNTIF(A:A,A62)&gt;1,_xlfn.CONCAT(A62," (",N62,")"),A62)</f>
        <v>Bāo'ĕrgài Nóngchăng</v>
      </c>
      <c r="C62" t="str">
        <f>IF(COUNTIF(B:B,B62)&gt;1,_xlfn.CONCAT(A62," (",M62,")"),B62)</f>
        <v>Bāo'ĕrgài Nóngchăng</v>
      </c>
      <c r="D62" t="s">
        <v>311</v>
      </c>
      <c r="E62" t="s">
        <v>312</v>
      </c>
      <c r="F62" t="str">
        <f>_xlfn.CONCAT(D62,", ",H62,", ",I62,", ","内蒙古自治区")</f>
        <v>包尔盖农场, 磴口县, 巴彦淖尔市, 内蒙古自治区</v>
      </c>
      <c r="G62">
        <v>3155</v>
      </c>
      <c r="H62" t="s">
        <v>34</v>
      </c>
      <c r="I62" t="s">
        <v>32</v>
      </c>
      <c r="J62">
        <f>VLOOKUP(F62,[1]!china_towns_second__2[[Column1]:[Y]],3,FALSE)</f>
        <v>40.560779378110603</v>
      </c>
      <c r="K62">
        <f>VLOOKUP(F62,[1]!china_towns_second__2[[Column1]:[Y]],2,FALSE)</f>
        <v>106.5467404</v>
      </c>
      <c r="L62" t="s">
        <v>2711</v>
      </c>
      <c r="M62" t="str">
        <f>VLOOKUP(H62,CHOOSE({1,2},Table1[Native],Table1[Name]),2,0)</f>
        <v>Dèngkŏu Xiàn</v>
      </c>
      <c r="N62" t="str">
        <f>VLOOKUP(I62,CHOOSE({1,2},Table1[Native],Table1[Name]),2,0)</f>
        <v>Bāyànnào'ĕr Shì</v>
      </c>
      <c r="O62" t="str">
        <f t="shared" si="0"/>
        <v>Bao'ergai Nongchang (Bāyànnào'ĕr Shì)</v>
      </c>
      <c r="P62" s="12" t="str">
        <f t="shared" si="1"/>
        <v>Bao'ergai Nongchang (Bāyànnào'ĕr Shì)</v>
      </c>
    </row>
    <row r="63" spans="1:16" hidden="1" x14ac:dyDescent="0.25">
      <c r="A63" t="s">
        <v>481</v>
      </c>
      <c r="B63" t="str">
        <f>IF(COUNTIF(A:A,A63)&gt;1,_xlfn.CONCAT(A63," (",N63,")"),A63)</f>
        <v>Bāogāngchăngqū</v>
      </c>
      <c r="C63" t="str">
        <f>IF(COUNTIF(B:B,B63)&gt;1,_xlfn.CONCAT(A63," (",M63,")"),B63)</f>
        <v>Bāogāngchăngqū</v>
      </c>
      <c r="D63" t="s">
        <v>482</v>
      </c>
      <c r="E63" t="s">
        <v>312</v>
      </c>
      <c r="F63" t="str">
        <f>_xlfn.CONCAT(D63,", ",H63,", ",I63,", ","内蒙古自治区")</f>
        <v>包钢厂区办事处, 昆都仑区, 包头市, 内蒙古自治区</v>
      </c>
      <c r="G63">
        <v>1109</v>
      </c>
      <c r="H63" t="s">
        <v>27</v>
      </c>
      <c r="I63" t="s">
        <v>16</v>
      </c>
      <c r="J63" t="e">
        <f>VLOOKUP(F63,[1]!china_towns_second__2[[Column1]:[Y]],3,FALSE)</f>
        <v>#N/A</v>
      </c>
      <c r="K63" t="e">
        <f>VLOOKUP(F63,[1]!china_towns_second__2[[Column1]:[Y]],2,FALSE)</f>
        <v>#N/A</v>
      </c>
      <c r="L63" t="s">
        <v>2712</v>
      </c>
      <c r="M63" t="str">
        <f>VLOOKUP(H63,CHOOSE({1,2},Table1[Native],Table1[Name]),2,0)</f>
        <v>Kūndūlún Qū</v>
      </c>
      <c r="N63" t="str">
        <f>VLOOKUP(I63,CHOOSE({1,2},Table1[Native],Table1[Name]),2,0)</f>
        <v>Bāotóu Shì</v>
      </c>
      <c r="O63" t="str">
        <f t="shared" si="0"/>
        <v>Baogangchangqu (Bāotóu Shì)</v>
      </c>
      <c r="P63" s="12" t="str">
        <f t="shared" si="1"/>
        <v>Baogangchangqu (Bāotóu Shì)</v>
      </c>
    </row>
    <row r="64" spans="1:16" hidden="1" x14ac:dyDescent="0.25">
      <c r="A64" t="s">
        <v>1898</v>
      </c>
      <c r="B64" t="str">
        <f>IF(COUNTIF(A:A,A64)&gt;1,_xlfn.CONCAT(A64," (",N64,")"),A64)</f>
        <v>Băogédáwūlā Zŏngchăng</v>
      </c>
      <c r="C64" t="str">
        <f>IF(COUNTIF(B:B,B64)&gt;1,_xlfn.CONCAT(A64," (",M64,")"),B64)</f>
        <v>Băogédáwūlā Zŏngchăng</v>
      </c>
      <c r="D64" t="s">
        <v>1899</v>
      </c>
      <c r="E64" t="s">
        <v>312</v>
      </c>
      <c r="F64" t="str">
        <f>_xlfn.CONCAT(D64,", ",H64,", ",I64,", ","内蒙古自治区")</f>
        <v>宝格达乌拉总场, 东乌珠穆沁旗, 锡林郭勒盟, 内蒙古自治区</v>
      </c>
      <c r="G64">
        <v>464</v>
      </c>
      <c r="H64" t="s">
        <v>152</v>
      </c>
      <c r="I64" t="s">
        <v>150</v>
      </c>
      <c r="J64">
        <f>VLOOKUP(F64,[1]!china_towns_second__2[[Column1]:[Y]],3,FALSE)</f>
        <v>46.500358918579103</v>
      </c>
      <c r="K64">
        <f>VLOOKUP(F64,[1]!china_towns_second__2[[Column1]:[Y]],2,FALSE)</f>
        <v>119.76338819999999</v>
      </c>
      <c r="L64" t="s">
        <v>2713</v>
      </c>
      <c r="M64" t="str">
        <f>VLOOKUP(H64,CHOOSE({1,2},Table1[Native],Table1[Name]),2,0)</f>
        <v>Dōng Wūzhūmùqìn Qí</v>
      </c>
      <c r="N64" t="str">
        <f>VLOOKUP(I64,CHOOSE({1,2},Table1[Native],Table1[Name]),2,0)</f>
        <v>Xīlínguōlè Méng</v>
      </c>
      <c r="O64" t="str">
        <f t="shared" si="0"/>
        <v>Baogedawula Zongchang (Xīlínguōlè Méng)</v>
      </c>
      <c r="P64" s="12" t="str">
        <f t="shared" si="1"/>
        <v>Baogedawula Zongchang (Xīlínguōlè Méng)</v>
      </c>
    </row>
    <row r="65" spans="1:16" hidden="1" x14ac:dyDescent="0.25">
      <c r="A65" t="s">
        <v>1057</v>
      </c>
      <c r="B65" t="str">
        <f>IF(COUNTIF(A:A,A65)&gt;1,_xlfn.CONCAT(A65," (",N65,")"),A65)</f>
        <v>Băohéshăo Zhèn</v>
      </c>
      <c r="C65" t="str">
        <f>IF(COUNTIF(B:B,B65)&gt;1,_xlfn.CONCAT(A65," (",M65,")"),B65)</f>
        <v>Băohéshăo Zhèn</v>
      </c>
      <c r="D65" t="s">
        <v>1058</v>
      </c>
      <c r="E65" t="s">
        <v>257</v>
      </c>
      <c r="F65" t="str">
        <f>_xlfn.CONCAT(D65,", ",H65,", ",I65,", ","内蒙古自治区")</f>
        <v>保合少镇, 新城区, 呼和浩特市, 内蒙古自治区</v>
      </c>
      <c r="G65">
        <v>11509</v>
      </c>
      <c r="H65" t="s">
        <v>89</v>
      </c>
      <c r="I65" t="s">
        <v>74</v>
      </c>
      <c r="J65">
        <f>VLOOKUP(F65,[1]!china_towns_second__2[[Column1]:[Y]],3,FALSE)</f>
        <v>40.996096874301998</v>
      </c>
      <c r="K65">
        <f>VLOOKUP(F65,[1]!china_towns_second__2[[Column1]:[Y]],2,FALSE)</f>
        <v>111.883916</v>
      </c>
      <c r="L65" t="s">
        <v>2714</v>
      </c>
      <c r="M65" t="str">
        <f>VLOOKUP(H65,CHOOSE({1,2},Table1[Native],Table1[Name]),2,0)</f>
        <v>Xīnchéng Qū</v>
      </c>
      <c r="N65" t="str">
        <f>VLOOKUP(I65,CHOOSE({1,2},Table1[Native],Table1[Name]),2,0)</f>
        <v>Hūhéhàotè Shì</v>
      </c>
      <c r="O65" t="str">
        <f t="shared" si="0"/>
        <v>Baoheshao Zhen (Hūhéhàotè Shì)</v>
      </c>
      <c r="P65" s="12" t="str">
        <f t="shared" si="1"/>
        <v>Baoheshao Zhen (Hūhéhàotè Shì)</v>
      </c>
    </row>
    <row r="66" spans="1:16" hidden="1" x14ac:dyDescent="0.25">
      <c r="A66" t="s">
        <v>1435</v>
      </c>
      <c r="B66" t="str">
        <f>IF(COUNTIF(A:A,A66)&gt;1,_xlfn.CONCAT(A66," (",N66,")"),A66)</f>
        <v>Băokāng Zhèn [incl. Shènglì Xiāng]</v>
      </c>
      <c r="C66" t="str">
        <f>IF(COUNTIF(B:B,B66)&gt;1,_xlfn.CONCAT(A66," (",M66,")"),B66)</f>
        <v>Băokāng Zhèn [incl. Shènglì Xiāng]</v>
      </c>
      <c r="D66" t="s">
        <v>1436</v>
      </c>
      <c r="E66" t="s">
        <v>257</v>
      </c>
      <c r="F66" t="str">
        <f>_xlfn.CONCAT(D66,", ",H66,", ",I66,", ","内蒙古自治区")</f>
        <v>保康镇, 科尔沁左翼中旗, 通辽市, 内蒙古自治区</v>
      </c>
      <c r="G66">
        <v>94516</v>
      </c>
      <c r="H66" t="s">
        <v>119</v>
      </c>
      <c r="I66" t="s">
        <v>113</v>
      </c>
      <c r="J66">
        <f>VLOOKUP(F66,[1]!china_towns_second__2[[Column1]:[Y]],3,FALSE)</f>
        <v>44.1205699362825</v>
      </c>
      <c r="K66">
        <f>VLOOKUP(F66,[1]!china_towns_second__2[[Column1]:[Y]],2,FALSE)</f>
        <v>123.2376654</v>
      </c>
      <c r="L66" t="s">
        <v>2715</v>
      </c>
      <c r="M66" t="str">
        <f>VLOOKUP(H66,CHOOSE({1,2},Table1[Native],Table1[Name]),2,0)</f>
        <v>Kē'ĕrqìn Zuŏyì Zhōngqí</v>
      </c>
      <c r="N66" t="str">
        <f>VLOOKUP(I66,CHOOSE({1,2},Table1[Native],Table1[Name]),2,0)</f>
        <v>Tōngliáo Shì</v>
      </c>
      <c r="O66" t="str">
        <f t="shared" ref="O66:O129" si="2">_xlfn.CONCAT(L66," (",N66,")")</f>
        <v>Baokang Zhen [incl. Shengli Xiang] (Tōngliáo Shì)</v>
      </c>
      <c r="P66" s="12" t="str">
        <f t="shared" ref="P66:P129" si="3">IF(COUNTIF(O:O,O66)&gt;1,_xlfn.CONCAT(L66," (",M66,")"),O66)</f>
        <v>Baokang Zhen [incl. Shengli Xiang] (Tōngliáo Shì)</v>
      </c>
    </row>
    <row r="67" spans="1:16" hidden="1" x14ac:dyDescent="0.25">
      <c r="A67" t="s">
        <v>1900</v>
      </c>
      <c r="B67" t="str">
        <f>IF(COUNTIF(A:A,A67)&gt;1,_xlfn.CONCAT(A67," (",N67,")"),A67)</f>
        <v>Băolìgēn Jiēdào</v>
      </c>
      <c r="C67" t="str">
        <f>IF(COUNTIF(B:B,B67)&gt;1,_xlfn.CONCAT(A67," (",M67,")"),B67)</f>
        <v>Băolìgēn Jiēdào</v>
      </c>
      <c r="D67" t="s">
        <v>1901</v>
      </c>
      <c r="E67" t="s">
        <v>337</v>
      </c>
      <c r="F67" t="str">
        <f>_xlfn.CONCAT(D67,", ",H67,", ",I67,", ","内蒙古自治区")</f>
        <v>宝力根街道, 锡林浩特市, 锡林郭勒盟, 内蒙古自治区</v>
      </c>
      <c r="G67">
        <v>27051</v>
      </c>
      <c r="H67" t="s">
        <v>160</v>
      </c>
      <c r="I67" t="s">
        <v>150</v>
      </c>
      <c r="J67">
        <f>VLOOKUP(F67,[1]!china_towns_second__2[[Column1]:[Y]],3,FALSE)</f>
        <v>43.967168785706001</v>
      </c>
      <c r="K67">
        <f>VLOOKUP(F67,[1]!china_towns_second__2[[Column1]:[Y]],2,FALSE)</f>
        <v>116.0220635</v>
      </c>
      <c r="L67" t="s">
        <v>2716</v>
      </c>
      <c r="M67" t="str">
        <f>VLOOKUP(H67,CHOOSE({1,2},Table1[Native],Table1[Name]),2,0)</f>
        <v>Xīlínhàotè Shì</v>
      </c>
      <c r="N67" t="str">
        <f>VLOOKUP(I67,CHOOSE({1,2},Table1[Native],Table1[Name]),2,0)</f>
        <v>Xīlínguōlè Méng</v>
      </c>
      <c r="O67" t="str">
        <f t="shared" si="2"/>
        <v>Baoligen Jiedao (Xīlínguōlè Méng)</v>
      </c>
      <c r="P67" s="12" t="str">
        <f t="shared" si="3"/>
        <v>Baoligen Jiedao (Xīlínguōlè Méng)</v>
      </c>
    </row>
    <row r="68" spans="1:16" hidden="1" x14ac:dyDescent="0.25">
      <c r="A68" t="s">
        <v>1902</v>
      </c>
      <c r="B68" t="str">
        <f>IF(COUNTIF(A:A,A68)&gt;1,_xlfn.CONCAT(A68," (",N68,")"),A68)</f>
        <v>Băolìgēn Sūmù</v>
      </c>
      <c r="C68" t="str">
        <f>IF(COUNTIF(B:B,B68)&gt;1,_xlfn.CONCAT(A68," (",M68,")"),B68)</f>
        <v>Băolìgēn Sūmù</v>
      </c>
      <c r="D68" t="s">
        <v>1903</v>
      </c>
      <c r="E68" t="s">
        <v>260</v>
      </c>
      <c r="F68" t="str">
        <f>_xlfn.CONCAT(D68,", ",H68,", ",I68,", ","内蒙古自治区")</f>
        <v>宝力根苏木, 锡林浩特市, 锡林郭勒盟, 内蒙古自治区</v>
      </c>
      <c r="G68">
        <v>4076</v>
      </c>
      <c r="H68" t="s">
        <v>160</v>
      </c>
      <c r="I68" t="s">
        <v>150</v>
      </c>
      <c r="J68" t="e">
        <f>VLOOKUP(F68,[1]!china_towns_second__2[[Column1]:[Y]],3,FALSE)</f>
        <v>#N/A</v>
      </c>
      <c r="K68" t="e">
        <f>VLOOKUP(F68,[1]!china_towns_second__2[[Column1]:[Y]],2,FALSE)</f>
        <v>#N/A</v>
      </c>
      <c r="L68" t="s">
        <v>2717</v>
      </c>
      <c r="M68" t="str">
        <f>VLOOKUP(H68,CHOOSE({1,2},Table1[Native],Table1[Name]),2,0)</f>
        <v>Xīlínhàotè Shì</v>
      </c>
      <c r="N68" t="str">
        <f>VLOOKUP(I68,CHOOSE({1,2},Table1[Native],Table1[Name]),2,0)</f>
        <v>Xīlínguōlè Méng</v>
      </c>
      <c r="O68" t="str">
        <f t="shared" si="2"/>
        <v>Baoligen Sumu (Xīlínguōlè Méng)</v>
      </c>
      <c r="P68" s="12" t="str">
        <f t="shared" si="3"/>
        <v>Baoligen Sumu (Xīlínguōlè Méng)</v>
      </c>
    </row>
    <row r="69" spans="1:16" hidden="1" x14ac:dyDescent="0.25">
      <c r="A69" t="s">
        <v>1437</v>
      </c>
      <c r="B69" t="str">
        <f>IF(COUNTIF(A:A,A69)&gt;1,_xlfn.CONCAT(A69," (",N69,")"),A69)</f>
        <v>Băolóngshān Zhèn</v>
      </c>
      <c r="C69" t="str">
        <f>IF(COUNTIF(B:B,B69)&gt;1,_xlfn.CONCAT(A69," (",M69,")"),B69)</f>
        <v>Băolóngshān Zhèn</v>
      </c>
      <c r="D69" t="s">
        <v>1438</v>
      </c>
      <c r="E69" t="s">
        <v>257</v>
      </c>
      <c r="F69" t="str">
        <f>_xlfn.CONCAT(D69,", ",H69,", ",I69,", ","内蒙古自治区")</f>
        <v>宝龙山镇, 科尔沁左翼中旗, 通辽市, 内蒙古自治区</v>
      </c>
      <c r="G69">
        <v>61046</v>
      </c>
      <c r="H69" t="s">
        <v>119</v>
      </c>
      <c r="I69" t="s">
        <v>113</v>
      </c>
      <c r="J69">
        <f>VLOOKUP(F69,[1]!china_towns_second__2[[Column1]:[Y]],3,FALSE)</f>
        <v>44.105536802343501</v>
      </c>
      <c r="K69">
        <f>VLOOKUP(F69,[1]!china_towns_second__2[[Column1]:[Y]],2,FALSE)</f>
        <v>122.65808319999999</v>
      </c>
      <c r="L69" t="s">
        <v>2718</v>
      </c>
      <c r="M69" t="str">
        <f>VLOOKUP(H69,CHOOSE({1,2},Table1[Native],Table1[Name]),2,0)</f>
        <v>Kē'ĕrqìn Zuŏyì Zhōngqí</v>
      </c>
      <c r="N69" t="str">
        <f>VLOOKUP(I69,CHOOSE({1,2},Table1[Native],Table1[Name]),2,0)</f>
        <v>Tōngliáo Shì</v>
      </c>
      <c r="O69" t="str">
        <f t="shared" si="2"/>
        <v>Baolongshan Zhen (Tōngliáo Shì)</v>
      </c>
      <c r="P69" s="12" t="str">
        <f t="shared" si="3"/>
        <v>Baolongshan Zhen (Tōngliáo Shì)</v>
      </c>
    </row>
    <row r="70" spans="1:16" hidden="1" x14ac:dyDescent="0.25">
      <c r="A70" t="s">
        <v>1439</v>
      </c>
      <c r="B70" t="str">
        <f>IF(COUNTIF(A:A,A70)&gt;1,_xlfn.CONCAT(A70," (",N70,")"),A70)</f>
        <v>Băorìhūjí'ĕr Jiēdào</v>
      </c>
      <c r="C70" t="str">
        <f>IF(COUNTIF(B:B,B70)&gt;1,_xlfn.CONCAT(A70," (",M70,")"),B70)</f>
        <v>Băorìhūjí'ĕr Jiēdào</v>
      </c>
      <c r="D70" t="s">
        <v>1440</v>
      </c>
      <c r="E70" t="s">
        <v>337</v>
      </c>
      <c r="F70" t="str">
        <f>_xlfn.CONCAT(D70,", ",H70,", ",I70,", ","内蒙古自治区")</f>
        <v>宝日呼吉尔街道, 霍林郭勒市, 通辽市, 内蒙古自治区</v>
      </c>
      <c r="G70">
        <v>23255</v>
      </c>
      <c r="H70" t="s">
        <v>114</v>
      </c>
      <c r="I70" t="s">
        <v>113</v>
      </c>
      <c r="J70">
        <f>VLOOKUP(F70,[1]!china_towns_second__2[[Column1]:[Y]],3,FALSE)</f>
        <v>45.5511652614368</v>
      </c>
      <c r="K70">
        <f>VLOOKUP(F70,[1]!china_towns_second__2[[Column1]:[Y]],2,FALSE)</f>
        <v>119.6617947</v>
      </c>
      <c r="L70" t="s">
        <v>2719</v>
      </c>
      <c r="M70" t="str">
        <f>VLOOKUP(H70,CHOOSE({1,2},Table1[Native],Table1[Name]),2,0)</f>
        <v>Huòlínguōlè Shì</v>
      </c>
      <c r="N70" t="str">
        <f>VLOOKUP(I70,CHOOSE({1,2},Table1[Native],Table1[Name]),2,0)</f>
        <v>Tōngliáo Shì</v>
      </c>
      <c r="O70" t="str">
        <f t="shared" si="2"/>
        <v>Baorihuji'er Jiedao (Tōngliáo Shì)</v>
      </c>
      <c r="P70" s="12" t="str">
        <f t="shared" si="3"/>
        <v>Baorihuji'er Jiedao (Tōngliáo Shì)</v>
      </c>
    </row>
    <row r="71" spans="1:16" hidden="1" x14ac:dyDescent="0.25">
      <c r="A71" t="s">
        <v>649</v>
      </c>
      <c r="B71" t="str">
        <f>IF(COUNTIF(A:A,A71)&gt;1,_xlfn.CONCAT(A71," (",N71,")"),A71)</f>
        <v>Băorìwùsū Zhèn</v>
      </c>
      <c r="C71" t="str">
        <f>IF(COUNTIF(B:B,B71)&gt;1,_xlfn.CONCAT(A71," (",M71,")"),B71)</f>
        <v>Băorìwùsū Zhèn</v>
      </c>
      <c r="D71" t="s">
        <v>650</v>
      </c>
      <c r="E71" t="s">
        <v>257</v>
      </c>
      <c r="F71" t="str">
        <f>_xlfn.CONCAT(D71,", ",H71,", ",I71,", ","内蒙古自治区")</f>
        <v>宝日勿苏镇, 巴林右旗, 赤峰市, 内蒙古自治区</v>
      </c>
      <c r="G71">
        <v>14704</v>
      </c>
      <c r="H71" t="s">
        <v>47</v>
      </c>
      <c r="I71" t="s">
        <v>44</v>
      </c>
      <c r="J71">
        <f>VLOOKUP(F71,[1]!china_towns_second__2[[Column1]:[Y]],3,FALSE)</f>
        <v>43.533389237951397</v>
      </c>
      <c r="K71">
        <f>VLOOKUP(F71,[1]!china_towns_second__2[[Column1]:[Y]],2,FALSE)</f>
        <v>119.42216759999999</v>
      </c>
      <c r="L71" t="s">
        <v>2720</v>
      </c>
      <c r="M71" t="str">
        <f>VLOOKUP(H71,CHOOSE({1,2},Table1[Native],Table1[Name]),2,0)</f>
        <v>Bālín Yòuqí</v>
      </c>
      <c r="N71" t="str">
        <f>VLOOKUP(I71,CHOOSE({1,2},Table1[Native],Table1[Name]),2,0)</f>
        <v>Chìfēng Shì</v>
      </c>
      <c r="O71" t="str">
        <f t="shared" si="2"/>
        <v>Baoriwusu Zhen (Chìfēng Shì)</v>
      </c>
      <c r="P71" s="12" t="str">
        <f t="shared" si="3"/>
        <v>Baoriwusu Zhen (Chìfēng Shì)</v>
      </c>
    </row>
    <row r="72" spans="1:16" hidden="1" x14ac:dyDescent="0.25">
      <c r="A72" t="s">
        <v>1225</v>
      </c>
      <c r="B72" t="str">
        <f>IF(COUNTIF(A:A,A72)&gt;1,_xlfn.CONCAT(A72," (",N72,")"),A72)</f>
        <v>Băorìxīlè Zhèn</v>
      </c>
      <c r="C72" t="str">
        <f>IF(COUNTIF(B:B,B72)&gt;1,_xlfn.CONCAT(A72," (",M72,")"),B72)</f>
        <v>Băorìxīlè Zhèn</v>
      </c>
      <c r="D72" t="s">
        <v>1226</v>
      </c>
      <c r="E72" t="s">
        <v>257</v>
      </c>
      <c r="F72" t="str">
        <f>_xlfn.CONCAT(D72,", ",H72,", ",I72,", ","内蒙古自治区")</f>
        <v>宝日希勒镇, 陈巴尔虎旗, 呼伦贝尔市, 内蒙古自治区</v>
      </c>
      <c r="G72">
        <v>16968</v>
      </c>
      <c r="H72" t="s">
        <v>94</v>
      </c>
      <c r="I72" t="s">
        <v>92</v>
      </c>
      <c r="J72">
        <f>VLOOKUP(F72,[1]!china_towns_second__2[[Column1]:[Y]],3,FALSE)</f>
        <v>49.337988220656698</v>
      </c>
      <c r="K72">
        <f>VLOOKUP(F72,[1]!china_towns_second__2[[Column1]:[Y]],2,FALSE)</f>
        <v>119.74457700000001</v>
      </c>
      <c r="L72" t="s">
        <v>2721</v>
      </c>
      <c r="M72" t="str">
        <f>VLOOKUP(H72,CHOOSE({1,2},Table1[Native],Table1[Name]),2,0)</f>
        <v>Chén Bā'ĕrhŭ Qí</v>
      </c>
      <c r="N72" t="str">
        <f>VLOOKUP(I72,CHOOSE({1,2},Table1[Native],Table1[Name]),2,0)</f>
        <v>Hūlúnbèi'ĕr Shì</v>
      </c>
      <c r="O72" t="str">
        <f t="shared" si="2"/>
        <v>Baorixile Zhen (Hūlúnbèi'ĕr Shì)</v>
      </c>
      <c r="P72" s="12" t="str">
        <f t="shared" si="3"/>
        <v>Baorixile Zhen (Hūlúnbèi'ĕr Shì)</v>
      </c>
    </row>
    <row r="73" spans="1:16" hidden="1" x14ac:dyDescent="0.25">
      <c r="A73" t="s">
        <v>1227</v>
      </c>
      <c r="B73" t="str">
        <f>IF(COUNTIF(A:A,A73)&gt;1,_xlfn.CONCAT(A73," (",N73,")"),A73)</f>
        <v>Băoshān Zhèn</v>
      </c>
      <c r="C73" t="str">
        <f>IF(COUNTIF(B:B,B73)&gt;1,_xlfn.CONCAT(A73," (",M73,")"),B73)</f>
        <v>Băoshān Zhèn</v>
      </c>
      <c r="D73" t="s">
        <v>1228</v>
      </c>
      <c r="E73" t="s">
        <v>257</v>
      </c>
      <c r="F73" t="str">
        <f>_xlfn.CONCAT(D73,", ",H73,", ",I73,", ","内蒙古自治区")</f>
        <v>宝山镇, 莫力达瓦达斡尔族自治旗, 呼伦贝尔市, 内蒙古自治区</v>
      </c>
      <c r="G73">
        <v>16751</v>
      </c>
      <c r="H73" t="s">
        <v>104</v>
      </c>
      <c r="I73" t="s">
        <v>92</v>
      </c>
      <c r="J73">
        <f>VLOOKUP(F73,[1]!china_towns_second__2[[Column1]:[Y]],3,FALSE)</f>
        <v>48.628202773252099</v>
      </c>
      <c r="K73">
        <f>VLOOKUP(F73,[1]!china_towns_second__2[[Column1]:[Y]],2,FALSE)</f>
        <v>123.9405995</v>
      </c>
      <c r="L73" t="s">
        <v>2722</v>
      </c>
      <c r="M73" t="str">
        <f>VLOOKUP(H73,CHOOSE({1,2},Table1[Native],Table1[Name]),2,0)</f>
        <v>Mòlì Dáwă Dáwò'ĕrzú Zìzhìqí</v>
      </c>
      <c r="N73" t="str">
        <f>VLOOKUP(I73,CHOOSE({1,2},Table1[Native],Table1[Name]),2,0)</f>
        <v>Hūlúnbèi'ĕr Shì</v>
      </c>
      <c r="O73" t="str">
        <f t="shared" si="2"/>
        <v>Baoshan Zhen (Hūlúnbèi'ĕr Shì)</v>
      </c>
      <c r="P73" s="12" t="str">
        <f t="shared" si="3"/>
        <v>Baoshan Zhen (Hūlúnbèi'ĕr Shì)</v>
      </c>
    </row>
    <row r="74" spans="1:16" hidden="1" x14ac:dyDescent="0.25">
      <c r="A74" t="s">
        <v>1904</v>
      </c>
      <c r="B74" t="str">
        <f>IF(COUNTIF(A:A,A74)&gt;1,_xlfn.CONCAT(A74," (",N74,")"),A74)</f>
        <v>Băoshàodài Sūmù</v>
      </c>
      <c r="C74" t="str">
        <f>IF(COUNTIF(B:B,B74)&gt;1,_xlfn.CONCAT(A74," (",M74,")"),B74)</f>
        <v>Băoshàodài Sūmù</v>
      </c>
      <c r="D74" t="s">
        <v>1905</v>
      </c>
      <c r="E74" t="s">
        <v>260</v>
      </c>
      <c r="F74" t="str">
        <f>_xlfn.CONCAT(D74,", ",H74,", ",I74,", ","内蒙古自治区")</f>
        <v>宝绍代苏木, 正蓝旗, 锡林郭勒盟, 内蒙古自治区</v>
      </c>
      <c r="G74">
        <v>4279</v>
      </c>
      <c r="H74" t="s">
        <v>162</v>
      </c>
      <c r="I74" t="s">
        <v>150</v>
      </c>
      <c r="J74" t="e">
        <f>VLOOKUP(F74,[1]!china_towns_second__2[[Column1]:[Y]],3,FALSE)</f>
        <v>#N/A</v>
      </c>
      <c r="K74" t="e">
        <f>VLOOKUP(F74,[1]!china_towns_second__2[[Column1]:[Y]],2,FALSE)</f>
        <v>#N/A</v>
      </c>
      <c r="L74" t="s">
        <v>2723</v>
      </c>
      <c r="M74" t="str">
        <f>VLOOKUP(H74,CHOOSE({1,2},Table1[Native],Table1[Name]),2,0)</f>
        <v>Zhènglán Qí</v>
      </c>
      <c r="N74" t="str">
        <f>VLOOKUP(I74,CHOOSE({1,2},Table1[Native],Table1[Name]),2,0)</f>
        <v>Xīlínguōlè Méng</v>
      </c>
      <c r="O74" t="str">
        <f t="shared" si="2"/>
        <v>Baoshaodai Sumu (Xīlínguōlè Méng)</v>
      </c>
      <c r="P74" s="12" t="str">
        <f t="shared" si="3"/>
        <v>Baoshaodai Sumu (Xīlínguōlè Méng)</v>
      </c>
    </row>
    <row r="75" spans="1:16" hidden="1" x14ac:dyDescent="0.25">
      <c r="A75" t="s">
        <v>2062</v>
      </c>
      <c r="B75" t="str">
        <f>IF(COUNTIF(A:A,A75)&gt;1,_xlfn.CONCAT(A75," (",N75,")"),A75)</f>
        <v>Băoshí Zhèn</v>
      </c>
      <c r="C75" t="str">
        <f>IF(COUNTIF(B:B,B75)&gt;1,_xlfn.CONCAT(A75," (",M75,")"),B75)</f>
        <v>Băoshí Zhèn</v>
      </c>
      <c r="D75" t="s">
        <v>2063</v>
      </c>
      <c r="E75" t="s">
        <v>257</v>
      </c>
      <c r="F75" t="str">
        <f>_xlfn.CONCAT(D75,", ",H75,", ",I75,", ","内蒙古自治区")</f>
        <v>宝石镇, 突泉县, 兴安盟, 内蒙古自治区</v>
      </c>
      <c r="G75">
        <v>38276</v>
      </c>
      <c r="H75" t="s">
        <v>169</v>
      </c>
      <c r="I75" t="s">
        <v>164</v>
      </c>
      <c r="J75">
        <f>VLOOKUP(F75,[1]!china_towns_second__2[[Column1]:[Y]],3,FALSE)</f>
        <v>45.874880557272803</v>
      </c>
      <c r="K75">
        <f>VLOOKUP(F75,[1]!china_towns_second__2[[Column1]:[Y]],2,FALSE)</f>
        <v>121.07179379999999</v>
      </c>
      <c r="L75" t="s">
        <v>2724</v>
      </c>
      <c r="M75" t="str">
        <f>VLOOKUP(H75,CHOOSE({1,2},Table1[Native],Table1[Name]),2,0)</f>
        <v>Tūquán Xiàn</v>
      </c>
      <c r="N75" t="str">
        <f>VLOOKUP(I75,CHOOSE({1,2},Table1[Native],Table1[Name]),2,0)</f>
        <v>Xīng'ān Méng</v>
      </c>
      <c r="O75" t="str">
        <f t="shared" si="2"/>
        <v>Baoshi Zhen (Xīng'ān Méng)</v>
      </c>
      <c r="P75" s="12" t="str">
        <f t="shared" si="3"/>
        <v>Baoshi Zhen (Xīng'ān Méng)</v>
      </c>
    </row>
    <row r="76" spans="1:16" hidden="1" x14ac:dyDescent="0.25">
      <c r="A76" t="s">
        <v>483</v>
      </c>
      <c r="B76" t="str">
        <f>IF(COUNTIF(A:A,A76)&gt;1,_xlfn.CONCAT(A76," (",N76,")"),A76)</f>
        <v>Bāotóu Shì Zhuāngbèi Zhìzào Chănyè Yuánqū</v>
      </c>
      <c r="C76" t="str">
        <f>IF(COUNTIF(B:B,B76)&gt;1,_xlfn.CONCAT(A76," (",M76,")"),B76)</f>
        <v>Bāotóu Shì Zhuāngbèi Zhìzào Chănyè Yuánqū</v>
      </c>
      <c r="D76" t="s">
        <v>484</v>
      </c>
      <c r="E76" t="s">
        <v>312</v>
      </c>
      <c r="F76" t="str">
        <f>_xlfn.CONCAT(D76,", ",H76,", ",I76,", ","内蒙古自治区")</f>
        <v>包头市装备制造产业园区, 青山区, 包头市, 内蒙古自治区</v>
      </c>
      <c r="G76">
        <v>81804</v>
      </c>
      <c r="H76" t="s">
        <v>28</v>
      </c>
      <c r="I76" t="s">
        <v>16</v>
      </c>
      <c r="J76">
        <f>VLOOKUP(F76,[1]!china_towns_second__2[[Column1]:[Y]],3,FALSE)</f>
        <v>40.668107729490103</v>
      </c>
      <c r="K76">
        <f>VLOOKUP(F76,[1]!china_towns_second__2[[Column1]:[Y]],2,FALSE)</f>
        <v>109.97341489999999</v>
      </c>
      <c r="L76" t="s">
        <v>2725</v>
      </c>
      <c r="M76" t="str">
        <f>VLOOKUP(H76,CHOOSE({1,2},Table1[Native],Table1[Name]),2,0)</f>
        <v>Qīngshān Qū</v>
      </c>
      <c r="N76" t="str">
        <f>VLOOKUP(I76,CHOOSE({1,2},Table1[Native],Table1[Name]),2,0)</f>
        <v>Bāotóu Shì</v>
      </c>
      <c r="O76" t="str">
        <f t="shared" si="2"/>
        <v>Baotou Shi Zhuangbei Zhizao Chanye Yuanqu (Bāotóu Shì)</v>
      </c>
      <c r="P76" s="12" t="str">
        <f t="shared" si="3"/>
        <v>Baotou Shi Zhuangbei Zhizao Chanye Yuanqu (Bāotóu Shì)</v>
      </c>
    </row>
    <row r="77" spans="1:16" hidden="1" x14ac:dyDescent="0.25">
      <c r="A77" t="s">
        <v>2064</v>
      </c>
      <c r="B77" t="str">
        <f>IF(COUNTIF(A:A,A77)&gt;1,_xlfn.CONCAT(A77," (",N77,")"),A77)</f>
        <v>Bārénzhélĭmù Zhèn</v>
      </c>
      <c r="C77" t="str">
        <f>IF(COUNTIF(B:B,B77)&gt;1,_xlfn.CONCAT(A77," (",M77,")"),B77)</f>
        <v>Bārénzhélĭmù Zhèn</v>
      </c>
      <c r="D77" t="s">
        <v>2065</v>
      </c>
      <c r="E77" t="s">
        <v>257</v>
      </c>
      <c r="F77" t="str">
        <f>_xlfn.CONCAT(D77,", ",H77,", ",I77,", ","内蒙古自治区")</f>
        <v>巴仁哲里木镇, 科尔沁右翼中旗, 兴安盟, 内蒙古自治区</v>
      </c>
      <c r="G77">
        <v>18358</v>
      </c>
      <c r="H77" t="s">
        <v>167</v>
      </c>
      <c r="I77" t="s">
        <v>164</v>
      </c>
      <c r="J77">
        <f>VLOOKUP(F77,[1]!china_towns_second__2[[Column1]:[Y]],3,FALSE)</f>
        <v>45.783321686559198</v>
      </c>
      <c r="K77">
        <f>VLOOKUP(F77,[1]!china_towns_second__2[[Column1]:[Y]],2,FALSE)</f>
        <v>120.2393005</v>
      </c>
      <c r="L77" t="s">
        <v>2726</v>
      </c>
      <c r="M77" t="str">
        <f>VLOOKUP(H77,CHOOSE({1,2},Table1[Native],Table1[Name]),2,0)</f>
        <v>Kē'ĕrqìn Yòuyì Zhōngqí</v>
      </c>
      <c r="N77" t="str">
        <f>VLOOKUP(I77,CHOOSE({1,2},Table1[Native],Table1[Name]),2,0)</f>
        <v>Xīng'ān Méng</v>
      </c>
      <c r="O77" t="str">
        <f t="shared" si="2"/>
        <v>Barenzhelimu Zhen (Xīng'ān Méng)</v>
      </c>
      <c r="P77" s="12" t="str">
        <f t="shared" si="3"/>
        <v>Barenzhelimu Zhen (Xīng'ān Méng)</v>
      </c>
    </row>
    <row r="78" spans="1:16" hidden="1" x14ac:dyDescent="0.25">
      <c r="A78" t="s">
        <v>265</v>
      </c>
      <c r="B78" t="str">
        <f>IF(COUNTIF(A:A,A78)&gt;1,_xlfn.CONCAT(A78," (",N78,")"),A78)</f>
        <v>Bārùnbiélì Zhèn</v>
      </c>
      <c r="C78" t="str">
        <f>IF(COUNTIF(B:B,B78)&gt;1,_xlfn.CONCAT(A78," (",M78,")"),B78)</f>
        <v>Bārùnbiélì Zhèn</v>
      </c>
      <c r="D78" t="s">
        <v>266</v>
      </c>
      <c r="E78" t="s">
        <v>257</v>
      </c>
      <c r="F78" t="str">
        <f>_xlfn.CONCAT(D78,", ",H78,", ",I78,", ","内蒙古自治区")</f>
        <v>巴润别立镇, 阿拉善左旗, 阿拉善盟, 内蒙古自治区</v>
      </c>
      <c r="G78">
        <v>6955</v>
      </c>
      <c r="H78" t="s">
        <v>12</v>
      </c>
      <c r="I78" t="s">
        <v>9</v>
      </c>
      <c r="J78">
        <f>VLOOKUP(F78,[1]!china_towns_second__2[[Column1]:[Y]],3,FALSE)</f>
        <v>38.403247515244601</v>
      </c>
      <c r="K78">
        <f>VLOOKUP(F78,[1]!china_towns_second__2[[Column1]:[Y]],2,FALSE)</f>
        <v>105.5462043</v>
      </c>
      <c r="L78" t="s">
        <v>2727</v>
      </c>
      <c r="M78" t="str">
        <f>VLOOKUP(H78,CHOOSE({1,2},Table1[Native],Table1[Name]),2,0)</f>
        <v>Ālāshàn Zuŏqí</v>
      </c>
      <c r="N78" t="str">
        <f>VLOOKUP(I78,CHOOSE({1,2},Table1[Native],Table1[Name]),2,0)</f>
        <v>Ālāshàn Méng</v>
      </c>
      <c r="O78" t="str">
        <f t="shared" si="2"/>
        <v>Barunbieli Zhen (Ālāshàn Méng)</v>
      </c>
      <c r="P78" s="12" t="str">
        <f t="shared" si="3"/>
        <v>Barunbieli Zhen (Ālāshàn Méng)</v>
      </c>
    </row>
    <row r="79" spans="1:16" hidden="1" x14ac:dyDescent="0.25">
      <c r="A79" t="s">
        <v>1441</v>
      </c>
      <c r="B79" t="str">
        <f>IF(COUNTIF(A:A,A79)&gt;1,_xlfn.CONCAT(A79," (",N79,")"),A79)</f>
        <v>Bāxiāntŏng Zhèn</v>
      </c>
      <c r="C79" t="str">
        <f>IF(COUNTIF(B:B,B79)&gt;1,_xlfn.CONCAT(A79," (",M79,")"),B79)</f>
        <v>Bāxiāntŏng Zhèn</v>
      </c>
      <c r="D79" t="s">
        <v>1442</v>
      </c>
      <c r="E79" t="s">
        <v>257</v>
      </c>
      <c r="F79" t="str">
        <f>_xlfn.CONCAT(D79,", ",H79,", ",I79,", ","内蒙古自治区")</f>
        <v>八仙筒镇, 奈曼旗, 通辽市, 内蒙古自治区</v>
      </c>
      <c r="G79">
        <v>49373</v>
      </c>
      <c r="H79" t="s">
        <v>121</v>
      </c>
      <c r="I79" t="s">
        <v>113</v>
      </c>
      <c r="J79">
        <f>VLOOKUP(F79,[1]!china_towns_second__2[[Column1]:[Y]],3,FALSE)</f>
        <v>43.285900652678301</v>
      </c>
      <c r="K79">
        <f>VLOOKUP(F79,[1]!china_towns_second__2[[Column1]:[Y]],2,FALSE)</f>
        <v>120.93251650000001</v>
      </c>
      <c r="L79" t="s">
        <v>2728</v>
      </c>
      <c r="M79" t="str">
        <f>VLOOKUP(H79,CHOOSE({1,2},Table1[Native],Table1[Name]),2,0)</f>
        <v>Nàimàn Qí</v>
      </c>
      <c r="N79" t="str">
        <f>VLOOKUP(I79,CHOOSE({1,2},Table1[Native],Table1[Name]),2,0)</f>
        <v>Tōngliáo Shì</v>
      </c>
      <c r="O79" t="str">
        <f t="shared" si="2"/>
        <v>Baxiantong Zhen (Tōngliáo Shì)</v>
      </c>
      <c r="P79" s="12" t="str">
        <f t="shared" si="3"/>
        <v>Baxiantong Zhen (Tōngliáo Shì)</v>
      </c>
    </row>
    <row r="80" spans="1:16" hidden="1" x14ac:dyDescent="0.25">
      <c r="A80" t="s">
        <v>1443</v>
      </c>
      <c r="B80" t="str">
        <f>IF(COUNTIF(A:A,A80)&gt;1,_xlfn.CONCAT(A80," (",N80,")"),A80)</f>
        <v>Bāyăĕrtǔ Húshuò Zhèn [incl. Wūlánhādá Sūmù]</v>
      </c>
      <c r="C80" t="str">
        <f>IF(COUNTIF(B:B,B80)&gt;1,_xlfn.CONCAT(A80," (",M80,")"),B80)</f>
        <v>Bāyăĕrtǔ Húshuò Zhèn [incl. Wūlánhādá Sūmù]</v>
      </c>
      <c r="D80" t="s">
        <v>1444</v>
      </c>
      <c r="E80" t="s">
        <v>257</v>
      </c>
      <c r="F80" t="str">
        <f>_xlfn.CONCAT(D80,", ",H80,", ",I80,", ","内蒙古自治区")</f>
        <v>巴雅尔吐胡硕镇, 扎鲁特旗, 通辽市, 内蒙古自治区</v>
      </c>
      <c r="G80">
        <v>11975</v>
      </c>
      <c r="H80" t="s">
        <v>122</v>
      </c>
      <c r="I80" t="s">
        <v>113</v>
      </c>
      <c r="J80">
        <f>VLOOKUP(F80,[1]!china_towns_second__2[[Column1]:[Y]],3,FALSE)</f>
        <v>45.0856682767905</v>
      </c>
      <c r="K80">
        <f>VLOOKUP(F80,[1]!china_towns_second__2[[Column1]:[Y]],2,FALSE)</f>
        <v>120.34099399999999</v>
      </c>
      <c r="L80" t="s">
        <v>2729</v>
      </c>
      <c r="M80" t="str">
        <f>VLOOKUP(H80,CHOOSE({1,2},Table1[Native],Table1[Name]),2,0)</f>
        <v>Zhālŭtè Qí</v>
      </c>
      <c r="N80" t="str">
        <f>VLOOKUP(I80,CHOOSE({1,2},Table1[Native],Table1[Name]),2,0)</f>
        <v>Tōngliáo Shì</v>
      </c>
      <c r="O80" t="str">
        <f t="shared" si="2"/>
        <v>Bayaertu Hushuo Zhen [incl. Wulanhada Sumu] (Tōngliáo Shì)</v>
      </c>
      <c r="P80" s="12" t="str">
        <f t="shared" si="3"/>
        <v>Bayaertu Hushuo Zhen [incl. Wulanhada Sumu] (Tōngliáo Shì)</v>
      </c>
    </row>
    <row r="81" spans="1:16" hidden="1" x14ac:dyDescent="0.25">
      <c r="A81" t="s">
        <v>1229</v>
      </c>
      <c r="B81" t="str">
        <f>IF(COUNTIF(A:A,A81)&gt;1,_xlfn.CONCAT(A81," (",N81,")"),A81)</f>
        <v>Bāyàn Èwēnkè Mínzú Xiāng [incl. Kuílēihé Zhèn]</v>
      </c>
      <c r="C81" t="str">
        <f>IF(COUNTIF(B:B,B81)&gt;1,_xlfn.CONCAT(A81," (",M81,")"),B81)</f>
        <v>Bāyàn Èwēnkè Mínzú Xiāng [incl. Kuílēihé Zhèn]</v>
      </c>
      <c r="D81" t="s">
        <v>1230</v>
      </c>
      <c r="E81" t="s">
        <v>418</v>
      </c>
      <c r="F81" t="str">
        <f>_xlfn.CONCAT(D81,", ",H81,", ",I81,", ","内蒙古自治区")</f>
        <v>巴彦鄂温克民族乡, 莫力达瓦达斡尔族自治旗, 呼伦贝尔市, 内蒙古自治区</v>
      </c>
      <c r="G81">
        <v>42053</v>
      </c>
      <c r="H81" t="s">
        <v>104</v>
      </c>
      <c r="I81" t="s">
        <v>92</v>
      </c>
      <c r="J81" t="e">
        <f>VLOOKUP(F81,[1]!china_towns_second__2[[Column1]:[Y]],3,FALSE)</f>
        <v>#N/A</v>
      </c>
      <c r="K81" t="e">
        <f>VLOOKUP(F81,[1]!china_towns_second__2[[Column1]:[Y]],2,FALSE)</f>
        <v>#N/A</v>
      </c>
      <c r="L81" t="s">
        <v>2730</v>
      </c>
      <c r="M81" t="str">
        <f>VLOOKUP(H81,CHOOSE({1,2},Table1[Native],Table1[Name]),2,0)</f>
        <v>Mòlì Dáwă Dáwò'ĕrzú Zìzhìqí</v>
      </c>
      <c r="N81" t="str">
        <f>VLOOKUP(I81,CHOOSE({1,2},Table1[Native],Table1[Name]),2,0)</f>
        <v>Hūlúnbèi'ĕr Shì</v>
      </c>
      <c r="O81" t="str">
        <f t="shared" si="2"/>
        <v>Bayan Ewenke Minzu Xiang [incl. Kuileihe Zhen] (Hūlúnbèi'ĕr Shì)</v>
      </c>
      <c r="P81" s="12" t="str">
        <f t="shared" si="3"/>
        <v>Bayan Ewenke Minzu Xiang [incl. Kuileihe Zhen] (Hūlúnbèi'ĕr Shì)</v>
      </c>
    </row>
    <row r="82" spans="1:16" hidden="1" x14ac:dyDescent="0.25">
      <c r="A82" t="s">
        <v>1059</v>
      </c>
      <c r="B82" t="str">
        <f>IF(COUNTIF(A:A,A82)&gt;1,_xlfn.CONCAT(A82," (",N82,")"),A82)</f>
        <v>Bāyàn Jiēdào</v>
      </c>
      <c r="C82" t="str">
        <f>IF(COUNTIF(B:B,B82)&gt;1,_xlfn.CONCAT(A82," (",M82,")"),B82)</f>
        <v>Bāyàn Jiēdào</v>
      </c>
      <c r="D82" t="s">
        <v>1060</v>
      </c>
      <c r="E82" t="s">
        <v>337</v>
      </c>
      <c r="F82" t="str">
        <f>_xlfn.CONCAT(D82,", ",H82,", ",I82,", ","内蒙古自治区")</f>
        <v>巴彦街道, 赛罕区, 呼和浩特市, 内蒙古自治区</v>
      </c>
      <c r="G82">
        <v>55544</v>
      </c>
      <c r="H82" t="s">
        <v>83</v>
      </c>
      <c r="I82" t="s">
        <v>74</v>
      </c>
      <c r="J82">
        <f>VLOOKUP(F82,[1]!china_towns_second__2[[Column1]:[Y]],3,FALSE)</f>
        <v>40.864053565687001</v>
      </c>
      <c r="K82">
        <f>VLOOKUP(F82,[1]!china_towns_second__2[[Column1]:[Y]],2,FALSE)</f>
        <v>111.8654837</v>
      </c>
      <c r="L82" t="s">
        <v>2731</v>
      </c>
      <c r="M82" t="str">
        <f>VLOOKUP(H82,CHOOSE({1,2},Table1[Native],Table1[Name]),2,0)</f>
        <v>Sàihăn Qū</v>
      </c>
      <c r="N82" t="str">
        <f>VLOOKUP(I82,CHOOSE({1,2},Table1[Native],Table1[Name]),2,0)</f>
        <v>Hūhéhàotè Shì</v>
      </c>
      <c r="O82" t="str">
        <f t="shared" si="2"/>
        <v>Bayan Jiedao (Hūhéhàotè Shì)</v>
      </c>
      <c r="P82" s="12" t="str">
        <f t="shared" si="3"/>
        <v>Bayan Jiedao (Hūhéhàotè Shì)</v>
      </c>
    </row>
    <row r="83" spans="1:16" hidden="1" x14ac:dyDescent="0.25">
      <c r="A83" t="s">
        <v>1906</v>
      </c>
      <c r="B83" t="str">
        <f>IF(COUNTIF(A:A,A83)&gt;1,_xlfn.CONCAT(A83," (",N83,")"),A83)</f>
        <v>Bāyànchágān Jiēdào</v>
      </c>
      <c r="C83" t="str">
        <f>IF(COUNTIF(B:B,B83)&gt;1,_xlfn.CONCAT(A83," (",M83,")"),B83)</f>
        <v>Bāyànchágān Jiēdào</v>
      </c>
      <c r="D83" t="s">
        <v>1907</v>
      </c>
      <c r="E83" t="s">
        <v>337</v>
      </c>
      <c r="F83" t="str">
        <f>_xlfn.CONCAT(D83,", ",H83,", ",I83,", ","内蒙古自治区")</f>
        <v>巴彦查干街道, 锡林浩特市, 锡林郭勒盟, 内蒙古自治区</v>
      </c>
      <c r="G83">
        <v>10642</v>
      </c>
      <c r="H83" t="s">
        <v>160</v>
      </c>
      <c r="I83" t="s">
        <v>150</v>
      </c>
      <c r="J83">
        <f>VLOOKUP(F83,[1]!china_towns_second__2[[Column1]:[Y]],3,FALSE)</f>
        <v>43.886998268516599</v>
      </c>
      <c r="K83">
        <f>VLOOKUP(F83,[1]!china_towns_second__2[[Column1]:[Y]],2,FALSE)</f>
        <v>116.0841971</v>
      </c>
      <c r="L83" t="s">
        <v>2732</v>
      </c>
      <c r="M83" t="str">
        <f>VLOOKUP(H83,CHOOSE({1,2},Table1[Native],Table1[Name]),2,0)</f>
        <v>Xīlínhàotè Shì</v>
      </c>
      <c r="N83" t="str">
        <f>VLOOKUP(I83,CHOOSE({1,2},Table1[Native],Table1[Name]),2,0)</f>
        <v>Xīlínguōlè Méng</v>
      </c>
      <c r="O83" t="str">
        <f t="shared" si="2"/>
        <v>Bayanchagan Jiedao (Xīlínguōlè Méng)</v>
      </c>
      <c r="P83" s="12" t="str">
        <f t="shared" si="3"/>
        <v>Bayanchagan Jiedao (Xīlínguōlè Méng)</v>
      </c>
    </row>
    <row r="84" spans="1:16" hidden="1" x14ac:dyDescent="0.25">
      <c r="A84" t="s">
        <v>651</v>
      </c>
      <c r="B84" t="str">
        <f>IF(COUNTIF(A:A,A84)&gt;1,_xlfn.CONCAT(A84," (",N84,")"),A84)</f>
        <v>Bāyànchágān Sūmù</v>
      </c>
      <c r="C84" t="str">
        <f>IF(COUNTIF(B:B,B84)&gt;1,_xlfn.CONCAT(A84," (",M84,")"),B84)</f>
        <v>Bāyànchágān Sūmù</v>
      </c>
      <c r="D84" t="s">
        <v>652</v>
      </c>
      <c r="E84" t="s">
        <v>260</v>
      </c>
      <c r="F84" t="str">
        <f>_xlfn.CONCAT(D84,", ",H84,", ",I84,", ","内蒙古自治区")</f>
        <v>巴彦查干苏木, 克什克腾旗, 赤峰市, 内蒙古自治区</v>
      </c>
      <c r="G84">
        <v>8972</v>
      </c>
      <c r="H84" t="s">
        <v>52</v>
      </c>
      <c r="I84" t="s">
        <v>44</v>
      </c>
      <c r="J84" t="e">
        <f>VLOOKUP(F84,[1]!china_towns_second__2[[Column1]:[Y]],3,FALSE)</f>
        <v>#N/A</v>
      </c>
      <c r="K84" t="e">
        <f>VLOOKUP(F84,[1]!china_towns_second__2[[Column1]:[Y]],2,FALSE)</f>
        <v>#N/A</v>
      </c>
      <c r="L84" t="s">
        <v>2733</v>
      </c>
      <c r="M84" t="str">
        <f>VLOOKUP(H84,CHOOSE({1,2},Table1[Native],Table1[Name]),2,0)</f>
        <v>Kèshíkèténg Qí</v>
      </c>
      <c r="N84" t="str">
        <f>VLOOKUP(I84,CHOOSE({1,2},Table1[Native],Table1[Name]),2,0)</f>
        <v>Chìfēng Shì</v>
      </c>
      <c r="O84" t="str">
        <f t="shared" si="2"/>
        <v>Bayanchagan Sumu (Chìfēng Shì)</v>
      </c>
      <c r="P84" s="12" t="str">
        <f t="shared" si="3"/>
        <v>Bayanchagan Sumu (Chìfēng Shì)</v>
      </c>
    </row>
    <row r="85" spans="1:16" hidden="1" x14ac:dyDescent="0.25">
      <c r="A85" t="s">
        <v>2066</v>
      </c>
      <c r="B85" t="str">
        <f>IF(COUNTIF(A:A,A85)&gt;1,_xlfn.CONCAT(A85," (",N85,")"),A85)</f>
        <v>Bāyàngāolè Zhèn</v>
      </c>
      <c r="C85" t="str">
        <f>IF(COUNTIF(B:B,B85)&gt;1,_xlfn.CONCAT(A85," (",M85,")"),B85)</f>
        <v>Bāyàngāolè Zhèn</v>
      </c>
      <c r="D85" t="s">
        <v>314</v>
      </c>
      <c r="E85" t="s">
        <v>257</v>
      </c>
      <c r="F85" t="str">
        <f>_xlfn.CONCAT(D85,", ",H85,", ",I85,", ","内蒙古自治区")</f>
        <v>巴彦高勒镇, 扎赉特旗, 兴安盟, 内蒙古自治区</v>
      </c>
      <c r="G85">
        <v>48409</v>
      </c>
      <c r="H85" t="s">
        <v>171</v>
      </c>
      <c r="I85" t="s">
        <v>164</v>
      </c>
      <c r="J85">
        <f>VLOOKUP(F85,[1]!china_towns_second__2[[Column1]:[Y]],3,FALSE)</f>
        <v>46.564330759612503</v>
      </c>
      <c r="K85">
        <f>VLOOKUP(F85,[1]!china_towns_second__2[[Column1]:[Y]],2,FALSE)</f>
        <v>122.5564748</v>
      </c>
      <c r="L85" t="s">
        <v>2734</v>
      </c>
      <c r="M85" t="str">
        <f>VLOOKUP(H85,CHOOSE({1,2},Table1[Native],Table1[Name]),2,0)</f>
        <v>Zhālàitè Qí</v>
      </c>
      <c r="N85" t="str">
        <f>VLOOKUP(I85,CHOOSE({1,2},Table1[Native],Table1[Name]),2,0)</f>
        <v>Xīng'ān Méng</v>
      </c>
      <c r="O85" t="str">
        <f t="shared" si="2"/>
        <v>Bayangaole Zhen (Xīng'ān Méng)</v>
      </c>
      <c r="P85" s="12" t="str">
        <f t="shared" si="3"/>
        <v>Bayangaole Zhen (Xīng'ān Méng)</v>
      </c>
    </row>
    <row r="86" spans="1:16" hidden="1" x14ac:dyDescent="0.25">
      <c r="A86" t="s">
        <v>313</v>
      </c>
      <c r="B86" t="str">
        <f>IF(COUNTIF(A:A,A86)&gt;1,_xlfn.CONCAT(A86," (",N86,")"),A86)</f>
        <v>Bāyàngāolè Zhèn [incl. Bǔlóngnào Zhèn]</v>
      </c>
      <c r="C86" t="str">
        <f>IF(COUNTIF(B:B,B86)&gt;1,_xlfn.CONCAT(A86," (",M86,")"),B86)</f>
        <v>Bāyàngāolè Zhèn [incl. Bǔlóngnào Zhèn]</v>
      </c>
      <c r="D86" t="s">
        <v>314</v>
      </c>
      <c r="E86" t="s">
        <v>257</v>
      </c>
      <c r="F86" t="str">
        <f>_xlfn.CONCAT(D86,", ",H86,", ",I86,", ","内蒙古自治区")</f>
        <v>巴彦高勒镇, 磴口县, 巴彦淖尔市, 内蒙古自治区</v>
      </c>
      <c r="G86">
        <v>68166</v>
      </c>
      <c r="H86" t="s">
        <v>34</v>
      </c>
      <c r="I86" t="s">
        <v>32</v>
      </c>
      <c r="J86">
        <f>VLOOKUP(F86,[1]!china_towns_second__2[[Column1]:[Y]],3,FALSE)</f>
        <v>40.264577631128397</v>
      </c>
      <c r="K86">
        <f>VLOOKUP(F86,[1]!china_towns_second__2[[Column1]:[Y]],2,FALSE)</f>
        <v>106.85645030000001</v>
      </c>
      <c r="L86" t="s">
        <v>2735</v>
      </c>
      <c r="M86" t="str">
        <f>VLOOKUP(H86,CHOOSE({1,2},Table1[Native],Table1[Name]),2,0)</f>
        <v>Dèngkŏu Xiàn</v>
      </c>
      <c r="N86" t="str">
        <f>VLOOKUP(I86,CHOOSE({1,2},Table1[Native],Table1[Name]),2,0)</f>
        <v>Bāyànnào'ĕr Shì</v>
      </c>
      <c r="O86" t="str">
        <f t="shared" si="2"/>
        <v>Bayangaole Zhen [incl. Bulongnao Zhen] (Bāyànnào'ĕr Shì)</v>
      </c>
      <c r="P86" s="12" t="str">
        <f t="shared" si="3"/>
        <v>Bayangaole Zhen [incl. Bulongnao Zhen] (Bāyànnào'ĕr Shì)</v>
      </c>
    </row>
    <row r="87" spans="1:16" hidden="1" x14ac:dyDescent="0.25">
      <c r="A87" t="s">
        <v>267</v>
      </c>
      <c r="B87" t="str">
        <f>IF(COUNTIF(A:A,A87)&gt;1,_xlfn.CONCAT(A87," (",N87,")"),A87)</f>
        <v>Bāyànhàotè Zhèn</v>
      </c>
      <c r="C87" t="str">
        <f>IF(COUNTIF(B:B,B87)&gt;1,_xlfn.CONCAT(A87," (",M87,")"),B87)</f>
        <v>Bāyànhàotè Zhèn</v>
      </c>
      <c r="D87" t="s">
        <v>268</v>
      </c>
      <c r="E87" t="s">
        <v>257</v>
      </c>
      <c r="F87" t="str">
        <f>_xlfn.CONCAT(D87,", ",H87,", ",I87,", ","内蒙古自治区")</f>
        <v>巴彦浩特镇, 阿拉善左旗, 阿拉善盟, 内蒙古自治区</v>
      </c>
      <c r="G87">
        <v>94445</v>
      </c>
      <c r="H87" t="s">
        <v>12</v>
      </c>
      <c r="I87" t="s">
        <v>9</v>
      </c>
      <c r="J87">
        <f>VLOOKUP(F87,[1]!china_towns_second__2[[Column1]:[Y]],3,FALSE)</f>
        <v>38.8278079108687</v>
      </c>
      <c r="K87">
        <f>VLOOKUP(F87,[1]!china_towns_second__2[[Column1]:[Y]],2,FALSE)</f>
        <v>105.3242778</v>
      </c>
      <c r="L87" t="s">
        <v>2736</v>
      </c>
      <c r="M87" t="str">
        <f>VLOOKUP(H87,CHOOSE({1,2},Table1[Native],Table1[Name]),2,0)</f>
        <v>Ālāshàn Zuŏqí</v>
      </c>
      <c r="N87" t="str">
        <f>VLOOKUP(I87,CHOOSE({1,2},Table1[Native],Table1[Name]),2,0)</f>
        <v>Ālāshàn Méng</v>
      </c>
      <c r="O87" t="str">
        <f t="shared" si="2"/>
        <v>Bayanhaote Zhen (Ālāshàn Méng)</v>
      </c>
      <c r="P87" s="12" t="str">
        <f t="shared" si="3"/>
        <v>Bayanhaote Zhen (Ālāshàn Méng)</v>
      </c>
    </row>
    <row r="88" spans="1:16" hidden="1" x14ac:dyDescent="0.25">
      <c r="A88" t="s">
        <v>653</v>
      </c>
      <c r="B88" t="str">
        <f>IF(COUNTIF(A:A,A88)&gt;1,_xlfn.CONCAT(A88," (",N88,")"),A88)</f>
        <v>Bāyànhuā Zhèn (Chìfēng Shì)</v>
      </c>
      <c r="C88" t="str">
        <f>IF(COUNTIF(B:B,B88)&gt;1,_xlfn.CONCAT(A88," (",M88,")"),B88)</f>
        <v>Bāyànhuā Zhèn (Chìfēng Shì)</v>
      </c>
      <c r="D88" t="s">
        <v>654</v>
      </c>
      <c r="E88" t="s">
        <v>257</v>
      </c>
      <c r="F88" t="str">
        <f>_xlfn.CONCAT(D88,", ",H88,", ",I88,", ","内蒙古自治区")</f>
        <v>巴彦花镇, 阿鲁科尔沁旗, 赤峰市, 内蒙古自治区</v>
      </c>
      <c r="G88">
        <v>23361</v>
      </c>
      <c r="H88" t="s">
        <v>45</v>
      </c>
      <c r="I88" t="s">
        <v>44</v>
      </c>
      <c r="J88">
        <f>VLOOKUP(F88,[1]!china_towns_second__2[[Column1]:[Y]],3,FALSE)</f>
        <v>44.142599619359999</v>
      </c>
      <c r="K88">
        <f>VLOOKUP(F88,[1]!china_towns_second__2[[Column1]:[Y]],2,FALSE)</f>
        <v>119.7881429</v>
      </c>
      <c r="L88" t="s">
        <v>2737</v>
      </c>
      <c r="M88" t="str">
        <f>VLOOKUP(H88,CHOOSE({1,2},Table1[Native],Table1[Name]),2,0)</f>
        <v>Ālŭkē'ĕrqìn Qí</v>
      </c>
      <c r="N88" t="str">
        <f>VLOOKUP(I88,CHOOSE({1,2},Table1[Native],Table1[Name]),2,0)</f>
        <v>Chìfēng Shì</v>
      </c>
      <c r="O88" t="str">
        <f t="shared" si="2"/>
        <v>Bayanhua Zhen (Chifeng Shi) (Chìfēng Shì)</v>
      </c>
      <c r="P88" s="12" t="str">
        <f t="shared" si="3"/>
        <v>Bayanhua Zhen (Chifeng Shi) (Chìfēng Shì)</v>
      </c>
    </row>
    <row r="89" spans="1:16" hidden="1" x14ac:dyDescent="0.25">
      <c r="A89" t="s">
        <v>653</v>
      </c>
      <c r="B89" t="str">
        <f>IF(COUNTIF(A:A,A89)&gt;1,_xlfn.CONCAT(A89," (",N89,")"),A89)</f>
        <v>Bāyànhuā Zhèn (Xīlínguōlè Méng)</v>
      </c>
      <c r="C89" t="str">
        <f>IF(COUNTIF(B:B,B89)&gt;1,_xlfn.CONCAT(A89," (",M89,")"),B89)</f>
        <v>Bāyànhuā Zhèn (Xīlínguōlè Méng)</v>
      </c>
      <c r="D89" t="s">
        <v>654</v>
      </c>
      <c r="E89" t="s">
        <v>257</v>
      </c>
      <c r="F89" t="str">
        <f>_xlfn.CONCAT(D89,", ",H89,", ",I89,", ","内蒙古自治区")</f>
        <v>巴彦花镇, 西乌珠穆沁旗, 锡林郭勒盟, 内蒙古自治区</v>
      </c>
      <c r="G89">
        <v>21052</v>
      </c>
      <c r="H89" t="s">
        <v>161</v>
      </c>
      <c r="I89" t="s">
        <v>150</v>
      </c>
      <c r="J89">
        <f>VLOOKUP(F89,[1]!china_towns_second__2[[Column1]:[Y]],3,FALSE)</f>
        <v>44.878599545729998</v>
      </c>
      <c r="K89">
        <f>VLOOKUP(F89,[1]!china_towns_second__2[[Column1]:[Y]],2,FALSE)</f>
        <v>118.75809289999999</v>
      </c>
      <c r="L89" t="s">
        <v>2738</v>
      </c>
      <c r="M89" t="str">
        <f>VLOOKUP(H89,CHOOSE({1,2},Table1[Native],Table1[Name]),2,0)</f>
        <v>Xī Wūzhūmùqìn Qí</v>
      </c>
      <c r="N89" t="str">
        <f>VLOOKUP(I89,CHOOSE({1,2},Table1[Native],Table1[Name]),2,0)</f>
        <v>Xīlínguōlè Méng</v>
      </c>
      <c r="O89" t="str">
        <f t="shared" si="2"/>
        <v>Bayanhua Zhen (Xilinguole Meng) (Xīlínguōlè Méng)</v>
      </c>
      <c r="P89" s="12" t="str">
        <f t="shared" si="3"/>
        <v>Bayanhua Zhen (Xilinguole Meng) (Xīlínguōlè Méng)</v>
      </c>
    </row>
    <row r="90" spans="1:16" hidden="1" x14ac:dyDescent="0.25">
      <c r="A90" t="s">
        <v>1908</v>
      </c>
      <c r="B90" t="str">
        <f>IF(COUNTIF(A:A,A90)&gt;1,_xlfn.CONCAT(A90," (",N90,")"),A90)</f>
        <v>Bāyànhúshū Sūmù</v>
      </c>
      <c r="C90" t="str">
        <f>IF(COUNTIF(B:B,B90)&gt;1,_xlfn.CONCAT(A90," (",M90,")"),B90)</f>
        <v>Bāyànhúshū Sūmù</v>
      </c>
      <c r="D90" t="s">
        <v>1909</v>
      </c>
      <c r="E90" t="s">
        <v>260</v>
      </c>
      <c r="F90" t="str">
        <f>_xlfn.CONCAT(D90,", ",H90,", ",I90,", ","内蒙古自治区")</f>
        <v>巴彦胡舒苏木, 西乌珠穆沁旗, 锡林郭勒盟, 内蒙古自治区</v>
      </c>
      <c r="G90">
        <v>6958</v>
      </c>
      <c r="H90" t="s">
        <v>161</v>
      </c>
      <c r="I90" t="s">
        <v>150</v>
      </c>
      <c r="J90" t="e">
        <f>VLOOKUP(F90,[1]!china_towns_second__2[[Column1]:[Y]],3,FALSE)</f>
        <v>#N/A</v>
      </c>
      <c r="K90" t="e">
        <f>VLOOKUP(F90,[1]!china_towns_second__2[[Column1]:[Y]],2,FALSE)</f>
        <v>#N/A</v>
      </c>
      <c r="L90" t="s">
        <v>2739</v>
      </c>
      <c r="M90" t="str">
        <f>VLOOKUP(H90,CHOOSE({1,2},Table1[Native],Table1[Name]),2,0)</f>
        <v>Xī Wūzhūmùqìn Qí</v>
      </c>
      <c r="N90" t="str">
        <f>VLOOKUP(I90,CHOOSE({1,2},Table1[Native],Table1[Name]),2,0)</f>
        <v>Xīlínguōlè Méng</v>
      </c>
      <c r="O90" t="str">
        <f t="shared" si="2"/>
        <v>Bayanhushu Sumu (Xīlínguōlè Méng)</v>
      </c>
      <c r="P90" s="12" t="str">
        <f t="shared" si="3"/>
        <v>Bayanhushu Sumu (Xīlínguōlè Méng)</v>
      </c>
    </row>
    <row r="91" spans="1:16" hidden="1" x14ac:dyDescent="0.25">
      <c r="A91" t="s">
        <v>2067</v>
      </c>
      <c r="B91" t="str">
        <f>IF(COUNTIF(A:A,A91)&gt;1,_xlfn.CONCAT(A91," (",N91,")"),A91)</f>
        <v>Bāyànhūshū Zhèn</v>
      </c>
      <c r="C91" t="str">
        <f>IF(COUNTIF(B:B,B91)&gt;1,_xlfn.CONCAT(A91," (",M91,")"),B91)</f>
        <v>Bāyànhūshū Zhèn</v>
      </c>
      <c r="D91" t="s">
        <v>2068</v>
      </c>
      <c r="E91" t="s">
        <v>257</v>
      </c>
      <c r="F91" t="str">
        <f>_xlfn.CONCAT(D91,", ",H91,", ",I91,", ","内蒙古自治区")</f>
        <v>巴彦呼舒镇, 科尔沁右翼中旗, 兴安盟, 内蒙古自治区</v>
      </c>
      <c r="G91">
        <v>89243</v>
      </c>
      <c r="H91" t="s">
        <v>167</v>
      </c>
      <c r="I91" t="s">
        <v>164</v>
      </c>
      <c r="J91">
        <f>VLOOKUP(F91,[1]!china_towns_second__2[[Column1]:[Y]],3,FALSE)</f>
        <v>44.999471359199198</v>
      </c>
      <c r="K91">
        <f>VLOOKUP(F91,[1]!china_towns_second__2[[Column1]:[Y]],2,FALSE)</f>
        <v>121.3569782</v>
      </c>
      <c r="L91" t="s">
        <v>2740</v>
      </c>
      <c r="M91" t="str">
        <f>VLOOKUP(H91,CHOOSE({1,2},Table1[Native],Table1[Name]),2,0)</f>
        <v>Kē'ĕrqìn Yòuyì Zhōngqí</v>
      </c>
      <c r="N91" t="str">
        <f>VLOOKUP(I91,CHOOSE({1,2},Table1[Native],Table1[Name]),2,0)</f>
        <v>Xīng'ān Méng</v>
      </c>
      <c r="O91" t="str">
        <f t="shared" si="2"/>
        <v>Bayanhushu Zhen (Xīng'ān Méng)</v>
      </c>
      <c r="P91" s="12" t="str">
        <f t="shared" si="3"/>
        <v>Bayanhushu Zhen (Xīng'ān Méng)</v>
      </c>
    </row>
    <row r="92" spans="1:16" hidden="1" x14ac:dyDescent="0.25">
      <c r="A92" t="s">
        <v>1231</v>
      </c>
      <c r="B92" t="str">
        <f>IF(COUNTIF(A:A,A92)&gt;1,_xlfn.CONCAT(A92," (",N92,")"),A92)</f>
        <v>Bāyànkùrén Zhèn</v>
      </c>
      <c r="C92" t="str">
        <f>IF(COUNTIF(B:B,B92)&gt;1,_xlfn.CONCAT(A92," (",M92,")"),B92)</f>
        <v>Bāyànkùrén Zhèn</v>
      </c>
      <c r="D92" t="s">
        <v>1232</v>
      </c>
      <c r="E92" t="s">
        <v>257</v>
      </c>
      <c r="F92" t="str">
        <f>_xlfn.CONCAT(D92,", ",H92,", ",I92,", ","内蒙古自治区")</f>
        <v>巴彦库仁镇, 陈巴尔虎旗, 呼伦贝尔市, 内蒙古自治区</v>
      </c>
      <c r="G92">
        <v>23993</v>
      </c>
      <c r="H92" t="s">
        <v>94</v>
      </c>
      <c r="I92" t="s">
        <v>92</v>
      </c>
      <c r="J92">
        <f>VLOOKUP(F92,[1]!china_towns_second__2[[Column1]:[Y]],3,FALSE)</f>
        <v>49.363794562454103</v>
      </c>
      <c r="K92">
        <f>VLOOKUP(F92,[1]!china_towns_second__2[[Column1]:[Y]],2,FALSE)</f>
        <v>119.5067191</v>
      </c>
      <c r="L92" t="s">
        <v>2741</v>
      </c>
      <c r="M92" t="str">
        <f>VLOOKUP(H92,CHOOSE({1,2},Table1[Native],Table1[Name]),2,0)</f>
        <v>Chén Bā'ĕrhŭ Qí</v>
      </c>
      <c r="N92" t="str">
        <f>VLOOKUP(I92,CHOOSE({1,2},Table1[Native],Table1[Name]),2,0)</f>
        <v>Hūlúnbèi'ĕr Shì</v>
      </c>
      <c r="O92" t="str">
        <f t="shared" si="2"/>
        <v>Bayankuren Zhen (Hūlúnbèi'ĕr Shì)</v>
      </c>
      <c r="P92" s="12" t="str">
        <f t="shared" si="3"/>
        <v>Bayankuren Zhen (Hūlúnbèi'ĕr Shì)</v>
      </c>
    </row>
    <row r="93" spans="1:16" hidden="1" x14ac:dyDescent="0.25">
      <c r="A93" t="s">
        <v>269</v>
      </c>
      <c r="B93" t="str">
        <f>IF(COUNTIF(A:A,A93)&gt;1,_xlfn.CONCAT(A93," (",N93,")"),A93)</f>
        <v>Bāyànmùrén Sūmù</v>
      </c>
      <c r="C93" t="str">
        <f>IF(COUNTIF(B:B,B93)&gt;1,_xlfn.CONCAT(A93," (",M93,")"),B93)</f>
        <v>Bāyànmùrén Sūmù</v>
      </c>
      <c r="D93" t="s">
        <v>270</v>
      </c>
      <c r="E93" t="s">
        <v>260</v>
      </c>
      <c r="F93" t="str">
        <f>_xlfn.CONCAT(D93,", ",H93,", ",I93,", ","内蒙古自治区")</f>
        <v>巴彦木仁苏木, 阿拉善左旗, 阿拉善盟, 内蒙古自治区</v>
      </c>
      <c r="G93">
        <v>2257</v>
      </c>
      <c r="H93" t="s">
        <v>12</v>
      </c>
      <c r="I93" t="s">
        <v>9</v>
      </c>
      <c r="J93" t="e">
        <f>VLOOKUP(F93,[1]!china_towns_second__2[[Column1]:[Y]],3,FALSE)</f>
        <v>#N/A</v>
      </c>
      <c r="K93" t="e">
        <f>VLOOKUP(F93,[1]!china_towns_second__2[[Column1]:[Y]],2,FALSE)</f>
        <v>#N/A</v>
      </c>
      <c r="L93" t="s">
        <v>2742</v>
      </c>
      <c r="M93" t="str">
        <f>VLOOKUP(H93,CHOOSE({1,2},Table1[Native],Table1[Name]),2,0)</f>
        <v>Ālāshàn Zuŏqí</v>
      </c>
      <c r="N93" t="str">
        <f>VLOOKUP(I93,CHOOSE({1,2},Table1[Native],Table1[Name]),2,0)</f>
        <v>Ālāshàn Méng</v>
      </c>
      <c r="O93" t="str">
        <f t="shared" si="2"/>
        <v>Bayanmuren Sumu (Ālāshàn Méng)</v>
      </c>
      <c r="P93" s="12" t="str">
        <f t="shared" si="3"/>
        <v>Bayanmuren Sumu (Ālāshàn Méng)</v>
      </c>
    </row>
    <row r="94" spans="1:16" hidden="1" x14ac:dyDescent="0.25">
      <c r="A94" t="s">
        <v>315</v>
      </c>
      <c r="B94" t="str">
        <f>IF(COUNTIF(A:A,A94)&gt;1,_xlfn.CONCAT(A94," (",N94,")"),A94)</f>
        <v>Bāyànnào'ĕr Shì Dàshétài Mùchăng</v>
      </c>
      <c r="C94" t="str">
        <f>IF(COUNTIF(B:B,B94)&gt;1,_xlfn.CONCAT(A94," (",M94,")"),B94)</f>
        <v>Bāyànnào'ĕr Shì Dàshétài Mùchăng</v>
      </c>
      <c r="D94" t="s">
        <v>316</v>
      </c>
      <c r="E94" t="s">
        <v>312</v>
      </c>
      <c r="F94" t="str">
        <f>_xlfn.CONCAT(D94,", ",H94,", ",I94,", ","内蒙古自治区")</f>
        <v>巴彦淖尔市大佘太牧场, 乌拉特前旗, 巴彦淖尔市, 内蒙古自治区</v>
      </c>
      <c r="G94">
        <v>1109</v>
      </c>
      <c r="H94" t="s">
        <v>39</v>
      </c>
      <c r="I94" t="s">
        <v>32</v>
      </c>
      <c r="J94">
        <f>VLOOKUP(F94,[1]!china_towns_second__2[[Column1]:[Y]],3,FALSE)</f>
        <v>41.125833402179801</v>
      </c>
      <c r="K94">
        <f>VLOOKUP(F94,[1]!china_towns_second__2[[Column1]:[Y]],2,FALSE)</f>
        <v>109.3196082</v>
      </c>
      <c r="L94" t="s">
        <v>2743</v>
      </c>
      <c r="M94" t="str">
        <f>VLOOKUP(H94,CHOOSE({1,2},Table1[Native],Table1[Name]),2,0)</f>
        <v>Wūlātè Qiánqí</v>
      </c>
      <c r="N94" t="str">
        <f>VLOOKUP(I94,CHOOSE({1,2},Table1[Native],Table1[Name]),2,0)</f>
        <v>Bāyànnào'ĕr Shì</v>
      </c>
      <c r="O94" t="str">
        <f t="shared" si="2"/>
        <v>Bayannao'er Shi Dashetai Muchang (Bāyànnào'ĕr Shì)</v>
      </c>
      <c r="P94" s="12" t="str">
        <f t="shared" si="3"/>
        <v>Bayannao'er Shi Dashetai Muchang (Bāyànnào'ĕr Shì)</v>
      </c>
    </row>
    <row r="95" spans="1:16" hidden="1" x14ac:dyDescent="0.25">
      <c r="A95" t="s">
        <v>317</v>
      </c>
      <c r="B95" t="str">
        <f>IF(COUNTIF(A:A,A95)&gt;1,_xlfn.CONCAT(A95," (",N95,")"),A95)</f>
        <v>Bāyànnào'ĕr Shì Sūdúlún Nóngchăng</v>
      </c>
      <c r="C95" t="str">
        <f>IF(COUNTIF(B:B,B95)&gt;1,_xlfn.CONCAT(A95," (",M95,")"),B95)</f>
        <v>Bāyànnào'ĕr Shì Sūdúlún Nóngchăng</v>
      </c>
      <c r="D95" t="s">
        <v>318</v>
      </c>
      <c r="E95" t="s">
        <v>312</v>
      </c>
      <c r="F95" t="str">
        <f>_xlfn.CONCAT(D95,", ",H95,", ",I95,", ","内蒙古自治区")</f>
        <v>巴彦淖尔市苏独仑农场, 乌拉特前旗, 巴彦淖尔市, 内蒙古自治区</v>
      </c>
      <c r="G95">
        <v>2985</v>
      </c>
      <c r="H95" t="s">
        <v>39</v>
      </c>
      <c r="I95" t="s">
        <v>32</v>
      </c>
      <c r="J95">
        <f>VLOOKUP(F95,[1]!china_towns_second__2[[Column1]:[Y]],3,FALSE)</f>
        <v>41.1134407747087</v>
      </c>
      <c r="K95">
        <f>VLOOKUP(F95,[1]!china_towns_second__2[[Column1]:[Y]],2,FALSE)</f>
        <v>108.6596026</v>
      </c>
      <c r="L95" t="s">
        <v>2744</v>
      </c>
      <c r="M95" t="str">
        <f>VLOOKUP(H95,CHOOSE({1,2},Table1[Native],Table1[Name]),2,0)</f>
        <v>Wūlātè Qiánqí</v>
      </c>
      <c r="N95" t="str">
        <f>VLOOKUP(I95,CHOOSE({1,2},Table1[Native],Table1[Name]),2,0)</f>
        <v>Bāyànnào'ĕr Shì</v>
      </c>
      <c r="O95" t="str">
        <f t="shared" si="2"/>
        <v>Bayannao'er Shi Sudulun Nongchang (Bāyànnào'ĕr Shì)</v>
      </c>
      <c r="P95" s="12" t="str">
        <f t="shared" si="3"/>
        <v>Bayannao'er Shi Sudulun Nongchang (Bāyànnào'ĕr Shì)</v>
      </c>
    </row>
    <row r="96" spans="1:16" hidden="1" x14ac:dyDescent="0.25">
      <c r="A96" t="s">
        <v>319</v>
      </c>
      <c r="B96" t="str">
        <f>IF(COUNTIF(A:A,A96)&gt;1,_xlfn.CONCAT(A96," (",N96,")"),A96)</f>
        <v>Bāyànnào'ĕr Shì Xīn'ān Nóngchăng</v>
      </c>
      <c r="C96" t="str">
        <f>IF(COUNTIF(B:B,B96)&gt;1,_xlfn.CONCAT(A96," (",M96,")"),B96)</f>
        <v>Bāyànnào'ĕr Shì Xīn'ān Nóngchăng</v>
      </c>
      <c r="D96" t="s">
        <v>320</v>
      </c>
      <c r="E96" t="s">
        <v>312</v>
      </c>
      <c r="F96" t="str">
        <f>_xlfn.CONCAT(D96,", ",H96,", ",I96,", ","内蒙古自治区")</f>
        <v>巴彦淖尔市新安农场, 乌拉特前旗, 巴彦淖尔市, 内蒙古自治区</v>
      </c>
      <c r="G96">
        <v>1420</v>
      </c>
      <c r="H96" t="s">
        <v>39</v>
      </c>
      <c r="I96" t="s">
        <v>32</v>
      </c>
      <c r="J96">
        <f>VLOOKUP(F96,[1]!china_towns_second__2[[Column1]:[Y]],3,FALSE)</f>
        <v>40.940031027331202</v>
      </c>
      <c r="K96">
        <f>VLOOKUP(F96,[1]!china_towns_second__2[[Column1]:[Y]],2,FALSE)</f>
        <v>108.71854519999999</v>
      </c>
      <c r="L96" t="s">
        <v>2745</v>
      </c>
      <c r="M96" t="str">
        <f>VLOOKUP(H96,CHOOSE({1,2},Table1[Native],Table1[Name]),2,0)</f>
        <v>Wūlātè Qiánqí</v>
      </c>
      <c r="N96" t="str">
        <f>VLOOKUP(I96,CHOOSE({1,2},Table1[Native],Table1[Name]),2,0)</f>
        <v>Bāyànnào'ĕr Shì</v>
      </c>
      <c r="O96" t="str">
        <f t="shared" si="2"/>
        <v>Bayannao'er Shi Xin'an Nongchang (Bāyànnào'ĕr Shì)</v>
      </c>
      <c r="P96" s="12" t="str">
        <f t="shared" si="3"/>
        <v>Bayannao'er Shi Xin'an Nongchang (Bāyànnào'ĕr Shì)</v>
      </c>
    </row>
    <row r="97" spans="1:16" hidden="1" x14ac:dyDescent="0.25">
      <c r="A97" t="s">
        <v>321</v>
      </c>
      <c r="B97" t="str">
        <f>IF(COUNTIF(A:A,A97)&gt;1,_xlfn.CONCAT(A97," (",N97,")"),A97)</f>
        <v>Bāyànnào'ĕr Shì Xīshānjŭ Nóngchăng</v>
      </c>
      <c r="C97" t="str">
        <f>IF(COUNTIF(B:B,B97)&gt;1,_xlfn.CONCAT(A97," (",M97,")"),B97)</f>
        <v>Bāyànnào'ĕr Shì Xīshānjŭ Nóngchăng</v>
      </c>
      <c r="D97" t="s">
        <v>322</v>
      </c>
      <c r="E97" t="s">
        <v>312</v>
      </c>
      <c r="F97" t="str">
        <f>_xlfn.CONCAT(D97,", ",H97,", ",I97,", ","内蒙古自治区")</f>
        <v>巴彦淖尔市西山咀农场, 乌拉特前旗, 巴彦淖尔市, 内蒙古自治区</v>
      </c>
      <c r="G97">
        <v>4469</v>
      </c>
      <c r="H97" t="s">
        <v>39</v>
      </c>
      <c r="I97" t="s">
        <v>32</v>
      </c>
      <c r="J97">
        <f>VLOOKUP(F97,[1]!china_towns_second__2[[Column1]:[Y]],3,FALSE)</f>
        <v>40.800018470296003</v>
      </c>
      <c r="K97">
        <f>VLOOKUP(F97,[1]!china_towns_second__2[[Column1]:[Y]],2,FALSE)</f>
        <v>108.6466235</v>
      </c>
      <c r="L97" t="s">
        <v>2746</v>
      </c>
      <c r="M97" t="str">
        <f>VLOOKUP(H97,CHOOSE({1,2},Table1[Native],Table1[Name]),2,0)</f>
        <v>Wūlātè Qiánqí</v>
      </c>
      <c r="N97" t="str">
        <f>VLOOKUP(I97,CHOOSE({1,2},Table1[Native],Table1[Name]),2,0)</f>
        <v>Bāyànnào'ĕr Shì</v>
      </c>
      <c r="O97" t="str">
        <f t="shared" si="2"/>
        <v>Bayannao'er Shi Xishanju Nongchang (Bāyànnào'ĕr Shì)</v>
      </c>
      <c r="P97" s="12" t="str">
        <f t="shared" si="3"/>
        <v>Bayannao'er Shi Xishanju Nongchang (Bāyànnào'ĕr Shì)</v>
      </c>
    </row>
    <row r="98" spans="1:16" hidden="1" x14ac:dyDescent="0.25">
      <c r="A98" t="s">
        <v>323</v>
      </c>
      <c r="B98" t="str">
        <f>IF(COUNTIF(A:A,A98)&gt;1,_xlfn.CONCAT(A98," (",N98,")"),A98)</f>
        <v>Bāyànnào'ĕr Shì Zhōngtān Nóngchăng</v>
      </c>
      <c r="C98" t="str">
        <f>IF(COUNTIF(B:B,B98)&gt;1,_xlfn.CONCAT(A98," (",M98,")"),B98)</f>
        <v>Bāyànnào'ĕr Shì Zhōngtān Nóngchăng</v>
      </c>
      <c r="D98" t="s">
        <v>324</v>
      </c>
      <c r="E98" t="s">
        <v>312</v>
      </c>
      <c r="F98" t="str">
        <f>_xlfn.CONCAT(D98,", ",H98,", ",I98,", ","内蒙古自治区")</f>
        <v>巴彦淖尔市中滩农场, 乌拉特前旗, 巴彦淖尔市, 内蒙古自治区</v>
      </c>
      <c r="G98">
        <v>3300</v>
      </c>
      <c r="H98" t="s">
        <v>39</v>
      </c>
      <c r="I98" t="s">
        <v>32</v>
      </c>
      <c r="J98">
        <f>VLOOKUP(F98,[1]!china_towns_second__2[[Column1]:[Y]],3,FALSE)</f>
        <v>40.559951723517599</v>
      </c>
      <c r="K98">
        <f>VLOOKUP(F98,[1]!china_towns_second__2[[Column1]:[Y]],2,FALSE)</f>
        <v>109.33126009999999</v>
      </c>
      <c r="L98" t="s">
        <v>2747</v>
      </c>
      <c r="M98" t="str">
        <f>VLOOKUP(H98,CHOOSE({1,2},Table1[Native],Table1[Name]),2,0)</f>
        <v>Wūlātè Qiánqí</v>
      </c>
      <c r="N98" t="str">
        <f>VLOOKUP(I98,CHOOSE({1,2},Table1[Native],Table1[Name]),2,0)</f>
        <v>Bāyànnào'ĕr Shì</v>
      </c>
      <c r="O98" t="str">
        <f t="shared" si="2"/>
        <v>Bayannao'er Shi Zhongtan Nongchang (Bāyànnào'ĕr Shì)</v>
      </c>
      <c r="P98" s="12" t="str">
        <f t="shared" si="3"/>
        <v>Bayannao'er Shi Zhongtan Nongchang (Bāyànnào'ĕr Shì)</v>
      </c>
    </row>
    <row r="99" spans="1:16" hidden="1" x14ac:dyDescent="0.25">
      <c r="A99" t="s">
        <v>1910</v>
      </c>
      <c r="B99" t="str">
        <f>IF(COUNTIF(A:A,A99)&gt;1,_xlfn.CONCAT(A99," (",N99,")"),A99)</f>
        <v>Bāyànnào'ĕr Zhèn</v>
      </c>
      <c r="C99" t="str">
        <f>IF(COUNTIF(B:B,B99)&gt;1,_xlfn.CONCAT(A99," (",M99,")"),B99)</f>
        <v>Bāyànnào'ĕr Zhèn</v>
      </c>
      <c r="D99" t="s">
        <v>1911</v>
      </c>
      <c r="E99" t="s">
        <v>257</v>
      </c>
      <c r="F99" t="str">
        <f>_xlfn.CONCAT(D99,", ",H99,", ",I99,", ","内蒙古自治区")</f>
        <v>巴彦淖尔镇, 苏尼特左旗, 锡林郭勒盟, 内蒙古自治区</v>
      </c>
      <c r="G99">
        <v>5344</v>
      </c>
      <c r="H99" t="s">
        <v>157</v>
      </c>
      <c r="I99" t="s">
        <v>150</v>
      </c>
      <c r="J99">
        <f>VLOOKUP(F99,[1]!china_towns_second__2[[Column1]:[Y]],3,FALSE)</f>
        <v>43.179745318746001</v>
      </c>
      <c r="K99">
        <f>VLOOKUP(F99,[1]!china_towns_second__2[[Column1]:[Y]],2,FALSE)</f>
        <v>114.42755990000001</v>
      </c>
      <c r="L99" t="s">
        <v>2748</v>
      </c>
      <c r="M99" t="str">
        <f>VLOOKUP(H99,CHOOSE({1,2},Table1[Native],Table1[Name]),2,0)</f>
        <v>Sūnítè Zuŏqí</v>
      </c>
      <c r="N99" t="str">
        <f>VLOOKUP(I99,CHOOSE({1,2},Table1[Native],Table1[Name]),2,0)</f>
        <v>Xīlínguōlè Méng</v>
      </c>
      <c r="O99" t="str">
        <f t="shared" si="2"/>
        <v>Bayannao'er Zhen (Xīlínguōlè Méng)</v>
      </c>
      <c r="P99" s="12" t="str">
        <f t="shared" si="3"/>
        <v>Bayannao'er Zhen (Xīlínguōlè Méng)</v>
      </c>
    </row>
    <row r="100" spans="1:16" hidden="1" x14ac:dyDescent="0.25">
      <c r="A100" t="s">
        <v>271</v>
      </c>
      <c r="B100" t="str">
        <f>IF(COUNTIF(A:A,A100)&gt;1,_xlfn.CONCAT(A100," (",N100,")"),A100)</f>
        <v>Bāyànnuòrìgōng Sūmù</v>
      </c>
      <c r="C100" t="str">
        <f>IF(COUNTIF(B:B,B100)&gt;1,_xlfn.CONCAT(A100," (",M100,")"),B100)</f>
        <v>Bāyànnuòrìgōng Sūmù</v>
      </c>
      <c r="D100" t="s">
        <v>272</v>
      </c>
      <c r="E100" t="s">
        <v>260</v>
      </c>
      <c r="F100" t="str">
        <f>_xlfn.CONCAT(D100,", ",H100,", ",I100,", ","内蒙古自治区")</f>
        <v>巴彦诺日公苏木, 阿拉善左旗, 阿拉善盟, 内蒙古自治区</v>
      </c>
      <c r="G100">
        <v>2484</v>
      </c>
      <c r="H100" t="s">
        <v>12</v>
      </c>
      <c r="I100" t="s">
        <v>9</v>
      </c>
      <c r="J100" t="e">
        <f>VLOOKUP(F100,[1]!china_towns_second__2[[Column1]:[Y]],3,FALSE)</f>
        <v>#N/A</v>
      </c>
      <c r="K100" t="e">
        <f>VLOOKUP(F100,[1]!china_towns_second__2[[Column1]:[Y]],2,FALSE)</f>
        <v>#N/A</v>
      </c>
      <c r="L100" t="s">
        <v>2749</v>
      </c>
      <c r="M100" t="str">
        <f>VLOOKUP(H100,CHOOSE({1,2},Table1[Native],Table1[Name]),2,0)</f>
        <v>Ālāshàn Zuŏqí</v>
      </c>
      <c r="N100" t="str">
        <f>VLOOKUP(I100,CHOOSE({1,2},Table1[Native],Table1[Name]),2,0)</f>
        <v>Ālāshàn Méng</v>
      </c>
      <c r="O100" t="str">
        <f t="shared" si="2"/>
        <v>Bayannuorigong Sumu (Ālāshàn Méng)</v>
      </c>
      <c r="P100" s="12" t="str">
        <f t="shared" si="3"/>
        <v>Bayannuorigong Sumu (Ālāshàn Méng)</v>
      </c>
    </row>
    <row r="101" spans="1:16" hidden="1" x14ac:dyDescent="0.25">
      <c r="A101" t="s">
        <v>1233</v>
      </c>
      <c r="B101" t="str">
        <f>IF(COUNTIF(A:A,A101)&gt;1,_xlfn.CONCAT(A101," (",N101,")"),A101)</f>
        <v>Bāyàntălā Dáwò'ĕr Mínzú Xiāng</v>
      </c>
      <c r="C101" t="str">
        <f>IF(COUNTIF(B:B,B101)&gt;1,_xlfn.CONCAT(A101," (",M101,")"),B101)</f>
        <v>Bāyàntălā Dáwò'ĕr Mínzú Xiāng</v>
      </c>
      <c r="D101" t="s">
        <v>1234</v>
      </c>
      <c r="E101" t="s">
        <v>418</v>
      </c>
      <c r="F101" t="str">
        <f>_xlfn.CONCAT(D101,", ",H101,", ",I101,", ","内蒙古自治区")</f>
        <v>巴彦塔拉达斡尔民族乡, 鄂温克族自治旗, 呼伦贝尔市, 内蒙古自治区</v>
      </c>
      <c r="G101">
        <v>1743</v>
      </c>
      <c r="H101" t="s">
        <v>99</v>
      </c>
      <c r="I101" t="s">
        <v>92</v>
      </c>
      <c r="J101" t="e">
        <f>VLOOKUP(F101,[1]!china_towns_second__2[[Column1]:[Y]],3,FALSE)</f>
        <v>#N/A</v>
      </c>
      <c r="K101" t="e">
        <f>VLOOKUP(F101,[1]!china_towns_second__2[[Column1]:[Y]],2,FALSE)</f>
        <v>#N/A</v>
      </c>
      <c r="L101" t="s">
        <v>2750</v>
      </c>
      <c r="M101" t="str">
        <f>VLOOKUP(H101,CHOOSE({1,2},Table1[Native],Table1[Name]),2,0)</f>
        <v>Èwēnkèzú Zìzhìqí</v>
      </c>
      <c r="N101" t="str">
        <f>VLOOKUP(I101,CHOOSE({1,2},Table1[Native],Table1[Name]),2,0)</f>
        <v>Hūlúnbèi'ĕr Shì</v>
      </c>
      <c r="O101" t="str">
        <f t="shared" si="2"/>
        <v>Bayantala Dawo'er Minzu Xiang (Hūlúnbèi'ĕr Shì)</v>
      </c>
      <c r="P101" s="12" t="str">
        <f t="shared" si="3"/>
        <v>Bayantala Dawo'er Minzu Xiang (Hūlúnbèi'ĕr Shì)</v>
      </c>
    </row>
    <row r="102" spans="1:16" hidden="1" x14ac:dyDescent="0.25">
      <c r="A102" t="s">
        <v>655</v>
      </c>
      <c r="B102" t="str">
        <f>IF(COUNTIF(A:A,A102)&gt;1,_xlfn.CONCAT(A102," (",N102,")"),A102)</f>
        <v>Bāyàntǎlā Sūmù</v>
      </c>
      <c r="C102" t="str">
        <f>IF(COUNTIF(B:B,B102)&gt;1,_xlfn.CONCAT(A102," (",M102,")"),B102)</f>
        <v>Bāyàntǎlā Sūmù</v>
      </c>
      <c r="D102" t="s">
        <v>656</v>
      </c>
      <c r="E102" t="s">
        <v>260</v>
      </c>
      <c r="F102" t="str">
        <f>_xlfn.CONCAT(D102,", ",H102,", ",I102,", ","内蒙古自治区")</f>
        <v>巴彦塔拉苏木, 巴林右旗, 赤峰市, 内蒙古自治区</v>
      </c>
      <c r="G102">
        <v>9664</v>
      </c>
      <c r="H102" t="s">
        <v>47</v>
      </c>
      <c r="I102" t="s">
        <v>44</v>
      </c>
      <c r="J102" t="e">
        <f>VLOOKUP(F102,[1]!china_towns_second__2[[Column1]:[Y]],3,FALSE)</f>
        <v>#N/A</v>
      </c>
      <c r="K102" t="e">
        <f>VLOOKUP(F102,[1]!china_towns_second__2[[Column1]:[Y]],2,FALSE)</f>
        <v>#N/A</v>
      </c>
      <c r="L102" t="s">
        <v>2751</v>
      </c>
      <c r="M102" t="str">
        <f>VLOOKUP(H102,CHOOSE({1,2},Table1[Native],Table1[Name]),2,0)</f>
        <v>Bālín Yòuqí</v>
      </c>
      <c r="N102" t="str">
        <f>VLOOKUP(I102,CHOOSE({1,2},Table1[Native],Table1[Name]),2,0)</f>
        <v>Chìfēng Shì</v>
      </c>
      <c r="O102" t="str">
        <f t="shared" si="2"/>
        <v>Bayantala Sumu (Chìfēng Shì)</v>
      </c>
      <c r="P102" s="12" t="str">
        <f t="shared" si="3"/>
        <v>Bayantala Sumu (Chìfēng Shì)</v>
      </c>
    </row>
    <row r="103" spans="1:16" hidden="1" x14ac:dyDescent="0.25">
      <c r="A103" t="s">
        <v>1445</v>
      </c>
      <c r="B103" t="str">
        <f>IF(COUNTIF(A:A,A103)&gt;1,_xlfn.CONCAT(A103," (",N103,")"),A103)</f>
        <v>Bāyàntălā Sūmù</v>
      </c>
      <c r="C103" t="str">
        <f>IF(COUNTIF(B:B,B103)&gt;1,_xlfn.CONCAT(A103," (",M103,")"),B103)</f>
        <v>Bāyàntălā Sūmù</v>
      </c>
      <c r="D103" t="s">
        <v>656</v>
      </c>
      <c r="E103" t="s">
        <v>260</v>
      </c>
      <c r="F103" t="str">
        <f>_xlfn.CONCAT(D103,", ",H103,", ",I103,", ","内蒙古自治区")</f>
        <v>巴彦塔拉苏木, 扎鲁特旗, 通辽市, 内蒙古自治区</v>
      </c>
      <c r="G103">
        <v>15782</v>
      </c>
      <c r="H103" t="s">
        <v>122</v>
      </c>
      <c r="I103" t="s">
        <v>113</v>
      </c>
      <c r="J103" t="e">
        <f>VLOOKUP(F103,[1]!china_towns_second__2[[Column1]:[Y]],3,FALSE)</f>
        <v>#N/A</v>
      </c>
      <c r="K103" t="e">
        <f>VLOOKUP(F103,[1]!china_towns_second__2[[Column1]:[Y]],2,FALSE)</f>
        <v>#N/A</v>
      </c>
      <c r="L103" t="s">
        <v>2751</v>
      </c>
      <c r="M103" t="str">
        <f>VLOOKUP(H103,CHOOSE({1,2},Table1[Native],Table1[Name]),2,0)</f>
        <v>Zhālŭtè Qí</v>
      </c>
      <c r="N103" t="str">
        <f>VLOOKUP(I103,CHOOSE({1,2},Table1[Native],Table1[Name]),2,0)</f>
        <v>Tōngliáo Shì</v>
      </c>
      <c r="O103" t="str">
        <f t="shared" si="2"/>
        <v>Bayantala Sumu (Tōngliáo Shì)</v>
      </c>
      <c r="P103" s="12" t="str">
        <f t="shared" si="3"/>
        <v>Bayantala Sumu (Tōngliáo Shì)</v>
      </c>
    </row>
    <row r="104" spans="1:16" hidden="1" x14ac:dyDescent="0.25">
      <c r="A104" t="s">
        <v>1446</v>
      </c>
      <c r="B104" t="str">
        <f>IF(COUNTIF(A:A,A104)&gt;1,_xlfn.CONCAT(A104," (",N104,")"),A104)</f>
        <v>Bāyàntălā Zhèn (Tōngliáo Shì)</v>
      </c>
      <c r="C104" t="str">
        <f>IF(COUNTIF(B:B,B104)&gt;1,_xlfn.CONCAT(A104," (",M104,")"),B104)</f>
        <v>Bāyàntălā Zhèn (Tōngliáo Shì)</v>
      </c>
      <c r="D104" t="s">
        <v>1447</v>
      </c>
      <c r="E104" t="s">
        <v>257</v>
      </c>
      <c r="F104" t="str">
        <f>_xlfn.CONCAT(D104,", ",H104,", ",I104,", ","内蒙古自治区")</f>
        <v>巴彦塔拉镇, 科尔沁左翼中旗, 通辽市, 内蒙古自治区</v>
      </c>
      <c r="G104">
        <v>33327</v>
      </c>
      <c r="H104" t="s">
        <v>119</v>
      </c>
      <c r="I104" t="s">
        <v>113</v>
      </c>
      <c r="J104">
        <f>VLOOKUP(F104,[1]!china_towns_second__2[[Column1]:[Y]],3,FALSE)</f>
        <v>43.728181971476801</v>
      </c>
      <c r="K104">
        <f>VLOOKUP(F104,[1]!china_towns_second__2[[Column1]:[Y]],2,FALSE)</f>
        <v>123.32508199999999</v>
      </c>
      <c r="L104" t="s">
        <v>2752</v>
      </c>
      <c r="M104" t="str">
        <f>VLOOKUP(H104,CHOOSE({1,2},Table1[Native],Table1[Name]),2,0)</f>
        <v>Kē'ĕrqìn Zuŏyì Zhōngqí</v>
      </c>
      <c r="N104" t="str">
        <f>VLOOKUP(I104,CHOOSE({1,2},Table1[Native],Table1[Name]),2,0)</f>
        <v>Tōngliáo Shì</v>
      </c>
      <c r="O104" t="str">
        <f t="shared" si="2"/>
        <v>Bayantala Zhen (Tongliao Shi) (Tōngliáo Shì)</v>
      </c>
      <c r="P104" s="12" t="str">
        <f t="shared" si="3"/>
        <v>Bayantala Zhen (Tongliao Shi) (Tōngliáo Shì)</v>
      </c>
    </row>
    <row r="105" spans="1:16" hidden="1" x14ac:dyDescent="0.25">
      <c r="A105" t="s">
        <v>1446</v>
      </c>
      <c r="B105" t="str">
        <f>IF(COUNTIF(A:A,A105)&gt;1,_xlfn.CONCAT(A105," (",N105,")"),A105)</f>
        <v>Bāyàntălā Zhèn (Xīlínguōlè Méng)</v>
      </c>
      <c r="C105" t="str">
        <f>IF(COUNTIF(B:B,B105)&gt;1,_xlfn.CONCAT(A105," (",M105,")"),B105)</f>
        <v>Bāyàntălā Zhèn (Xīlínguōlè Méng)</v>
      </c>
      <c r="D105" t="s">
        <v>1447</v>
      </c>
      <c r="E105" t="s">
        <v>257</v>
      </c>
      <c r="F105" t="str">
        <f>_xlfn.CONCAT(D105,", ",H105,", ",I105,", ","内蒙古自治区")</f>
        <v>巴彦塔拉镇, 镶黄旗, 锡林郭勒盟, 内蒙古自治区</v>
      </c>
      <c r="G105">
        <v>4177</v>
      </c>
      <c r="H105" t="s">
        <v>159</v>
      </c>
      <c r="I105" t="s">
        <v>150</v>
      </c>
      <c r="J105">
        <f>VLOOKUP(F105,[1]!china_towns_second__2[[Column1]:[Y]],3,FALSE)</f>
        <v>42.307621024851997</v>
      </c>
      <c r="K105">
        <f>VLOOKUP(F105,[1]!china_towns_second__2[[Column1]:[Y]],2,FALSE)</f>
        <v>114.357665</v>
      </c>
      <c r="L105" t="s">
        <v>2753</v>
      </c>
      <c r="M105" t="str">
        <f>VLOOKUP(H105,CHOOSE({1,2},Table1[Native],Table1[Name]),2,0)</f>
        <v>Xiānghuáng Qí</v>
      </c>
      <c r="N105" t="str">
        <f>VLOOKUP(I105,CHOOSE({1,2},Table1[Native],Table1[Name]),2,0)</f>
        <v>Xīlínguōlè Méng</v>
      </c>
      <c r="O105" t="str">
        <f t="shared" si="2"/>
        <v>Bayantala Zhen (Xilinguole Meng) (Xīlínguōlè Méng)</v>
      </c>
      <c r="P105" s="12" t="str">
        <f t="shared" si="3"/>
        <v>Bayantala Zhen (Xilinguole Meng) (Xīlínguōlè Méng)</v>
      </c>
    </row>
    <row r="106" spans="1:16" hidden="1" x14ac:dyDescent="0.25">
      <c r="A106" t="s">
        <v>325</v>
      </c>
      <c r="B106" t="str">
        <f>IF(COUNTIF(A:A,A106)&gt;1,_xlfn.CONCAT(A106," (",N106,")"),A106)</f>
        <v>Bāyàntàohăi Nóngchăng</v>
      </c>
      <c r="C106" t="str">
        <f>IF(COUNTIF(B:B,B106)&gt;1,_xlfn.CONCAT(A106," (",M106,")"),B106)</f>
        <v>Bāyàntàohăi Nóngchăng</v>
      </c>
      <c r="D106" t="s">
        <v>326</v>
      </c>
      <c r="E106" t="s">
        <v>312</v>
      </c>
      <c r="F106" t="str">
        <f>_xlfn.CONCAT(D106,", ",H106,", ",I106,", ","内蒙古自治区")</f>
        <v>巴彦套海农场, 磴口县, 巴彦淖尔市, 内蒙古自治区</v>
      </c>
      <c r="G106">
        <v>1656</v>
      </c>
      <c r="H106" t="s">
        <v>34</v>
      </c>
      <c r="I106" t="s">
        <v>32</v>
      </c>
      <c r="J106">
        <f>VLOOKUP(F106,[1]!china_towns_second__2[[Column1]:[Y]],3,FALSE)</f>
        <v>40.5755887259471</v>
      </c>
      <c r="K106">
        <f>VLOOKUP(F106,[1]!china_towns_second__2[[Column1]:[Y]],2,FALSE)</f>
        <v>106.7891235</v>
      </c>
      <c r="L106" t="s">
        <v>2754</v>
      </c>
      <c r="M106" t="str">
        <f>VLOOKUP(H106,CHOOSE({1,2},Table1[Native],Table1[Name]),2,0)</f>
        <v>Dèngkŏu Xiàn</v>
      </c>
      <c r="N106" t="str">
        <f>VLOOKUP(I106,CHOOSE({1,2},Table1[Native],Table1[Name]),2,0)</f>
        <v>Bāyànnào'ĕr Shì</v>
      </c>
      <c r="O106" t="str">
        <f t="shared" si="2"/>
        <v>Bayantaohai Nongchang (Bāyànnào'ĕr Shì)</v>
      </c>
      <c r="P106" s="12" t="str">
        <f t="shared" si="3"/>
        <v>Bayantaohai Nongchang (Bāyànnào'ĕr Shì)</v>
      </c>
    </row>
    <row r="107" spans="1:16" hidden="1" x14ac:dyDescent="0.25">
      <c r="A107" t="s">
        <v>273</v>
      </c>
      <c r="B107" t="str">
        <f>IF(COUNTIF(A:A,A107)&gt;1,_xlfn.CONCAT(A107," (",N107,")"),A107)</f>
        <v>Bāyàntáolái Sūmù</v>
      </c>
      <c r="C107" t="str">
        <f>IF(COUNTIF(B:B,B107)&gt;1,_xlfn.CONCAT(A107," (",M107,")"),B107)</f>
        <v>Bāyàntáolái Sūmù</v>
      </c>
      <c r="D107" t="s">
        <v>274</v>
      </c>
      <c r="E107" t="s">
        <v>260</v>
      </c>
      <c r="F107" t="str">
        <f>_xlfn.CONCAT(D107,", ",H107,", ",I107,", ","内蒙古自治区")</f>
        <v>巴彦陶来苏木, 额济纳旗, 阿拉善盟, 内蒙古自治区</v>
      </c>
      <c r="G107">
        <v>604</v>
      </c>
      <c r="H107" t="s">
        <v>13</v>
      </c>
      <c r="I107" t="s">
        <v>9</v>
      </c>
      <c r="J107" t="e">
        <f>VLOOKUP(F107,[1]!china_towns_second__2[[Column1]:[Y]],3,FALSE)</f>
        <v>#N/A</v>
      </c>
      <c r="K107" t="e">
        <f>VLOOKUP(F107,[1]!china_towns_second__2[[Column1]:[Y]],2,FALSE)</f>
        <v>#N/A</v>
      </c>
      <c r="L107" t="s">
        <v>2755</v>
      </c>
      <c r="M107" t="str">
        <f>VLOOKUP(H107,CHOOSE({1,2},Table1[Native],Table1[Name]),2,0)</f>
        <v>Éjìnà Qí</v>
      </c>
      <c r="N107" t="str">
        <f>VLOOKUP(I107,CHOOSE({1,2},Table1[Native],Table1[Name]),2,0)</f>
        <v>Ālāshàn Méng</v>
      </c>
      <c r="O107" t="str">
        <f t="shared" si="2"/>
        <v>Bayantaolai Sumu (Ālāshàn Méng)</v>
      </c>
      <c r="P107" s="12" t="str">
        <f t="shared" si="3"/>
        <v>Bayantaolai Sumu (Ālāshàn Méng)</v>
      </c>
    </row>
    <row r="108" spans="1:16" hidden="1" x14ac:dyDescent="0.25">
      <c r="A108" t="s">
        <v>1235</v>
      </c>
      <c r="B108" t="str">
        <f>IF(COUNTIF(A:A,A108)&gt;1,_xlfn.CONCAT(A108," (",N108,")"),A108)</f>
        <v>Bāyàntuōhăi Zhèn</v>
      </c>
      <c r="C108" t="str">
        <f>IF(COUNTIF(B:B,B108)&gt;1,_xlfn.CONCAT(A108," (",M108,")"),B108)</f>
        <v>Bāyàntuōhăi Zhèn</v>
      </c>
      <c r="D108" t="s">
        <v>1236</v>
      </c>
      <c r="E108" t="s">
        <v>257</v>
      </c>
      <c r="F108" t="str">
        <f>_xlfn.CONCAT(D108,", ",H108,", ",I108,", ","内蒙古自治区")</f>
        <v>巴彦托海镇, 鄂温克族自治旗, 呼伦贝尔市, 内蒙古自治区</v>
      </c>
      <c r="G108">
        <v>27834</v>
      </c>
      <c r="H108" t="s">
        <v>99</v>
      </c>
      <c r="I108" t="s">
        <v>92</v>
      </c>
      <c r="J108">
        <f>VLOOKUP(F108,[1]!china_towns_second__2[[Column1]:[Y]],3,FALSE)</f>
        <v>49.075583889080697</v>
      </c>
      <c r="K108">
        <f>VLOOKUP(F108,[1]!china_towns_second__2[[Column1]:[Y]],2,FALSE)</f>
        <v>119.8686031</v>
      </c>
      <c r="L108" t="s">
        <v>2756</v>
      </c>
      <c r="M108" t="str">
        <f>VLOOKUP(H108,CHOOSE({1,2},Table1[Native],Table1[Name]),2,0)</f>
        <v>Èwēnkèzú Zìzhìqí</v>
      </c>
      <c r="N108" t="str">
        <f>VLOOKUP(I108,CHOOSE({1,2},Table1[Native],Table1[Name]),2,0)</f>
        <v>Hūlúnbèi'ĕr Shì</v>
      </c>
      <c r="O108" t="str">
        <f t="shared" si="2"/>
        <v>Bayantuohai Zhen (Hūlúnbèi'ĕr Shì)</v>
      </c>
      <c r="P108" s="12" t="str">
        <f t="shared" si="3"/>
        <v>Bayantuohai Zhen (Hūlúnbèi'ĕr Shì)</v>
      </c>
    </row>
    <row r="109" spans="1:16" hidden="1" x14ac:dyDescent="0.25">
      <c r="A109" t="s">
        <v>1912</v>
      </c>
      <c r="B109" t="str">
        <f>IF(COUNTIF(A:A,A109)&gt;1,_xlfn.CONCAT(A109," (",N109,")"),A109)</f>
        <v>Bāyànwūlā Sūmù [incl. Dálái Sūmù]</v>
      </c>
      <c r="C109" t="str">
        <f>IF(COUNTIF(B:B,B109)&gt;1,_xlfn.CONCAT(A109," (",M109,")"),B109)</f>
        <v>Bāyànwūlā Sūmù [incl. Dálái Sūmù]</v>
      </c>
      <c r="D109" t="s">
        <v>1913</v>
      </c>
      <c r="E109" t="s">
        <v>260</v>
      </c>
      <c r="F109" t="str">
        <f>_xlfn.CONCAT(D109,", ",H109,", ",I109,", ","内蒙古自治区")</f>
        <v>巴彦乌拉苏木, 苏尼特左旗, 锡林郭勒盟, 内蒙古自治区</v>
      </c>
      <c r="G109">
        <v>3856</v>
      </c>
      <c r="H109" t="s">
        <v>157</v>
      </c>
      <c r="I109" t="s">
        <v>150</v>
      </c>
      <c r="J109" t="e">
        <f>VLOOKUP(F109,[1]!china_towns_second__2[[Column1]:[Y]],3,FALSE)</f>
        <v>#N/A</v>
      </c>
      <c r="K109" t="e">
        <f>VLOOKUP(F109,[1]!china_towns_second__2[[Column1]:[Y]],2,FALSE)</f>
        <v>#N/A</v>
      </c>
      <c r="L109" t="s">
        <v>2757</v>
      </c>
      <c r="M109" t="str">
        <f>VLOOKUP(H109,CHOOSE({1,2},Table1[Native],Table1[Name]),2,0)</f>
        <v>Sūnítè Zuŏqí</v>
      </c>
      <c r="N109" t="str">
        <f>VLOOKUP(I109,CHOOSE({1,2},Table1[Native],Table1[Name]),2,0)</f>
        <v>Xīlínguōlè Méng</v>
      </c>
      <c r="O109" t="str">
        <f t="shared" si="2"/>
        <v>Bayanwula Sumu [incl. Dalai Sumu] (Xīlínguōlè Méng)</v>
      </c>
      <c r="P109" s="12" t="str">
        <f t="shared" si="3"/>
        <v>Bayanwula Sumu [incl. Dalai Sumu] (Xīlínguōlè Méng)</v>
      </c>
    </row>
    <row r="110" spans="1:16" hidden="1" x14ac:dyDescent="0.25">
      <c r="A110" t="s">
        <v>2069</v>
      </c>
      <c r="B110" t="str">
        <f>IF(COUNTIF(A:A,A110)&gt;1,_xlfn.CONCAT(A110," (",N110,")"),A110)</f>
        <v>Bāyànwūlán Sūmù</v>
      </c>
      <c r="C110" t="str">
        <f>IF(COUNTIF(B:B,B110)&gt;1,_xlfn.CONCAT(A110," (",M110,")"),B110)</f>
        <v>Bāyànwūlán Sūmù</v>
      </c>
      <c r="D110" t="s">
        <v>2070</v>
      </c>
      <c r="E110" t="s">
        <v>260</v>
      </c>
      <c r="F110" t="str">
        <f>_xlfn.CONCAT(D110,", ",H110,", ",I110,", ","内蒙古自治区")</f>
        <v>巴彦乌兰苏木, 扎赉特旗, 兴安盟, 内蒙古自治区</v>
      </c>
      <c r="G110">
        <v>18511</v>
      </c>
      <c r="H110" t="s">
        <v>171</v>
      </c>
      <c r="I110" t="s">
        <v>164</v>
      </c>
      <c r="J110" t="e">
        <f>VLOOKUP(F110,[1]!china_towns_second__2[[Column1]:[Y]],3,FALSE)</f>
        <v>#N/A</v>
      </c>
      <c r="K110" t="e">
        <f>VLOOKUP(F110,[1]!china_towns_second__2[[Column1]:[Y]],2,FALSE)</f>
        <v>#N/A</v>
      </c>
      <c r="L110" t="s">
        <v>2758</v>
      </c>
      <c r="M110" t="str">
        <f>VLOOKUP(H110,CHOOSE({1,2},Table1[Native],Table1[Name]),2,0)</f>
        <v>Zhālàitè Qí</v>
      </c>
      <c r="N110" t="str">
        <f>VLOOKUP(I110,CHOOSE({1,2},Table1[Native],Table1[Name]),2,0)</f>
        <v>Xīng'ān Méng</v>
      </c>
      <c r="O110" t="str">
        <f t="shared" si="2"/>
        <v>Bayanwulan Sumu (Xīng'ān Méng)</v>
      </c>
      <c r="P110" s="12" t="str">
        <f t="shared" si="3"/>
        <v>Bayanwulan Sumu (Xīng'ān Méng)</v>
      </c>
    </row>
    <row r="111" spans="1:16" hidden="1" x14ac:dyDescent="0.25">
      <c r="A111" t="s">
        <v>1914</v>
      </c>
      <c r="B111" t="str">
        <f>IF(COUNTIF(A:A,A111)&gt;1,_xlfn.CONCAT(A111," (",N111,")"),A111)</f>
        <v>Bāyànxīlè</v>
      </c>
      <c r="C111" t="str">
        <f>IF(COUNTIF(B:B,B111)&gt;1,_xlfn.CONCAT(A111," (",M111,")"),B111)</f>
        <v>Bāyànxīlè</v>
      </c>
      <c r="D111" t="s">
        <v>1915</v>
      </c>
      <c r="E111" t="s">
        <v>312</v>
      </c>
      <c r="F111" t="str">
        <f>_xlfn.CONCAT(D111,", ",H111,", ",I111,", ","内蒙古自治区")</f>
        <v>巴彦锡勒办事处, 锡林浩特市, 锡林郭勒盟, 内蒙古自治区</v>
      </c>
      <c r="G111">
        <v>5332</v>
      </c>
      <c r="H111" t="s">
        <v>160</v>
      </c>
      <c r="I111" t="s">
        <v>150</v>
      </c>
      <c r="J111" t="e">
        <f>VLOOKUP(F111,[1]!china_towns_second__2[[Column1]:[Y]],3,FALSE)</f>
        <v>#N/A</v>
      </c>
      <c r="K111" t="e">
        <f>VLOOKUP(F111,[1]!china_towns_second__2[[Column1]:[Y]],2,FALSE)</f>
        <v>#N/A</v>
      </c>
      <c r="L111" t="s">
        <v>2759</v>
      </c>
      <c r="M111" t="str">
        <f>VLOOKUP(H111,CHOOSE({1,2},Table1[Native],Table1[Name]),2,0)</f>
        <v>Xīlínhàotè Shì</v>
      </c>
      <c r="N111" t="str">
        <f>VLOOKUP(I111,CHOOSE({1,2},Table1[Native],Table1[Name]),2,0)</f>
        <v>Xīlínguōlè Méng</v>
      </c>
      <c r="O111" t="str">
        <f t="shared" si="2"/>
        <v>Bayanxile (Xīlínguōlè Méng)</v>
      </c>
      <c r="P111" s="12" t="str">
        <f t="shared" si="3"/>
        <v>Bayanxile (Xīlínguōlè Méng)</v>
      </c>
    </row>
    <row r="112" spans="1:16" hidden="1" x14ac:dyDescent="0.25">
      <c r="A112" t="s">
        <v>2071</v>
      </c>
      <c r="B112" t="str">
        <f>IF(COUNTIF(A:A,A112)&gt;1,_xlfn.CONCAT(A112," (",N112,")"),A112)</f>
        <v>Bāyī Mùchăng</v>
      </c>
      <c r="C112" t="str">
        <f>IF(COUNTIF(B:B,B112)&gt;1,_xlfn.CONCAT(A112," (",M112,")"),B112)</f>
        <v>Bāyī Mùchăng</v>
      </c>
      <c r="D112" t="s">
        <v>2072</v>
      </c>
      <c r="E112" t="s">
        <v>312</v>
      </c>
      <c r="F112" t="str">
        <f>_xlfn.CONCAT(D112,", ",H112,", ",I112,", ","内蒙古自治区")</f>
        <v>八一牧场, 扎赉特旗, 兴安盟, 内蒙古自治区</v>
      </c>
      <c r="G112">
        <v>1695</v>
      </c>
      <c r="H112" t="s">
        <v>171</v>
      </c>
      <c r="I112" t="s">
        <v>164</v>
      </c>
      <c r="J112">
        <f>VLOOKUP(F112,[1]!china_towns_second__2[[Column1]:[Y]],3,FALSE)</f>
        <v>46.427676344175303</v>
      </c>
      <c r="K112">
        <f>VLOOKUP(F112,[1]!china_towns_second__2[[Column1]:[Y]],2,FALSE)</f>
        <v>122.38801359999999</v>
      </c>
      <c r="L112" t="s">
        <v>2760</v>
      </c>
      <c r="M112" t="str">
        <f>VLOOKUP(H112,CHOOSE({1,2},Table1[Native],Table1[Name]),2,0)</f>
        <v>Zhālàitè Qí</v>
      </c>
      <c r="N112" t="str">
        <f>VLOOKUP(I112,CHOOSE({1,2},Table1[Native],Table1[Name]),2,0)</f>
        <v>Xīng'ān Méng</v>
      </c>
      <c r="O112" t="str">
        <f t="shared" si="2"/>
        <v>Bayi Muchang (Xīng'ān Méng)</v>
      </c>
      <c r="P112" s="12" t="str">
        <f t="shared" si="3"/>
        <v>Bayi Muchang (Xīng'ān Méng)</v>
      </c>
    </row>
    <row r="113" spans="1:16" hidden="1" x14ac:dyDescent="0.25">
      <c r="A113" t="s">
        <v>1703</v>
      </c>
      <c r="B113" t="str">
        <f>IF(COUNTIF(A:A,A113)&gt;1,_xlfn.CONCAT(A113," (",N113,")"),A113)</f>
        <v>Bāyīn Xiāng</v>
      </c>
      <c r="C113" t="str">
        <f>IF(COUNTIF(B:B,B113)&gt;1,_xlfn.CONCAT(A113," (",M113,")"),B113)</f>
        <v>Bāyīn Xiāng</v>
      </c>
      <c r="D113" t="s">
        <v>1704</v>
      </c>
      <c r="E113" t="s">
        <v>418</v>
      </c>
      <c r="F113" t="str">
        <f>_xlfn.CONCAT(D113,", ",H113,", ",I113,", ","内蒙古自治区")</f>
        <v>巴音乡, 察哈尔右翼中旗, 乌兰察布市, 内蒙古自治区</v>
      </c>
      <c r="G113">
        <v>7512</v>
      </c>
      <c r="H113" t="s">
        <v>134</v>
      </c>
      <c r="I113" t="s">
        <v>131</v>
      </c>
      <c r="J113" t="e">
        <f>VLOOKUP(F113,[1]!china_towns_second__2[[Column1]:[Y]],3,FALSE)</f>
        <v>#N/A</v>
      </c>
      <c r="K113" t="e">
        <f>VLOOKUP(F113,[1]!china_towns_second__2[[Column1]:[Y]],2,FALSE)</f>
        <v>#N/A</v>
      </c>
      <c r="L113" t="s">
        <v>2761</v>
      </c>
      <c r="M113" t="str">
        <f>VLOOKUP(H113,CHOOSE({1,2},Table1[Native],Table1[Name]),2,0)</f>
        <v>Cháhā'ĕr Yòuyì Zhōngqí</v>
      </c>
      <c r="N113" t="str">
        <f>VLOOKUP(I113,CHOOSE({1,2},Table1[Native],Table1[Name]),2,0)</f>
        <v>Wūlánchábù Shì</v>
      </c>
      <c r="O113" t="str">
        <f t="shared" si="2"/>
        <v>Bayin Xiang (Wūlánchábù Shì)</v>
      </c>
      <c r="P113" s="12" t="str">
        <f t="shared" si="3"/>
        <v>Bayin Xiang (Wūlánchábù Shì)</v>
      </c>
    </row>
    <row r="114" spans="1:16" hidden="1" x14ac:dyDescent="0.25">
      <c r="A114" t="s">
        <v>329</v>
      </c>
      <c r="B114" t="str">
        <f>IF(COUNTIF(A:A,A114)&gt;1,_xlfn.CONCAT(A114," (",N114,")"),A114)</f>
        <v>Bāyīnbăolìgé Zhèn [incl. Wūgài Sūmù]</v>
      </c>
      <c r="C114" t="str">
        <f>IF(COUNTIF(B:B,B114)&gt;1,_xlfn.CONCAT(A114," (",M114,")"),B114)</f>
        <v>Bāyīnbăolìgé Zhèn [incl. Wūgài Sūmù]</v>
      </c>
      <c r="D114" t="s">
        <v>330</v>
      </c>
      <c r="E114" t="s">
        <v>257</v>
      </c>
      <c r="F114" t="str">
        <f>_xlfn.CONCAT(D114,", ",H114,", ",I114,", ","内蒙古自治区")</f>
        <v>巴音宝力格镇, 乌拉特后旗, 巴彦淖尔市, 内蒙古自治区</v>
      </c>
      <c r="G114">
        <v>40368</v>
      </c>
      <c r="H114" t="s">
        <v>38</v>
      </c>
      <c r="I114" t="s">
        <v>32</v>
      </c>
      <c r="J114">
        <f>VLOOKUP(F114,[1]!china_towns_second__2[[Column1]:[Y]],3,FALSE)</f>
        <v>41.1629522502814</v>
      </c>
      <c r="K114">
        <f>VLOOKUP(F114,[1]!china_towns_second__2[[Column1]:[Y]],2,FALSE)</f>
        <v>106.94975340000001</v>
      </c>
      <c r="L114" t="s">
        <v>2762</v>
      </c>
      <c r="M114" t="str">
        <f>VLOOKUP(H114,CHOOSE({1,2},Table1[Native],Table1[Name]),2,0)</f>
        <v>Wūlātè Hòuqí</v>
      </c>
      <c r="N114" t="str">
        <f>VLOOKUP(I114,CHOOSE({1,2},Table1[Native],Table1[Name]),2,0)</f>
        <v>Bāyànnào'ĕr Shì</v>
      </c>
      <c r="O114" t="str">
        <f t="shared" si="2"/>
        <v>Bayinbaolige Zhen [incl. Wugai Sumu] (Bāyànnào'ĕr Shì)</v>
      </c>
      <c r="P114" s="12" t="str">
        <f t="shared" si="3"/>
        <v>Bayinbaolige Zhen [incl. Wugai Sumu] (Bāyànnào'ĕr Shì)</v>
      </c>
    </row>
    <row r="115" spans="1:16" hidden="1" x14ac:dyDescent="0.25">
      <c r="A115" t="s">
        <v>485</v>
      </c>
      <c r="B115" t="str">
        <f>IF(COUNTIF(A:A,A115)&gt;1,_xlfn.CONCAT(A115," (",N115,")"),A115)</f>
        <v>Bāyīnhuā Zhèn</v>
      </c>
      <c r="C115" t="str">
        <f>IF(COUNTIF(B:B,B115)&gt;1,_xlfn.CONCAT(A115," (",M115,")"),B115)</f>
        <v>Bāyīnhuā Zhèn</v>
      </c>
      <c r="D115" t="s">
        <v>486</v>
      </c>
      <c r="E115" t="s">
        <v>257</v>
      </c>
      <c r="F115" t="str">
        <f>_xlfn.CONCAT(D115,", ",H115,", ",I115,", ","内蒙古自治区")</f>
        <v>巴音花镇, 达尔罕茂明安联合旗, 包头市, 内蒙古自治区</v>
      </c>
      <c r="G115">
        <v>1500</v>
      </c>
      <c r="H115" t="s">
        <v>19</v>
      </c>
      <c r="I115" t="s">
        <v>16</v>
      </c>
      <c r="J115">
        <f>VLOOKUP(F115,[1]!china_towns_second__2[[Column1]:[Y]],3,FALSE)</f>
        <v>42.194967768635102</v>
      </c>
      <c r="K115">
        <f>VLOOKUP(F115,[1]!china_towns_second__2[[Column1]:[Y]],2,FALSE)</f>
        <v>109.7583461</v>
      </c>
      <c r="L115" t="s">
        <v>2763</v>
      </c>
      <c r="M115" t="str">
        <f>VLOOKUP(H115,CHOOSE({1,2},Table1[Native],Table1[Name]),2,0)</f>
        <v>Dá'ĕrhăn Màomíng'ān Liánhé Qí</v>
      </c>
      <c r="N115" t="str">
        <f>VLOOKUP(I115,CHOOSE({1,2},Table1[Native],Table1[Name]),2,0)</f>
        <v>Bāotóu Shì</v>
      </c>
      <c r="O115" t="str">
        <f t="shared" si="2"/>
        <v>Bayinhua Zhen (Bāotóu Shì)</v>
      </c>
      <c r="P115" s="12" t="str">
        <f t="shared" si="3"/>
        <v>Bayinhua Zhen (Bāotóu Shì)</v>
      </c>
    </row>
    <row r="116" spans="1:16" hidden="1" x14ac:dyDescent="0.25">
      <c r="A116" t="s">
        <v>1916</v>
      </c>
      <c r="B116" t="str">
        <f>IF(COUNTIF(A:A,A116)&gt;1,_xlfn.CONCAT(A116," (",N116,")"),A116)</f>
        <v>Bāyīnhúshuò Zhèn</v>
      </c>
      <c r="C116" t="str">
        <f>IF(COUNTIF(B:B,B116)&gt;1,_xlfn.CONCAT(A116," (",M116,")"),B116)</f>
        <v>Bāyīnhúshuò Zhèn</v>
      </c>
      <c r="D116" t="s">
        <v>1917</v>
      </c>
      <c r="E116" t="s">
        <v>257</v>
      </c>
      <c r="F116" t="str">
        <f>_xlfn.CONCAT(D116,", ",H116,", ",I116,", ","内蒙古自治区")</f>
        <v>巴音胡硕镇, 东乌珠穆沁旗, 锡林郭勒盟, 内蒙古自治区</v>
      </c>
      <c r="G116">
        <v>14591</v>
      </c>
      <c r="H116" t="s">
        <v>152</v>
      </c>
      <c r="I116" t="s">
        <v>150</v>
      </c>
      <c r="J116">
        <f>VLOOKUP(F116,[1]!china_towns_second__2[[Column1]:[Y]],3,FALSE)</f>
        <v>46.244986741951998</v>
      </c>
      <c r="K116">
        <f>VLOOKUP(F116,[1]!china_towns_second__2[[Column1]:[Y]],2,FALSE)</f>
        <v>119.4986493</v>
      </c>
      <c r="L116" t="s">
        <v>2764</v>
      </c>
      <c r="M116" t="str">
        <f>VLOOKUP(H116,CHOOSE({1,2},Table1[Native],Table1[Name]),2,0)</f>
        <v>Dōng Wūzhūmùqìn Qí</v>
      </c>
      <c r="N116" t="str">
        <f>VLOOKUP(I116,CHOOSE({1,2},Table1[Native],Table1[Name]),2,0)</f>
        <v>Xīlínguōlè Méng</v>
      </c>
      <c r="O116" t="str">
        <f t="shared" si="2"/>
        <v>Bayinhushuo Zhen (Xīlínguōlè Méng)</v>
      </c>
      <c r="P116" s="12" t="str">
        <f t="shared" si="3"/>
        <v>Bayinhushuo Zhen (Xīlínguōlè Méng)</v>
      </c>
    </row>
    <row r="117" spans="1:16" hidden="1" x14ac:dyDescent="0.25">
      <c r="A117" t="s">
        <v>951</v>
      </c>
      <c r="B117" t="str">
        <f>IF(COUNTIF(A:A,A117)&gt;1,_xlfn.CONCAT(A117," (",N117,")"),A117)</f>
        <v>Bāyīnménkè Jiēdào</v>
      </c>
      <c r="C117" t="str">
        <f>IF(COUNTIF(B:B,B117)&gt;1,_xlfn.CONCAT(A117," (",M117,")"),B117)</f>
        <v>Bāyīnménkè Jiēdào</v>
      </c>
      <c r="D117" t="s">
        <v>952</v>
      </c>
      <c r="E117" t="s">
        <v>337</v>
      </c>
      <c r="F117" t="str">
        <f>_xlfn.CONCAT(D117,", ",H117,", ",I117,", ","内蒙古自治区")</f>
        <v>巴音门克街道, 东胜区, 鄂尔多斯市, 内蒙古自治区</v>
      </c>
      <c r="G117">
        <v>51582</v>
      </c>
      <c r="H117" t="s">
        <v>65</v>
      </c>
      <c r="I117" t="s">
        <v>62</v>
      </c>
      <c r="J117">
        <f>VLOOKUP(F117,[1]!china_towns_second__2[[Column1]:[Y]],3,FALSE)</f>
        <v>39.828122244748499</v>
      </c>
      <c r="K117">
        <f>VLOOKUP(F117,[1]!china_towns_second__2[[Column1]:[Y]],2,FALSE)</f>
        <v>109.92176980000001</v>
      </c>
      <c r="L117" t="s">
        <v>2765</v>
      </c>
      <c r="M117" t="str">
        <f>VLOOKUP(H117,CHOOSE({1,2},Table1[Native],Table1[Name]),2,0)</f>
        <v>Dōngshèng Qū</v>
      </c>
      <c r="N117" t="str">
        <f>VLOOKUP(I117,CHOOSE({1,2},Table1[Native],Table1[Name]),2,0)</f>
        <v>È'ĕrduōsī Shì</v>
      </c>
      <c r="O117" t="str">
        <f t="shared" si="2"/>
        <v>Bayinmenke Jiedao (È'ĕrduōsī Shì)</v>
      </c>
      <c r="P117" s="12" t="str">
        <f t="shared" si="3"/>
        <v>Bayinmenke Jiedao (È'ĕrduōsī Shì)</v>
      </c>
    </row>
    <row r="118" spans="1:16" hidden="1" x14ac:dyDescent="0.25">
      <c r="A118" t="s">
        <v>331</v>
      </c>
      <c r="B118" t="str">
        <f>IF(COUNTIF(A:A,A118)&gt;1,_xlfn.CONCAT(A118," (",N118,")"),A118)</f>
        <v>Bāyīnqián Dámén Sūmù</v>
      </c>
      <c r="C118" t="str">
        <f>IF(COUNTIF(B:B,B118)&gt;1,_xlfn.CONCAT(A118," (",M118,")"),B118)</f>
        <v>Bāyīnqián Dámén Sūmù</v>
      </c>
      <c r="D118" t="s">
        <v>332</v>
      </c>
      <c r="E118" t="s">
        <v>260</v>
      </c>
      <c r="F118" t="str">
        <f>_xlfn.CONCAT(D118,", ",H118,", ",I118,", ","内蒙古自治区")</f>
        <v>巴音前达门苏木, 乌拉特后旗, 巴彦淖尔市, 内蒙古自治区</v>
      </c>
      <c r="G118">
        <v>1967</v>
      </c>
      <c r="H118" t="s">
        <v>38</v>
      </c>
      <c r="I118" t="s">
        <v>32</v>
      </c>
      <c r="J118" t="e">
        <f>VLOOKUP(F118,[1]!china_towns_second__2[[Column1]:[Y]],3,FALSE)</f>
        <v>#N/A</v>
      </c>
      <c r="K118" t="e">
        <f>VLOOKUP(F118,[1]!china_towns_second__2[[Column1]:[Y]],2,FALSE)</f>
        <v>#N/A</v>
      </c>
      <c r="L118" t="s">
        <v>2766</v>
      </c>
      <c r="M118" t="str">
        <f>VLOOKUP(H118,CHOOSE({1,2},Table1[Native],Table1[Name]),2,0)</f>
        <v>Wūlātè Hòuqí</v>
      </c>
      <c r="N118" t="str">
        <f>VLOOKUP(I118,CHOOSE({1,2},Table1[Native],Table1[Name]),2,0)</f>
        <v>Bāyànnào'ĕr Shì</v>
      </c>
      <c r="O118" t="str">
        <f t="shared" si="2"/>
        <v>Bayinqian Damen Sumu (Bāyànnào'ĕr Shì)</v>
      </c>
      <c r="P118" s="12" t="str">
        <f t="shared" si="3"/>
        <v>Bayinqian Damen Sumu (Bāyànnào'ĕr Shì)</v>
      </c>
    </row>
    <row r="119" spans="1:16" hidden="1" x14ac:dyDescent="0.25">
      <c r="A119" t="s">
        <v>1657</v>
      </c>
      <c r="B119" t="str">
        <f>IF(COUNTIF(A:A,A119)&gt;1,_xlfn.CONCAT(A119," (",N119,")"),A119)</f>
        <v>Bāyīnsài Jiēdào</v>
      </c>
      <c r="C119" t="str">
        <f>IF(COUNTIF(B:B,B119)&gt;1,_xlfn.CONCAT(A119," (",M119,")"),B119)</f>
        <v>Bāyīnsài Jiēdào</v>
      </c>
      <c r="D119" t="s">
        <v>1658</v>
      </c>
      <c r="E119" t="s">
        <v>337</v>
      </c>
      <c r="F119" t="str">
        <f>_xlfn.CONCAT(D119,", ",H119,", ",I119,", ","内蒙古自治区")</f>
        <v>巴音赛街道, 乌达区, 乌海市, 内蒙古自治区</v>
      </c>
      <c r="G119">
        <v>25773</v>
      </c>
      <c r="H119" t="s">
        <v>130</v>
      </c>
      <c r="I119" t="s">
        <v>124</v>
      </c>
      <c r="J119">
        <f>VLOOKUP(F119,[1]!china_towns_second__2[[Column1]:[Y]],3,FALSE)</f>
        <v>39.496157009570403</v>
      </c>
      <c r="K119">
        <f>VLOOKUP(F119,[1]!china_towns_second__2[[Column1]:[Y]],2,FALSE)</f>
        <v>106.7195043</v>
      </c>
      <c r="L119" t="s">
        <v>2767</v>
      </c>
      <c r="M119" t="str">
        <f>VLOOKUP(H119,CHOOSE({1,2},Table1[Native],Table1[Name]),2,0)</f>
        <v>Wūdá Qū</v>
      </c>
      <c r="N119" t="str">
        <f>VLOOKUP(I119,CHOOSE({1,2},Table1[Native],Table1[Name]),2,0)</f>
        <v>Wūhăi Shì</v>
      </c>
      <c r="O119" t="str">
        <f t="shared" si="2"/>
        <v>Bayinsai Jiedao (Wūhăi Shì)</v>
      </c>
      <c r="P119" s="12" t="str">
        <f t="shared" si="3"/>
        <v>Bayinsai Jiedao (Wūhăi Shì)</v>
      </c>
    </row>
    <row r="120" spans="1:16" hidden="1" x14ac:dyDescent="0.25">
      <c r="A120" t="s">
        <v>1701</v>
      </c>
      <c r="B120" t="str">
        <f>IF(COUNTIF(A:A,A120)&gt;1,_xlfn.CONCAT(A120," (",N120,")"),A120)</f>
        <v>Bāyīntălā Zhèn</v>
      </c>
      <c r="C120" t="str">
        <f>IF(COUNTIF(B:B,B120)&gt;1,_xlfn.CONCAT(A120," (",M120,")"),B120)</f>
        <v>Bāyīntălā Zhèn</v>
      </c>
      <c r="D120" t="s">
        <v>1702</v>
      </c>
      <c r="E120" t="s">
        <v>257</v>
      </c>
      <c r="F120" t="str">
        <f>_xlfn.CONCAT(D120,", ",H120,", ",I120,", ","内蒙古自治区")</f>
        <v>巴音塔拉镇, 察哈尔右翼前旗, 乌兰察布市, 内蒙古自治区</v>
      </c>
      <c r="G120">
        <v>15592</v>
      </c>
      <c r="H120" t="s">
        <v>133</v>
      </c>
      <c r="I120" t="s">
        <v>131</v>
      </c>
      <c r="J120">
        <f>VLOOKUP(F120,[1]!china_towns_second__2[[Column1]:[Y]],3,FALSE)</f>
        <v>40.912737578194999</v>
      </c>
      <c r="K120">
        <f>VLOOKUP(F120,[1]!china_towns_second__2[[Column1]:[Y]],2,FALSE)</f>
        <v>113.2834058</v>
      </c>
      <c r="L120" t="s">
        <v>2768</v>
      </c>
      <c r="M120" t="str">
        <f>VLOOKUP(H120,CHOOSE({1,2},Table1[Native],Table1[Name]),2,0)</f>
        <v>Cháhā'ĕr Yòuyì Qiánqí</v>
      </c>
      <c r="N120" t="str">
        <f>VLOOKUP(I120,CHOOSE({1,2},Table1[Native],Table1[Name]),2,0)</f>
        <v>Wūlánchábù Shì</v>
      </c>
      <c r="O120" t="str">
        <f t="shared" si="2"/>
        <v>Bayintala Zhen (Wūlánchábù Shì)</v>
      </c>
      <c r="P120" s="12" t="str">
        <f t="shared" si="3"/>
        <v>Bayintala Zhen (Wūlánchábù Shì)</v>
      </c>
    </row>
    <row r="121" spans="1:16" hidden="1" x14ac:dyDescent="0.25">
      <c r="A121" t="s">
        <v>1659</v>
      </c>
      <c r="B121" t="str">
        <f>IF(COUNTIF(A:A,A121)&gt;1,_xlfn.CONCAT(A121," (",N121,")"),A121)</f>
        <v>Bāyīntáohài Zhèn</v>
      </c>
      <c r="C121" t="str">
        <f>IF(COUNTIF(B:B,B121)&gt;1,_xlfn.CONCAT(A121," (",M121,")"),B121)</f>
        <v>Bāyīntáohài Zhèn</v>
      </c>
      <c r="D121" t="s">
        <v>1660</v>
      </c>
      <c r="E121" t="s">
        <v>257</v>
      </c>
      <c r="F121" t="str">
        <f>_xlfn.CONCAT(D121,", ",H121,", ",I121,", ","内蒙古自治区")</f>
        <v>巴音陶亥镇, 海南区, 乌海市, 内蒙古自治区</v>
      </c>
      <c r="G121">
        <v>16104</v>
      </c>
      <c r="H121" t="s">
        <v>128</v>
      </c>
      <c r="I121" t="s">
        <v>124</v>
      </c>
      <c r="J121">
        <f>VLOOKUP(F121,[1]!china_towns_second__2[[Column1]:[Y]],3,FALSE)</f>
        <v>39.239324735350003</v>
      </c>
      <c r="K121">
        <f>VLOOKUP(F121,[1]!china_towns_second__2[[Column1]:[Y]],2,FALSE)</f>
        <v>106.9305578</v>
      </c>
      <c r="L121" t="s">
        <v>2769</v>
      </c>
      <c r="M121" t="str">
        <f>VLOOKUP(H121,CHOOSE({1,2},Table1[Native],Table1[Name]),2,0)</f>
        <v>Hăinán Qū</v>
      </c>
      <c r="N121" t="str">
        <f>VLOOKUP(I121,CHOOSE({1,2},Table1[Native],Table1[Name]),2,0)</f>
        <v>Wūhăi Shì</v>
      </c>
      <c r="O121" t="str">
        <f t="shared" si="2"/>
        <v>Bayintaohai Zhen (Wūhăi Shì)</v>
      </c>
      <c r="P121" s="12" t="str">
        <f t="shared" si="3"/>
        <v>Bayintaohai Zhen (Wūhăi Shì)</v>
      </c>
    </row>
    <row r="122" spans="1:16" hidden="1" x14ac:dyDescent="0.25">
      <c r="A122" t="s">
        <v>333</v>
      </c>
      <c r="B122" t="str">
        <f>IF(COUNTIF(A:A,A122)&gt;1,_xlfn.CONCAT(A122," (",N122,")"),A122)</f>
        <v>Bāyīnwūlán Sūmù</v>
      </c>
      <c r="C122" t="str">
        <f>IF(COUNTIF(B:B,B122)&gt;1,_xlfn.CONCAT(A122," (",M122,")"),B122)</f>
        <v>Bāyīnwūlán Sūmù</v>
      </c>
      <c r="D122" t="s">
        <v>334</v>
      </c>
      <c r="E122" t="s">
        <v>260</v>
      </c>
      <c r="F122" t="str">
        <f>_xlfn.CONCAT(D122,", ",H122,", ",I122,", ","内蒙古自治区")</f>
        <v>巴音乌兰苏木, 乌拉特中旗, 巴彦淖尔市, 内蒙古自治区</v>
      </c>
      <c r="G122">
        <v>2539</v>
      </c>
      <c r="H122" t="s">
        <v>40</v>
      </c>
      <c r="I122" t="s">
        <v>32</v>
      </c>
      <c r="J122" t="e">
        <f>VLOOKUP(F122,[1]!china_towns_second__2[[Column1]:[Y]],3,FALSE)</f>
        <v>#N/A</v>
      </c>
      <c r="K122" t="e">
        <f>VLOOKUP(F122,[1]!china_towns_second__2[[Column1]:[Y]],2,FALSE)</f>
        <v>#N/A</v>
      </c>
      <c r="L122" t="s">
        <v>2770</v>
      </c>
      <c r="M122" t="str">
        <f>VLOOKUP(H122,CHOOSE({1,2},Table1[Native],Table1[Name]),2,0)</f>
        <v>Wūlātè Zhōngqí</v>
      </c>
      <c r="N122" t="str">
        <f>VLOOKUP(I122,CHOOSE({1,2},Table1[Native],Table1[Name]),2,0)</f>
        <v>Bāyànnào'ĕr Shì</v>
      </c>
      <c r="O122" t="str">
        <f t="shared" si="2"/>
        <v>Bayinwulan Sumu (Bāyànnào'ĕr Shì)</v>
      </c>
      <c r="P122" s="12" t="str">
        <f t="shared" si="3"/>
        <v>Bayinwulan Sumu (Bāyànnào'ĕr Shì)</v>
      </c>
    </row>
    <row r="123" spans="1:16" hidden="1" x14ac:dyDescent="0.25">
      <c r="A123" t="s">
        <v>1705</v>
      </c>
      <c r="B123" t="str">
        <f>IF(COUNTIF(A:A,A123)&gt;1,_xlfn.CONCAT(A123," (",N123,")"),A123)</f>
        <v>Bāyīnxīlè Zhèn</v>
      </c>
      <c r="C123" t="str">
        <f>IF(COUNTIF(B:B,B123)&gt;1,_xlfn.CONCAT(A123," (",M123,")"),B123)</f>
        <v>Bāyīnxīlè Zhèn</v>
      </c>
      <c r="D123" t="s">
        <v>1706</v>
      </c>
      <c r="E123" t="s">
        <v>257</v>
      </c>
      <c r="F123" t="str">
        <f>_xlfn.CONCAT(D123,", ",H123,", ",I123,", ","内蒙古自治区")</f>
        <v>巴音锡勒镇, 卓资县, 乌兰察布市, 内蒙古自治区</v>
      </c>
      <c r="G123">
        <v>11834</v>
      </c>
      <c r="H123" t="s">
        <v>149</v>
      </c>
      <c r="I123" t="s">
        <v>131</v>
      </c>
      <c r="J123">
        <f>VLOOKUP(F123,[1]!china_towns_second__2[[Column1]:[Y]],3,FALSE)</f>
        <v>41.031690934121698</v>
      </c>
      <c r="K123">
        <f>VLOOKUP(F123,[1]!china_towns_second__2[[Column1]:[Y]],2,FALSE)</f>
        <v>112.686116</v>
      </c>
      <c r="L123" t="s">
        <v>2771</v>
      </c>
      <c r="M123" t="str">
        <f>VLOOKUP(H123,CHOOSE({1,2},Table1[Native],Table1[Name]),2,0)</f>
        <v>Zhuózī Xiàn</v>
      </c>
      <c r="N123" t="str">
        <f>VLOOKUP(I123,CHOOSE({1,2},Table1[Native],Table1[Name]),2,0)</f>
        <v>Wūlánchábù Shì</v>
      </c>
      <c r="O123" t="str">
        <f t="shared" si="2"/>
        <v>Bayinxile Zhen (Wūlánchábù Shì)</v>
      </c>
      <c r="P123" s="12" t="str">
        <f t="shared" si="3"/>
        <v>Bayinxile Zhen (Wūlánchábù Shì)</v>
      </c>
    </row>
    <row r="124" spans="1:16" hidden="1" x14ac:dyDescent="0.25">
      <c r="A124" t="s">
        <v>1061</v>
      </c>
      <c r="B124" t="str">
        <f>IF(COUNTIF(A:A,A124)&gt;1,_xlfn.CONCAT(A124," (",N124,")"),A124)</f>
        <v>Bĕibăo Xiāng</v>
      </c>
      <c r="C124" t="str">
        <f>IF(COUNTIF(B:B,B124)&gt;1,_xlfn.CONCAT(A124," (",M124,")"),B124)</f>
        <v>Bĕibăo Xiāng</v>
      </c>
      <c r="D124" t="s">
        <v>1062</v>
      </c>
      <c r="E124" t="s">
        <v>418</v>
      </c>
      <c r="F124" t="str">
        <f>_xlfn.CONCAT(D124,", ",H124,", ",I124,", ","内蒙古自治区")</f>
        <v>北堡乡, 清水河县, 呼和浩特市, 内蒙古自治区</v>
      </c>
      <c r="G124">
        <v>6043</v>
      </c>
      <c r="H124" t="s">
        <v>81</v>
      </c>
      <c r="I124" t="s">
        <v>74</v>
      </c>
      <c r="J124" t="e">
        <f>VLOOKUP(F124,[1]!china_towns_second__2[[Column1]:[Y]],3,FALSE)</f>
        <v>#N/A</v>
      </c>
      <c r="K124" t="e">
        <f>VLOOKUP(F124,[1]!china_towns_second__2[[Column1]:[Y]],2,FALSE)</f>
        <v>#N/A</v>
      </c>
      <c r="L124" t="s">
        <v>2772</v>
      </c>
      <c r="M124" t="str">
        <f>VLOOKUP(H124,CHOOSE({1,2},Table1[Native],Table1[Name]),2,0)</f>
        <v>Qīngshuĭhé Xiàn</v>
      </c>
      <c r="N124" t="str">
        <f>VLOOKUP(I124,CHOOSE({1,2},Table1[Native],Table1[Name]),2,0)</f>
        <v>Hūhéhàotè Shì</v>
      </c>
      <c r="O124" t="str">
        <f t="shared" si="2"/>
        <v>Beibao Xiang (Hūhéhàotè Shì)</v>
      </c>
      <c r="P124" s="12" t="str">
        <f t="shared" si="3"/>
        <v>Beibao Xiang (Hūhéhàotè Shì)</v>
      </c>
    </row>
    <row r="125" spans="1:16" hidden="1" x14ac:dyDescent="0.25">
      <c r="A125" t="s">
        <v>1707</v>
      </c>
      <c r="B125" t="str">
        <f>IF(COUNTIF(A:A,A125)&gt;1,_xlfn.CONCAT(A125," (",N125,")"),A125)</f>
        <v>Bĕichéngqū Jiēdào</v>
      </c>
      <c r="C125" t="str">
        <f>IF(COUNTIF(B:B,B125)&gt;1,_xlfn.CONCAT(A125," (",M125,")"),B125)</f>
        <v>Bĕichéngqū Jiēdào</v>
      </c>
      <c r="D125" t="s">
        <v>1708</v>
      </c>
      <c r="E125" t="s">
        <v>337</v>
      </c>
      <c r="F125" t="str">
        <f>_xlfn.CONCAT(D125,", ",H125,", ",I125,", ","内蒙古自治区")</f>
        <v>北城区街道, 丰镇市, 乌兰察布市, 内蒙古自治区</v>
      </c>
      <c r="G125">
        <v>23079</v>
      </c>
      <c r="H125" t="s">
        <v>136</v>
      </c>
      <c r="I125" t="s">
        <v>131</v>
      </c>
      <c r="J125">
        <f>VLOOKUP(F125,[1]!china_towns_second__2[[Column1]:[Y]],3,FALSE)</f>
        <v>40.454337138997801</v>
      </c>
      <c r="K125">
        <f>VLOOKUP(F125,[1]!china_towns_second__2[[Column1]:[Y]],2,FALSE)</f>
        <v>113.1542511</v>
      </c>
      <c r="L125" t="s">
        <v>2773</v>
      </c>
      <c r="M125" t="str">
        <f>VLOOKUP(H125,CHOOSE({1,2},Table1[Native],Table1[Name]),2,0)</f>
        <v>Fēngzhèn Shì</v>
      </c>
      <c r="N125" t="str">
        <f>VLOOKUP(I125,CHOOSE({1,2},Table1[Native],Table1[Name]),2,0)</f>
        <v>Wūlánchábù Shì</v>
      </c>
      <c r="O125" t="str">
        <f t="shared" si="2"/>
        <v>Beichengqu Jiedao (Wūlánchábù Shì)</v>
      </c>
      <c r="P125" s="12" t="str">
        <f t="shared" si="3"/>
        <v>Beichengqu Jiedao (Wūlánchábù Shì)</v>
      </c>
    </row>
    <row r="126" spans="1:16" hidden="1" x14ac:dyDescent="0.25">
      <c r="A126" t="s">
        <v>1237</v>
      </c>
      <c r="B126" t="str">
        <f>IF(COUNTIF(A:A,A126)&gt;1,_xlfn.CONCAT(A126," (",N126,")"),A126)</f>
        <v>Bèi'ĕr Sūmù</v>
      </c>
      <c r="C126" t="str">
        <f>IF(COUNTIF(B:B,B126)&gt;1,_xlfn.CONCAT(A126," (",M126,")"),B126)</f>
        <v>Bèi'ĕr Sūmù</v>
      </c>
      <c r="D126" t="s">
        <v>1238</v>
      </c>
      <c r="E126" t="s">
        <v>260</v>
      </c>
      <c r="F126" t="str">
        <f>_xlfn.CONCAT(D126,", ",H126,", ",I126,", ","内蒙古自治区")</f>
        <v>贝尔苏木, 新巴尔虎右旗, 呼伦贝尔市, 内蒙古自治区</v>
      </c>
      <c r="G126">
        <v>3722</v>
      </c>
      <c r="H126" t="s">
        <v>105</v>
      </c>
      <c r="I126" t="s">
        <v>92</v>
      </c>
      <c r="J126" t="e">
        <f>VLOOKUP(F126,[1]!china_towns_second__2[[Column1]:[Y]],3,FALSE)</f>
        <v>#N/A</v>
      </c>
      <c r="K126" t="e">
        <f>VLOOKUP(F126,[1]!china_towns_second__2[[Column1]:[Y]],2,FALSE)</f>
        <v>#N/A</v>
      </c>
      <c r="L126" t="s">
        <v>2774</v>
      </c>
      <c r="M126" t="str">
        <f>VLOOKUP(H126,CHOOSE({1,2},Table1[Native],Table1[Name]),2,0)</f>
        <v>Xīn Bā'ĕrhŭ Yòuqí</v>
      </c>
      <c r="N126" t="str">
        <f>VLOOKUP(I126,CHOOSE({1,2},Table1[Native],Table1[Name]),2,0)</f>
        <v>Hūlúnbèi'ĕr Shì</v>
      </c>
      <c r="O126" t="str">
        <f t="shared" si="2"/>
        <v>Bei'er Sumu (Hūlúnbèi'ĕr Shì)</v>
      </c>
      <c r="P126" s="12" t="str">
        <f t="shared" si="3"/>
        <v>Bei'er Sumu (Hūlúnbèi'ĕr Shì)</v>
      </c>
    </row>
    <row r="127" spans="1:16" hidden="1" x14ac:dyDescent="0.25">
      <c r="A127" t="s">
        <v>335</v>
      </c>
      <c r="B127" t="str">
        <f>IF(COUNTIF(A:A,A127)&gt;1,_xlfn.CONCAT(A127," (",N127,")"),A127)</f>
        <v>Bĕihuánlù Jiēdào</v>
      </c>
      <c r="C127" t="str">
        <f>IF(COUNTIF(B:B,B127)&gt;1,_xlfn.CONCAT(A127," (",M127,")"),B127)</f>
        <v>Bĕihuánlù Jiēdào</v>
      </c>
      <c r="D127" t="s">
        <v>336</v>
      </c>
      <c r="E127" t="s">
        <v>337</v>
      </c>
      <c r="F127" t="str">
        <f>_xlfn.CONCAT(D127,", ",H127,", ",I127,", ","内蒙古自治区")</f>
        <v>北环街道, 临河区, 巴彦淖尔市, 内蒙古自治区</v>
      </c>
      <c r="G127">
        <v>33633</v>
      </c>
      <c r="H127" t="s">
        <v>37</v>
      </c>
      <c r="I127" t="s">
        <v>32</v>
      </c>
      <c r="J127" t="e">
        <f>VLOOKUP(F127,[1]!china_towns_second__2[[Column1]:[Y]],3,FALSE)</f>
        <v>#N/A</v>
      </c>
      <c r="K127" t="e">
        <f>VLOOKUP(F127,[1]!china_towns_second__2[[Column1]:[Y]],2,FALSE)</f>
        <v>#N/A</v>
      </c>
      <c r="L127" t="s">
        <v>2775</v>
      </c>
      <c r="M127" t="str">
        <f>VLOOKUP(H127,CHOOSE({1,2},Table1[Native],Table1[Name]),2,0)</f>
        <v>Línhé Qū</v>
      </c>
      <c r="N127" t="str">
        <f>VLOOKUP(I127,CHOOSE({1,2},Table1[Native],Table1[Name]),2,0)</f>
        <v>Bāyànnào'ĕr Shì</v>
      </c>
      <c r="O127" t="str">
        <f t="shared" si="2"/>
        <v>Beihuanlu Jiedao (Bāyànnào'ĕr Shì)</v>
      </c>
      <c r="P127" s="12" t="str">
        <f t="shared" si="3"/>
        <v>Beihuanlu Jiedao (Bāyànnào'ĕr Shì)</v>
      </c>
    </row>
    <row r="128" spans="1:16" hidden="1" x14ac:dyDescent="0.25">
      <c r="A128" t="s">
        <v>1063</v>
      </c>
      <c r="B128" t="str">
        <f>IF(COUNTIF(A:A,A128)&gt;1,_xlfn.CONCAT(A128," (",N128,")"),A128)</f>
        <v>Bĕishízhóu Xiāng</v>
      </c>
      <c r="C128" t="str">
        <f>IF(COUNTIF(B:B,B128)&gt;1,_xlfn.CONCAT(A128," (",M128,")"),B128)</f>
        <v>Bĕishízhóu Xiāng</v>
      </c>
      <c r="D128" t="s">
        <v>1064</v>
      </c>
      <c r="E128" t="s">
        <v>418</v>
      </c>
      <c r="F128" t="str">
        <f>_xlfn.CONCAT(D128,", ",H128,", ",I128,", ","内蒙古自治区")</f>
        <v>北什轴乡, 土默特左旗, 呼和浩特市, 内蒙古自治区</v>
      </c>
      <c r="G128">
        <v>24222</v>
      </c>
      <c r="H128" t="s">
        <v>84</v>
      </c>
      <c r="I128" t="s">
        <v>74</v>
      </c>
      <c r="J128" t="e">
        <f>VLOOKUP(F128,[1]!china_towns_second__2[[Column1]:[Y]],3,FALSE)</f>
        <v>#N/A</v>
      </c>
      <c r="K128" t="e">
        <f>VLOOKUP(F128,[1]!china_towns_second__2[[Column1]:[Y]],2,FALSE)</f>
        <v>#N/A</v>
      </c>
      <c r="L128" t="s">
        <v>2776</v>
      </c>
      <c r="M128" t="str">
        <f>VLOOKUP(H128,CHOOSE({1,2},Table1[Native],Table1[Name]),2,0)</f>
        <v>Tŭmòtè Zuŏqí</v>
      </c>
      <c r="N128" t="str">
        <f>VLOOKUP(I128,CHOOSE({1,2},Table1[Native],Table1[Name]),2,0)</f>
        <v>Hūhéhàotè Shì</v>
      </c>
      <c r="O128" t="str">
        <f t="shared" si="2"/>
        <v>Beishizhou Xiang (Hūhéhàotè Shì)</v>
      </c>
      <c r="P128" s="12" t="str">
        <f t="shared" si="3"/>
        <v>Beishizhou Xiang (Hūhéhàotè Shì)</v>
      </c>
    </row>
    <row r="129" spans="1:16" hidden="1" x14ac:dyDescent="0.25">
      <c r="A129" t="s">
        <v>657</v>
      </c>
      <c r="B129" t="str">
        <f>IF(COUNTIF(A:A,A129)&gt;1,_xlfn.CONCAT(A129," (",N129,")"),A129)</f>
        <v>Bèizifŭ Zhèn</v>
      </c>
      <c r="C129" t="str">
        <f>IF(COUNTIF(B:B,B129)&gt;1,_xlfn.CONCAT(A129," (",M129,")"),B129)</f>
        <v>Bèizifŭ Zhèn</v>
      </c>
      <c r="D129" t="s">
        <v>658</v>
      </c>
      <c r="E129" t="s">
        <v>257</v>
      </c>
      <c r="F129" t="str">
        <f>_xlfn.CONCAT(D129,", ",H129,", ",I129,", ","内蒙古自治区")</f>
        <v>贝子府镇, 敖汉旗, 赤峰市, 内蒙古自治区</v>
      </c>
      <c r="G129">
        <v>45637</v>
      </c>
      <c r="H129" t="s">
        <v>46</v>
      </c>
      <c r="I129" t="s">
        <v>44</v>
      </c>
      <c r="J129">
        <f>VLOOKUP(F129,[1]!china_towns_second__2[[Column1]:[Y]],3,FALSE)</f>
        <v>42.145186706377203</v>
      </c>
      <c r="K129">
        <f>VLOOKUP(F129,[1]!china_towns_second__2[[Column1]:[Y]],2,FALSE)</f>
        <v>120.3666558</v>
      </c>
      <c r="L129" t="s">
        <v>2777</v>
      </c>
      <c r="M129" t="str">
        <f>VLOOKUP(H129,CHOOSE({1,2},Table1[Native],Table1[Name]),2,0)</f>
        <v>Áohàn Qí</v>
      </c>
      <c r="N129" t="str">
        <f>VLOOKUP(I129,CHOOSE({1,2},Table1[Native],Table1[Name]),2,0)</f>
        <v>Chìfēng Shì</v>
      </c>
      <c r="O129" t="str">
        <f t="shared" si="2"/>
        <v>Beizifu Zhen (Chìfēng Shì)</v>
      </c>
      <c r="P129" s="12" t="str">
        <f t="shared" si="3"/>
        <v>Beizifu Zhen (Chìfēng Shì)</v>
      </c>
    </row>
    <row r="130" spans="1:16" hidden="1" x14ac:dyDescent="0.25">
      <c r="A130" t="s">
        <v>1918</v>
      </c>
      <c r="B130" t="str">
        <f>IF(COUNTIF(A:A,A130)&gt;1,_xlfn.CONCAT(A130," (",N130,")"),A130)</f>
        <v>Biélìgŭtái Zhèn</v>
      </c>
      <c r="C130" t="str">
        <f>IF(COUNTIF(B:B,B130)&gt;1,_xlfn.CONCAT(A130," (",M130,")"),B130)</f>
        <v>Biélìgŭtái Zhèn</v>
      </c>
      <c r="D130" t="s">
        <v>1919</v>
      </c>
      <c r="E130" t="s">
        <v>257</v>
      </c>
      <c r="F130" t="str">
        <f>_xlfn.CONCAT(D130,", ",H130,", ",I130,", ","内蒙古自治区")</f>
        <v>别力古台镇, 阿巴嘎旗, 锡林郭勒盟, 内蒙古自治区</v>
      </c>
      <c r="G130">
        <v>23027</v>
      </c>
      <c r="H130" t="s">
        <v>151</v>
      </c>
      <c r="I130" t="s">
        <v>150</v>
      </c>
      <c r="J130">
        <f>VLOOKUP(F130,[1]!china_towns_second__2[[Column1]:[Y]],3,FALSE)</f>
        <v>43.97390795287</v>
      </c>
      <c r="K130">
        <f>VLOOKUP(F130,[1]!china_towns_second__2[[Column1]:[Y]],2,FALSE)</f>
        <v>114.9403173</v>
      </c>
      <c r="L130" t="s">
        <v>2778</v>
      </c>
      <c r="M130" t="str">
        <f>VLOOKUP(H130,CHOOSE({1,2},Table1[Native],Table1[Name]),2,0)</f>
        <v>Ābāgā Qí</v>
      </c>
      <c r="N130" t="str">
        <f>VLOOKUP(I130,CHOOSE({1,2},Table1[Native],Table1[Name]),2,0)</f>
        <v>Xīlínguōlè Méng</v>
      </c>
      <c r="O130" t="str">
        <f t="shared" ref="O130:O193" si="4">_xlfn.CONCAT(L130," (",N130,")")</f>
        <v>Bieligutai Zhen (Xīlínguōlè Méng)</v>
      </c>
      <c r="P130" s="12" t="str">
        <f t="shared" ref="P130:P193" si="5">IF(COUNTIF(O:O,O130)&gt;1,_xlfn.CONCAT(L130," (",M130,")"),O130)</f>
        <v>Bieligutai Zhen (Xīlínguōlè Méng)</v>
      </c>
    </row>
    <row r="131" spans="1:16" hidden="1" x14ac:dyDescent="0.25">
      <c r="A131" t="s">
        <v>1709</v>
      </c>
      <c r="B131" t="str">
        <f>IF(COUNTIF(A:A,A131)&gt;1,_xlfn.CONCAT(A131," (",N131,")"),A131)</f>
        <v>Bìhóng Zhèn [incl. Dàliùhào Zhèn]</v>
      </c>
      <c r="C131" t="str">
        <f>IF(COUNTIF(B:B,B131)&gt;1,_xlfn.CONCAT(A131," (",M131,")"),B131)</f>
        <v>Bìhóng Zhèn [incl. Dàliùhào Zhèn]</v>
      </c>
      <c r="D131" t="s">
        <v>1710</v>
      </c>
      <c r="E131" t="s">
        <v>257</v>
      </c>
      <c r="F131" t="str">
        <f>_xlfn.CONCAT(D131,", ",H131,", ",I131,", ","内蒙古自治区")</f>
        <v>贲红镇, 察哈尔右翼后旗, 乌兰察布市, 内蒙古自治区</v>
      </c>
      <c r="G131">
        <v>23222</v>
      </c>
      <c r="H131" t="s">
        <v>132</v>
      </c>
      <c r="I131" t="s">
        <v>131</v>
      </c>
      <c r="J131">
        <f>VLOOKUP(F131,[1]!china_towns_second__2[[Column1]:[Y]],3,FALSE)</f>
        <v>41.326228630078703</v>
      </c>
      <c r="K131">
        <f>VLOOKUP(F131,[1]!china_towns_second__2[[Column1]:[Y]],2,FALSE)</f>
        <v>113.30121269999999</v>
      </c>
      <c r="L131" t="s">
        <v>2779</v>
      </c>
      <c r="M131" t="str">
        <f>VLOOKUP(H131,CHOOSE({1,2},Table1[Native],Table1[Name]),2,0)</f>
        <v>Cháhā'ĕr Yòuyì Hòuqí</v>
      </c>
      <c r="N131" t="str">
        <f>VLOOKUP(I131,CHOOSE({1,2},Table1[Native],Table1[Name]),2,0)</f>
        <v>Wūlánchábù Shì</v>
      </c>
      <c r="O131" t="str">
        <f t="shared" si="4"/>
        <v>Bihong Zhen [incl. Daliuhao Zhen] (Wūlánchábù Shì)</v>
      </c>
      <c r="P131" s="12" t="str">
        <f t="shared" si="5"/>
        <v>Bihong Zhen [incl. Daliuhao Zhen] (Wūlánchábù Shì)</v>
      </c>
    </row>
    <row r="132" spans="1:16" hidden="1" x14ac:dyDescent="0.25">
      <c r="A132" t="s">
        <v>1065</v>
      </c>
      <c r="B132" t="str">
        <f>IF(COUNTIF(A:A,A132)&gt;1,_xlfn.CONCAT(A132," (",N132,")"),A132)</f>
        <v>Bìkèqí Zhèn</v>
      </c>
      <c r="C132" t="str">
        <f>IF(COUNTIF(B:B,B132)&gt;1,_xlfn.CONCAT(A132," (",M132,")"),B132)</f>
        <v>Bìkèqí Zhèn</v>
      </c>
      <c r="D132" t="s">
        <v>1066</v>
      </c>
      <c r="E132" t="s">
        <v>257</v>
      </c>
      <c r="F132" t="str">
        <f>_xlfn.CONCAT(D132,", ",H132,", ",I132,", ","内蒙古自治区")</f>
        <v>毕克齐镇, 土默特左旗, 呼和浩特市, 内蒙古自治区</v>
      </c>
      <c r="G132">
        <v>28493</v>
      </c>
      <c r="H132" t="s">
        <v>84</v>
      </c>
      <c r="I132" t="s">
        <v>74</v>
      </c>
      <c r="J132">
        <f>VLOOKUP(F132,[1]!china_towns_second__2[[Column1]:[Y]],3,FALSE)</f>
        <v>40.8006424323085</v>
      </c>
      <c r="K132">
        <f>VLOOKUP(F132,[1]!china_towns_second__2[[Column1]:[Y]],2,FALSE)</f>
        <v>111.3099787</v>
      </c>
      <c r="L132" t="s">
        <v>2780</v>
      </c>
      <c r="M132" t="str">
        <f>VLOOKUP(H132,CHOOSE({1,2},Table1[Native],Table1[Name]),2,0)</f>
        <v>Tŭmòtè Zuŏqí</v>
      </c>
      <c r="N132" t="str">
        <f>VLOOKUP(I132,CHOOSE({1,2},Table1[Native],Table1[Name]),2,0)</f>
        <v>Hūhéhàotè Shì</v>
      </c>
      <c r="O132" t="str">
        <f t="shared" si="4"/>
        <v>Bikeqi Zhen (Hūhéhàotè Shì)</v>
      </c>
      <c r="P132" s="12" t="str">
        <f t="shared" si="5"/>
        <v>Bikeqi Zhen (Hūhéhàotè Shì)</v>
      </c>
    </row>
    <row r="133" spans="1:16" hidden="1" x14ac:dyDescent="0.25">
      <c r="A133" t="s">
        <v>659</v>
      </c>
      <c r="B133" t="str">
        <f>IF(COUNTIF(A:A,A133)&gt;1,_xlfn.CONCAT(A133," (",N133,")"),A133)</f>
        <v>Bìliútái Zhèn</v>
      </c>
      <c r="C133" t="str">
        <f>IF(COUNTIF(B:B,B133)&gt;1,_xlfn.CONCAT(A133," (",M133,")"),B133)</f>
        <v>Bìliútái Zhèn</v>
      </c>
      <c r="D133" t="s">
        <v>660</v>
      </c>
      <c r="E133" t="s">
        <v>257</v>
      </c>
      <c r="F133" t="str">
        <f>_xlfn.CONCAT(D133,", ",H133,", ",I133,", ","内蒙古自治区")</f>
        <v>碧流台镇, 巴林左旗, 赤峰市, 内蒙古自治区</v>
      </c>
      <c r="G133">
        <v>40513</v>
      </c>
      <c r="H133" t="s">
        <v>48</v>
      </c>
      <c r="I133" t="s">
        <v>44</v>
      </c>
      <c r="J133">
        <f>VLOOKUP(F133,[1]!china_towns_second__2[[Column1]:[Y]],3,FALSE)</f>
        <v>44.2791763205528</v>
      </c>
      <c r="K133">
        <f>VLOOKUP(F133,[1]!china_towns_second__2[[Column1]:[Y]],2,FALSE)</f>
        <v>119.15284800000001</v>
      </c>
      <c r="L133" t="s">
        <v>2781</v>
      </c>
      <c r="M133" t="str">
        <f>VLOOKUP(H133,CHOOSE({1,2},Table1[Native],Table1[Name]),2,0)</f>
        <v>Bālín Zuŏqí</v>
      </c>
      <c r="N133" t="str">
        <f>VLOOKUP(I133,CHOOSE({1,2},Table1[Native],Table1[Name]),2,0)</f>
        <v>Chìfēng Shì</v>
      </c>
      <c r="O133" t="str">
        <f t="shared" si="4"/>
        <v>Biliutai Zhen (Chìfēng Shì)</v>
      </c>
      <c r="P133" s="12" t="str">
        <f t="shared" si="5"/>
        <v>Biliutai Zhen (Chìfēng Shì)</v>
      </c>
    </row>
    <row r="134" spans="1:16" hidden="1" x14ac:dyDescent="0.25">
      <c r="A134" t="s">
        <v>1661</v>
      </c>
      <c r="B134" t="str">
        <f>IF(COUNTIF(A:A,A134)&gt;1,_xlfn.CONCAT(A134," (",N134,")"),A134)</f>
        <v>Bīnhăi Jiēdào</v>
      </c>
      <c r="C134" t="str">
        <f>IF(COUNTIF(B:B,B134)&gt;1,_xlfn.CONCAT(A134," (",M134,")"),B134)</f>
        <v>Bīnhăi Jiēdào</v>
      </c>
      <c r="D134" t="s">
        <v>1662</v>
      </c>
      <c r="E134" t="s">
        <v>337</v>
      </c>
      <c r="F134" t="str">
        <f>_xlfn.CONCAT(D134,", ",H134,", ",I134,", ","内蒙古自治区")</f>
        <v>滨海街道, 乌达区, 乌海市, 内蒙古自治区</v>
      </c>
      <c r="G134">
        <v>15492</v>
      </c>
      <c r="H134" t="s">
        <v>130</v>
      </c>
      <c r="I134" t="s">
        <v>124</v>
      </c>
      <c r="J134">
        <f>VLOOKUP(F134,[1]!china_towns_second__2[[Column1]:[Y]],3,FALSE)</f>
        <v>39.515112421936102</v>
      </c>
      <c r="K134">
        <f>VLOOKUP(F134,[1]!china_towns_second__2[[Column1]:[Y]],2,FALSE)</f>
        <v>106.7321688</v>
      </c>
      <c r="L134" t="s">
        <v>2782</v>
      </c>
      <c r="M134" t="str">
        <f>VLOOKUP(H134,CHOOSE({1,2},Table1[Native],Table1[Name]),2,0)</f>
        <v>Wūdá Qū</v>
      </c>
      <c r="N134" t="str">
        <f>VLOOKUP(I134,CHOOSE({1,2},Table1[Native],Table1[Name]),2,0)</f>
        <v>Wūhăi Shì</v>
      </c>
      <c r="O134" t="str">
        <f t="shared" si="4"/>
        <v>Binhai Jiedao (Wūhăi Shì)</v>
      </c>
      <c r="P134" s="12" t="str">
        <f t="shared" si="5"/>
        <v>Binhai Jiedao (Wūhăi Shì)</v>
      </c>
    </row>
    <row r="135" spans="1:16" hidden="1" x14ac:dyDescent="0.25">
      <c r="A135" t="s">
        <v>1663</v>
      </c>
      <c r="B135" t="str">
        <f>IF(COUNTIF(A:A,A135)&gt;1,_xlfn.CONCAT(A135," (",N135,")"),A135)</f>
        <v>Bīnhé Jiēdào</v>
      </c>
      <c r="C135" t="str">
        <f>IF(COUNTIF(B:B,B135)&gt;1,_xlfn.CONCAT(A135," (",M135,")"),B135)</f>
        <v>Bīnhé Jiēdào</v>
      </c>
      <c r="D135" t="s">
        <v>1664</v>
      </c>
      <c r="E135" t="s">
        <v>337</v>
      </c>
      <c r="F135" t="str">
        <f>_xlfn.CONCAT(D135,", ",H135,", ",I135,", ","内蒙古自治区")</f>
        <v>滨河街道, 海勃湾区, 乌海市, 内蒙古自治区</v>
      </c>
      <c r="G135">
        <v>34330</v>
      </c>
      <c r="H135" t="s">
        <v>126</v>
      </c>
      <c r="I135" t="s">
        <v>124</v>
      </c>
      <c r="J135">
        <f>VLOOKUP(F135,[1]!china_towns_second__2[[Column1]:[Y]],3,FALSE)</f>
        <v>39.610086738228901</v>
      </c>
      <c r="K135">
        <f>VLOOKUP(F135,[1]!china_towns_second__2[[Column1]:[Y]],2,FALSE)</f>
        <v>106.78147</v>
      </c>
      <c r="L135" t="s">
        <v>2783</v>
      </c>
      <c r="M135" t="str">
        <f>VLOOKUP(H135,CHOOSE({1,2},Table1[Native],Table1[Name]),2,0)</f>
        <v>Hăibówān Qū</v>
      </c>
      <c r="N135" t="str">
        <f>VLOOKUP(I135,CHOOSE({1,2},Table1[Native],Table1[Name]),2,0)</f>
        <v>Wūhăi Shì</v>
      </c>
      <c r="O135" t="str">
        <f t="shared" si="4"/>
        <v>Binhe Jiedao (Wūhăi Shì)</v>
      </c>
      <c r="P135" s="12" t="str">
        <f t="shared" si="5"/>
        <v>Binhe Jiedao (Wūhăi Shì)</v>
      </c>
    </row>
    <row r="136" spans="1:16" hidden="1" x14ac:dyDescent="0.25">
      <c r="A136" t="s">
        <v>661</v>
      </c>
      <c r="B136" t="str">
        <f>IF(COUNTIF(A:A,A136)&gt;1,_xlfn.CONCAT(A136," (",N136,")"),A136)</f>
        <v>Bìsīyíngzi Zhèn</v>
      </c>
      <c r="C136" t="str">
        <f>IF(COUNTIF(B:B,B136)&gt;1,_xlfn.CONCAT(A136," (",M136,")"),B136)</f>
        <v>Bìsīyíngzi Zhèn</v>
      </c>
      <c r="D136" t="s">
        <v>662</v>
      </c>
      <c r="E136" t="s">
        <v>257</v>
      </c>
      <c r="F136" t="str">
        <f>_xlfn.CONCAT(D136,", ",H136,", ",I136,", ","内蒙古自治区")</f>
        <v>必斯营子镇, 宁城县, 赤峰市, 内蒙古自治区</v>
      </c>
      <c r="G136">
        <v>25125</v>
      </c>
      <c r="H136" t="s">
        <v>56</v>
      </c>
      <c r="I136" t="s">
        <v>44</v>
      </c>
      <c r="J136">
        <f>VLOOKUP(F136,[1]!china_towns_second__2[[Column1]:[Y]],3,FALSE)</f>
        <v>41.392078838991999</v>
      </c>
      <c r="K136">
        <f>VLOOKUP(F136,[1]!china_towns_second__2[[Column1]:[Y]],2,FALSE)</f>
        <v>119.0176388</v>
      </c>
      <c r="L136" t="s">
        <v>2784</v>
      </c>
      <c r="M136" t="str">
        <f>VLOOKUP(H136,CHOOSE({1,2},Table1[Native],Table1[Name]),2,0)</f>
        <v>Níngchéng Xiàn</v>
      </c>
      <c r="N136" t="str">
        <f>VLOOKUP(I136,CHOOSE({1,2},Table1[Native],Table1[Name]),2,0)</f>
        <v>Chìfēng Shì</v>
      </c>
      <c r="O136" t="str">
        <f t="shared" si="4"/>
        <v>Bisiyingzi Zhen (Chìfēng Shì)</v>
      </c>
      <c r="P136" s="12" t="str">
        <f t="shared" si="5"/>
        <v>Bisiyingzi Zhen (Chìfēng Shì)</v>
      </c>
    </row>
    <row r="137" spans="1:16" hidden="1" x14ac:dyDescent="0.25">
      <c r="A137" t="s">
        <v>953</v>
      </c>
      <c r="B137" t="str">
        <f>IF(COUNTIF(A:A,A137)&gt;1,_xlfn.CONCAT(A137," (",N137,")"),A137)</f>
        <v>Bó'ĕrjiānghăizi Zhèn</v>
      </c>
      <c r="C137" t="str">
        <f>IF(COUNTIF(B:B,B137)&gt;1,_xlfn.CONCAT(A137," (",M137,")"),B137)</f>
        <v>Bó'ĕrjiānghăizi Zhèn</v>
      </c>
      <c r="D137" t="s">
        <v>954</v>
      </c>
      <c r="E137" t="s">
        <v>257</v>
      </c>
      <c r="F137" t="str">
        <f>_xlfn.CONCAT(D137,", ",H137,", ",I137,", ","内蒙古自治区")</f>
        <v>泊尔江海子镇, 东胜区, 鄂尔多斯市, 内蒙古自治区</v>
      </c>
      <c r="G137">
        <v>8787</v>
      </c>
      <c r="H137" t="s">
        <v>65</v>
      </c>
      <c r="I137" t="s">
        <v>62</v>
      </c>
      <c r="J137">
        <f>VLOOKUP(F137,[1]!china_towns_second__2[[Column1]:[Y]],3,FALSE)</f>
        <v>39.842345642291903</v>
      </c>
      <c r="K137">
        <f>VLOOKUP(F137,[1]!china_towns_second__2[[Column1]:[Y]],2,FALSE)</f>
        <v>109.42976229999999</v>
      </c>
      <c r="L137" t="s">
        <v>2785</v>
      </c>
      <c r="M137" t="str">
        <f>VLOOKUP(H137,CHOOSE({1,2},Table1[Native],Table1[Name]),2,0)</f>
        <v>Dōngshèng Qū</v>
      </c>
      <c r="N137" t="str">
        <f>VLOOKUP(I137,CHOOSE({1,2},Table1[Native],Table1[Name]),2,0)</f>
        <v>È'ĕrduōsī Shì</v>
      </c>
      <c r="O137" t="str">
        <f t="shared" si="4"/>
        <v>Bo'erjianghaizi Zhen (È'ĕrduōsī Shì)</v>
      </c>
      <c r="P137" s="12" t="str">
        <f t="shared" si="5"/>
        <v>Bo'erjianghaizi Zhen (È'ĕrduōsī Shì)</v>
      </c>
    </row>
    <row r="138" spans="1:16" hidden="1" x14ac:dyDescent="0.25">
      <c r="A138" t="s">
        <v>1239</v>
      </c>
      <c r="B138" t="str">
        <f>IF(COUNTIF(A:A,A138)&gt;1,_xlfn.CONCAT(A138," (",N138,")"),A138)</f>
        <v>Bókètú Zhèn</v>
      </c>
      <c r="C138" t="str">
        <f>IF(COUNTIF(B:B,B138)&gt;1,_xlfn.CONCAT(A138," (",M138,")"),B138)</f>
        <v>Bókètú Zhèn</v>
      </c>
      <c r="D138" t="s">
        <v>1240</v>
      </c>
      <c r="E138" t="s">
        <v>257</v>
      </c>
      <c r="F138" t="str">
        <f>_xlfn.CONCAT(D138,", ",H138,", ",I138,", ","内蒙古自治区")</f>
        <v>博克图镇, 牙克石市, 呼伦贝尔市, 内蒙古自治区</v>
      </c>
      <c r="G138">
        <v>27255</v>
      </c>
      <c r="H138" t="s">
        <v>108</v>
      </c>
      <c r="I138" t="s">
        <v>92</v>
      </c>
      <c r="J138">
        <f>VLOOKUP(F138,[1]!china_towns_second__2[[Column1]:[Y]],3,FALSE)</f>
        <v>48.468635924250698</v>
      </c>
      <c r="K138">
        <f>VLOOKUP(F138,[1]!china_towns_second__2[[Column1]:[Y]],2,FALSE)</f>
        <v>121.9749075</v>
      </c>
      <c r="L138" t="s">
        <v>2786</v>
      </c>
      <c r="M138" t="str">
        <f>VLOOKUP(H138,CHOOSE({1,2},Table1[Native],Table1[Name]),2,0)</f>
        <v>Yákèshí Shì</v>
      </c>
      <c r="N138" t="str">
        <f>VLOOKUP(I138,CHOOSE({1,2},Table1[Native],Table1[Name]),2,0)</f>
        <v>Hūlúnbèi'ĕr Shì</v>
      </c>
      <c r="O138" t="str">
        <f t="shared" si="4"/>
        <v>Boketu Zhen (Hūlúnbèi'ĕr Shì)</v>
      </c>
      <c r="P138" s="12" t="str">
        <f t="shared" si="5"/>
        <v>Boketu Zhen (Hūlúnbèi'ĕr Shì)</v>
      </c>
    </row>
    <row r="139" spans="1:16" hidden="1" x14ac:dyDescent="0.25">
      <c r="A139" t="s">
        <v>1711</v>
      </c>
      <c r="B139" t="str">
        <f>IF(COUNTIF(A:A,A139)&gt;1,_xlfn.CONCAT(A139," (",N139,")"),A139)</f>
        <v>Bōlíhūjìng Xiāng</v>
      </c>
      <c r="C139" t="str">
        <f>IF(COUNTIF(B:B,B139)&gt;1,_xlfn.CONCAT(A139," (",M139,")"),B139)</f>
        <v>Bōlíhūjìng Xiāng</v>
      </c>
      <c r="D139" t="s">
        <v>1712</v>
      </c>
      <c r="E139" t="s">
        <v>418</v>
      </c>
      <c r="F139" t="str">
        <f>_xlfn.CONCAT(D139,", ",H139,", ",I139,", ","内蒙古自治区")</f>
        <v>玻璃忽镜乡, 商都县, 乌兰察布市, 内蒙古自治区</v>
      </c>
      <c r="G139">
        <v>16145</v>
      </c>
      <c r="H139" t="s">
        <v>144</v>
      </c>
      <c r="I139" t="s">
        <v>131</v>
      </c>
      <c r="J139" t="e">
        <f>VLOOKUP(F139,[1]!china_towns_second__2[[Column1]:[Y]],3,FALSE)</f>
        <v>#N/A</v>
      </c>
      <c r="K139" t="e">
        <f>VLOOKUP(F139,[1]!china_towns_second__2[[Column1]:[Y]],2,FALSE)</f>
        <v>#N/A</v>
      </c>
      <c r="L139" t="s">
        <v>2787</v>
      </c>
      <c r="M139" t="str">
        <f>VLOOKUP(H139,CHOOSE({1,2},Table1[Native],Table1[Name]),2,0)</f>
        <v>Shāngdū Xiàn</v>
      </c>
      <c r="N139" t="str">
        <f>VLOOKUP(I139,CHOOSE({1,2},Table1[Native],Table1[Name]),2,0)</f>
        <v>Wūlánchábù Shì</v>
      </c>
      <c r="O139" t="str">
        <f t="shared" si="4"/>
        <v>Bolihujing Xiang (Wūlánchábù Shì)</v>
      </c>
      <c r="P139" s="12" t="str">
        <f t="shared" si="5"/>
        <v>Bolihujing Xiang (Wūlánchábù Shì)</v>
      </c>
    </row>
    <row r="140" spans="1:16" hidden="1" x14ac:dyDescent="0.25">
      <c r="A140" t="s">
        <v>2073</v>
      </c>
      <c r="B140" t="str">
        <f>IF(COUNTIF(A:A,A140)&gt;1,_xlfn.CONCAT(A140," (",N140,")"),A140)</f>
        <v>Bùdūnhuà Mùchăng</v>
      </c>
      <c r="C140" t="str">
        <f>IF(COUNTIF(B:B,B140)&gt;1,_xlfn.CONCAT(A140," (",M140,")"),B140)</f>
        <v>Bùdūnhuà Mùchăng</v>
      </c>
      <c r="D140" t="s">
        <v>2074</v>
      </c>
      <c r="E140" t="s">
        <v>312</v>
      </c>
      <c r="F140" t="str">
        <f>_xlfn.CONCAT(D140,", ",H140,", ",I140,", ","内蒙古自治区")</f>
        <v>布敦化牧场, 科尔沁右翼中旗, 兴安盟, 内蒙古自治区</v>
      </c>
      <c r="G140">
        <v>5554</v>
      </c>
      <c r="H140" t="s">
        <v>167</v>
      </c>
      <c r="I140" t="s">
        <v>164</v>
      </c>
      <c r="J140">
        <f>VLOOKUP(F140,[1]!china_towns_second__2[[Column1]:[Y]],3,FALSE)</f>
        <v>44.950244343614798</v>
      </c>
      <c r="K140">
        <f>VLOOKUP(F140,[1]!china_towns_second__2[[Column1]:[Y]],2,FALSE)</f>
        <v>121.4205063</v>
      </c>
      <c r="L140" t="s">
        <v>2788</v>
      </c>
      <c r="M140" t="str">
        <f>VLOOKUP(H140,CHOOSE({1,2},Table1[Native],Table1[Name]),2,0)</f>
        <v>Kē'ĕrqìn Yòuyì Zhōngqí</v>
      </c>
      <c r="N140" t="str">
        <f>VLOOKUP(I140,CHOOSE({1,2},Table1[Native],Table1[Name]),2,0)</f>
        <v>Xīng'ān Méng</v>
      </c>
      <c r="O140" t="str">
        <f t="shared" si="4"/>
        <v>Budunhua Muchang (Xīng'ān Méng)</v>
      </c>
      <c r="P140" s="12" t="str">
        <f t="shared" si="5"/>
        <v>Budunhua Muchang (Xīng'ān Méng)</v>
      </c>
    </row>
    <row r="141" spans="1:16" hidden="1" x14ac:dyDescent="0.25">
      <c r="A141" t="s">
        <v>487</v>
      </c>
      <c r="B141" t="str">
        <f>IF(COUNTIF(A:A,A141)&gt;1,_xlfn.CONCAT(A141," (",N141,")"),A141)</f>
        <v>Bŭ'ĕrhàntú Zhèn</v>
      </c>
      <c r="C141" t="str">
        <f>IF(COUNTIF(B:B,B141)&gt;1,_xlfn.CONCAT(A141," (",M141,")"),B141)</f>
        <v>Bŭ'ĕrhàntú Zhèn</v>
      </c>
      <c r="D141" t="s">
        <v>488</v>
      </c>
      <c r="E141" t="s">
        <v>257</v>
      </c>
      <c r="F141" t="str">
        <f>_xlfn.CONCAT(D141,", ",H141,", ",I141,", ","内蒙古自治区")</f>
        <v>卜尔汉图镇, 昆都仑区, 包头市, 内蒙古自治区</v>
      </c>
      <c r="G141">
        <v>33716</v>
      </c>
      <c r="H141" t="s">
        <v>27</v>
      </c>
      <c r="I141" t="s">
        <v>16</v>
      </c>
      <c r="J141">
        <f>VLOOKUP(F141,[1]!china_towns_second__2[[Column1]:[Y]],3,FALSE)</f>
        <v>40.693418078893004</v>
      </c>
      <c r="K141">
        <f>VLOOKUP(F141,[1]!china_towns_second__2[[Column1]:[Y]],2,FALSE)</f>
        <v>109.702322</v>
      </c>
      <c r="L141" t="s">
        <v>2789</v>
      </c>
      <c r="M141" t="str">
        <f>VLOOKUP(H141,CHOOSE({1,2},Table1[Native],Table1[Name]),2,0)</f>
        <v>Kūndūlún Qū</v>
      </c>
      <c r="N141" t="str">
        <f>VLOOKUP(I141,CHOOSE({1,2},Table1[Native],Table1[Name]),2,0)</f>
        <v>Bāotóu Shì</v>
      </c>
      <c r="O141" t="str">
        <f t="shared" si="4"/>
        <v>Bu'erhantu Zhen (Bāotóu Shì)</v>
      </c>
      <c r="P141" s="12" t="str">
        <f t="shared" si="5"/>
        <v>Bu'erhantu Zhen (Bāotóu Shì)</v>
      </c>
    </row>
    <row r="142" spans="1:16" hidden="1" x14ac:dyDescent="0.25">
      <c r="A142" t="s">
        <v>955</v>
      </c>
      <c r="B142" t="str">
        <f>IF(COUNTIF(A:A,A142)&gt;1,_xlfn.CONCAT(A142," (",N142,")"),A142)</f>
        <v>Bù'ĕrtáohài Sūmù</v>
      </c>
      <c r="C142" t="str">
        <f>IF(COUNTIF(B:B,B142)&gt;1,_xlfn.CONCAT(A142," (",M142,")"),B142)</f>
        <v>Bù'ĕrtáohài Sūmù</v>
      </c>
      <c r="D142" t="s">
        <v>956</v>
      </c>
      <c r="E142" t="s">
        <v>260</v>
      </c>
      <c r="F142" t="str">
        <f>_xlfn.CONCAT(D142,", ",H142,", ",I142,", ","内蒙古自治区")</f>
        <v>布尔陶亥苏木, 准格尔旗, 鄂尔多斯市, 内蒙古自治区</v>
      </c>
      <c r="G142">
        <v>5106</v>
      </c>
      <c r="H142" t="s">
        <v>73</v>
      </c>
      <c r="I142" t="s">
        <v>62</v>
      </c>
      <c r="J142" t="e">
        <f>VLOOKUP(F142,[1]!china_towns_second__2[[Column1]:[Y]],3,FALSE)</f>
        <v>#N/A</v>
      </c>
      <c r="K142" t="e">
        <f>VLOOKUP(F142,[1]!china_towns_second__2[[Column1]:[Y]],2,FALSE)</f>
        <v>#N/A</v>
      </c>
      <c r="L142" t="s">
        <v>2790</v>
      </c>
      <c r="M142" t="str">
        <f>VLOOKUP(H142,CHOOSE({1,2},Table1[Native],Table1[Name]),2,0)</f>
        <v>Zhŭngé'ĕr Qí</v>
      </c>
      <c r="N142" t="str">
        <f>VLOOKUP(I142,CHOOSE({1,2},Table1[Native],Table1[Name]),2,0)</f>
        <v>È'ĕrduōsī Shì</v>
      </c>
      <c r="O142" t="str">
        <f t="shared" si="4"/>
        <v>Bu'ertaohai Sumu (È'ĕrduōsī Shì)</v>
      </c>
      <c r="P142" s="12" t="str">
        <f t="shared" si="5"/>
        <v>Bu'ertaohai Sumu (È'ĕrduōsī Shì)</v>
      </c>
    </row>
    <row r="143" spans="1:16" hidden="1" x14ac:dyDescent="0.25">
      <c r="A143" t="s">
        <v>1920</v>
      </c>
      <c r="B143" t="str">
        <f>IF(COUNTIF(A:A,A143)&gt;1,_xlfn.CONCAT(A143," (",N143,")"),A143)</f>
        <v>Càimùshān Xiāng</v>
      </c>
      <c r="C143" t="str">
        <f>IF(COUNTIF(B:B,B143)&gt;1,_xlfn.CONCAT(A143," (",M143,")"),B143)</f>
        <v>Càimùshān Xiāng</v>
      </c>
      <c r="D143" t="s">
        <v>1921</v>
      </c>
      <c r="E143" t="s">
        <v>418</v>
      </c>
      <c r="F143" t="str">
        <f>_xlfn.CONCAT(D143,", ",H143,", ",I143,", ","内蒙古自治区")</f>
        <v>蔡木山乡, 多伦县, 锡林郭勒盟, 内蒙古自治区</v>
      </c>
      <c r="G143">
        <v>12396</v>
      </c>
      <c r="H143" t="s">
        <v>154</v>
      </c>
      <c r="I143" t="s">
        <v>150</v>
      </c>
      <c r="J143" t="e">
        <f>VLOOKUP(F143,[1]!china_towns_second__2[[Column1]:[Y]],3,FALSE)</f>
        <v>#N/A</v>
      </c>
      <c r="K143" t="e">
        <f>VLOOKUP(F143,[1]!china_towns_second__2[[Column1]:[Y]],2,FALSE)</f>
        <v>#N/A</v>
      </c>
      <c r="L143" t="s">
        <v>2791</v>
      </c>
      <c r="M143" t="str">
        <f>VLOOKUP(H143,CHOOSE({1,2},Table1[Native],Table1[Name]),2,0)</f>
        <v>Duōlún Xiàn</v>
      </c>
      <c r="N143" t="str">
        <f>VLOOKUP(I143,CHOOSE({1,2},Table1[Native],Table1[Name]),2,0)</f>
        <v>Xīlínguōlè Méng</v>
      </c>
      <c r="O143" t="str">
        <f t="shared" si="4"/>
        <v>Caimushan Xiang (Xīlínguōlè Méng)</v>
      </c>
      <c r="P143" s="12" t="str">
        <f t="shared" si="5"/>
        <v>Caimushan Xiang (Xīlínguōlè Méng)</v>
      </c>
    </row>
    <row r="144" spans="1:16" hidden="1" x14ac:dyDescent="0.25">
      <c r="A144" t="s">
        <v>489</v>
      </c>
      <c r="B144" t="str">
        <f>IF(COUNTIF(A:A,A144)&gt;1,_xlfn.CONCAT(A144," (",N144,")"),A144)</f>
        <v>Cáishénmiào Jiēdào</v>
      </c>
      <c r="C144" t="str">
        <f>IF(COUNTIF(B:B,B144)&gt;1,_xlfn.CONCAT(A144," (",M144,")"),B144)</f>
        <v>Cáishénmiào Jiēdào</v>
      </c>
      <c r="D144" t="s">
        <v>490</v>
      </c>
      <c r="E144" t="s">
        <v>337</v>
      </c>
      <c r="F144" t="str">
        <f>_xlfn.CONCAT(D144,", ",H144,", ",I144,", ","内蒙古自治区")</f>
        <v>财神庙街道, 东河区, 包头市, 内蒙古自治区</v>
      </c>
      <c r="G144">
        <v>21616</v>
      </c>
      <c r="H144" t="s">
        <v>21</v>
      </c>
      <c r="I144" t="s">
        <v>16</v>
      </c>
      <c r="J144">
        <f>VLOOKUP(F144,[1]!china_towns_second__2[[Column1]:[Y]],3,FALSE)</f>
        <v>40.597573015825503</v>
      </c>
      <c r="K144">
        <f>VLOOKUP(F144,[1]!china_towns_second__2[[Column1]:[Y]],2,FALSE)</f>
        <v>110.01296069999999</v>
      </c>
      <c r="L144" t="s">
        <v>2792</v>
      </c>
      <c r="M144" t="str">
        <f>VLOOKUP(H144,CHOOSE({1,2},Table1[Native],Table1[Name]),2,0)</f>
        <v>Dōnghé Qū</v>
      </c>
      <c r="N144" t="str">
        <f>VLOOKUP(I144,CHOOSE({1,2},Table1[Native],Table1[Name]),2,0)</f>
        <v>Bāotóu Shì</v>
      </c>
      <c r="O144" t="str">
        <f t="shared" si="4"/>
        <v>Caishenmiao Jiedao (Bāotóu Shì)</v>
      </c>
      <c r="P144" s="12" t="str">
        <f t="shared" si="5"/>
        <v>Caishenmiao Jiedao (Bāotóu Shì)</v>
      </c>
    </row>
    <row r="145" spans="1:16" hidden="1" x14ac:dyDescent="0.25">
      <c r="A145" t="s">
        <v>1713</v>
      </c>
      <c r="B145" t="str">
        <f>IF(COUNTIF(A:A,A145)&gt;1,_xlfn.CONCAT(A145," (",N145,")"),A145)</f>
        <v>Cáoniăn Mănzú Xiāng</v>
      </c>
      <c r="C145" t="str">
        <f>IF(COUNTIF(B:B,B145)&gt;1,_xlfn.CONCAT(A145," (",M145,")"),B145)</f>
        <v>Cáoniăn Mănzú Xiāng</v>
      </c>
      <c r="D145" t="s">
        <v>1714</v>
      </c>
      <c r="E145" t="s">
        <v>418</v>
      </c>
      <c r="F145" t="str">
        <f>_xlfn.CONCAT(D145,", ",H145,", ",I145,", ","内蒙古自治区")</f>
        <v>曹碾满族乡, 凉城县, 乌兰察布市, 内蒙古自治区</v>
      </c>
      <c r="G145">
        <v>13389</v>
      </c>
      <c r="H145" t="s">
        <v>142</v>
      </c>
      <c r="I145" t="s">
        <v>131</v>
      </c>
      <c r="J145" t="e">
        <f>VLOOKUP(F145,[1]!china_towns_second__2[[Column1]:[Y]],3,FALSE)</f>
        <v>#N/A</v>
      </c>
      <c r="K145" t="e">
        <f>VLOOKUP(F145,[1]!china_towns_second__2[[Column1]:[Y]],2,FALSE)</f>
        <v>#N/A</v>
      </c>
      <c r="L145" t="s">
        <v>2793</v>
      </c>
      <c r="M145" t="str">
        <f>VLOOKUP(H145,CHOOSE({1,2},Table1[Native],Table1[Name]),2,0)</f>
        <v>Liángchéng Xiàn</v>
      </c>
      <c r="N145" t="str">
        <f>VLOOKUP(I145,CHOOSE({1,2},Table1[Native],Table1[Name]),2,0)</f>
        <v>Wūlánchábù Shì</v>
      </c>
      <c r="O145" t="str">
        <f t="shared" si="4"/>
        <v>Caonian Manzu Xiang (Wūlánchábù Shì)</v>
      </c>
      <c r="P145" s="12" t="str">
        <f t="shared" si="5"/>
        <v>Caonian Manzu Xiang (Wūlánchábù Shì)</v>
      </c>
    </row>
    <row r="146" spans="1:16" hidden="1" x14ac:dyDescent="0.25">
      <c r="A146" t="s">
        <v>1241</v>
      </c>
      <c r="B146" t="str">
        <f>IF(COUNTIF(A:A,A146)&gt;1,_xlfn.CONCAT(A146," (",N146,")"),A146)</f>
        <v>Chábāqí Èwēnkè Mínzú Xiāng</v>
      </c>
      <c r="C146" t="str">
        <f>IF(COUNTIF(B:B,B146)&gt;1,_xlfn.CONCAT(A146," (",M146,")"),B146)</f>
        <v>Chábāqí Èwēnkè Mínzú Xiāng</v>
      </c>
      <c r="D146" t="s">
        <v>1242</v>
      </c>
      <c r="E146" t="s">
        <v>418</v>
      </c>
      <c r="F146" t="str">
        <f>_xlfn.CONCAT(D146,", ",H146,", ",I146,", ","内蒙古自治区")</f>
        <v>查巴奇鄂温克民族乡, 阿荣旗, 呼伦贝尔市, 内蒙古自治区</v>
      </c>
      <c r="G146">
        <v>10949</v>
      </c>
      <c r="H146" t="s">
        <v>93</v>
      </c>
      <c r="I146" t="s">
        <v>92</v>
      </c>
      <c r="J146" t="e">
        <f>VLOOKUP(F146,[1]!china_towns_second__2[[Column1]:[Y]],3,FALSE)</f>
        <v>#N/A</v>
      </c>
      <c r="K146" t="e">
        <f>VLOOKUP(F146,[1]!china_towns_second__2[[Column1]:[Y]],2,FALSE)</f>
        <v>#N/A</v>
      </c>
      <c r="L146" t="s">
        <v>2794</v>
      </c>
      <c r="M146" t="str">
        <f>VLOOKUP(H146,CHOOSE({1,2},Table1[Native],Table1[Name]),2,0)</f>
        <v>Āróng Qí</v>
      </c>
      <c r="N146" t="str">
        <f>VLOOKUP(I146,CHOOSE({1,2},Table1[Native],Table1[Name]),2,0)</f>
        <v>Hūlúnbèi'ĕr Shì</v>
      </c>
      <c r="O146" t="str">
        <f t="shared" si="4"/>
        <v>Chabaqi Ewenke Minzu Xiang (Hūlúnbèi'ĕr Shì)</v>
      </c>
      <c r="P146" s="12" t="str">
        <f t="shared" si="5"/>
        <v>Chabaqi Ewenke Minzu Xiang (Hūlúnbèi'ĕr Shì)</v>
      </c>
    </row>
    <row r="147" spans="1:16" hidden="1" x14ac:dyDescent="0.25">
      <c r="A147" t="s">
        <v>2075</v>
      </c>
      <c r="B147" t="str">
        <f>IF(COUNTIF(A:A,A147)&gt;1,_xlfn.CONCAT(A147," (",N147,")"),A147)</f>
        <v>Chá'ĕrsēn Zhèn</v>
      </c>
      <c r="C147" t="str">
        <f>IF(COUNTIF(B:B,B147)&gt;1,_xlfn.CONCAT(A147," (",M147,")"),B147)</f>
        <v>Chá'ĕrsēn Zhèn</v>
      </c>
      <c r="D147" t="s">
        <v>2076</v>
      </c>
      <c r="E147" t="s">
        <v>257</v>
      </c>
      <c r="F147" t="str">
        <f>_xlfn.CONCAT(D147,", ",H147,", ",I147,", ","内蒙古自治区")</f>
        <v>察尔森镇, 科尔沁右翼前旗, 兴安盟, 内蒙古自治区</v>
      </c>
      <c r="G147">
        <v>17227</v>
      </c>
      <c r="H147" t="s">
        <v>166</v>
      </c>
      <c r="I147" t="s">
        <v>164</v>
      </c>
      <c r="J147">
        <f>VLOOKUP(F147,[1]!china_towns_second__2[[Column1]:[Y]],3,FALSE)</f>
        <v>46.405254502132401</v>
      </c>
      <c r="K147">
        <f>VLOOKUP(F147,[1]!china_towns_second__2[[Column1]:[Y]],2,FALSE)</f>
        <v>121.9192005</v>
      </c>
      <c r="L147" t="s">
        <v>2795</v>
      </c>
      <c r="M147" t="str">
        <f>VLOOKUP(H147,CHOOSE({1,2},Table1[Native],Table1[Name]),2,0)</f>
        <v>Kē'ĕrqìn Yòuyì Qiánqí</v>
      </c>
      <c r="N147" t="str">
        <f>VLOOKUP(I147,CHOOSE({1,2},Table1[Native],Table1[Name]),2,0)</f>
        <v>Xīng'ān Méng</v>
      </c>
      <c r="O147" t="str">
        <f t="shared" si="4"/>
        <v>Cha'ersen Zhen (Xīng'ān Méng)</v>
      </c>
      <c r="P147" s="12" t="str">
        <f t="shared" si="5"/>
        <v>Cha'ersen Zhen (Xīng'ān Méng)</v>
      </c>
    </row>
    <row r="148" spans="1:16" hidden="1" x14ac:dyDescent="0.25">
      <c r="A148" t="s">
        <v>1922</v>
      </c>
      <c r="B148" t="str">
        <f>IF(COUNTIF(A:A,A148)&gt;1,_xlfn.CONCAT(A148," (",N148,")"),A148)</f>
        <v>Chágān'áobāo Zhèn [incl. Hónggéěr Sūmù]</v>
      </c>
      <c r="C148" t="str">
        <f>IF(COUNTIF(B:B,B148)&gt;1,_xlfn.CONCAT(A148," (",M148,")"),B148)</f>
        <v>Chágān'áobāo Zhèn [incl. Hónggéěr Sūmù]</v>
      </c>
      <c r="D148" t="s">
        <v>1923</v>
      </c>
      <c r="E148" t="s">
        <v>257</v>
      </c>
      <c r="F148" t="str">
        <f>_xlfn.CONCAT(D148,", ",H148,", ",I148,", ","内蒙古自治区")</f>
        <v>查干敖包镇, 苏尼特左旗, 锡林郭勒盟, 内蒙古自治区</v>
      </c>
      <c r="G148">
        <v>2218</v>
      </c>
      <c r="H148" t="s">
        <v>157</v>
      </c>
      <c r="I148" t="s">
        <v>150</v>
      </c>
      <c r="J148">
        <f>VLOOKUP(F148,[1]!china_towns_second__2[[Column1]:[Y]],3,FALSE)</f>
        <v>44.233811506375503</v>
      </c>
      <c r="K148">
        <f>VLOOKUP(F148,[1]!china_towns_second__2[[Column1]:[Y]],2,FALSE)</f>
        <v>112.0081015</v>
      </c>
      <c r="L148" t="s">
        <v>2796</v>
      </c>
      <c r="M148" t="str">
        <f>VLOOKUP(H148,CHOOSE({1,2},Table1[Native],Table1[Name]),2,0)</f>
        <v>Sūnítè Zuŏqí</v>
      </c>
      <c r="N148" t="str">
        <f>VLOOKUP(I148,CHOOSE({1,2},Table1[Native],Table1[Name]),2,0)</f>
        <v>Xīlínguōlè Méng</v>
      </c>
      <c r="O148" t="str">
        <f t="shared" si="4"/>
        <v>Chagan'aobao Zhen [incl. Honggeer Sumu] (Xīlínguōlè Méng)</v>
      </c>
      <c r="P148" s="12" t="str">
        <f t="shared" si="5"/>
        <v>Chagan'aobao Zhen [incl. Honggeer Sumu] (Xīlínguōlè Méng)</v>
      </c>
    </row>
    <row r="149" spans="1:16" hidden="1" x14ac:dyDescent="0.25">
      <c r="A149" t="s">
        <v>1715</v>
      </c>
      <c r="B149" t="str">
        <f>IF(COUNTIF(A:A,A149)&gt;1,_xlfn.CONCAT(A149," (",N149,")"),A149)</f>
        <v>Chágānbŭlìgé Sūmù</v>
      </c>
      <c r="C149" t="str">
        <f>IF(COUNTIF(B:B,B149)&gt;1,_xlfn.CONCAT(A149," (",M149,")"),B149)</f>
        <v>Chágānbŭlìgé Sūmù</v>
      </c>
      <c r="D149" t="s">
        <v>1716</v>
      </c>
      <c r="E149" t="s">
        <v>260</v>
      </c>
      <c r="F149" t="str">
        <f>_xlfn.CONCAT(D149,", ",H149,", ",I149,", ","内蒙古自治区")</f>
        <v>查干补力格苏木, 四子王旗, 乌兰察布市, 内蒙古自治区</v>
      </c>
      <c r="G149">
        <v>2296</v>
      </c>
      <c r="H149" t="s">
        <v>145</v>
      </c>
      <c r="I149" t="s">
        <v>131</v>
      </c>
      <c r="J149" t="e">
        <f>VLOOKUP(F149,[1]!china_towns_second__2[[Column1]:[Y]],3,FALSE)</f>
        <v>#N/A</v>
      </c>
      <c r="K149" t="e">
        <f>VLOOKUP(F149,[1]!china_towns_second__2[[Column1]:[Y]],2,FALSE)</f>
        <v>#N/A</v>
      </c>
      <c r="L149" t="s">
        <v>2797</v>
      </c>
      <c r="M149" t="str">
        <f>VLOOKUP(H149,CHOOSE({1,2},Table1[Native],Table1[Name]),2,0)</f>
        <v>Sìziwáng Qí</v>
      </c>
      <c r="N149" t="str">
        <f>VLOOKUP(I149,CHOOSE({1,2},Table1[Native],Table1[Name]),2,0)</f>
        <v>Wūlánchábù Shì</v>
      </c>
      <c r="O149" t="str">
        <f t="shared" si="4"/>
        <v>Chaganbulige Sumu (Wūlánchábù Shì)</v>
      </c>
      <c r="P149" s="12" t="str">
        <f t="shared" si="5"/>
        <v>Chaganbulige Sumu (Wūlánchábù Shì)</v>
      </c>
    </row>
    <row r="150" spans="1:16" hidden="1" x14ac:dyDescent="0.25">
      <c r="A150" t="s">
        <v>663</v>
      </c>
      <c r="B150" t="str">
        <f>IF(COUNTIF(A:A,A150)&gt;1,_xlfn.CONCAT(A150," (",N150,")"),A150)</f>
        <v>Chágānhādá Sūmù</v>
      </c>
      <c r="C150" t="str">
        <f>IF(COUNTIF(B:B,B150)&gt;1,_xlfn.CONCAT(A150," (",M150,")"),B150)</f>
        <v>Chágānhādá Sūmù</v>
      </c>
      <c r="D150" t="s">
        <v>664</v>
      </c>
      <c r="E150" t="s">
        <v>260</v>
      </c>
      <c r="F150" t="str">
        <f>_xlfn.CONCAT(D150,", ",H150,", ",I150,", ","内蒙古自治区")</f>
        <v>查干哈达苏木, 巴林左旗, 赤峰市, 内蒙古自治区</v>
      </c>
      <c r="G150">
        <v>12855</v>
      </c>
      <c r="H150" t="s">
        <v>48</v>
      </c>
      <c r="I150" t="s">
        <v>44</v>
      </c>
      <c r="J150" t="e">
        <f>VLOOKUP(F150,[1]!china_towns_second__2[[Column1]:[Y]],3,FALSE)</f>
        <v>#N/A</v>
      </c>
      <c r="K150" t="e">
        <f>VLOOKUP(F150,[1]!china_towns_second__2[[Column1]:[Y]],2,FALSE)</f>
        <v>#N/A</v>
      </c>
      <c r="L150" t="s">
        <v>2798</v>
      </c>
      <c r="M150" t="str">
        <f>VLOOKUP(H150,CHOOSE({1,2},Table1[Native],Table1[Name]),2,0)</f>
        <v>Bālín Zuŏqí</v>
      </c>
      <c r="N150" t="str">
        <f>VLOOKUP(I150,CHOOSE({1,2},Table1[Native],Table1[Name]),2,0)</f>
        <v>Chìfēng Shì</v>
      </c>
      <c r="O150" t="str">
        <f t="shared" si="4"/>
        <v>Chaganhada Sumu (Chìfēng Shì)</v>
      </c>
      <c r="P150" s="12" t="str">
        <f t="shared" si="5"/>
        <v>Chaganhada Sumu (Chìfēng Shì)</v>
      </c>
    </row>
    <row r="151" spans="1:16" hidden="1" x14ac:dyDescent="0.25">
      <c r="A151" t="s">
        <v>665</v>
      </c>
      <c r="B151" t="str">
        <f>IF(COUNTIF(A:A,A151)&gt;1,_xlfn.CONCAT(A151," (",N151,")"),A151)</f>
        <v>Chágànmùlún Sūmù [incl. Bāyànhǔshuò Zhèn]</v>
      </c>
      <c r="C151" t="str">
        <f>IF(COUNTIF(B:B,B151)&gt;1,_xlfn.CONCAT(A151," (",M151,")"),B151)</f>
        <v>Chágànmùlún Sūmù [incl. Bāyànhǔshuò Zhèn]</v>
      </c>
      <c r="D151" t="s">
        <v>666</v>
      </c>
      <c r="E151" t="s">
        <v>260</v>
      </c>
      <c r="F151" t="str">
        <f>_xlfn.CONCAT(D151,", ",H151,", ",I151,", ","内蒙古自治区")</f>
        <v>查干沐沦苏木, 巴林右旗, 赤峰市, 内蒙古自治区</v>
      </c>
      <c r="G151">
        <v>11869</v>
      </c>
      <c r="H151" t="s">
        <v>47</v>
      </c>
      <c r="I151" t="s">
        <v>44</v>
      </c>
      <c r="J151" t="e">
        <f>VLOOKUP(F151,[1]!china_towns_second__2[[Column1]:[Y]],3,FALSE)</f>
        <v>#N/A</v>
      </c>
      <c r="K151" t="e">
        <f>VLOOKUP(F151,[1]!china_towns_second__2[[Column1]:[Y]],2,FALSE)</f>
        <v>#N/A</v>
      </c>
      <c r="L151" t="s">
        <v>2799</v>
      </c>
      <c r="M151" t="str">
        <f>VLOOKUP(H151,CHOOSE({1,2},Table1[Native],Table1[Name]),2,0)</f>
        <v>Bālín Yòuqí</v>
      </c>
      <c r="N151" t="str">
        <f>VLOOKUP(I151,CHOOSE({1,2},Table1[Native],Table1[Name]),2,0)</f>
        <v>Chìfēng Shì</v>
      </c>
      <c r="O151" t="str">
        <f t="shared" si="4"/>
        <v>Chaganmulun Sumu [incl. Bayanhushuo Zhen] (Chìfēng Shì)</v>
      </c>
      <c r="P151" s="12" t="str">
        <f t="shared" si="5"/>
        <v>Chaganmulun Sumu [incl. Bayanhushuo Zhen] (Chìfēng Shì)</v>
      </c>
    </row>
    <row r="152" spans="1:16" hidden="1" x14ac:dyDescent="0.25">
      <c r="A152" t="s">
        <v>1924</v>
      </c>
      <c r="B152" t="str">
        <f>IF(COUNTIF(A:A,A152)&gt;1,_xlfn.CONCAT(A152," (",N152,")"),A152)</f>
        <v>Chágānnào'ĕr Zhèn</v>
      </c>
      <c r="C152" t="str">
        <f>IF(COUNTIF(B:B,B152)&gt;1,_xlfn.CONCAT(A152," (",M152,")"),B152)</f>
        <v>Chágānnào'ĕr Zhèn</v>
      </c>
      <c r="D152" t="s">
        <v>1925</v>
      </c>
      <c r="E152" t="s">
        <v>257</v>
      </c>
      <c r="F152" t="str">
        <f>_xlfn.CONCAT(D152,", ",H152,", ",I152,", ","内蒙古自治区")</f>
        <v>查干淖尔镇, 阿巴嘎旗, 锡林郭勒盟, 内蒙古自治区</v>
      </c>
      <c r="G152">
        <v>5224</v>
      </c>
      <c r="H152" t="s">
        <v>151</v>
      </c>
      <c r="I152" t="s">
        <v>150</v>
      </c>
      <c r="J152">
        <f>VLOOKUP(F152,[1]!china_towns_second__2[[Column1]:[Y]],3,FALSE)</f>
        <v>43.4584969420183</v>
      </c>
      <c r="K152">
        <f>VLOOKUP(F152,[1]!china_towns_second__2[[Column1]:[Y]],2,FALSE)</f>
        <v>115.0946263</v>
      </c>
      <c r="L152" t="s">
        <v>2800</v>
      </c>
      <c r="M152" t="str">
        <f>VLOOKUP(H152,CHOOSE({1,2},Table1[Native],Table1[Name]),2,0)</f>
        <v>Ābāgā Qí</v>
      </c>
      <c r="N152" t="str">
        <f>VLOOKUP(I152,CHOOSE({1,2},Table1[Native],Table1[Name]),2,0)</f>
        <v>Xīlínguōlè Méng</v>
      </c>
      <c r="O152" t="str">
        <f t="shared" si="4"/>
        <v>Chagannao'er Zhen (Xīlínguōlè Méng)</v>
      </c>
      <c r="P152" s="12" t="str">
        <f t="shared" si="5"/>
        <v>Chagannao'er Zhen (Xīlínguōlè Méng)</v>
      </c>
    </row>
    <row r="153" spans="1:16" hidden="1" x14ac:dyDescent="0.25">
      <c r="A153" t="s">
        <v>667</v>
      </c>
      <c r="B153" t="str">
        <f>IF(COUNTIF(A:A,A153)&gt;1,_xlfn.CONCAT(A153," (",N153,")"),A153)</f>
        <v>Chágānnuò'ĕr Zhèn</v>
      </c>
      <c r="C153" t="str">
        <f>IF(COUNTIF(B:B,B153)&gt;1,_xlfn.CONCAT(A153," (",M153,")"),B153)</f>
        <v>Chágānnuò'ĕr Zhèn</v>
      </c>
      <c r="D153" t="s">
        <v>668</v>
      </c>
      <c r="E153" t="s">
        <v>257</v>
      </c>
      <c r="F153" t="str">
        <f>_xlfn.CONCAT(D153,", ",H153,", ",I153,", ","内蒙古自治区")</f>
        <v>查干诺尔镇, 巴林右旗, 赤峰市, 内蒙古自治区</v>
      </c>
      <c r="G153">
        <v>12206</v>
      </c>
      <c r="H153" t="s">
        <v>47</v>
      </c>
      <c r="I153" t="s">
        <v>44</v>
      </c>
      <c r="J153">
        <f>VLOOKUP(F153,[1]!china_towns_second__2[[Column1]:[Y]],3,FALSE)</f>
        <v>43.417910574716402</v>
      </c>
      <c r="K153">
        <f>VLOOKUP(F153,[1]!china_towns_second__2[[Column1]:[Y]],2,FALSE)</f>
        <v>119.1403959</v>
      </c>
      <c r="L153" t="s">
        <v>2801</v>
      </c>
      <c r="M153" t="str">
        <f>VLOOKUP(H153,CHOOSE({1,2},Table1[Native],Table1[Name]),2,0)</f>
        <v>Bālín Yòuqí</v>
      </c>
      <c r="N153" t="str">
        <f>VLOOKUP(I153,CHOOSE({1,2},Table1[Native],Table1[Name]),2,0)</f>
        <v>Chìfēng Shì</v>
      </c>
      <c r="O153" t="str">
        <f t="shared" si="4"/>
        <v>Chagannuo'er Zhen (Chìfēng Shì)</v>
      </c>
      <c r="P153" s="12" t="str">
        <f t="shared" si="5"/>
        <v>Chagannuo'er Zhen (Chìfēng Shì)</v>
      </c>
    </row>
    <row r="154" spans="1:16" hidden="1" x14ac:dyDescent="0.25">
      <c r="A154" t="s">
        <v>1448</v>
      </c>
      <c r="B154" t="str">
        <f>IF(COUNTIF(A:A,A154)&gt;1,_xlfn.CONCAT(A154," (",N154,")"),A154)</f>
        <v>Chájīntái Mùchăng</v>
      </c>
      <c r="C154" t="str">
        <f>IF(COUNTIF(B:B,B154)&gt;1,_xlfn.CONCAT(A154," (",M154,")"),B154)</f>
        <v>Chájīntái Mùchăng</v>
      </c>
      <c r="D154" t="s">
        <v>1449</v>
      </c>
      <c r="E154" t="s">
        <v>312</v>
      </c>
      <c r="F154" t="str">
        <f>_xlfn.CONCAT(D154,", ",H154,", ",I154,", ","内蒙古自治区")</f>
        <v>查金台牧场, 科尔沁左翼后旗, 通辽市, 内蒙古自治区</v>
      </c>
      <c r="G154">
        <v>2087</v>
      </c>
      <c r="H154" t="s">
        <v>118</v>
      </c>
      <c r="I154" t="s">
        <v>113</v>
      </c>
      <c r="J154">
        <f>VLOOKUP(F154,[1]!china_towns_second__2[[Column1]:[Y]],3,FALSE)</f>
        <v>43.351667678813698</v>
      </c>
      <c r="K154">
        <f>VLOOKUP(F154,[1]!china_towns_second__2[[Column1]:[Y]],2,FALSE)</f>
        <v>122.0601315</v>
      </c>
      <c r="L154" t="s">
        <v>2802</v>
      </c>
      <c r="M154" t="str">
        <f>VLOOKUP(H154,CHOOSE({1,2},Table1[Native],Table1[Name]),2,0)</f>
        <v>Kē'ĕrqìn Zuŏyì Hòuqí</v>
      </c>
      <c r="N154" t="str">
        <f>VLOOKUP(I154,CHOOSE({1,2},Table1[Native],Table1[Name]),2,0)</f>
        <v>Tōngliáo Shì</v>
      </c>
      <c r="O154" t="str">
        <f t="shared" si="4"/>
        <v>Chajintai Muchang (Tōngliáo Shì)</v>
      </c>
      <c r="P154" s="12" t="str">
        <f t="shared" si="5"/>
        <v>Chajintai Muchang (Tōngliáo Shì)</v>
      </c>
    </row>
    <row r="155" spans="1:16" hidden="1" x14ac:dyDescent="0.25">
      <c r="A155" t="s">
        <v>1067</v>
      </c>
      <c r="B155" t="str">
        <f>IF(COUNTIF(A:A,A155)&gt;1,_xlfn.CONCAT(A155," (",N155,")"),A155)</f>
        <v>Chánghéláng Jiēdào</v>
      </c>
      <c r="C155" t="str">
        <f>IF(COUNTIF(B:B,B155)&gt;1,_xlfn.CONCAT(A155," (",M155,")"),B155)</f>
        <v>Chánghéláng Jiēdào</v>
      </c>
      <c r="D155" t="s">
        <v>1068</v>
      </c>
      <c r="E155" t="s">
        <v>337</v>
      </c>
      <c r="F155" t="str">
        <f>_xlfn.CONCAT(D155,", ",H155,", ",I155,", ","内蒙古自治区")</f>
        <v>长和廊街道, 玉泉区, 呼和浩特市, 内蒙古自治区</v>
      </c>
      <c r="G155">
        <v>14304</v>
      </c>
      <c r="H155" t="s">
        <v>91</v>
      </c>
      <c r="I155" t="s">
        <v>74</v>
      </c>
      <c r="J155">
        <f>VLOOKUP(F155,[1]!china_towns_second__2[[Column1]:[Y]],3,FALSE)</f>
        <v>40.792346686326098</v>
      </c>
      <c r="K155">
        <f>VLOOKUP(F155,[1]!china_towns_second__2[[Column1]:[Y]],2,FALSE)</f>
        <v>111.64581099999999</v>
      </c>
      <c r="L155" t="s">
        <v>2803</v>
      </c>
      <c r="M155" t="str">
        <f>VLOOKUP(H155,CHOOSE({1,2},Table1[Native],Table1[Name]),2,0)</f>
        <v>Yùquán Qū</v>
      </c>
      <c r="N155" t="str">
        <f>VLOOKUP(I155,CHOOSE({1,2},Table1[Native],Table1[Name]),2,0)</f>
        <v>Hūhéhàotè Shì</v>
      </c>
      <c r="O155" t="str">
        <f t="shared" si="4"/>
        <v>Changhelang Jiedao (Hūhéhàotè Shì)</v>
      </c>
      <c r="P155" s="12" t="str">
        <f t="shared" si="5"/>
        <v>Changhelang Jiedao (Hūhéhàotè Shì)</v>
      </c>
    </row>
    <row r="156" spans="1:16" hidden="1" x14ac:dyDescent="0.25">
      <c r="A156" t="s">
        <v>669</v>
      </c>
      <c r="B156" t="str">
        <f>IF(COUNTIF(A:A,A156)&gt;1,_xlfn.CONCAT(A156," (",N156,")"),A156)</f>
        <v>Chángqīng Jiēdào (Chìfēng Shì)</v>
      </c>
      <c r="C156" t="str">
        <f>IF(COUNTIF(B:B,B156)&gt;1,_xlfn.CONCAT(A156," (",M156,")"),B156)</f>
        <v>Chángqīng Jiēdào (Chìfēng Shì)</v>
      </c>
      <c r="D156" t="s">
        <v>670</v>
      </c>
      <c r="E156" t="s">
        <v>337</v>
      </c>
      <c r="F156" t="str">
        <f>_xlfn.CONCAT(D156,", ",H156,", ",I156,", ","内蒙古自治区")</f>
        <v>长青街道, 红山区, 赤峰市, 内蒙古自治区</v>
      </c>
      <c r="G156">
        <v>34551</v>
      </c>
      <c r="H156" t="s">
        <v>50</v>
      </c>
      <c r="I156" t="s">
        <v>44</v>
      </c>
      <c r="J156">
        <f>VLOOKUP(F156,[1]!china_towns_second__2[[Column1]:[Y]],3,FALSE)</f>
        <v>42.269553397275899</v>
      </c>
      <c r="K156">
        <f>VLOOKUP(F156,[1]!china_towns_second__2[[Column1]:[Y]],2,FALSE)</f>
        <v>118.9648145</v>
      </c>
      <c r="L156" t="s">
        <v>2804</v>
      </c>
      <c r="M156" t="str">
        <f>VLOOKUP(H156,CHOOSE({1,2},Table1[Native],Table1[Name]),2,0)</f>
        <v>Hóngshān Qū</v>
      </c>
      <c r="N156" t="str">
        <f>VLOOKUP(I156,CHOOSE({1,2},Table1[Native],Table1[Name]),2,0)</f>
        <v>Chìfēng Shì</v>
      </c>
      <c r="O156" t="str">
        <f t="shared" si="4"/>
        <v>Changqing Jiedao (Chifeng Shi) (Chìfēng Shì)</v>
      </c>
      <c r="P156" s="12" t="str">
        <f t="shared" si="5"/>
        <v>Changqing Jiedao (Chifeng Shi) (Chìfēng Shì)</v>
      </c>
    </row>
    <row r="157" spans="1:16" hidden="1" x14ac:dyDescent="0.25">
      <c r="A157" t="s">
        <v>669</v>
      </c>
      <c r="B157" t="str">
        <f>IF(COUNTIF(A:A,A157)&gt;1,_xlfn.CONCAT(A157," (",N157,")"),A157)</f>
        <v>Chángqīng Jiēdào (Wūlánchábù Shì)</v>
      </c>
      <c r="C157" t="str">
        <f>IF(COUNTIF(B:B,B157)&gt;1,_xlfn.CONCAT(A157," (",M157,")"),B157)</f>
        <v>Chángqīng Jiēdào (Wūlánchábù Shì)</v>
      </c>
      <c r="D157" t="s">
        <v>1717</v>
      </c>
      <c r="E157" t="s">
        <v>337</v>
      </c>
      <c r="F157" t="str">
        <f>_xlfn.CONCAT(D157,", ",H157,", ",I157,", ","内蒙古自治区")</f>
        <v>常青街道, 集宁区, 乌兰察布市, 内蒙古自治区</v>
      </c>
      <c r="G157">
        <v>33214</v>
      </c>
      <c r="H157" t="s">
        <v>140</v>
      </c>
      <c r="I157" t="s">
        <v>131</v>
      </c>
      <c r="J157">
        <f>VLOOKUP(F157,[1]!china_towns_second__2[[Column1]:[Y]],3,FALSE)</f>
        <v>41.036356194574999</v>
      </c>
      <c r="K157">
        <f>VLOOKUP(F157,[1]!china_towns_second__2[[Column1]:[Y]],2,FALSE)</f>
        <v>113.1419799</v>
      </c>
      <c r="L157" t="s">
        <v>2805</v>
      </c>
      <c r="M157" t="str">
        <f>VLOOKUP(H157,CHOOSE({1,2},Table1[Native],Table1[Name]),2,0)</f>
        <v>Jíníng Qū</v>
      </c>
      <c r="N157" t="str">
        <f>VLOOKUP(I157,CHOOSE({1,2},Table1[Native],Table1[Name]),2,0)</f>
        <v>Wūlánchábù Shì</v>
      </c>
      <c r="O157" t="str">
        <f t="shared" si="4"/>
        <v>Changqing Jiedao (Wulanchabu Shi) (Wūlánchábù Shì)</v>
      </c>
      <c r="P157" s="12" t="str">
        <f t="shared" si="5"/>
        <v>Changqing Jiedao (Wulanchabu Shi) (Wūlánchábù Shì)</v>
      </c>
    </row>
    <row r="158" spans="1:16" hidden="1" x14ac:dyDescent="0.25">
      <c r="A158" t="s">
        <v>671</v>
      </c>
      <c r="B158" t="str">
        <f>IF(COUNTIF(A:A,A158)&gt;1,_xlfn.CONCAT(A158," (",N158,")"),A158)</f>
        <v>Chángshèng Zhèn</v>
      </c>
      <c r="C158" t="str">
        <f>IF(COUNTIF(B:B,B158)&gt;1,_xlfn.CONCAT(A158," (",M158,")"),B158)</f>
        <v>Chángshèng Zhèn</v>
      </c>
      <c r="D158" t="s">
        <v>672</v>
      </c>
      <c r="E158" t="s">
        <v>257</v>
      </c>
      <c r="F158" t="str">
        <f>_xlfn.CONCAT(D158,", ",H158,", ",I158,", ","内蒙古自治区")</f>
        <v>长胜镇, 敖汉旗, 赤峰市, 内蒙古自治区</v>
      </c>
      <c r="G158">
        <v>49603</v>
      </c>
      <c r="H158" t="s">
        <v>46</v>
      </c>
      <c r="I158" t="s">
        <v>44</v>
      </c>
      <c r="J158">
        <f>VLOOKUP(F158,[1]!china_towns_second__2[[Column1]:[Y]],3,FALSE)</f>
        <v>42.7785228336475</v>
      </c>
      <c r="K158">
        <f>VLOOKUP(F158,[1]!china_towns_second__2[[Column1]:[Y]],2,FALSE)</f>
        <v>120.15872</v>
      </c>
      <c r="L158" t="s">
        <v>2806</v>
      </c>
      <c r="M158" t="str">
        <f>VLOOKUP(H158,CHOOSE({1,2},Table1[Native],Table1[Name]),2,0)</f>
        <v>Áohàn Qí</v>
      </c>
      <c r="N158" t="str">
        <f>VLOOKUP(I158,CHOOSE({1,2},Table1[Native],Table1[Name]),2,0)</f>
        <v>Chìfēng Shì</v>
      </c>
      <c r="O158" t="str">
        <f t="shared" si="4"/>
        <v>Changsheng Zhen (Chìfēng Shì)</v>
      </c>
      <c r="P158" s="12" t="str">
        <f t="shared" si="5"/>
        <v>Changsheng Zhen (Chìfēng Shì)</v>
      </c>
    </row>
    <row r="159" spans="1:16" hidden="1" x14ac:dyDescent="0.25">
      <c r="A159" t="s">
        <v>1450</v>
      </c>
      <c r="B159" t="str">
        <f>IF(COUNTIF(A:A,A159)&gt;1,_xlfn.CONCAT(A159," (",N159,")"),A159)</f>
        <v>Chángshèng Zhèn [incl. Sàndōu Sūmù]</v>
      </c>
      <c r="C159" t="str">
        <f>IF(COUNTIF(B:B,B159)&gt;1,_xlfn.CONCAT(A159," (",M159,")"),B159)</f>
        <v>Chángshèng Zhèn [incl. Sàndōu Sūmù]</v>
      </c>
      <c r="D159" t="s">
        <v>1451</v>
      </c>
      <c r="E159" t="s">
        <v>257</v>
      </c>
      <c r="F159" t="str">
        <f>_xlfn.CONCAT(D159,", ",H159,", ",I159,", ","内蒙古自治区")</f>
        <v>常胜镇, 科尔沁左翼后旗, 通辽市, 内蒙古自治区</v>
      </c>
      <c r="G159">
        <v>44502</v>
      </c>
      <c r="H159" t="s">
        <v>118</v>
      </c>
      <c r="I159" t="s">
        <v>113</v>
      </c>
      <c r="J159">
        <f>VLOOKUP(F159,[1]!china_towns_second__2[[Column1]:[Y]],3,FALSE)</f>
        <v>42.854523739305598</v>
      </c>
      <c r="K159">
        <f>VLOOKUP(F159,[1]!china_towns_second__2[[Column1]:[Y]],2,FALSE)</f>
        <v>122.7459297</v>
      </c>
      <c r="L159" t="s">
        <v>2807</v>
      </c>
      <c r="M159" t="str">
        <f>VLOOKUP(H159,CHOOSE({1,2},Table1[Native],Table1[Name]),2,0)</f>
        <v>Kē'ĕrqìn Zuŏyì Hòuqí</v>
      </c>
      <c r="N159" t="str">
        <f>VLOOKUP(I159,CHOOSE({1,2},Table1[Native],Table1[Name]),2,0)</f>
        <v>Tōngliáo Shì</v>
      </c>
      <c r="O159" t="str">
        <f t="shared" si="4"/>
        <v>Changsheng Zhen [incl. Sandou Sumu] (Tōngliáo Shì)</v>
      </c>
      <c r="P159" s="12" t="str">
        <f t="shared" si="5"/>
        <v>Changsheng Zhen [incl. Sandou Sumu] (Tōngliáo Shì)</v>
      </c>
    </row>
    <row r="160" spans="1:16" hidden="1" x14ac:dyDescent="0.25">
      <c r="A160" t="s">
        <v>338</v>
      </c>
      <c r="B160" t="str">
        <f>IF(COUNTIF(A:A,A160)&gt;1,_xlfn.CONCAT(A160," (",N160,")"),A160)</f>
        <v>Cháogéwēndū'ĕr Zhèn</v>
      </c>
      <c r="C160" t="str">
        <f>IF(COUNTIF(B:B,B160)&gt;1,_xlfn.CONCAT(A160," (",M160,")"),B160)</f>
        <v>Cháogéwēndū'ĕr Zhèn</v>
      </c>
      <c r="D160" t="s">
        <v>339</v>
      </c>
      <c r="E160" t="s">
        <v>257</v>
      </c>
      <c r="F160" t="str">
        <f>_xlfn.CONCAT(D160,", ",H160,", ",I160,", ","内蒙古自治区")</f>
        <v>潮格温都尔镇, 乌拉特后旗, 巴彦淖尔市, 内蒙古自治区</v>
      </c>
      <c r="G160">
        <v>7176</v>
      </c>
      <c r="H160" t="s">
        <v>38</v>
      </c>
      <c r="I160" t="s">
        <v>32</v>
      </c>
      <c r="J160">
        <f>VLOOKUP(F160,[1]!china_towns_second__2[[Column1]:[Y]],3,FALSE)</f>
        <v>41.658328311592001</v>
      </c>
      <c r="K160">
        <f>VLOOKUP(F160,[1]!china_towns_second__2[[Column1]:[Y]],2,FALSE)</f>
        <v>106.3951751</v>
      </c>
      <c r="L160" t="s">
        <v>2808</v>
      </c>
      <c r="M160" t="str">
        <f>VLOOKUP(H160,CHOOSE({1,2},Table1[Native],Table1[Name]),2,0)</f>
        <v>Wūlātè Hòuqí</v>
      </c>
      <c r="N160" t="str">
        <f>VLOOKUP(I160,CHOOSE({1,2},Table1[Native],Table1[Name]),2,0)</f>
        <v>Bāyànnào'ĕr Shì</v>
      </c>
      <c r="O160" t="str">
        <f t="shared" si="4"/>
        <v>Chaogewendu'er Zhen (Bāyànnào'ĕr Shì)</v>
      </c>
      <c r="P160" s="12" t="str">
        <f t="shared" si="5"/>
        <v>Chaogewendu'er Zhen (Bāyànnào'ĕr Shì)</v>
      </c>
    </row>
    <row r="161" spans="1:16" hidden="1" x14ac:dyDescent="0.25">
      <c r="A161" t="s">
        <v>1926</v>
      </c>
      <c r="B161" t="str">
        <f>IF(COUNTIF(A:A,A161)&gt;1,_xlfn.CONCAT(A161," (",N161,")"),A161)</f>
        <v>Cháokè Wūlā Sūmù</v>
      </c>
      <c r="C161" t="str">
        <f>IF(COUNTIF(B:B,B161)&gt;1,_xlfn.CONCAT(A161," (",M161,")"),B161)</f>
        <v>Cháokè Wūlā Sūmù</v>
      </c>
      <c r="D161" t="s">
        <v>1927</v>
      </c>
      <c r="E161" t="s">
        <v>260</v>
      </c>
      <c r="F161" t="str">
        <f>_xlfn.CONCAT(D161,", ",H161,", ",I161,", ","内蒙古自治区")</f>
        <v>朝克乌拉苏木, 锡林浩特市, 锡林郭勒盟, 内蒙古自治区</v>
      </c>
      <c r="G161">
        <v>2541</v>
      </c>
      <c r="H161" t="s">
        <v>160</v>
      </c>
      <c r="I161" t="s">
        <v>150</v>
      </c>
      <c r="J161" t="e">
        <f>VLOOKUP(F161,[1]!china_towns_second__2[[Column1]:[Y]],3,FALSE)</f>
        <v>#N/A</v>
      </c>
      <c r="K161" t="e">
        <f>VLOOKUP(F161,[1]!china_towns_second__2[[Column1]:[Y]],2,FALSE)</f>
        <v>#N/A</v>
      </c>
      <c r="L161" t="s">
        <v>2809</v>
      </c>
      <c r="M161" t="str">
        <f>VLOOKUP(H161,CHOOSE({1,2},Table1[Native],Table1[Name]),2,0)</f>
        <v>Xīlínhàotè Shì</v>
      </c>
      <c r="N161" t="str">
        <f>VLOOKUP(I161,CHOOSE({1,2},Table1[Native],Table1[Name]),2,0)</f>
        <v>Xīlínguōlè Méng</v>
      </c>
      <c r="O161" t="str">
        <f t="shared" si="4"/>
        <v>Chaoke Wula Sumu (Xīlínguōlè Méng)</v>
      </c>
      <c r="P161" s="12" t="str">
        <f t="shared" si="5"/>
        <v>Chaoke Wula Sumu (Xīlínguōlè Méng)</v>
      </c>
    </row>
    <row r="162" spans="1:16" hidden="1" x14ac:dyDescent="0.25">
      <c r="A162" t="s">
        <v>1452</v>
      </c>
      <c r="B162" t="str">
        <f>IF(COUNTIF(A:A,A162)&gt;1,_xlfn.CONCAT(A162," (",N162,")"),A162)</f>
        <v>Cháolŭtŭ Línchăng</v>
      </c>
      <c r="C162" t="str">
        <f>IF(COUNTIF(B:B,B162)&gt;1,_xlfn.CONCAT(A162," (",M162,")"),B162)</f>
        <v>Cháolŭtŭ Línchăng</v>
      </c>
      <c r="D162" t="s">
        <v>1453</v>
      </c>
      <c r="E162" t="s">
        <v>312</v>
      </c>
      <c r="F162" t="str">
        <f>_xlfn.CONCAT(D162,", ",H162,", ",I162,", ","内蒙古自治区")</f>
        <v>朝鲁吐林场, 科尔沁左翼后旗, 通辽市, 内蒙古自治区</v>
      </c>
      <c r="G162">
        <v>143</v>
      </c>
      <c r="H162" t="s">
        <v>118</v>
      </c>
      <c r="I162" t="s">
        <v>113</v>
      </c>
      <c r="J162">
        <f>VLOOKUP(F162,[1]!china_towns_second__2[[Column1]:[Y]],3,FALSE)</f>
        <v>43.348351002195997</v>
      </c>
      <c r="K162">
        <f>VLOOKUP(F162,[1]!china_towns_second__2[[Column1]:[Y]],2,FALSE)</f>
        <v>121.6453353</v>
      </c>
      <c r="L162" t="s">
        <v>2810</v>
      </c>
      <c r="M162" t="str">
        <f>VLOOKUP(H162,CHOOSE({1,2},Table1[Native],Table1[Name]),2,0)</f>
        <v>Kē'ĕrqìn Zuŏyì Hòuqí</v>
      </c>
      <c r="N162" t="str">
        <f>VLOOKUP(I162,CHOOSE({1,2},Table1[Native],Table1[Name]),2,0)</f>
        <v>Tōngliáo Shì</v>
      </c>
      <c r="O162" t="str">
        <f t="shared" si="4"/>
        <v>Chaolutu Linchang (Tōngliáo Shì)</v>
      </c>
      <c r="P162" s="12" t="str">
        <f t="shared" si="5"/>
        <v>Chaolutu Linchang (Tōngliáo Shì)</v>
      </c>
    </row>
    <row r="163" spans="1:16" hidden="1" x14ac:dyDescent="0.25">
      <c r="A163" t="s">
        <v>1454</v>
      </c>
      <c r="B163" t="str">
        <f>IF(COUNTIF(A:A,A163)&gt;1,_xlfn.CONCAT(A163," (",N163,")"),A163)</f>
        <v>Cháolŭtŭ Zhèn [incl. Bāyànmáodōu Sūmù]</v>
      </c>
      <c r="C163" t="str">
        <f>IF(COUNTIF(B:B,B163)&gt;1,_xlfn.CONCAT(A163," (",M163,")"),B163)</f>
        <v>Cháolŭtŭ Zhèn [incl. Bāyànmáodōu Sūmù]</v>
      </c>
      <c r="D163" t="s">
        <v>1455</v>
      </c>
      <c r="E163" t="s">
        <v>257</v>
      </c>
      <c r="F163" t="str">
        <f>_xlfn.CONCAT(D163,", ",H163,", ",I163,", ","内蒙古自治区")</f>
        <v>朝鲁吐镇, 科尔沁左翼后旗, 通辽市, 内蒙古自治区</v>
      </c>
      <c r="G163">
        <v>16693</v>
      </c>
      <c r="H163" t="s">
        <v>118</v>
      </c>
      <c r="I163" t="s">
        <v>113</v>
      </c>
      <c r="J163">
        <f>VLOOKUP(F163,[1]!china_towns_second__2[[Column1]:[Y]],3,FALSE)</f>
        <v>43.086077738248399</v>
      </c>
      <c r="K163">
        <f>VLOOKUP(F163,[1]!china_towns_second__2[[Column1]:[Y]],2,FALSE)</f>
        <v>121.9240308</v>
      </c>
      <c r="L163" t="s">
        <v>2811</v>
      </c>
      <c r="M163" t="str">
        <f>VLOOKUP(H163,CHOOSE({1,2},Table1[Native],Table1[Name]),2,0)</f>
        <v>Kē'ĕrqìn Zuŏyì Hòuqí</v>
      </c>
      <c r="N163" t="str">
        <f>VLOOKUP(I163,CHOOSE({1,2},Table1[Native],Table1[Name]),2,0)</f>
        <v>Tōngliáo Shì</v>
      </c>
      <c r="O163" t="str">
        <f t="shared" si="4"/>
        <v>Chaolutu Zhen [incl. Bayanmaodou Sumu] (Tōngliáo Shì)</v>
      </c>
      <c r="P163" s="12" t="str">
        <f t="shared" si="5"/>
        <v>Chaolutu Zhen [incl. Bayanmaodou Sumu] (Tōngliáo Shì)</v>
      </c>
    </row>
    <row r="164" spans="1:16" hidden="1" x14ac:dyDescent="0.25">
      <c r="A164" t="s">
        <v>1456</v>
      </c>
      <c r="B164" t="str">
        <f>IF(COUNTIF(A:A,A164)&gt;1,_xlfn.CONCAT(A164," (",N164,")"),A164)</f>
        <v>Chárìsū Zhèn</v>
      </c>
      <c r="C164" t="str">
        <f>IF(COUNTIF(B:B,B164)&gt;1,_xlfn.CONCAT(A164," (",M164,")"),B164)</f>
        <v>Chárìsū Zhèn</v>
      </c>
      <c r="D164" t="s">
        <v>1457</v>
      </c>
      <c r="E164" t="s">
        <v>257</v>
      </c>
      <c r="F164" t="str">
        <f>_xlfn.CONCAT(D164,", ",H164,", ",I164,", ","内蒙古自治区")</f>
        <v>查日苏镇, 科尔沁左翼后旗, 通辽市, 内蒙古自治区</v>
      </c>
      <c r="G164">
        <v>37877</v>
      </c>
      <c r="H164" t="s">
        <v>118</v>
      </c>
      <c r="I164" t="s">
        <v>113</v>
      </c>
      <c r="J164">
        <f>VLOOKUP(F164,[1]!china_towns_second__2[[Column1]:[Y]],3,FALSE)</f>
        <v>43.080524319286098</v>
      </c>
      <c r="K164">
        <f>VLOOKUP(F164,[1]!china_towns_second__2[[Column1]:[Y]],2,FALSE)</f>
        <v>123.2993019</v>
      </c>
      <c r="L164" t="s">
        <v>2812</v>
      </c>
      <c r="M164" t="str">
        <f>VLOOKUP(H164,CHOOSE({1,2},Table1[Native],Table1[Name]),2,0)</f>
        <v>Kē'ĕrqìn Zuŏyì Hòuqí</v>
      </c>
      <c r="N164" t="str">
        <f>VLOOKUP(I164,CHOOSE({1,2},Table1[Native],Table1[Name]),2,0)</f>
        <v>Tōngliáo Shì</v>
      </c>
      <c r="O164" t="str">
        <f t="shared" si="4"/>
        <v>Charisu Zhen (Tōngliáo Shì)</v>
      </c>
      <c r="P164" s="12" t="str">
        <f t="shared" si="5"/>
        <v>Charisu Zhen (Tōngliáo Shì)</v>
      </c>
    </row>
    <row r="165" spans="1:16" hidden="1" x14ac:dyDescent="0.25">
      <c r="A165" t="s">
        <v>1069</v>
      </c>
      <c r="B165" t="str">
        <f>IF(COUNTIF(A:A,A165)&gt;1,_xlfn.CONCAT(A165," (",N165,")"),A165)</f>
        <v>Chásùqí Zhèn</v>
      </c>
      <c r="C165" t="str">
        <f>IF(COUNTIF(B:B,B165)&gt;1,_xlfn.CONCAT(A165," (",M165,")"),B165)</f>
        <v>Chásùqí Zhèn</v>
      </c>
      <c r="D165" t="s">
        <v>1070</v>
      </c>
      <c r="E165" t="s">
        <v>257</v>
      </c>
      <c r="F165" t="str">
        <f>_xlfn.CONCAT(D165,", ",H165,", ",I165,", ","内蒙古自治区")</f>
        <v>察素齐镇, 土默特左旗, 呼和浩特市, 内蒙古自治区</v>
      </c>
      <c r="G165">
        <v>90027</v>
      </c>
      <c r="H165" t="s">
        <v>84</v>
      </c>
      <c r="I165" t="s">
        <v>74</v>
      </c>
      <c r="J165">
        <f>VLOOKUP(F165,[1]!china_towns_second__2[[Column1]:[Y]],3,FALSE)</f>
        <v>40.754628615650198</v>
      </c>
      <c r="K165">
        <f>VLOOKUP(F165,[1]!china_towns_second__2[[Column1]:[Y]],2,FALSE)</f>
        <v>111.0580392</v>
      </c>
      <c r="L165" t="s">
        <v>2813</v>
      </c>
      <c r="M165" t="str">
        <f>VLOOKUP(H165,CHOOSE({1,2},Table1[Native],Table1[Name]),2,0)</f>
        <v>Tŭmòtè Zuŏqí</v>
      </c>
      <c r="N165" t="str">
        <f>VLOOKUP(I165,CHOOSE({1,2},Table1[Native],Table1[Name]),2,0)</f>
        <v>Hūhéhàotè Shì</v>
      </c>
      <c r="O165" t="str">
        <f t="shared" si="4"/>
        <v>Chasuqi Zhen (Hūhéhàotè Shì)</v>
      </c>
      <c r="P165" s="12" t="str">
        <f t="shared" si="5"/>
        <v>Chasuqi Zhen (Hūhéhàotè Shì)</v>
      </c>
    </row>
    <row r="166" spans="1:16" hidden="1" x14ac:dyDescent="0.25">
      <c r="A166" t="s">
        <v>957</v>
      </c>
      <c r="B166" t="str">
        <f>IF(COUNTIF(A:A,A166)&gt;1,_xlfn.CONCAT(A166," (",N166,")"),A166)</f>
        <v>Chéngchuān Zhèn</v>
      </c>
      <c r="C166" t="str">
        <f>IF(COUNTIF(B:B,B166)&gt;1,_xlfn.CONCAT(A166," (",M166,")"),B166)</f>
        <v>Chéngchuān Zhèn</v>
      </c>
      <c r="D166" t="s">
        <v>958</v>
      </c>
      <c r="E166" t="s">
        <v>257</v>
      </c>
      <c r="F166" t="str">
        <f>_xlfn.CONCAT(D166,", ",H166,", ",I166,", ","内蒙古自治区")</f>
        <v>城川镇, 鄂托克前旗, 鄂尔多斯市, 内蒙古自治区</v>
      </c>
      <c r="G166">
        <v>14070</v>
      </c>
      <c r="H166" t="s">
        <v>67</v>
      </c>
      <c r="I166" t="s">
        <v>62</v>
      </c>
      <c r="J166">
        <f>VLOOKUP(F166,[1]!china_towns_second__2[[Column1]:[Y]],3,FALSE)</f>
        <v>37.8701978486691</v>
      </c>
      <c r="K166">
        <f>VLOOKUP(F166,[1]!china_towns_second__2[[Column1]:[Y]],2,FALSE)</f>
        <v>108.0100226</v>
      </c>
      <c r="L166" t="s">
        <v>2814</v>
      </c>
      <c r="M166" t="str">
        <f>VLOOKUP(H166,CHOOSE({1,2},Table1[Native],Table1[Name]),2,0)</f>
        <v>Ètuōkè Qiánqí</v>
      </c>
      <c r="N166" t="str">
        <f>VLOOKUP(I166,CHOOSE({1,2},Table1[Native],Table1[Name]),2,0)</f>
        <v>È'ĕrduōsī Shì</v>
      </c>
      <c r="O166" t="str">
        <f t="shared" si="4"/>
        <v>Chengchuan Zhen (È'ĕrduōsī Shì)</v>
      </c>
      <c r="P166" s="12" t="str">
        <f t="shared" si="5"/>
        <v>Chengchuan Zhen (È'ĕrduōsī Shì)</v>
      </c>
    </row>
    <row r="167" spans="1:16" hidden="1" x14ac:dyDescent="0.25">
      <c r="A167" t="s">
        <v>340</v>
      </c>
      <c r="B167" t="str">
        <f>IF(COUNTIF(A:A,A167)&gt;1,_xlfn.CONCAT(A167," (",N167,")"),A167)</f>
        <v>Chéngguān Zhèn (Bāyànnào'ĕr Shì)</v>
      </c>
      <c r="C167" t="str">
        <f>IF(COUNTIF(B:B,B167)&gt;1,_xlfn.CONCAT(A167," (",M167,")"),B167)</f>
        <v>Chéngguān Zhèn (Bāyànnào'ĕr Shì)</v>
      </c>
      <c r="D167" t="s">
        <v>341</v>
      </c>
      <c r="E167" t="s">
        <v>257</v>
      </c>
      <c r="F167" t="str">
        <f>_xlfn.CONCAT(D167,", ",H167,", ",I167,", ","内蒙古自治区")</f>
        <v>城关镇, 临河区, 巴彦淖尔市, 内蒙古自治区</v>
      </c>
      <c r="G167">
        <v>33178</v>
      </c>
      <c r="H167" t="s">
        <v>37</v>
      </c>
      <c r="I167" t="s">
        <v>32</v>
      </c>
      <c r="J167">
        <f>VLOOKUP(F167,[1]!china_towns_second__2[[Column1]:[Y]],3,FALSE)</f>
        <v>40.736701885529598</v>
      </c>
      <c r="K167">
        <f>VLOOKUP(F167,[1]!china_towns_second__2[[Column1]:[Y]],2,FALSE)</f>
        <v>107.30000389999999</v>
      </c>
      <c r="L167" t="s">
        <v>2815</v>
      </c>
      <c r="M167" t="str">
        <f>VLOOKUP(H167,CHOOSE({1,2},Table1[Native],Table1[Name]),2,0)</f>
        <v>Línhé Qū</v>
      </c>
      <c r="N167" t="str">
        <f>VLOOKUP(I167,CHOOSE({1,2},Table1[Native],Table1[Name]),2,0)</f>
        <v>Bāyànnào'ĕr Shì</v>
      </c>
      <c r="O167" t="str">
        <f t="shared" si="4"/>
        <v>Chengguan Zhen (Bayannao'er Shi) (Bāyànnào'ĕr Shì)</v>
      </c>
      <c r="P167" s="12" t="str">
        <f t="shared" si="5"/>
        <v>Chengguan Zhen (Bayannao'er Shi) (Bāyànnào'ĕr Shì)</v>
      </c>
    </row>
    <row r="168" spans="1:16" hidden="1" x14ac:dyDescent="0.25">
      <c r="A168" t="s">
        <v>340</v>
      </c>
      <c r="B168" t="str">
        <f>IF(COUNTIF(A:A,A168)&gt;1,_xlfn.CONCAT(A168," (",N168,")"),A168)</f>
        <v>Chéngguān Zhèn (Hūhéhàotè Shì)</v>
      </c>
      <c r="C168" t="str">
        <f>IF(COUNTIF(B:B,B168)&gt;1,_xlfn.CONCAT(A168," (",M168,")"),B168)</f>
        <v>Chéngguān Zhèn (Hélíngé'ĕr Xiàn)</v>
      </c>
      <c r="D168" t="s">
        <v>341</v>
      </c>
      <c r="E168" t="s">
        <v>257</v>
      </c>
      <c r="F168" t="str">
        <f>_xlfn.CONCAT(D168,", ",H168,", ",I168,", ","内蒙古自治区")</f>
        <v>城关镇, 和林格尔县, 呼和浩特市, 内蒙古自治区</v>
      </c>
      <c r="G168">
        <v>52284</v>
      </c>
      <c r="H168" t="s">
        <v>75</v>
      </c>
      <c r="I168" t="s">
        <v>74</v>
      </c>
      <c r="J168">
        <f>VLOOKUP(F168,[1]!china_towns_second__2[[Column1]:[Y]],3,FALSE)</f>
        <v>40.351326246771698</v>
      </c>
      <c r="K168">
        <f>VLOOKUP(F168,[1]!china_towns_second__2[[Column1]:[Y]],2,FALSE)</f>
        <v>111.84686929999999</v>
      </c>
      <c r="L168" t="s">
        <v>2816</v>
      </c>
      <c r="M168" t="str">
        <f>VLOOKUP(H168,CHOOSE({1,2},Table1[Native],Table1[Name]),2,0)</f>
        <v>Hélíngé'ĕr Xiàn</v>
      </c>
      <c r="N168" t="str">
        <f>VLOOKUP(I168,CHOOSE({1,2},Table1[Native],Table1[Name]),2,0)</f>
        <v>Hūhéhàotè Shì</v>
      </c>
      <c r="O168" t="str">
        <f t="shared" si="4"/>
        <v>Chengguan Zhen (Helinge'er Xian) (Hūhéhàotè Shì)</v>
      </c>
      <c r="P168" s="12" t="str">
        <f t="shared" si="5"/>
        <v>Chengguan Zhen (Helinge'er Xian) (Hūhéhàotè Shì)</v>
      </c>
    </row>
    <row r="169" spans="1:16" hidden="1" x14ac:dyDescent="0.25">
      <c r="A169" t="s">
        <v>340</v>
      </c>
      <c r="B169" t="str">
        <f>IF(COUNTIF(A:A,A169)&gt;1,_xlfn.CONCAT(A169," (",N169,")"),A169)</f>
        <v>Chéngguān Zhèn (Hūhéhàotè Shì)</v>
      </c>
      <c r="C169" t="str">
        <f>IF(COUNTIF(B:B,B169)&gt;1,_xlfn.CONCAT(A169," (",M169,")"),B169)</f>
        <v>Chéngguān Zhèn (Qīngshuĭhé Xiàn)</v>
      </c>
      <c r="D169" t="s">
        <v>341</v>
      </c>
      <c r="E169" t="s">
        <v>257</v>
      </c>
      <c r="F169" t="str">
        <f>_xlfn.CONCAT(D169,", ",H169,", ",I169,", ","内蒙古自治区")</f>
        <v>城关镇, 清水河县, 呼和浩特市, 内蒙古自治区</v>
      </c>
      <c r="G169">
        <v>39153</v>
      </c>
      <c r="H169" t="s">
        <v>81</v>
      </c>
      <c r="I169" t="s">
        <v>74</v>
      </c>
      <c r="J169">
        <f>VLOOKUP(F169,[1]!china_towns_second__2[[Column1]:[Y]],3,FALSE)</f>
        <v>39.924071650328301</v>
      </c>
      <c r="K169">
        <f>VLOOKUP(F169,[1]!china_towns_second__2[[Column1]:[Y]],2,FALSE)</f>
        <v>111.73593940000001</v>
      </c>
      <c r="L169" t="s">
        <v>2817</v>
      </c>
      <c r="M169" t="str">
        <f>VLOOKUP(H169,CHOOSE({1,2},Table1[Native],Table1[Name]),2,0)</f>
        <v>Qīngshuĭhé Xiàn</v>
      </c>
      <c r="N169" t="str">
        <f>VLOOKUP(I169,CHOOSE({1,2},Table1[Native],Table1[Name]),2,0)</f>
        <v>Hūhéhàotè Shì</v>
      </c>
      <c r="O169" t="str">
        <f t="shared" si="4"/>
        <v>Chengguan Zhen (Qingshuihe Xian) (Hūhéhàotè Shì)</v>
      </c>
      <c r="P169" s="12" t="str">
        <f t="shared" si="5"/>
        <v>Chengguan Zhen (Qingshuihe Xian) (Hūhéhàotè Shì)</v>
      </c>
    </row>
    <row r="170" spans="1:16" hidden="1" x14ac:dyDescent="0.25">
      <c r="A170" t="s">
        <v>340</v>
      </c>
      <c r="B170" t="str">
        <f>IF(COUNTIF(A:A,A170)&gt;1,_xlfn.CONCAT(A170," (",N170,")"),A170)</f>
        <v>Chéngguān Zhèn (Wūlánchábù Shì)</v>
      </c>
      <c r="C170" t="str">
        <f>IF(COUNTIF(B:B,B170)&gt;1,_xlfn.CONCAT(A170," (",M170,")"),B170)</f>
        <v>Chéngguān Zhèn (Wūlánchábù Shì)</v>
      </c>
      <c r="D170" t="s">
        <v>341</v>
      </c>
      <c r="E170" t="s">
        <v>257</v>
      </c>
      <c r="F170" t="str">
        <f>_xlfn.CONCAT(D170,", ",H170,", ",I170,", ","内蒙古自治区")</f>
        <v>城关镇, 兴和县, 乌兰察布市, 内蒙古自治区</v>
      </c>
      <c r="G170">
        <v>82611</v>
      </c>
      <c r="H170" t="s">
        <v>147</v>
      </c>
      <c r="I170" t="s">
        <v>131</v>
      </c>
      <c r="J170">
        <f>VLOOKUP(F170,[1]!china_towns_second__2[[Column1]:[Y]],3,FALSE)</f>
        <v>40.853377670164697</v>
      </c>
      <c r="K170">
        <f>VLOOKUP(F170,[1]!china_towns_second__2[[Column1]:[Y]],2,FALSE)</f>
        <v>113.88448959999999</v>
      </c>
      <c r="L170" t="s">
        <v>2818</v>
      </c>
      <c r="M170" t="str">
        <f>VLOOKUP(H170,CHOOSE({1,2},Table1[Native],Table1[Name]),2,0)</f>
        <v>Xīnghé Xiàn</v>
      </c>
      <c r="N170" t="str">
        <f>VLOOKUP(I170,CHOOSE({1,2},Table1[Native],Table1[Name]),2,0)</f>
        <v>Wūlánchábù Shì</v>
      </c>
      <c r="O170" t="str">
        <f t="shared" si="4"/>
        <v>Chengguan Zhen (Wulanchabu Shi) (Wūlánchábù Shì)</v>
      </c>
      <c r="P170" s="12" t="str">
        <f t="shared" si="5"/>
        <v>Chengguan Zhen (Wulanchabu Shi) (Wūlánchábù Shì)</v>
      </c>
    </row>
    <row r="171" spans="1:16" hidden="1" x14ac:dyDescent="0.25">
      <c r="A171" t="s">
        <v>2077</v>
      </c>
      <c r="B171" t="str">
        <f>IF(COUNTIF(A:A,A171)&gt;1,_xlfn.CONCAT(A171," (",N171,")"),A171)</f>
        <v>Chéngjiāo Jiēdào</v>
      </c>
      <c r="C171" t="str">
        <f>IF(COUNTIF(B:B,B171)&gt;1,_xlfn.CONCAT(A171," (",M171,")"),B171)</f>
        <v>Chéngjiāo Jiēdào</v>
      </c>
      <c r="D171" t="s">
        <v>2078</v>
      </c>
      <c r="E171" t="s">
        <v>337</v>
      </c>
      <c r="F171" t="str">
        <f>_xlfn.CONCAT(D171,", ",H171,", ",I171,", ","内蒙古自治区")</f>
        <v>城郊街道, 乌兰浩特市, 兴安盟, 内蒙古自治区</v>
      </c>
      <c r="G171">
        <v>36187</v>
      </c>
      <c r="H171" t="s">
        <v>170</v>
      </c>
      <c r="I171" t="s">
        <v>164</v>
      </c>
      <c r="J171">
        <f>VLOOKUP(F171,[1]!china_towns_second__2[[Column1]:[Y]],3,FALSE)</f>
        <v>46.090429781197102</v>
      </c>
      <c r="K171">
        <f>VLOOKUP(F171,[1]!china_towns_second__2[[Column1]:[Y]],2,FALSE)</f>
        <v>122.04589850000001</v>
      </c>
      <c r="L171" t="s">
        <v>2819</v>
      </c>
      <c r="M171" t="str">
        <f>VLOOKUP(H171,CHOOSE({1,2},Table1[Native],Table1[Name]),2,0)</f>
        <v>Wūlánhàotè Shì</v>
      </c>
      <c r="N171" t="str">
        <f>VLOOKUP(I171,CHOOSE({1,2},Table1[Native],Table1[Name]),2,0)</f>
        <v>Xīng'ān Méng</v>
      </c>
      <c r="O171" t="str">
        <f t="shared" si="4"/>
        <v>Chengjiao Jiedao (Xīng'ān Méng)</v>
      </c>
      <c r="P171" s="12" t="str">
        <f t="shared" si="5"/>
        <v>Chengjiao Jiedao (Xīng'ān Méng)</v>
      </c>
    </row>
    <row r="172" spans="1:16" hidden="1" x14ac:dyDescent="0.25">
      <c r="A172" t="s">
        <v>1071</v>
      </c>
      <c r="B172" t="str">
        <f>IF(COUNTIF(A:A,A172)&gt;1,_xlfn.CONCAT(A172," (",N172,")"),A172)</f>
        <v>Chéngjísīhàn Dàjiē Jiēdào</v>
      </c>
      <c r="C172" t="str">
        <f>IF(COUNTIF(B:B,B172)&gt;1,_xlfn.CONCAT(A172," (",M172,")"),B172)</f>
        <v>Chéngjísīhàn Dàjiē Jiēdào</v>
      </c>
      <c r="D172" t="s">
        <v>1072</v>
      </c>
      <c r="E172" t="s">
        <v>337</v>
      </c>
      <c r="F172" t="str">
        <f>_xlfn.CONCAT(D172,", ",H172,", ",I172,", ","内蒙古自治区")</f>
        <v>成吉思汗大街街道, 新城区, 呼和浩特市, 内蒙古自治区</v>
      </c>
      <c r="G172">
        <v>216007</v>
      </c>
      <c r="H172" t="s">
        <v>89</v>
      </c>
      <c r="I172" t="s">
        <v>74</v>
      </c>
      <c r="J172">
        <f>VLOOKUP(F172,[1]!china_towns_second__2[[Column1]:[Y]],3,FALSE)</f>
        <v>40.899069843944801</v>
      </c>
      <c r="K172">
        <f>VLOOKUP(F172,[1]!china_towns_second__2[[Column1]:[Y]],2,FALSE)</f>
        <v>111.71650320000001</v>
      </c>
      <c r="L172" t="s">
        <v>2820</v>
      </c>
      <c r="M172" t="str">
        <f>VLOOKUP(H172,CHOOSE({1,2},Table1[Native],Table1[Name]),2,0)</f>
        <v>Xīnchéng Qū</v>
      </c>
      <c r="N172" t="str">
        <f>VLOOKUP(I172,CHOOSE({1,2},Table1[Native],Table1[Name]),2,0)</f>
        <v>Hūhéhàotè Shì</v>
      </c>
      <c r="O172" t="str">
        <f t="shared" si="4"/>
        <v>Chengjisihan Dajie Jiedao (Hūhéhàotè Shì)</v>
      </c>
      <c r="P172" s="12" t="str">
        <f t="shared" si="5"/>
        <v>Chengjisihan Dajie Jiedao (Hūhéhàotè Shì)</v>
      </c>
    </row>
    <row r="173" spans="1:16" hidden="1" x14ac:dyDescent="0.25">
      <c r="A173" t="s">
        <v>1243</v>
      </c>
      <c r="B173" t="str">
        <f>IF(COUNTIF(A:A,A173)&gt;1,_xlfn.CONCAT(A173," (",N173,")"),A173)</f>
        <v>Chéngjísīhàn Zhèn</v>
      </c>
      <c r="C173" t="str">
        <f>IF(COUNTIF(B:B,B173)&gt;1,_xlfn.CONCAT(A173," (",M173,")"),B173)</f>
        <v>Chéngjísīhàn Zhèn</v>
      </c>
      <c r="D173" t="s">
        <v>1244</v>
      </c>
      <c r="E173" t="s">
        <v>257</v>
      </c>
      <c r="F173" t="str">
        <f>_xlfn.CONCAT(D173,", ",H173,", ",I173,", ","内蒙古自治区")</f>
        <v>成吉思汗镇, 扎兰屯市, 呼伦贝尔市, 内蒙古自治区</v>
      </c>
      <c r="G173">
        <v>46899</v>
      </c>
      <c r="H173" t="s">
        <v>111</v>
      </c>
      <c r="I173" t="s">
        <v>92</v>
      </c>
      <c r="J173">
        <f>VLOOKUP(F173,[1]!china_towns_second__2[[Column1]:[Y]],3,FALSE)</f>
        <v>47.843796692467201</v>
      </c>
      <c r="K173">
        <f>VLOOKUP(F173,[1]!china_towns_second__2[[Column1]:[Y]],2,FALSE)</f>
        <v>122.6716653</v>
      </c>
      <c r="L173" t="s">
        <v>2821</v>
      </c>
      <c r="M173" t="str">
        <f>VLOOKUP(H173,CHOOSE({1,2},Table1[Native],Table1[Name]),2,0)</f>
        <v>Zhālántún Shì</v>
      </c>
      <c r="N173" t="str">
        <f>VLOOKUP(I173,CHOOSE({1,2},Table1[Native],Table1[Name]),2,0)</f>
        <v>Hūlúnbèi'ĕr Shì</v>
      </c>
      <c r="O173" t="str">
        <f t="shared" si="4"/>
        <v>Chengjisihan Zhen (Hūlúnbèi'ĕr Shì)</v>
      </c>
      <c r="P173" s="12" t="str">
        <f t="shared" si="5"/>
        <v>Chengjisihan Zhen (Hūlúnbèi'ĕr Shì)</v>
      </c>
    </row>
    <row r="174" spans="1:16" hidden="1" x14ac:dyDescent="0.25">
      <c r="A174" t="s">
        <v>673</v>
      </c>
      <c r="B174" t="str">
        <f>IF(COUNTIF(A:A,A174)&gt;1,_xlfn.CONCAT(A174," (",N174,")"),A174)</f>
        <v>Chéngzi Xiāng</v>
      </c>
      <c r="C174" t="str">
        <f>IF(COUNTIF(B:B,B174)&gt;1,_xlfn.CONCAT(A174," (",M174,")"),B174)</f>
        <v>Chéngzi Xiāng</v>
      </c>
      <c r="D174" t="s">
        <v>674</v>
      </c>
      <c r="E174" t="s">
        <v>418</v>
      </c>
      <c r="F174" t="str">
        <f>_xlfn.CONCAT(D174,", ",H174,", ",I174,", ","内蒙古自治区")</f>
        <v>城子乡, 松山区, 赤峰市, 内蒙古自治区</v>
      </c>
      <c r="G174">
        <v>23814</v>
      </c>
      <c r="H174" t="s">
        <v>58</v>
      </c>
      <c r="I174" t="s">
        <v>44</v>
      </c>
      <c r="J174" t="e">
        <f>VLOOKUP(F174,[1]!china_towns_second__2[[Column1]:[Y]],3,FALSE)</f>
        <v>#N/A</v>
      </c>
      <c r="K174" t="e">
        <f>VLOOKUP(F174,[1]!china_towns_second__2[[Column1]:[Y]],2,FALSE)</f>
        <v>#N/A</v>
      </c>
      <c r="L174" t="s">
        <v>2822</v>
      </c>
      <c r="M174" t="str">
        <f>VLOOKUP(H174,CHOOSE({1,2},Table1[Native],Table1[Name]),2,0)</f>
        <v>Sōngshān Qū</v>
      </c>
      <c r="N174" t="str">
        <f>VLOOKUP(I174,CHOOSE({1,2},Table1[Native],Table1[Name]),2,0)</f>
        <v>Chìfēng Shì</v>
      </c>
      <c r="O174" t="str">
        <f t="shared" si="4"/>
        <v>Chengzi Xiang (Chìfēng Shì)</v>
      </c>
      <c r="P174" s="12" t="str">
        <f t="shared" si="5"/>
        <v>Chengzi Xiang (Chìfēng Shì)</v>
      </c>
    </row>
    <row r="175" spans="1:16" hidden="1" x14ac:dyDescent="0.25">
      <c r="A175" t="s">
        <v>1245</v>
      </c>
      <c r="B175" t="str">
        <f>IF(COUNTIF(A:A,A175)&gt;1,_xlfn.CONCAT(A175," (",N175,")"),A175)</f>
        <v>Chénqí Èwēnkè Mínzú Sūmù</v>
      </c>
      <c r="C175" t="str">
        <f>IF(COUNTIF(B:B,B175)&gt;1,_xlfn.CONCAT(A175," (",M175,")"),B175)</f>
        <v>Chénqí Èwēnkè Mínzú Sūmù</v>
      </c>
      <c r="D175" t="s">
        <v>1246</v>
      </c>
      <c r="E175" t="s">
        <v>260</v>
      </c>
      <c r="F175" t="str">
        <f>_xlfn.CONCAT(D175,", ",H175,", ",I175,", ","内蒙古自治区")</f>
        <v>鄂温克民族苏木, 陈巴尔虎旗, 呼伦贝尔市, 内蒙古自治区</v>
      </c>
      <c r="G175">
        <v>1755</v>
      </c>
      <c r="H175" t="s">
        <v>94</v>
      </c>
      <c r="I175" t="s">
        <v>92</v>
      </c>
      <c r="J175" t="e">
        <f>VLOOKUP(F175,[1]!china_towns_second__2[[Column1]:[Y]],3,FALSE)</f>
        <v>#N/A</v>
      </c>
      <c r="K175" t="e">
        <f>VLOOKUP(F175,[1]!china_towns_second__2[[Column1]:[Y]],2,FALSE)</f>
        <v>#N/A</v>
      </c>
      <c r="L175" t="s">
        <v>2823</v>
      </c>
      <c r="M175" t="str">
        <f>VLOOKUP(H175,CHOOSE({1,2},Table1[Native],Table1[Name]),2,0)</f>
        <v>Chén Bā'ĕrhŭ Qí</v>
      </c>
      <c r="N175" t="str">
        <f>VLOOKUP(I175,CHOOSE({1,2},Table1[Native],Table1[Name]),2,0)</f>
        <v>Hūlúnbèi'ĕr Shì</v>
      </c>
      <c r="O175" t="str">
        <f t="shared" si="4"/>
        <v>Chenqi Ewenke Minzu Sumu (Hūlúnbèi'ĕr Shì)</v>
      </c>
      <c r="P175" s="12" t="str">
        <f t="shared" si="5"/>
        <v>Chenqi Ewenke Minzu Sumu (Hūlúnbèi'ĕr Shì)</v>
      </c>
    </row>
    <row r="176" spans="1:16" hidden="1" x14ac:dyDescent="0.25">
      <c r="A176" t="s">
        <v>342</v>
      </c>
      <c r="B176" t="str">
        <f>IF(COUNTIF(A:A,A176)&gt;1,_xlfn.CONCAT(A176," (",N176,")"),A176)</f>
        <v>Chēzhàn Jiēdào</v>
      </c>
      <c r="C176" t="str">
        <f>IF(COUNTIF(B:B,B176)&gt;1,_xlfn.CONCAT(A176," (",M176,")"),B176)</f>
        <v>Chēzhàn Jiēdào</v>
      </c>
      <c r="D176" t="s">
        <v>343</v>
      </c>
      <c r="E176" t="s">
        <v>337</v>
      </c>
      <c r="F176" t="str">
        <f>_xlfn.CONCAT(D176,", ",H176,", ",I176,", ","内蒙古自治区")</f>
        <v>车站街道, 临河区, 巴彦淖尔市, 内蒙古自治区</v>
      </c>
      <c r="G176">
        <v>31184</v>
      </c>
      <c r="H176" t="s">
        <v>37</v>
      </c>
      <c r="I176" t="s">
        <v>32</v>
      </c>
      <c r="J176">
        <f>VLOOKUP(F176,[1]!china_towns_second__2[[Column1]:[Y]],3,FALSE)</f>
        <v>40.752334037469701</v>
      </c>
      <c r="K176">
        <f>VLOOKUP(F176,[1]!china_towns_second__2[[Column1]:[Y]],2,FALSE)</f>
        <v>107.42663450000001</v>
      </c>
      <c r="L176" t="s">
        <v>2824</v>
      </c>
      <c r="M176" t="str">
        <f>VLOOKUP(H176,CHOOSE({1,2},Table1[Native],Table1[Name]),2,0)</f>
        <v>Línhé Qū</v>
      </c>
      <c r="N176" t="str">
        <f>VLOOKUP(I176,CHOOSE({1,2},Table1[Native],Table1[Name]),2,0)</f>
        <v>Bāyànnào'ĕr Shì</v>
      </c>
      <c r="O176" t="str">
        <f t="shared" si="4"/>
        <v>Chezhan Jiedao (Bāyànnào'ĕr Shì)</v>
      </c>
      <c r="P176" s="12" t="str">
        <f t="shared" si="5"/>
        <v>Chezhan Jiedao (Bāyànnào'ĕr Shì)</v>
      </c>
    </row>
    <row r="177" spans="1:16" hidden="1" x14ac:dyDescent="0.25">
      <c r="A177" t="s">
        <v>1075</v>
      </c>
      <c r="B177" t="str">
        <f>IF(COUNTIF(A:A,A177)&gt;1,_xlfn.CONCAT(A177," (",N177,")"),A177)</f>
        <v>Chìlēichuān Zhèn [Zhĭjĭliáng Xiāng]</v>
      </c>
      <c r="C177" t="str">
        <f>IF(COUNTIF(B:B,B177)&gt;1,_xlfn.CONCAT(A177," (",M177,")"),B177)</f>
        <v>Chìlēichuān Zhèn [Zhĭjĭliáng Xiāng]</v>
      </c>
      <c r="D177" t="s">
        <v>1076</v>
      </c>
      <c r="E177" t="s">
        <v>257</v>
      </c>
      <c r="F177" t="str">
        <f>_xlfn.CONCAT(D177,", ",H177,", ",I177,", ","内蒙古自治区")</f>
        <v>敕勒川镇, 土默特左旗, 呼和浩特市, 内蒙古自治区</v>
      </c>
      <c r="G177">
        <v>23682</v>
      </c>
      <c r="H177" t="s">
        <v>84</v>
      </c>
      <c r="I177" t="s">
        <v>74</v>
      </c>
      <c r="J177">
        <f>VLOOKUP(F177,[1]!china_towns_second__2[[Column1]:[Y]],3,FALSE)</f>
        <v>40.635862057528698</v>
      </c>
      <c r="K177">
        <f>VLOOKUP(F177,[1]!china_towns_second__2[[Column1]:[Y]],2,FALSE)</f>
        <v>110.9104167</v>
      </c>
      <c r="L177" t="s">
        <v>2825</v>
      </c>
      <c r="M177" t="str">
        <f>VLOOKUP(H177,CHOOSE({1,2},Table1[Native],Table1[Name]),2,0)</f>
        <v>Tŭmòtè Zuŏqí</v>
      </c>
      <c r="N177" t="str">
        <f>VLOOKUP(I177,CHOOSE({1,2},Table1[Native],Table1[Name]),2,0)</f>
        <v>Hūhéhàotè Shì</v>
      </c>
      <c r="O177" t="str">
        <f t="shared" si="4"/>
        <v>Chileichuan Zhen [Zhijiliang Xiang] (Hūhéhàotè Shì)</v>
      </c>
      <c r="P177" s="12" t="str">
        <f t="shared" si="5"/>
        <v>Chileichuan Zhen [Zhijiliang Xiang] (Hūhéhàotè Shì)</v>
      </c>
    </row>
    <row r="178" spans="1:16" hidden="1" x14ac:dyDescent="0.25">
      <c r="A178" t="s">
        <v>1073</v>
      </c>
      <c r="B178" t="str">
        <f>IF(COUNTIF(A:A,A178)&gt;1,_xlfn.CONCAT(A178," (",N178,")"),A178)</f>
        <v>Chìlēichuānlù Jiēdào [Xībăzhà Xiāng]</v>
      </c>
      <c r="C178" t="str">
        <f>IF(COUNTIF(B:B,B178)&gt;1,_xlfn.CONCAT(A178," (",M178,")"),B178)</f>
        <v>Chìlēichuānlù Jiēdào [Xībăzhà Xiāng]</v>
      </c>
      <c r="D178" t="s">
        <v>1074</v>
      </c>
      <c r="E178" t="s">
        <v>337</v>
      </c>
      <c r="F178" t="str">
        <f>_xlfn.CONCAT(D178,", ",H178,", ",I178,", ","内蒙古自治区")</f>
        <v>敕勒川路街道, 赛罕区, 呼和浩特市, 内蒙古自治区</v>
      </c>
      <c r="G178">
        <v>58815</v>
      </c>
      <c r="H178" t="s">
        <v>83</v>
      </c>
      <c r="I178" t="s">
        <v>74</v>
      </c>
      <c r="J178">
        <f>VLOOKUP(F178,[1]!china_towns_second__2[[Column1]:[Y]],3,FALSE)</f>
        <v>40.809244667053598</v>
      </c>
      <c r="K178">
        <f>VLOOKUP(F178,[1]!china_towns_second__2[[Column1]:[Y]],2,FALSE)</f>
        <v>111.8012914</v>
      </c>
      <c r="L178" t="s">
        <v>2826</v>
      </c>
      <c r="M178" t="str">
        <f>VLOOKUP(H178,CHOOSE({1,2},Table1[Native],Table1[Name]),2,0)</f>
        <v>Sàihăn Qū</v>
      </c>
      <c r="N178" t="str">
        <f>VLOOKUP(I178,CHOOSE({1,2},Table1[Native],Table1[Name]),2,0)</f>
        <v>Hūhéhàotè Shì</v>
      </c>
      <c r="O178" t="str">
        <f t="shared" si="4"/>
        <v>Chileichuanlu Jiedao [Xibazha Xiang] (Hūhéhàotè Shì)</v>
      </c>
      <c r="P178" s="12" t="str">
        <f t="shared" si="5"/>
        <v>Chileichuanlu Jiedao [Xibazha Xiang] (Hūhéhàotè Shì)</v>
      </c>
    </row>
    <row r="179" spans="1:16" hidden="1" x14ac:dyDescent="0.25">
      <c r="A179" t="s">
        <v>344</v>
      </c>
      <c r="B179" t="str">
        <f>IF(COUNTIF(A:A,A179)&gt;1,_xlfn.CONCAT(A179," (",N179,")"),A179)</f>
        <v>Chuānjĭng Sūmù [incl. Gānqímáodōu Zhèn]</v>
      </c>
      <c r="C179" t="str">
        <f>IF(COUNTIF(B:B,B179)&gt;1,_xlfn.CONCAT(A179," (",M179,")"),B179)</f>
        <v>Chuānjĭng Sūmù [incl. Gānqímáodōu Zhèn]</v>
      </c>
      <c r="D179" t="s">
        <v>345</v>
      </c>
      <c r="E179" t="s">
        <v>260</v>
      </c>
      <c r="F179" t="str">
        <f>_xlfn.CONCAT(D179,", ",H179,", ",I179,", ","内蒙古自治区")</f>
        <v>川井苏木, 乌拉特中旗, 巴彦淖尔市, 内蒙古自治区</v>
      </c>
      <c r="G179">
        <v>18206</v>
      </c>
      <c r="H179" t="s">
        <v>40</v>
      </c>
      <c r="I179" t="s">
        <v>32</v>
      </c>
      <c r="J179" t="e">
        <f>VLOOKUP(F179,[1]!china_towns_second__2[[Column1]:[Y]],3,FALSE)</f>
        <v>#N/A</v>
      </c>
      <c r="K179" t="e">
        <f>VLOOKUP(F179,[1]!china_towns_second__2[[Column1]:[Y]],2,FALSE)</f>
        <v>#N/A</v>
      </c>
      <c r="L179" t="s">
        <v>2827</v>
      </c>
      <c r="M179" t="str">
        <f>VLOOKUP(H179,CHOOSE({1,2},Table1[Native],Table1[Name]),2,0)</f>
        <v>Wūlātè Zhōngqí</v>
      </c>
      <c r="N179" t="str">
        <f>VLOOKUP(I179,CHOOSE({1,2},Table1[Native],Table1[Name]),2,0)</f>
        <v>Bāyànnào'ĕr Shì</v>
      </c>
      <c r="O179" t="str">
        <f t="shared" si="4"/>
        <v>Chuanjing Sumu [incl. Ganqimaodou Zhen] (Bāyànnào'ĕr Shì)</v>
      </c>
      <c r="P179" s="12" t="str">
        <f t="shared" si="5"/>
        <v>Chuanjing Sumu [incl. Ganqimaodou Zhen] (Bāyànnào'ĕr Shì)</v>
      </c>
    </row>
    <row r="180" spans="1:16" hidden="1" x14ac:dyDescent="0.25">
      <c r="A180" t="s">
        <v>1928</v>
      </c>
      <c r="B180" t="str">
        <f>IF(COUNTIF(A:A,A180)&gt;1,_xlfn.CONCAT(A180," (",N180,")"),A180)</f>
        <v>Chŭgŭlán Jiēdào</v>
      </c>
      <c r="C180" t="str">
        <f>IF(COUNTIF(B:B,B180)&gt;1,_xlfn.CONCAT(A180," (",M180,")"),B180)</f>
        <v>Chŭgŭlán Jiēdào</v>
      </c>
      <c r="D180" t="s">
        <v>1929</v>
      </c>
      <c r="E180" t="s">
        <v>337</v>
      </c>
      <c r="F180" t="str">
        <f>_xlfn.CONCAT(D180,", ",H180,", ",I180,", ","内蒙古自治区")</f>
        <v>楚古兰街道, 锡林浩特市, 锡林郭勒盟, 内蒙古自治区</v>
      </c>
      <c r="G180">
        <v>48754</v>
      </c>
      <c r="H180" t="s">
        <v>160</v>
      </c>
      <c r="I180" t="s">
        <v>150</v>
      </c>
      <c r="J180">
        <f>VLOOKUP(F180,[1]!china_towns_second__2[[Column1]:[Y]],3,FALSE)</f>
        <v>43.9720857738075</v>
      </c>
      <c r="K180">
        <f>VLOOKUP(F180,[1]!china_towns_second__2[[Column1]:[Y]],2,FALSE)</f>
        <v>116.1463486</v>
      </c>
      <c r="L180" t="s">
        <v>2828</v>
      </c>
      <c r="M180" t="str">
        <f>VLOOKUP(H180,CHOOSE({1,2},Table1[Native],Table1[Name]),2,0)</f>
        <v>Xīlínhàotè Shì</v>
      </c>
      <c r="N180" t="str">
        <f>VLOOKUP(I180,CHOOSE({1,2},Table1[Native],Table1[Name]),2,0)</f>
        <v>Xīlínguōlè Méng</v>
      </c>
      <c r="O180" t="str">
        <f t="shared" si="4"/>
        <v>Chugulan Jiedao (Xīlínguōlè Méng)</v>
      </c>
      <c r="P180" s="12" t="str">
        <f t="shared" si="5"/>
        <v>Chugulan Jiedao (Xīlínguōlè Méng)</v>
      </c>
    </row>
    <row r="181" spans="1:16" hidden="1" x14ac:dyDescent="0.25">
      <c r="A181" t="s">
        <v>1247</v>
      </c>
      <c r="B181" t="str">
        <f>IF(COUNTIF(A:A,A181)&gt;1,_xlfn.CONCAT(A181," (",N181,")"),A181)</f>
        <v>Chuòhéyuán Zhèn</v>
      </c>
      <c r="C181" t="str">
        <f>IF(COUNTIF(B:B,B181)&gt;1,_xlfn.CONCAT(A181," (",M181,")"),B181)</f>
        <v>Chuòhéyuán Zhèn</v>
      </c>
      <c r="D181" t="s">
        <v>1248</v>
      </c>
      <c r="E181" t="s">
        <v>257</v>
      </c>
      <c r="F181" t="str">
        <f>_xlfn.CONCAT(D181,", ",H181,", ",I181,", ","内蒙古自治区")</f>
        <v>绰河源镇, 牙克石市, 呼伦贝尔市, 内蒙古自治区</v>
      </c>
      <c r="G181">
        <v>26878</v>
      </c>
      <c r="H181" t="s">
        <v>108</v>
      </c>
      <c r="I181" t="s">
        <v>92</v>
      </c>
      <c r="J181">
        <f>VLOOKUP(F181,[1]!china_towns_second__2[[Column1]:[Y]],3,FALSE)</f>
        <v>48.313090578992004</v>
      </c>
      <c r="K181">
        <f>VLOOKUP(F181,[1]!china_towns_second__2[[Column1]:[Y]],2,FALSE)</f>
        <v>121.30962820000001</v>
      </c>
      <c r="L181" t="s">
        <v>2829</v>
      </c>
      <c r="M181" t="str">
        <f>VLOOKUP(H181,CHOOSE({1,2},Table1[Native],Table1[Name]),2,0)</f>
        <v>Yákèshí Shì</v>
      </c>
      <c r="N181" t="str">
        <f>VLOOKUP(I181,CHOOSE({1,2},Table1[Native],Table1[Name]),2,0)</f>
        <v>Hūlúnbèi'ĕr Shì</v>
      </c>
      <c r="O181" t="str">
        <f t="shared" si="4"/>
        <v>Chuoheyuan Zhen (Hūlúnbèi'ĕr Shì)</v>
      </c>
      <c r="P181" s="12" t="str">
        <f t="shared" si="5"/>
        <v>Chuoheyuan Zhen (Hūlúnbèi'ĕr Shì)</v>
      </c>
    </row>
    <row r="182" spans="1:16" hidden="1" x14ac:dyDescent="0.25">
      <c r="A182" t="s">
        <v>675</v>
      </c>
      <c r="B182" t="str">
        <f>IF(COUNTIF(A:A,A182)&gt;1,_xlfn.CONCAT(A182," (",N182,")"),A182)</f>
        <v>Chūtóulăng Zhèn</v>
      </c>
      <c r="C182" t="str">
        <f>IF(COUNTIF(B:B,B182)&gt;1,_xlfn.CONCAT(A182," (",M182,")"),B182)</f>
        <v>Chūtóulăng Zhèn</v>
      </c>
      <c r="D182" t="s">
        <v>676</v>
      </c>
      <c r="E182" t="s">
        <v>257</v>
      </c>
      <c r="F182" t="str">
        <f>_xlfn.CONCAT(D182,", ",H182,", ",I182,", ","内蒙古自治区")</f>
        <v>初头朗镇, 松山区, 赤峰市, 内蒙古自治区</v>
      </c>
      <c r="G182">
        <v>25179</v>
      </c>
      <c r="H182" t="s">
        <v>58</v>
      </c>
      <c r="I182" t="s">
        <v>44</v>
      </c>
      <c r="J182">
        <f>VLOOKUP(F182,[1]!china_towns_second__2[[Column1]:[Y]],3,FALSE)</f>
        <v>42.3647364348124</v>
      </c>
      <c r="K182">
        <f>VLOOKUP(F182,[1]!china_towns_second__2[[Column1]:[Y]],2,FALSE)</f>
        <v>118.5423093</v>
      </c>
      <c r="L182" t="s">
        <v>2830</v>
      </c>
      <c r="M182" t="str">
        <f>VLOOKUP(H182,CHOOSE({1,2},Table1[Native],Table1[Name]),2,0)</f>
        <v>Sōngshān Qū</v>
      </c>
      <c r="N182" t="str">
        <f>VLOOKUP(I182,CHOOSE({1,2},Table1[Native],Table1[Name]),2,0)</f>
        <v>Chìfēng Shì</v>
      </c>
      <c r="O182" t="str">
        <f t="shared" si="4"/>
        <v>Chutoulang Zhen (Chìfēng Shì)</v>
      </c>
      <c r="P182" s="12" t="str">
        <f t="shared" si="5"/>
        <v>Chutoulang Zhen (Chìfēng Shì)</v>
      </c>
    </row>
    <row r="183" spans="1:16" hidden="1" x14ac:dyDescent="0.25">
      <c r="A183" t="s">
        <v>1249</v>
      </c>
      <c r="B183" t="str">
        <f>IF(COUNTIF(A:A,A183)&gt;1,_xlfn.CONCAT(A183," (",N183,")"),A183)</f>
        <v>Cuógăng Shuāngwá Mùchăng</v>
      </c>
      <c r="C183" t="str">
        <f>IF(COUNTIF(B:B,B183)&gt;1,_xlfn.CONCAT(A183," (",M183,")"),B183)</f>
        <v>Cuógăng Shuāngwá Mùchăng</v>
      </c>
      <c r="D183" t="s">
        <v>1250</v>
      </c>
      <c r="E183" t="s">
        <v>312</v>
      </c>
      <c r="F183" t="str">
        <f>_xlfn.CONCAT(D183,", ",H183,", ",I183,", ","内蒙古自治区")</f>
        <v>嵯岗双娃牧场, 新巴尔虎左旗, 呼伦贝尔市, 内蒙古自治区</v>
      </c>
      <c r="G183">
        <v>2564</v>
      </c>
      <c r="H183" t="s">
        <v>106</v>
      </c>
      <c r="I183" t="s">
        <v>92</v>
      </c>
      <c r="J183">
        <f>VLOOKUP(F183,[1]!china_towns_second__2[[Column1]:[Y]],3,FALSE)</f>
        <v>49.390565747433797</v>
      </c>
      <c r="K183">
        <f>VLOOKUP(F183,[1]!china_towns_second__2[[Column1]:[Y]],2,FALSE)</f>
        <v>117.9365629</v>
      </c>
      <c r="L183" t="s">
        <v>2831</v>
      </c>
      <c r="M183" t="str">
        <f>VLOOKUP(H183,CHOOSE({1,2},Table1[Native],Table1[Name]),2,0)</f>
        <v>Xīn Bā'ĕrhŭ Zuŏqí</v>
      </c>
      <c r="N183" t="str">
        <f>VLOOKUP(I183,CHOOSE({1,2},Table1[Native],Table1[Name]),2,0)</f>
        <v>Hūlúnbèi'ĕr Shì</v>
      </c>
      <c r="O183" t="str">
        <f t="shared" si="4"/>
        <v>Cuogang Shuangwa Muchang (Hūlúnbèi'ĕr Shì)</v>
      </c>
      <c r="P183" s="12" t="str">
        <f t="shared" si="5"/>
        <v>Cuogang Shuangwa Muchang (Hūlúnbèi'ĕr Shì)</v>
      </c>
    </row>
    <row r="184" spans="1:16" hidden="1" x14ac:dyDescent="0.25">
      <c r="A184" t="s">
        <v>1251</v>
      </c>
      <c r="B184" t="str">
        <f>IF(COUNTIF(A:A,A184)&gt;1,_xlfn.CONCAT(A184," (",N184,")"),A184)</f>
        <v>Cuógăng Zhèn</v>
      </c>
      <c r="C184" t="str">
        <f>IF(COUNTIF(B:B,B184)&gt;1,_xlfn.CONCAT(A184," (",M184,")"),B184)</f>
        <v>Cuógăng Zhèn</v>
      </c>
      <c r="D184" t="s">
        <v>1252</v>
      </c>
      <c r="E184" t="s">
        <v>257</v>
      </c>
      <c r="F184" t="str">
        <f>_xlfn.CONCAT(D184,", ",H184,", ",I184,", ","内蒙古自治区")</f>
        <v>嵯岗镇, 新巴尔虎左旗, 呼伦贝尔市, 内蒙古自治区</v>
      </c>
      <c r="G184">
        <v>4655</v>
      </c>
      <c r="H184" t="s">
        <v>106</v>
      </c>
      <c r="I184" t="s">
        <v>92</v>
      </c>
      <c r="J184">
        <f>VLOOKUP(F184,[1]!china_towns_second__2[[Column1]:[Y]],3,FALSE)</f>
        <v>49.311514263857902</v>
      </c>
      <c r="K184">
        <f>VLOOKUP(F184,[1]!china_towns_second__2[[Column1]:[Y]],2,FALSE)</f>
        <v>118.2333385</v>
      </c>
      <c r="L184" t="s">
        <v>2832</v>
      </c>
      <c r="M184" t="str">
        <f>VLOOKUP(H184,CHOOSE({1,2},Table1[Native],Table1[Name]),2,0)</f>
        <v>Xīn Bā'ĕrhŭ Zuŏqí</v>
      </c>
      <c r="N184" t="str">
        <f>VLOOKUP(I184,CHOOSE({1,2},Table1[Native],Table1[Name]),2,0)</f>
        <v>Hūlúnbèi'ĕr Shì</v>
      </c>
      <c r="O184" t="str">
        <f t="shared" si="4"/>
        <v>Cuogang Zhen (Hūlúnbèi'ĕr Shì)</v>
      </c>
      <c r="P184" s="12" t="str">
        <f t="shared" si="5"/>
        <v>Cuogang Zhen (Hūlúnbèi'ĕr Shì)</v>
      </c>
    </row>
    <row r="185" spans="1:16" hidden="1" x14ac:dyDescent="0.25">
      <c r="A185" t="s">
        <v>677</v>
      </c>
      <c r="B185" t="str">
        <f>IF(COUNTIF(A:A,A185)&gt;1,_xlfn.CONCAT(A185," (",N185,")"),A185)</f>
        <v>Dàbăn Zhèn</v>
      </c>
      <c r="C185" t="str">
        <f>IF(COUNTIF(B:B,B185)&gt;1,_xlfn.CONCAT(A185," (",M185,")"),B185)</f>
        <v>Dàbăn Zhèn</v>
      </c>
      <c r="D185" t="s">
        <v>678</v>
      </c>
      <c r="E185" t="s">
        <v>257</v>
      </c>
      <c r="F185" t="str">
        <f>_xlfn.CONCAT(D185,", ",H185,", ",I185,", ","内蒙古自治区")</f>
        <v>大板镇, 巴林右旗, 赤峰市, 内蒙古自治区</v>
      </c>
      <c r="G185">
        <v>88516</v>
      </c>
      <c r="H185" t="s">
        <v>47</v>
      </c>
      <c r="I185" t="s">
        <v>44</v>
      </c>
      <c r="J185">
        <f>VLOOKUP(F185,[1]!china_towns_second__2[[Column1]:[Y]],3,FALSE)</f>
        <v>43.436087807680401</v>
      </c>
      <c r="K185">
        <f>VLOOKUP(F185,[1]!china_towns_second__2[[Column1]:[Y]],2,FALSE)</f>
        <v>118.6432696</v>
      </c>
      <c r="L185" t="s">
        <v>2833</v>
      </c>
      <c r="M185" t="str">
        <f>VLOOKUP(H185,CHOOSE({1,2},Table1[Native],Table1[Name]),2,0)</f>
        <v>Bālín Yòuqí</v>
      </c>
      <c r="N185" t="str">
        <f>VLOOKUP(I185,CHOOSE({1,2},Table1[Native],Table1[Name]),2,0)</f>
        <v>Chìfēng Shì</v>
      </c>
      <c r="O185" t="str">
        <f t="shared" si="4"/>
        <v>Daban Zhen (Chìfēng Shì)</v>
      </c>
      <c r="P185" s="12" t="str">
        <f t="shared" si="5"/>
        <v>Daban Zhen (Chìfēng Shì)</v>
      </c>
    </row>
    <row r="186" spans="1:16" hidden="1" x14ac:dyDescent="0.25">
      <c r="A186" t="s">
        <v>1930</v>
      </c>
      <c r="B186" t="str">
        <f>IF(COUNTIF(A:A,A186)&gt;1,_xlfn.CONCAT(A186," (",N186,")"),A186)</f>
        <v>Dàbĕigōu Zhèn [incl. Xīgàngōu Xiāng]</v>
      </c>
      <c r="C186" t="str">
        <f>IF(COUNTIF(B:B,B186)&gt;1,_xlfn.CONCAT(A186," (",M186,")"),B186)</f>
        <v>Dàbĕigōu Zhèn [incl. Xīgàngōu Xiāng]</v>
      </c>
      <c r="D186" t="s">
        <v>1931</v>
      </c>
      <c r="E186" t="s">
        <v>257</v>
      </c>
      <c r="F186" t="str">
        <f>_xlfn.CONCAT(D186,", ",H186,", ",I186,", ","内蒙古自治区")</f>
        <v>大北沟镇, 多伦县, 锡林郭勒盟, 内蒙古自治区</v>
      </c>
      <c r="G186">
        <v>23528</v>
      </c>
      <c r="H186" t="s">
        <v>154</v>
      </c>
      <c r="I186" t="s">
        <v>150</v>
      </c>
      <c r="J186">
        <f>VLOOKUP(F186,[1]!china_towns_second__2[[Column1]:[Y]],3,FALSE)</f>
        <v>41.937279702950597</v>
      </c>
      <c r="K186">
        <f>VLOOKUP(F186,[1]!china_towns_second__2[[Column1]:[Y]],2,FALSE)</f>
        <v>116.03677709999999</v>
      </c>
      <c r="L186" t="s">
        <v>2834</v>
      </c>
      <c r="M186" t="str">
        <f>VLOOKUP(H186,CHOOSE({1,2},Table1[Native],Table1[Name]),2,0)</f>
        <v>Duōlún Xiàn</v>
      </c>
      <c r="N186" t="str">
        <f>VLOOKUP(I186,CHOOSE({1,2},Table1[Native],Table1[Name]),2,0)</f>
        <v>Xīlínguōlè Méng</v>
      </c>
      <c r="O186" t="str">
        <f t="shared" si="4"/>
        <v>Dabeigou Zhen [incl. Xigangou Xiang] (Xīlínguōlè Méng)</v>
      </c>
      <c r="P186" s="12" t="str">
        <f t="shared" si="5"/>
        <v>Dabeigou Zhen [incl. Xigangou Xiang] (Xīlínguōlè Méng)</v>
      </c>
    </row>
    <row r="187" spans="1:16" hidden="1" x14ac:dyDescent="0.25">
      <c r="A187" t="s">
        <v>679</v>
      </c>
      <c r="B187" t="str">
        <f>IF(COUNTIF(A:A,A187)&gt;1,_xlfn.CONCAT(A187," (",N187,")"),A187)</f>
        <v>Dàchéngzi Zhèn</v>
      </c>
      <c r="C187" t="str">
        <f>IF(COUNTIF(B:B,B187)&gt;1,_xlfn.CONCAT(A187," (",M187,")"),B187)</f>
        <v>Dàchéngzi Zhèn</v>
      </c>
      <c r="D187" t="s">
        <v>680</v>
      </c>
      <c r="E187" t="s">
        <v>257</v>
      </c>
      <c r="F187" t="str">
        <f>_xlfn.CONCAT(D187,", ",H187,", ",I187,", ","内蒙古自治区")</f>
        <v>大城子镇, 宁城县, 赤峰市, 内蒙古自治区</v>
      </c>
      <c r="G187">
        <v>33928</v>
      </c>
      <c r="H187" t="s">
        <v>56</v>
      </c>
      <c r="I187" t="s">
        <v>44</v>
      </c>
      <c r="J187">
        <f>VLOOKUP(F187,[1]!china_towns_second__2[[Column1]:[Y]],3,FALSE)</f>
        <v>41.725681836545498</v>
      </c>
      <c r="K187">
        <f>VLOOKUP(F187,[1]!china_towns_second__2[[Column1]:[Y]],2,FALSE)</f>
        <v>118.8082153</v>
      </c>
      <c r="L187" t="s">
        <v>2835</v>
      </c>
      <c r="M187" t="str">
        <f>VLOOKUP(H187,CHOOSE({1,2},Table1[Native],Table1[Name]),2,0)</f>
        <v>Níngchéng Xiàn</v>
      </c>
      <c r="N187" t="str">
        <f>VLOOKUP(I187,CHOOSE({1,2},Table1[Native],Table1[Name]),2,0)</f>
        <v>Chìfēng Shì</v>
      </c>
      <c r="O187" t="str">
        <f t="shared" si="4"/>
        <v>Dachengzi Zhen (Chìfēng Shì)</v>
      </c>
      <c r="P187" s="12" t="str">
        <f t="shared" si="5"/>
        <v>Dachengzi Zhen (Chìfēng Shì)</v>
      </c>
    </row>
    <row r="188" spans="1:16" hidden="1" x14ac:dyDescent="0.25">
      <c r="A188" t="s">
        <v>491</v>
      </c>
      <c r="B188" t="str">
        <f>IF(COUNTIF(A:A,A188)&gt;1,_xlfn.CONCAT(A188," (",N188,")"),A188)</f>
        <v>Dàcí Jiēdào</v>
      </c>
      <c r="C188" t="str">
        <f>IF(COUNTIF(B:B,B188)&gt;1,_xlfn.CONCAT(A188," (",M188,")"),B188)</f>
        <v>Dàcí Jiēdào</v>
      </c>
      <c r="D188" t="s">
        <v>492</v>
      </c>
      <c r="E188" t="s">
        <v>337</v>
      </c>
      <c r="F188" t="str">
        <f>_xlfn.CONCAT(D188,", ",H188,", ",I188,", ","内蒙古自治区")</f>
        <v>大磁街道, 石拐区, 包头市, 内蒙古自治区</v>
      </c>
      <c r="G188">
        <v>3309</v>
      </c>
      <c r="H188" t="s">
        <v>30</v>
      </c>
      <c r="I188" t="s">
        <v>16</v>
      </c>
      <c r="J188">
        <f>VLOOKUP(F188,[1]!china_towns_second__2[[Column1]:[Y]],3,FALSE)</f>
        <v>40.706879041849703</v>
      </c>
      <c r="K188">
        <f>VLOOKUP(F188,[1]!china_towns_second__2[[Column1]:[Y]],2,FALSE)</f>
        <v>110.2659986</v>
      </c>
      <c r="L188" t="s">
        <v>2836</v>
      </c>
      <c r="M188" t="str">
        <f>VLOOKUP(H188,CHOOSE({1,2},Table1[Native],Table1[Name]),2,0)</f>
        <v>Shíguăi Qū</v>
      </c>
      <c r="N188" t="str">
        <f>VLOOKUP(I188,CHOOSE({1,2},Table1[Native],Table1[Name]),2,0)</f>
        <v>Bāotóu Shì</v>
      </c>
      <c r="O188" t="str">
        <f t="shared" si="4"/>
        <v>Daci Jiedao (Bāotóu Shì)</v>
      </c>
      <c r="P188" s="12" t="str">
        <f t="shared" si="5"/>
        <v>Daci Jiedao (Bāotóu Shì)</v>
      </c>
    </row>
    <row r="189" spans="1:16" hidden="1" x14ac:dyDescent="0.25">
      <c r="A189" t="s">
        <v>493</v>
      </c>
      <c r="B189" t="str">
        <f>IF(COUNTIF(A:A,A189)&gt;1,_xlfn.CONCAT(A189," (",N189,")"),A189)</f>
        <v>Dàdéhéng Jiēdào</v>
      </c>
      <c r="C189" t="str">
        <f>IF(COUNTIF(B:B,B189)&gt;1,_xlfn.CONCAT(A189," (",M189,")"),B189)</f>
        <v>Dàdéhéng Jiēdào</v>
      </c>
      <c r="D189" t="s">
        <v>494</v>
      </c>
      <c r="E189" t="s">
        <v>337</v>
      </c>
      <c r="F189" t="str">
        <f>_xlfn.CONCAT(D189,", ",H189,", ",I189,", ","内蒙古自治区")</f>
        <v>大德恒街道, 石拐区, 包头市, 内蒙古自治区</v>
      </c>
      <c r="G189">
        <v>3278</v>
      </c>
      <c r="H189" t="s">
        <v>30</v>
      </c>
      <c r="I189" t="s">
        <v>16</v>
      </c>
      <c r="J189">
        <f>VLOOKUP(F189,[1]!china_towns_second__2[[Column1]:[Y]],3,FALSE)</f>
        <v>40.693198893558197</v>
      </c>
      <c r="K189">
        <f>VLOOKUP(F189,[1]!china_towns_second__2[[Column1]:[Y]],2,FALSE)</f>
        <v>110.10734480000001</v>
      </c>
      <c r="L189" t="s">
        <v>2837</v>
      </c>
      <c r="M189" t="str">
        <f>VLOOKUP(H189,CHOOSE({1,2},Table1[Native],Table1[Name]),2,0)</f>
        <v>Shíguăi Qū</v>
      </c>
      <c r="N189" t="str">
        <f>VLOOKUP(I189,CHOOSE({1,2},Table1[Native],Table1[Name]),2,0)</f>
        <v>Bāotóu Shì</v>
      </c>
      <c r="O189" t="str">
        <f t="shared" si="4"/>
        <v>Dadeheng Jiedao (Bāotóu Shì)</v>
      </c>
      <c r="P189" s="12" t="str">
        <f t="shared" si="5"/>
        <v>Dadeheng Jiedao (Bāotóu Shì)</v>
      </c>
    </row>
    <row r="190" spans="1:16" hidden="1" x14ac:dyDescent="0.25">
      <c r="A190" t="s">
        <v>495</v>
      </c>
      <c r="B190" t="str">
        <f>IF(COUNTIF(A:A,A190)&gt;1,_xlfn.CONCAT(A190," (",N190,")"),A190)</f>
        <v>Dá'ĕrhăn Sūmù</v>
      </c>
      <c r="C190" t="str">
        <f>IF(COUNTIF(B:B,B190)&gt;1,_xlfn.CONCAT(A190," (",M190,")"),B190)</f>
        <v>Dá'ĕrhăn Sūmù</v>
      </c>
      <c r="D190" t="s">
        <v>496</v>
      </c>
      <c r="E190" t="s">
        <v>260</v>
      </c>
      <c r="F190" t="str">
        <f>_xlfn.CONCAT(D190,", ",H190,", ",I190,", ","内蒙古自治区")</f>
        <v>达尔汗苏木, 达尔罕茂明安联合旗, 包头市, 内蒙古自治区</v>
      </c>
      <c r="G190">
        <v>3253</v>
      </c>
      <c r="H190" t="s">
        <v>19</v>
      </c>
      <c r="I190" t="s">
        <v>16</v>
      </c>
      <c r="J190" t="e">
        <f>VLOOKUP(F190,[1]!china_towns_second__2[[Column1]:[Y]],3,FALSE)</f>
        <v>#N/A</v>
      </c>
      <c r="K190" t="e">
        <f>VLOOKUP(F190,[1]!china_towns_second__2[[Column1]:[Y]],2,FALSE)</f>
        <v>#N/A</v>
      </c>
      <c r="L190" t="s">
        <v>2838</v>
      </c>
      <c r="M190" t="str">
        <f>VLOOKUP(H190,CHOOSE({1,2},Table1[Native],Table1[Name]),2,0)</f>
        <v>Dá'ĕrhăn Màomíng'ān Liánhé Qí</v>
      </c>
      <c r="N190" t="str">
        <f>VLOOKUP(I190,CHOOSE({1,2},Table1[Native],Table1[Name]),2,0)</f>
        <v>Bāotóu Shì</v>
      </c>
      <c r="O190" t="str">
        <f t="shared" si="4"/>
        <v>Da'erhan Sumu (Bāotóu Shì)</v>
      </c>
      <c r="P190" s="12" t="str">
        <f t="shared" si="5"/>
        <v>Da'erhan Sumu (Bāotóu Shì)</v>
      </c>
    </row>
    <row r="191" spans="1:16" hidden="1" x14ac:dyDescent="0.25">
      <c r="A191" t="s">
        <v>497</v>
      </c>
      <c r="B191" t="str">
        <f>IF(COUNTIF(A:A,A191)&gt;1,_xlfn.CONCAT(A191," (",N191,")"),A191)</f>
        <v>Dàfā Jiēdào</v>
      </c>
      <c r="C191" t="str">
        <f>IF(COUNTIF(B:B,B191)&gt;1,_xlfn.CONCAT(A191," (",M191,")"),B191)</f>
        <v>Dàfā Jiēdào</v>
      </c>
      <c r="D191" t="s">
        <v>498</v>
      </c>
      <c r="E191" t="s">
        <v>337</v>
      </c>
      <c r="F191" t="str">
        <f>_xlfn.CONCAT(D191,", ",H191,", ",I191,", ","内蒙古自治区")</f>
        <v>大发街道, 石拐区, 包头市, 内蒙古自治区</v>
      </c>
      <c r="G191">
        <v>580</v>
      </c>
      <c r="H191" t="s">
        <v>30</v>
      </c>
      <c r="I191" t="s">
        <v>16</v>
      </c>
      <c r="J191">
        <f>VLOOKUP(F191,[1]!china_towns_second__2[[Column1]:[Y]],3,FALSE)</f>
        <v>40.708686805787401</v>
      </c>
      <c r="K191">
        <f>VLOOKUP(F191,[1]!china_towns_second__2[[Column1]:[Y]],2,FALSE)</f>
        <v>110.2928241</v>
      </c>
      <c r="L191" t="s">
        <v>2839</v>
      </c>
      <c r="M191" t="str">
        <f>VLOOKUP(H191,CHOOSE({1,2},Table1[Native],Table1[Name]),2,0)</f>
        <v>Shíguăi Qū</v>
      </c>
      <c r="N191" t="str">
        <f>VLOOKUP(I191,CHOOSE({1,2},Table1[Native],Table1[Name]),2,0)</f>
        <v>Bāotóu Shì</v>
      </c>
      <c r="O191" t="str">
        <f t="shared" si="4"/>
        <v>Dafa Jiedao (Bāotóu Shì)</v>
      </c>
      <c r="P191" s="12" t="str">
        <f t="shared" si="5"/>
        <v>Dafa Jiedao (Bāotóu Shì)</v>
      </c>
    </row>
    <row r="192" spans="1:16" hidden="1" x14ac:dyDescent="0.25">
      <c r="A192" t="s">
        <v>681</v>
      </c>
      <c r="B192" t="str">
        <f>IF(COUNTIF(A:A,A192)&gt;1,_xlfn.CONCAT(A192," (",N192,")"),A192)</f>
        <v>Dàfūyíngzi Xiāng</v>
      </c>
      <c r="C192" t="str">
        <f>IF(COUNTIF(B:B,B192)&gt;1,_xlfn.CONCAT(A192," (",M192,")"),B192)</f>
        <v>Dàfūyíngzi Xiāng</v>
      </c>
      <c r="D192" t="s">
        <v>682</v>
      </c>
      <c r="E192" t="s">
        <v>418</v>
      </c>
      <c r="F192" t="str">
        <f>_xlfn.CONCAT(D192,", ",H192,", ",I192,", ","内蒙古自治区")</f>
        <v>大夫营子乡, 松山区, 赤峰市, 内蒙古自治区</v>
      </c>
      <c r="G192">
        <v>14033</v>
      </c>
      <c r="H192" t="s">
        <v>58</v>
      </c>
      <c r="I192" t="s">
        <v>44</v>
      </c>
      <c r="J192" t="e">
        <f>VLOOKUP(F192,[1]!china_towns_second__2[[Column1]:[Y]],3,FALSE)</f>
        <v>#N/A</v>
      </c>
      <c r="K192" t="e">
        <f>VLOOKUP(F192,[1]!china_towns_second__2[[Column1]:[Y]],2,FALSE)</f>
        <v>#N/A</v>
      </c>
      <c r="L192" t="s">
        <v>2840</v>
      </c>
      <c r="M192" t="str">
        <f>VLOOKUP(H192,CHOOSE({1,2},Table1[Native],Table1[Name]),2,0)</f>
        <v>Sōngshān Qū</v>
      </c>
      <c r="N192" t="str">
        <f>VLOOKUP(I192,CHOOSE({1,2},Table1[Native],Table1[Name]),2,0)</f>
        <v>Chìfēng Shì</v>
      </c>
      <c r="O192" t="str">
        <f t="shared" si="4"/>
        <v>Dafuyingzi Xiang (Chìfēng Shì)</v>
      </c>
      <c r="P192" s="12" t="str">
        <f t="shared" si="5"/>
        <v>Dafuyingzi Xiang (Chìfēng Shì)</v>
      </c>
    </row>
    <row r="193" spans="1:16" hidden="1" x14ac:dyDescent="0.25">
      <c r="A193" t="s">
        <v>1718</v>
      </c>
      <c r="B193" t="str">
        <f>IF(COUNTIF(A:A,A193)&gt;1,_xlfn.CONCAT(A193," (",N193,")"),A193)</f>
        <v>Dàhēishātŭ Zhèn</v>
      </c>
      <c r="C193" t="str">
        <f>IF(COUNTIF(B:B,B193)&gt;1,_xlfn.CONCAT(A193," (",M193,")"),B193)</f>
        <v>Dàhēishātŭ Zhèn</v>
      </c>
      <c r="D193" t="s">
        <v>1719</v>
      </c>
      <c r="E193" t="s">
        <v>257</v>
      </c>
      <c r="F193" t="str">
        <f>_xlfn.CONCAT(D193,", ",H193,", ",I193,", ","内蒙古自治区")</f>
        <v>大黑沙土镇, 商都县, 乌兰察布市, 内蒙古自治区</v>
      </c>
      <c r="G193">
        <v>20386</v>
      </c>
      <c r="H193" t="s">
        <v>144</v>
      </c>
      <c r="I193" t="s">
        <v>131</v>
      </c>
      <c r="J193">
        <f>VLOOKUP(F193,[1]!china_towns_second__2[[Column1]:[Y]],3,FALSE)</f>
        <v>41.604912660905299</v>
      </c>
      <c r="K193">
        <f>VLOOKUP(F193,[1]!china_towns_second__2[[Column1]:[Y]],2,FALSE)</f>
        <v>114.0977828</v>
      </c>
      <c r="L193" t="s">
        <v>2841</v>
      </c>
      <c r="M193" t="str">
        <f>VLOOKUP(H193,CHOOSE({1,2},Table1[Native],Table1[Name]),2,0)</f>
        <v>Shāngdū Xiàn</v>
      </c>
      <c r="N193" t="str">
        <f>VLOOKUP(I193,CHOOSE({1,2},Table1[Native],Table1[Name]),2,0)</f>
        <v>Wūlánchábù Shì</v>
      </c>
      <c r="O193" t="str">
        <f t="shared" si="4"/>
        <v>Daheishatu Zhen (Wūlánchábù Shì)</v>
      </c>
      <c r="P193" s="12" t="str">
        <f t="shared" si="5"/>
        <v>Daheishatu Zhen (Wūlánchábù Shì)</v>
      </c>
    </row>
    <row r="194" spans="1:16" hidden="1" x14ac:dyDescent="0.25">
      <c r="A194" t="s">
        <v>1253</v>
      </c>
      <c r="B194" t="str">
        <f>IF(COUNTIF(A:A,A194)&gt;1,_xlfn.CONCAT(A194," (",N194,")"),A194)</f>
        <v>Dàhéwān Zhèn</v>
      </c>
      <c r="C194" t="str">
        <f>IF(COUNTIF(B:B,B194)&gt;1,_xlfn.CONCAT(A194," (",M194,")"),B194)</f>
        <v>Dàhéwān Zhèn</v>
      </c>
      <c r="D194" t="s">
        <v>1254</v>
      </c>
      <c r="E194" t="s">
        <v>257</v>
      </c>
      <c r="F194" t="str">
        <f>_xlfn.CONCAT(D194,", ",H194,", ",I194,", ","内蒙古自治区")</f>
        <v>大河湾镇, 扎兰屯市, 呼伦贝尔市, 内蒙古自治区</v>
      </c>
      <c r="G194">
        <v>26658</v>
      </c>
      <c r="H194" t="s">
        <v>111</v>
      </c>
      <c r="I194" t="s">
        <v>92</v>
      </c>
      <c r="J194">
        <f>VLOOKUP(F194,[1]!china_towns_second__2[[Column1]:[Y]],3,FALSE)</f>
        <v>47.866917090683998</v>
      </c>
      <c r="K194">
        <f>VLOOKUP(F194,[1]!china_towns_second__2[[Column1]:[Y]],2,FALSE)</f>
        <v>123.1050517</v>
      </c>
      <c r="L194" t="s">
        <v>2842</v>
      </c>
      <c r="M194" t="str">
        <f>VLOOKUP(H194,CHOOSE({1,2},Table1[Native],Table1[Name]),2,0)</f>
        <v>Zhālántún Shì</v>
      </c>
      <c r="N194" t="str">
        <f>VLOOKUP(I194,CHOOSE({1,2},Table1[Native],Table1[Name]),2,0)</f>
        <v>Hūlúnbèi'ĕr Shì</v>
      </c>
      <c r="O194" t="str">
        <f t="shared" ref="O194:O257" si="6">_xlfn.CONCAT(L194," (",N194,")")</f>
        <v>Dahewan Zhen (Hūlúnbèi'ĕr Shì)</v>
      </c>
      <c r="P194" s="12" t="str">
        <f t="shared" ref="P194:P257" si="7">IF(COUNTIF(O:O,O194)&gt;1,_xlfn.CONCAT(L194," (",M194,")"),O194)</f>
        <v>Dahewan Zhen (Hūlúnbèi'ĕr Shì)</v>
      </c>
    </row>
    <row r="195" spans="1:16" hidden="1" x14ac:dyDescent="0.25">
      <c r="A195" t="s">
        <v>1077</v>
      </c>
      <c r="B195" t="str">
        <f>IF(COUNTIF(A:A,A195)&gt;1,_xlfn.CONCAT(A195," (",N195,")"),A195)</f>
        <v>Dàhóngchéng Xiāng</v>
      </c>
      <c r="C195" t="str">
        <f>IF(COUNTIF(B:B,B195)&gt;1,_xlfn.CONCAT(A195," (",M195,")"),B195)</f>
        <v>Dàhóngchéng Xiāng</v>
      </c>
      <c r="D195" t="s">
        <v>1078</v>
      </c>
      <c r="E195" t="s">
        <v>418</v>
      </c>
      <c r="F195" t="str">
        <f>_xlfn.CONCAT(D195,", ",H195,", ",I195,", ","内蒙古自治区")</f>
        <v>大红城乡, 和林格尔县, 呼和浩特市, 内蒙古自治区</v>
      </c>
      <c r="G195">
        <v>14037</v>
      </c>
      <c r="H195" t="s">
        <v>75</v>
      </c>
      <c r="I195" t="s">
        <v>74</v>
      </c>
      <c r="J195" t="e">
        <f>VLOOKUP(F195,[1]!china_towns_second__2[[Column1]:[Y]],3,FALSE)</f>
        <v>#N/A</v>
      </c>
      <c r="K195" t="e">
        <f>VLOOKUP(F195,[1]!china_towns_second__2[[Column1]:[Y]],2,FALSE)</f>
        <v>#N/A</v>
      </c>
      <c r="L195" t="s">
        <v>2843</v>
      </c>
      <c r="M195" t="str">
        <f>VLOOKUP(H195,CHOOSE({1,2},Table1[Native],Table1[Name]),2,0)</f>
        <v>Hélíngé'ĕr Xiàn</v>
      </c>
      <c r="N195" t="str">
        <f>VLOOKUP(I195,CHOOSE({1,2},Table1[Native],Table1[Name]),2,0)</f>
        <v>Hūhéhàotè Shì</v>
      </c>
      <c r="O195" t="str">
        <f t="shared" si="6"/>
        <v>Dahongcheng Xiang (Hūhéhàotè Shì)</v>
      </c>
      <c r="P195" s="12" t="str">
        <f t="shared" si="7"/>
        <v>Dahongcheng Xiang (Hūhéhàotè Shì)</v>
      </c>
    </row>
    <row r="196" spans="1:16" hidden="1" x14ac:dyDescent="0.25">
      <c r="A196" t="s">
        <v>1720</v>
      </c>
      <c r="B196" t="str">
        <f>IF(COUNTIF(A:A,A196)&gt;1,_xlfn.CONCAT(A196," (",N196,")"),A196)</f>
        <v>Dàihăi Línchăng</v>
      </c>
      <c r="C196" t="str">
        <f>IF(COUNTIF(B:B,B196)&gt;1,_xlfn.CONCAT(A196," (",M196,")"),B196)</f>
        <v>Dàihăi Línchăng</v>
      </c>
      <c r="D196" t="s">
        <v>1721</v>
      </c>
      <c r="E196" t="s">
        <v>312</v>
      </c>
      <c r="F196" t="str">
        <f>_xlfn.CONCAT(D196,", ",H196,", ",I196,", ","内蒙古自治区")</f>
        <v>岱海林场, 凉城县, 乌兰察布市, 内蒙古自治区</v>
      </c>
      <c r="G196">
        <v>3</v>
      </c>
      <c r="H196" t="s">
        <v>142</v>
      </c>
      <c r="I196" t="s">
        <v>131</v>
      </c>
      <c r="J196">
        <f>VLOOKUP(F196,[1]!china_towns_second__2[[Column1]:[Y]],3,FALSE)</f>
        <v>40.531650092461497</v>
      </c>
      <c r="K196">
        <f>VLOOKUP(F196,[1]!china_towns_second__2[[Column1]:[Y]],2,FALSE)</f>
        <v>112.758167</v>
      </c>
      <c r="L196" t="s">
        <v>2844</v>
      </c>
      <c r="M196" t="str">
        <f>VLOOKUP(H196,CHOOSE({1,2},Table1[Native],Table1[Name]),2,0)</f>
        <v>Liángchéng Xiàn</v>
      </c>
      <c r="N196" t="str">
        <f>VLOOKUP(I196,CHOOSE({1,2},Table1[Native],Table1[Name]),2,0)</f>
        <v>Wūlánchábù Shì</v>
      </c>
      <c r="O196" t="str">
        <f t="shared" si="6"/>
        <v>Daihai Linchang (Wūlánchábù Shì)</v>
      </c>
      <c r="P196" s="12" t="str">
        <f t="shared" si="7"/>
        <v>Daihai Linchang (Wūlánchábù Shì)</v>
      </c>
    </row>
    <row r="197" spans="1:16" hidden="1" x14ac:dyDescent="0.25">
      <c r="A197" t="s">
        <v>1722</v>
      </c>
      <c r="B197" t="str">
        <f>IF(COUNTIF(A:A,A197)&gt;1,_xlfn.CONCAT(A197," (",N197,")"),A197)</f>
        <v>Dàihăi Lǚyóuqū</v>
      </c>
      <c r="C197" t="str">
        <f>IF(COUNTIF(B:B,B197)&gt;1,_xlfn.CONCAT(A197," (",M197,")"),B197)</f>
        <v>Dàihăi Lǚyóuqū</v>
      </c>
      <c r="D197" t="s">
        <v>1723</v>
      </c>
      <c r="E197" t="s">
        <v>312</v>
      </c>
      <c r="F197" t="str">
        <f>_xlfn.CONCAT(D197,", ",H197,", ",I197,", ","内蒙古自治区")</f>
        <v>岱海旅游区办事处, 凉城县, 乌兰察布市, 内蒙古自治区</v>
      </c>
      <c r="G197">
        <v>170</v>
      </c>
      <c r="H197" t="s">
        <v>142</v>
      </c>
      <c r="I197" t="s">
        <v>131</v>
      </c>
      <c r="J197" t="e">
        <f>VLOOKUP(F197,[1]!china_towns_second__2[[Column1]:[Y]],3,FALSE)</f>
        <v>#N/A</v>
      </c>
      <c r="K197" t="e">
        <f>VLOOKUP(F197,[1]!china_towns_second__2[[Column1]:[Y]],2,FALSE)</f>
        <v>#N/A</v>
      </c>
      <c r="L197" t="s">
        <v>2845</v>
      </c>
      <c r="M197" t="str">
        <f>VLOOKUP(H197,CHOOSE({1,2},Table1[Native],Table1[Name]),2,0)</f>
        <v>Liángchéng Xiàn</v>
      </c>
      <c r="N197" t="str">
        <f>VLOOKUP(I197,CHOOSE({1,2},Table1[Native],Table1[Name]),2,0)</f>
        <v>Wūlánchábù Shì</v>
      </c>
      <c r="O197" t="str">
        <f t="shared" si="6"/>
        <v>Daihai Luyouqu (Wūlánchábù Shì)</v>
      </c>
      <c r="P197" s="12" t="str">
        <f t="shared" si="7"/>
        <v>Daihai Luyouqu (Wūlánchábù Shì)</v>
      </c>
    </row>
    <row r="198" spans="1:16" hidden="1" x14ac:dyDescent="0.25">
      <c r="A198" t="s">
        <v>1724</v>
      </c>
      <c r="B198" t="str">
        <f>IF(COUNTIF(A:A,A198)&gt;1,_xlfn.CONCAT(A198," (",N198,")"),A198)</f>
        <v>Dàihăi Xúnhuán Gōngyè Fāzhănqū</v>
      </c>
      <c r="C198" t="str">
        <f>IF(COUNTIF(B:B,B198)&gt;1,_xlfn.CONCAT(A198," (",M198,")"),B198)</f>
        <v>Dàihăi Xúnhuán Gōngyè Fāzhănqū</v>
      </c>
      <c r="D198" t="s">
        <v>1725</v>
      </c>
      <c r="E198" t="s">
        <v>312</v>
      </c>
      <c r="F198" t="str">
        <f>_xlfn.CONCAT(D198,", ",H198,", ",I198,", ","内蒙古自治区")</f>
        <v>岱海循环工业发展区, 凉城县, 乌兰察布市, 内蒙古自治区</v>
      </c>
      <c r="G198">
        <v>688</v>
      </c>
      <c r="H198" t="s">
        <v>142</v>
      </c>
      <c r="I198" t="s">
        <v>131</v>
      </c>
      <c r="J198">
        <f>VLOOKUP(F198,[1]!china_towns_second__2[[Column1]:[Y]],3,FALSE)</f>
        <v>40.525093420118601</v>
      </c>
      <c r="K198">
        <f>VLOOKUP(F198,[1]!china_towns_second__2[[Column1]:[Y]],2,FALSE)</f>
        <v>112.66273270000001</v>
      </c>
      <c r="L198" t="s">
        <v>2846</v>
      </c>
      <c r="M198" t="str">
        <f>VLOOKUP(H198,CHOOSE({1,2},Table1[Native],Table1[Name]),2,0)</f>
        <v>Liángchéng Xiàn</v>
      </c>
      <c r="N198" t="str">
        <f>VLOOKUP(I198,CHOOSE({1,2},Table1[Native],Table1[Name]),2,0)</f>
        <v>Wūlánchábù Shì</v>
      </c>
      <c r="O198" t="str">
        <f t="shared" si="6"/>
        <v>Daihai Xunhuan Gongye Fazhanqu (Wūlánchábù Shì)</v>
      </c>
      <c r="P198" s="12" t="str">
        <f t="shared" si="7"/>
        <v>Daihai Xunhuan Gongye Fazhanqu (Wūlánchábù Shì)</v>
      </c>
    </row>
    <row r="199" spans="1:16" hidden="1" x14ac:dyDescent="0.25">
      <c r="A199" t="s">
        <v>1726</v>
      </c>
      <c r="B199" t="str">
        <f>IF(COUNTIF(A:A,A199)&gt;1,_xlfn.CONCAT(A199," (",N199,")"),A199)</f>
        <v>Dàihăi Zhèn [incl. Hóngmáo Zhèn]</v>
      </c>
      <c r="C199" t="str">
        <f>IF(COUNTIF(B:B,B199)&gt;1,_xlfn.CONCAT(A199," (",M199,")"),B199)</f>
        <v>Dàihăi Zhèn [incl. Hóngmáo Zhèn]</v>
      </c>
      <c r="D199" t="s">
        <v>1727</v>
      </c>
      <c r="E199" t="s">
        <v>257</v>
      </c>
      <c r="F199" t="str">
        <f>_xlfn.CONCAT(D199,", ",H199,", ",I199,", ","内蒙古自治区")</f>
        <v>岱海镇, 凉城县, 乌兰察布市, 内蒙古自治区</v>
      </c>
      <c r="G199">
        <v>84148</v>
      </c>
      <c r="H199" t="s">
        <v>142</v>
      </c>
      <c r="I199" t="s">
        <v>131</v>
      </c>
      <c r="J199">
        <f>VLOOKUP(F199,[1]!china_towns_second__2[[Column1]:[Y]],3,FALSE)</f>
        <v>40.579923299212503</v>
      </c>
      <c r="K199">
        <f>VLOOKUP(F199,[1]!china_towns_second__2[[Column1]:[Y]],2,FALSE)</f>
        <v>112.50430230000001</v>
      </c>
      <c r="L199" t="s">
        <v>2847</v>
      </c>
      <c r="M199" t="str">
        <f>VLOOKUP(H199,CHOOSE({1,2},Table1[Native],Table1[Name]),2,0)</f>
        <v>Liángchéng Xiàn</v>
      </c>
      <c r="N199" t="str">
        <f>VLOOKUP(I199,CHOOSE({1,2},Table1[Native],Table1[Name]),2,0)</f>
        <v>Wūlánchábù Shì</v>
      </c>
      <c r="O199" t="str">
        <f t="shared" si="6"/>
        <v>Daihai Zhen [incl. Hongmao Zhen] (Wūlánchábù Shì)</v>
      </c>
      <c r="P199" s="12" t="str">
        <f t="shared" si="7"/>
        <v>Daihai Zhen [incl. Hongmao Zhen] (Wūlánchábù Shì)</v>
      </c>
    </row>
    <row r="200" spans="1:16" hidden="1" x14ac:dyDescent="0.25">
      <c r="A200" t="s">
        <v>1458</v>
      </c>
      <c r="B200" t="str">
        <f>IF(COUNTIF(A:A,A200)&gt;1,_xlfn.CONCAT(A200," (",N200,")"),A200)</f>
        <v>Dàilìjí Zhèn</v>
      </c>
      <c r="C200" t="str">
        <f>IF(COUNTIF(B:B,B200)&gt;1,_xlfn.CONCAT(A200," (",M200,")"),B200)</f>
        <v>Dàilìjí Zhèn</v>
      </c>
      <c r="D200" t="s">
        <v>1459</v>
      </c>
      <c r="E200" t="s">
        <v>257</v>
      </c>
      <c r="F200" t="str">
        <f>_xlfn.CONCAT(D200,", ",H200,", ",I200,", ","内蒙古自治区")</f>
        <v>代力吉镇, 科尔沁左翼中旗, 通辽市, 内蒙古自治区</v>
      </c>
      <c r="G200">
        <v>19459</v>
      </c>
      <c r="H200" t="s">
        <v>119</v>
      </c>
      <c r="I200" t="s">
        <v>113</v>
      </c>
      <c r="J200">
        <f>VLOOKUP(F200,[1]!china_towns_second__2[[Column1]:[Y]],3,FALSE)</f>
        <v>44.252544168046697</v>
      </c>
      <c r="K200">
        <f>VLOOKUP(F200,[1]!china_towns_second__2[[Column1]:[Y]],2,FALSE)</f>
        <v>122.9262653</v>
      </c>
      <c r="L200" t="s">
        <v>2848</v>
      </c>
      <c r="M200" t="str">
        <f>VLOOKUP(H200,CHOOSE({1,2},Table1[Native],Table1[Name]),2,0)</f>
        <v>Kē'ĕrqìn Zuŏyì Zhōngqí</v>
      </c>
      <c r="N200" t="str">
        <f>VLOOKUP(I200,CHOOSE({1,2},Table1[Native],Table1[Name]),2,0)</f>
        <v>Tōngliáo Shì</v>
      </c>
      <c r="O200" t="str">
        <f t="shared" si="6"/>
        <v>Dailiji Zhen (Tōngliáo Shì)</v>
      </c>
      <c r="P200" s="12" t="str">
        <f t="shared" si="7"/>
        <v>Dailiji Zhen (Tōngliáo Shì)</v>
      </c>
    </row>
    <row r="201" spans="1:16" hidden="1" x14ac:dyDescent="0.25">
      <c r="A201" t="s">
        <v>2079</v>
      </c>
      <c r="B201" t="str">
        <f>IF(COUNTIF(A:A,A201)&gt;1,_xlfn.CONCAT(A201," (",N201,")"),A201)</f>
        <v>Dàiqīntălā Sūmù</v>
      </c>
      <c r="C201" t="str">
        <f>IF(COUNTIF(B:B,B201)&gt;1,_xlfn.CONCAT(A201," (",M201,")"),B201)</f>
        <v>Dàiqīntălā Sūmù</v>
      </c>
      <c r="D201" t="s">
        <v>2080</v>
      </c>
      <c r="E201" t="s">
        <v>260</v>
      </c>
      <c r="F201" t="str">
        <f>_xlfn.CONCAT(D201,", ",H201,", ",I201,", ","内蒙古自治区")</f>
        <v>代钦塔拉苏木, 科尔沁右翼中旗, 兴安盟, 内蒙古自治区</v>
      </c>
      <c r="G201">
        <v>15525</v>
      </c>
      <c r="H201" t="s">
        <v>167</v>
      </c>
      <c r="I201" t="s">
        <v>164</v>
      </c>
      <c r="J201" t="e">
        <f>VLOOKUP(F201,[1]!china_towns_second__2[[Column1]:[Y]],3,FALSE)</f>
        <v>#N/A</v>
      </c>
      <c r="K201" t="e">
        <f>VLOOKUP(F201,[1]!china_towns_second__2[[Column1]:[Y]],2,FALSE)</f>
        <v>#N/A</v>
      </c>
      <c r="L201" t="s">
        <v>2849</v>
      </c>
      <c r="M201" t="str">
        <f>VLOOKUP(H201,CHOOSE({1,2},Table1[Native],Table1[Name]),2,0)</f>
        <v>Kē'ĕrqìn Yòuyì Zhōngqí</v>
      </c>
      <c r="N201" t="str">
        <f>VLOOKUP(I201,CHOOSE({1,2},Table1[Native],Table1[Name]),2,0)</f>
        <v>Xīng'ān Méng</v>
      </c>
      <c r="O201" t="str">
        <f t="shared" si="6"/>
        <v>Daiqintala Sumu (Xīng'ān Méng)</v>
      </c>
      <c r="P201" s="12" t="str">
        <f t="shared" si="7"/>
        <v>Daiqintala Sumu (Xīng'ān Méng)</v>
      </c>
    </row>
    <row r="202" spans="1:16" hidden="1" x14ac:dyDescent="0.25">
      <c r="A202" t="s">
        <v>683</v>
      </c>
      <c r="B202" t="str">
        <f>IF(COUNTIF(A:A,A202)&gt;1,_xlfn.CONCAT(A202," (",N202,")"),A202)</f>
        <v>Dàjĭng Zhèn</v>
      </c>
      <c r="C202" t="str">
        <f>IF(COUNTIF(B:B,B202)&gt;1,_xlfn.CONCAT(A202," (",M202,")"),B202)</f>
        <v>Dàjĭng Zhèn</v>
      </c>
      <c r="D202" t="s">
        <v>684</v>
      </c>
      <c r="E202" t="s">
        <v>257</v>
      </c>
      <c r="F202" t="str">
        <f>_xlfn.CONCAT(D202,", ",H202,", ",I202,", ","内蒙古自治区")</f>
        <v>大井镇, 林西县, 赤峰市, 内蒙古自治区</v>
      </c>
      <c r="G202">
        <v>11960</v>
      </c>
      <c r="H202" t="s">
        <v>54</v>
      </c>
      <c r="I202" t="s">
        <v>44</v>
      </c>
      <c r="J202">
        <f>VLOOKUP(F202,[1]!china_towns_second__2[[Column1]:[Y]],3,FALSE)</f>
        <v>43.6377808055245</v>
      </c>
      <c r="K202">
        <f>VLOOKUP(F202,[1]!china_towns_second__2[[Column1]:[Y]],2,FALSE)</f>
        <v>118.2301848</v>
      </c>
      <c r="L202" t="s">
        <v>2850</v>
      </c>
      <c r="M202" t="str">
        <f>VLOOKUP(H202,CHOOSE({1,2},Table1[Native],Table1[Name]),2,0)</f>
        <v>Línxī Xiàn</v>
      </c>
      <c r="N202" t="str">
        <f>VLOOKUP(I202,CHOOSE({1,2},Table1[Native],Table1[Name]),2,0)</f>
        <v>Chìfēng Shì</v>
      </c>
      <c r="O202" t="str">
        <f t="shared" si="6"/>
        <v>Dajing Zhen (Chìfēng Shì)</v>
      </c>
      <c r="P202" s="12" t="str">
        <f t="shared" si="7"/>
        <v>Dajing Zhen (Chìfēng Shì)</v>
      </c>
    </row>
    <row r="203" spans="1:16" hidden="1" x14ac:dyDescent="0.25">
      <c r="A203" t="s">
        <v>1728</v>
      </c>
      <c r="B203" t="str">
        <f>IF(COUNTIF(A:A,A203)&gt;1,_xlfn.CONCAT(A203," (",N203,")"),A203)</f>
        <v>Dàkùlián Xiāng</v>
      </c>
      <c r="C203" t="str">
        <f>IF(COUNTIF(B:B,B203)&gt;1,_xlfn.CONCAT(A203," (",M203,")"),B203)</f>
        <v>Dàkùlián Xiāng</v>
      </c>
      <c r="D203" t="s">
        <v>1729</v>
      </c>
      <c r="E203" t="s">
        <v>418</v>
      </c>
      <c r="F203" t="str">
        <f>_xlfn.CONCAT(D203,", ",H203,", ",I203,", ","内蒙古自治区")</f>
        <v>大库联乡, 兴和县, 乌兰察布市, 内蒙古自治区</v>
      </c>
      <c r="G203">
        <v>28645</v>
      </c>
      <c r="H203" t="s">
        <v>147</v>
      </c>
      <c r="I203" t="s">
        <v>131</v>
      </c>
      <c r="J203" t="e">
        <f>VLOOKUP(F203,[1]!china_towns_second__2[[Column1]:[Y]],3,FALSE)</f>
        <v>#N/A</v>
      </c>
      <c r="K203" t="e">
        <f>VLOOKUP(F203,[1]!china_towns_second__2[[Column1]:[Y]],2,FALSE)</f>
        <v>#N/A</v>
      </c>
      <c r="L203" t="s">
        <v>2851</v>
      </c>
      <c r="M203" t="str">
        <f>VLOOKUP(H203,CHOOSE({1,2},Table1[Native],Table1[Name]),2,0)</f>
        <v>Xīnghé Xiàn</v>
      </c>
      <c r="N203" t="str">
        <f>VLOOKUP(I203,CHOOSE({1,2},Table1[Native],Table1[Name]),2,0)</f>
        <v>Wūlánchábù Shì</v>
      </c>
      <c r="O203" t="str">
        <f t="shared" si="6"/>
        <v>Dakulian Xiang (Wūlánchábù Shì)</v>
      </c>
      <c r="P203" s="12" t="str">
        <f t="shared" si="7"/>
        <v>Dakulian Xiang (Wūlánchábù Shì)</v>
      </c>
    </row>
    <row r="204" spans="1:16" hidden="1" x14ac:dyDescent="0.25">
      <c r="A204" t="s">
        <v>1730</v>
      </c>
      <c r="B204" t="str">
        <f>IF(COUNTIF(A:A,A204)&gt;1,_xlfn.CONCAT(A204," (",N204,")"),A204)</f>
        <v>Dàkùlún Xiāng</v>
      </c>
      <c r="C204" t="str">
        <f>IF(COUNTIF(B:B,B204)&gt;1,_xlfn.CONCAT(A204," (",M204,")"),B204)</f>
        <v>Dàkùlún Xiāng</v>
      </c>
      <c r="D204" t="s">
        <v>1731</v>
      </c>
      <c r="E204" t="s">
        <v>418</v>
      </c>
      <c r="F204" t="str">
        <f>_xlfn.CONCAT(D204,", ",H204,", ",I204,", ","内蒙古自治区")</f>
        <v>大库伦乡, 商都县, 乌兰察布市, 内蒙古自治区</v>
      </c>
      <c r="G204">
        <v>13204</v>
      </c>
      <c r="H204" t="s">
        <v>144</v>
      </c>
      <c r="I204" t="s">
        <v>131</v>
      </c>
      <c r="J204" t="e">
        <f>VLOOKUP(F204,[1]!china_towns_second__2[[Column1]:[Y]],3,FALSE)</f>
        <v>#N/A</v>
      </c>
      <c r="K204" t="e">
        <f>VLOOKUP(F204,[1]!china_towns_second__2[[Column1]:[Y]],2,FALSE)</f>
        <v>#N/A</v>
      </c>
      <c r="L204" t="s">
        <v>2852</v>
      </c>
      <c r="M204" t="str">
        <f>VLOOKUP(H204,CHOOSE({1,2},Table1[Native],Table1[Name]),2,0)</f>
        <v>Shāngdū Xiàn</v>
      </c>
      <c r="N204" t="str">
        <f>VLOOKUP(I204,CHOOSE({1,2},Table1[Native],Table1[Name]),2,0)</f>
        <v>Wūlánchábù Shì</v>
      </c>
      <c r="O204" t="str">
        <f t="shared" si="6"/>
        <v>Dakulun Xiang (Wūlánchábù Shì)</v>
      </c>
      <c r="P204" s="12" t="str">
        <f t="shared" si="7"/>
        <v>Dakulun Xiang (Wūlánchábù Shì)</v>
      </c>
    </row>
    <row r="205" spans="1:16" hidden="1" x14ac:dyDescent="0.25">
      <c r="A205" t="s">
        <v>275</v>
      </c>
      <c r="B205" t="str">
        <f>IF(COUNTIF(A:A,A205)&gt;1,_xlfn.CONCAT(A205," (",N205,")"),A205)</f>
        <v>Dáláihūbù Zhèn [incl. Wēntúgāolēi Sūmù]</v>
      </c>
      <c r="C205" t="str">
        <f>IF(COUNTIF(B:B,B205)&gt;1,_xlfn.CONCAT(A205," (",M205,")"),B205)</f>
        <v>Dáláihūbù Zhèn [incl. Wēntúgāolēi Sūmù]</v>
      </c>
      <c r="D205" t="s">
        <v>276</v>
      </c>
      <c r="E205" t="s">
        <v>257</v>
      </c>
      <c r="F205" t="str">
        <f>_xlfn.CONCAT(D205,", ",H205,", ",I205,", ","内蒙古自治区")</f>
        <v>达来呼布镇, 额济纳旗, 阿拉善盟, 内蒙古自治区</v>
      </c>
      <c r="G205">
        <v>16927</v>
      </c>
      <c r="H205" t="s">
        <v>13</v>
      </c>
      <c r="I205" t="s">
        <v>9</v>
      </c>
      <c r="J205">
        <f>VLOOKUP(F205,[1]!china_towns_second__2[[Column1]:[Y]],3,FALSE)</f>
        <v>41.961561754206201</v>
      </c>
      <c r="K205">
        <f>VLOOKUP(F205,[1]!china_towns_second__2[[Column1]:[Y]],2,FALSE)</f>
        <v>101.0382685</v>
      </c>
      <c r="L205" t="s">
        <v>2853</v>
      </c>
      <c r="M205" t="str">
        <f>VLOOKUP(H205,CHOOSE({1,2},Table1[Native],Table1[Name]),2,0)</f>
        <v>Éjìnà Qí</v>
      </c>
      <c r="N205" t="str">
        <f>VLOOKUP(I205,CHOOSE({1,2},Table1[Native],Table1[Name]),2,0)</f>
        <v>Ālāshàn Méng</v>
      </c>
      <c r="O205" t="str">
        <f t="shared" si="6"/>
        <v>Dalaihubu Zhen [incl. Wentugaolei Sumu] (Ālāshàn Méng)</v>
      </c>
      <c r="P205" s="12" t="str">
        <f t="shared" si="7"/>
        <v>Dalaihubu Zhen [incl. Wentugaolei Sumu] (Ālāshàn Méng)</v>
      </c>
    </row>
    <row r="206" spans="1:16" hidden="1" x14ac:dyDescent="0.25">
      <c r="A206" t="s">
        <v>1460</v>
      </c>
      <c r="B206" t="str">
        <f>IF(COUNTIF(A:A,A206)&gt;1,_xlfn.CONCAT(A206," (",N206,")"),A206)</f>
        <v>Dáláihúshuò Sūmù</v>
      </c>
      <c r="C206" t="str">
        <f>IF(COUNTIF(B:B,B206)&gt;1,_xlfn.CONCAT(A206," (",M206,")"),B206)</f>
        <v>Dáláihúshuò Sūmù</v>
      </c>
      <c r="D206" t="s">
        <v>1461</v>
      </c>
      <c r="E206" t="s">
        <v>260</v>
      </c>
      <c r="F206" t="str">
        <f>_xlfn.CONCAT(D206,", ",H206,", ",I206,", ","内蒙古自治区")</f>
        <v>达来胡硕苏木, 霍林郭勒市, 通辽市, 内蒙古自治区</v>
      </c>
      <c r="G206">
        <v>8688</v>
      </c>
      <c r="H206" t="s">
        <v>114</v>
      </c>
      <c r="I206" t="s">
        <v>113</v>
      </c>
      <c r="J206" t="e">
        <f>VLOOKUP(F206,[1]!china_towns_second__2[[Column1]:[Y]],3,FALSE)</f>
        <v>#N/A</v>
      </c>
      <c r="K206" t="e">
        <f>VLOOKUP(F206,[1]!china_towns_second__2[[Column1]:[Y]],2,FALSE)</f>
        <v>#N/A</v>
      </c>
      <c r="L206" t="s">
        <v>2854</v>
      </c>
      <c r="M206" t="str">
        <f>VLOOKUP(H206,CHOOSE({1,2},Table1[Native],Table1[Name]),2,0)</f>
        <v>Huòlínguōlè Shì</v>
      </c>
      <c r="N206" t="str">
        <f>VLOOKUP(I206,CHOOSE({1,2},Table1[Native],Table1[Name]),2,0)</f>
        <v>Tōngliáo Shì</v>
      </c>
      <c r="O206" t="str">
        <f t="shared" si="6"/>
        <v>Dalaihushuo Sumu (Tōngliáo Shì)</v>
      </c>
      <c r="P206" s="12" t="str">
        <f t="shared" si="7"/>
        <v>Dalaihushuo Sumu (Tōngliáo Shì)</v>
      </c>
    </row>
    <row r="207" spans="1:16" hidden="1" x14ac:dyDescent="0.25">
      <c r="A207" t="s">
        <v>685</v>
      </c>
      <c r="B207" t="str">
        <f>IF(COUNTIF(A:A,A207)&gt;1,_xlfn.CONCAT(A207," (",N207,")"),A207)</f>
        <v>Dáláinuòrì Zhèn</v>
      </c>
      <c r="C207" t="str">
        <f>IF(COUNTIF(B:B,B207)&gt;1,_xlfn.CONCAT(A207," (",M207,")"),B207)</f>
        <v>Dáláinuòrì Zhèn</v>
      </c>
      <c r="D207" t="s">
        <v>686</v>
      </c>
      <c r="E207" t="s">
        <v>257</v>
      </c>
      <c r="F207" t="str">
        <f>_xlfn.CONCAT(D207,", ",H207,", ",I207,", ","内蒙古自治区")</f>
        <v>达来诺日镇, 克什克腾旗, 赤峰市, 内蒙古自治区</v>
      </c>
      <c r="G207">
        <v>4892</v>
      </c>
      <c r="H207" t="s">
        <v>52</v>
      </c>
      <c r="I207" t="s">
        <v>44</v>
      </c>
      <c r="J207">
        <f>VLOOKUP(F207,[1]!china_towns_second__2[[Column1]:[Y]],3,FALSE)</f>
        <v>43.396804780888303</v>
      </c>
      <c r="K207">
        <f>VLOOKUP(F207,[1]!china_towns_second__2[[Column1]:[Y]],2,FALSE)</f>
        <v>117.1484926</v>
      </c>
      <c r="L207" t="s">
        <v>2855</v>
      </c>
      <c r="M207" t="str">
        <f>VLOOKUP(H207,CHOOSE({1,2},Table1[Native],Table1[Name]),2,0)</f>
        <v>Kèshíkèténg Qí</v>
      </c>
      <c r="N207" t="str">
        <f>VLOOKUP(I207,CHOOSE({1,2},Table1[Native],Table1[Name]),2,0)</f>
        <v>Chìfēng Shì</v>
      </c>
      <c r="O207" t="str">
        <f t="shared" si="6"/>
        <v>Dalainuori Zhen (Chìfēng Shì)</v>
      </c>
      <c r="P207" s="12" t="str">
        <f t="shared" si="7"/>
        <v>Dalainuori Zhen (Chìfēng Shì)</v>
      </c>
    </row>
    <row r="208" spans="1:16" hidden="1" x14ac:dyDescent="0.25">
      <c r="A208" t="s">
        <v>1462</v>
      </c>
      <c r="B208" t="str">
        <f>IF(COUNTIF(A:A,A208)&gt;1,_xlfn.CONCAT(A208," (",N208,")"),A208)</f>
        <v>Dàlín Zhèn</v>
      </c>
      <c r="C208" t="str">
        <f>IF(COUNTIF(B:B,B208)&gt;1,_xlfn.CONCAT(A208," (",M208,")"),B208)</f>
        <v>Dàlín Zhèn</v>
      </c>
      <c r="D208" t="s">
        <v>1463</v>
      </c>
      <c r="E208" t="s">
        <v>257</v>
      </c>
      <c r="F208" t="str">
        <f>_xlfn.CONCAT(D208,", ",H208,", ",I208,", ","内蒙古自治区")</f>
        <v>大林镇, 科尔沁区, 通辽市, 内蒙古自治区</v>
      </c>
      <c r="G208">
        <v>79258</v>
      </c>
      <c r="H208" t="s">
        <v>117</v>
      </c>
      <c r="I208" t="s">
        <v>113</v>
      </c>
      <c r="J208">
        <f>VLOOKUP(F208,[1]!china_towns_second__2[[Column1]:[Y]],3,FALSE)</f>
        <v>43.725647641787198</v>
      </c>
      <c r="K208">
        <f>VLOOKUP(F208,[1]!china_towns_second__2[[Column1]:[Y]],2,FALSE)</f>
        <v>122.7854907</v>
      </c>
      <c r="L208" t="s">
        <v>2856</v>
      </c>
      <c r="M208" t="str">
        <f>VLOOKUP(H208,CHOOSE({1,2},Table1[Native],Table1[Name]),2,0)</f>
        <v>Kē'ĕrqìn Qū</v>
      </c>
      <c r="N208" t="str">
        <f>VLOOKUP(I208,CHOOSE({1,2},Table1[Native],Table1[Name]),2,0)</f>
        <v>Tōngliáo Shì</v>
      </c>
      <c r="O208" t="str">
        <f t="shared" si="6"/>
        <v>Dalin Zhen (Tōngliáo Shì)</v>
      </c>
      <c r="P208" s="12" t="str">
        <f t="shared" si="7"/>
        <v>Dalin Zhen (Tōngliáo Shì)</v>
      </c>
    </row>
    <row r="209" spans="1:16" hidden="1" x14ac:dyDescent="0.25">
      <c r="A209" t="s">
        <v>959</v>
      </c>
      <c r="B209" t="str">
        <f>IF(COUNTIF(A:A,A209)&gt;1,_xlfn.CONCAT(A209," (",N209,")"),A209)</f>
        <v>Dàlù Zhèn</v>
      </c>
      <c r="C209" t="str">
        <f>IF(COUNTIF(B:B,B209)&gt;1,_xlfn.CONCAT(A209," (",M209,")"),B209)</f>
        <v>Dàlù Zhèn</v>
      </c>
      <c r="D209" t="s">
        <v>960</v>
      </c>
      <c r="E209" t="s">
        <v>257</v>
      </c>
      <c r="F209" t="str">
        <f>_xlfn.CONCAT(D209,", ",H209,", ",I209,", ","内蒙古自治区")</f>
        <v>大路镇, 准格尔旗, 鄂尔多斯市, 内蒙古自治区</v>
      </c>
      <c r="G209">
        <v>4167</v>
      </c>
      <c r="H209" t="s">
        <v>73</v>
      </c>
      <c r="I209" t="s">
        <v>62</v>
      </c>
      <c r="J209">
        <f>VLOOKUP(F209,[1]!china_towns_second__2[[Column1]:[Y]],3,FALSE)</f>
        <v>40.055760542328599</v>
      </c>
      <c r="K209">
        <f>VLOOKUP(F209,[1]!china_towns_second__2[[Column1]:[Y]],2,FALSE)</f>
        <v>111.09866959999999</v>
      </c>
      <c r="L209" t="s">
        <v>2857</v>
      </c>
      <c r="M209" t="str">
        <f>VLOOKUP(H209,CHOOSE({1,2},Table1[Native],Table1[Name]),2,0)</f>
        <v>Zhŭngé'ĕr Qí</v>
      </c>
      <c r="N209" t="str">
        <f>VLOOKUP(I209,CHOOSE({1,2},Table1[Native],Table1[Name]),2,0)</f>
        <v>È'ĕrduōsī Shì</v>
      </c>
      <c r="O209" t="str">
        <f t="shared" si="6"/>
        <v>Dalu Zhen (È'ĕrduōsī Shì)</v>
      </c>
      <c r="P209" s="12" t="str">
        <f t="shared" si="7"/>
        <v>Dalu Zhen (È'ĕrduōsī Shì)</v>
      </c>
    </row>
    <row r="210" spans="1:16" hidden="1" x14ac:dyDescent="0.25">
      <c r="A210" t="s">
        <v>499</v>
      </c>
      <c r="B210" t="str">
        <f>IF(COUNTIF(A:A,A210)&gt;1,_xlfn.CONCAT(A210," (",N210,")"),A210)</f>
        <v>Dámàobārùn Gōngyè Yuánqū</v>
      </c>
      <c r="C210" t="str">
        <f>IF(COUNTIF(B:B,B210)&gt;1,_xlfn.CONCAT(A210," (",M210,")"),B210)</f>
        <v>Dámàobārùn Gōngyè Yuánqū</v>
      </c>
      <c r="D210" t="s">
        <v>500</v>
      </c>
      <c r="E210" t="s">
        <v>312</v>
      </c>
      <c r="F210" t="str">
        <f>_xlfn.CONCAT(D210,", ",H210,", ",I210,", ","内蒙古自治区")</f>
        <v>达茂巴润工业园区, 达尔罕茂明安联合旗, 包头市, 内蒙古自治区</v>
      </c>
      <c r="G210">
        <v>379</v>
      </c>
      <c r="H210" t="s">
        <v>19</v>
      </c>
      <c r="I210" t="s">
        <v>16</v>
      </c>
      <c r="J210" t="e">
        <f>VLOOKUP(F210,[1]!china_towns_second__2[[Column1]:[Y]],3,FALSE)</f>
        <v>#N/A</v>
      </c>
      <c r="K210" t="e">
        <f>VLOOKUP(F210,[1]!china_towns_second__2[[Column1]:[Y]],2,FALSE)</f>
        <v>#N/A</v>
      </c>
      <c r="L210" t="s">
        <v>2858</v>
      </c>
      <c r="M210" t="str">
        <f>VLOOKUP(H210,CHOOSE({1,2},Table1[Native],Table1[Name]),2,0)</f>
        <v>Dá'ĕrhăn Màomíng'ān Liánhé Qí</v>
      </c>
      <c r="N210" t="str">
        <f>VLOOKUP(I210,CHOOSE({1,2},Table1[Native],Table1[Name]),2,0)</f>
        <v>Bāotóu Shì</v>
      </c>
      <c r="O210" t="str">
        <f t="shared" si="6"/>
        <v>Damaobarun Gongye Yuanqu (Bāotóu Shì)</v>
      </c>
      <c r="P210" s="12" t="str">
        <f t="shared" si="7"/>
        <v>Damaobarun Gongye Yuanqu (Bāotóu Shì)</v>
      </c>
    </row>
    <row r="211" spans="1:16" hidden="1" x14ac:dyDescent="0.25">
      <c r="A211" t="s">
        <v>687</v>
      </c>
      <c r="B211" t="str">
        <f>IF(COUNTIF(A:A,A211)&gt;1,_xlfn.CONCAT(A211," (",N211,")"),A211)</f>
        <v>Dàmiào Zhèn</v>
      </c>
      <c r="C211" t="str">
        <f>IF(COUNTIF(B:B,B211)&gt;1,_xlfn.CONCAT(A211," (",M211,")"),B211)</f>
        <v>Dàmiào Zhèn</v>
      </c>
      <c r="D211" t="s">
        <v>688</v>
      </c>
      <c r="E211" t="s">
        <v>257</v>
      </c>
      <c r="F211" t="str">
        <f>_xlfn.CONCAT(D211,", ",H211,", ",I211,", ","内蒙古自治区")</f>
        <v>大庙镇, 松山区, 赤峰市, 内蒙古自治区</v>
      </c>
      <c r="G211">
        <v>21807</v>
      </c>
      <c r="H211" t="s">
        <v>58</v>
      </c>
      <c r="I211" t="s">
        <v>44</v>
      </c>
      <c r="J211">
        <f>VLOOKUP(F211,[1]!china_towns_second__2[[Column1]:[Y]],3,FALSE)</f>
        <v>42.377491768552602</v>
      </c>
      <c r="K211">
        <f>VLOOKUP(F211,[1]!china_towns_second__2[[Column1]:[Y]],2,FALSE)</f>
        <v>118.25204429999999</v>
      </c>
      <c r="L211" t="s">
        <v>2859</v>
      </c>
      <c r="M211" t="str">
        <f>VLOOKUP(H211,CHOOSE({1,2},Table1[Native],Table1[Name]),2,0)</f>
        <v>Sōngshān Qū</v>
      </c>
      <c r="N211" t="str">
        <f>VLOOKUP(I211,CHOOSE({1,2},Table1[Native],Table1[Name]),2,0)</f>
        <v>Chìfēng Shì</v>
      </c>
      <c r="O211" t="str">
        <f t="shared" si="6"/>
        <v>Damiao Zhen (Chìfēng Shì)</v>
      </c>
      <c r="P211" s="12" t="str">
        <f t="shared" si="7"/>
        <v>Damiao Zhen (Chìfēng Shì)</v>
      </c>
    </row>
    <row r="212" spans="1:16" hidden="1" x14ac:dyDescent="0.25">
      <c r="A212" t="s">
        <v>689</v>
      </c>
      <c r="B212" t="str">
        <f>IF(COUNTIF(A:A,A212)&gt;1,_xlfn.CONCAT(A212," (",N212,")"),A212)</f>
        <v>Dàmíng Zhèn</v>
      </c>
      <c r="C212" t="str">
        <f>IF(COUNTIF(B:B,B212)&gt;1,_xlfn.CONCAT(A212," (",M212,")"),B212)</f>
        <v>Dàmíng Zhèn</v>
      </c>
      <c r="D212" t="s">
        <v>690</v>
      </c>
      <c r="E212" t="s">
        <v>257</v>
      </c>
      <c r="F212" t="str">
        <f>_xlfn.CONCAT(D212,", ",H212,", ",I212,", ","内蒙古自治区")</f>
        <v>大明镇, 宁城县, 赤峰市, 内蒙古自治区</v>
      </c>
      <c r="G212">
        <v>48349</v>
      </c>
      <c r="H212" t="s">
        <v>56</v>
      </c>
      <c r="I212" t="s">
        <v>44</v>
      </c>
      <c r="J212">
        <f>VLOOKUP(F212,[1]!china_towns_second__2[[Column1]:[Y]],3,FALSE)</f>
        <v>41.609870994985698</v>
      </c>
      <c r="K212">
        <f>VLOOKUP(F212,[1]!china_towns_second__2[[Column1]:[Y]],2,FALSE)</f>
        <v>119.14046810000001</v>
      </c>
      <c r="L212" t="s">
        <v>2860</v>
      </c>
      <c r="M212" t="str">
        <f>VLOOKUP(H212,CHOOSE({1,2},Table1[Native],Table1[Name]),2,0)</f>
        <v>Níngchéng Xiàn</v>
      </c>
      <c r="N212" t="str">
        <f>VLOOKUP(I212,CHOOSE({1,2},Table1[Native],Table1[Name]),2,0)</f>
        <v>Chìfēng Shì</v>
      </c>
      <c r="O212" t="str">
        <f t="shared" si="6"/>
        <v>Daming Zhen (Chìfēng Shì)</v>
      </c>
      <c r="P212" s="12" t="str">
        <f t="shared" si="7"/>
        <v>Daming Zhen (Chìfēng Shì)</v>
      </c>
    </row>
    <row r="213" spans="1:16" hidden="1" x14ac:dyDescent="0.25">
      <c r="A213" t="s">
        <v>1079</v>
      </c>
      <c r="B213" t="str">
        <f>IF(COUNTIF(A:A,A213)&gt;1,_xlfn.CONCAT(A213," (",N213,")"),A213)</f>
        <v>Dànánjiē Jiēdào</v>
      </c>
      <c r="C213" t="str">
        <f>IF(COUNTIF(B:B,B213)&gt;1,_xlfn.CONCAT(A213," (",M213,")"),B213)</f>
        <v>Dànánjiē Jiēdào</v>
      </c>
      <c r="D213" t="s">
        <v>1080</v>
      </c>
      <c r="E213" t="s">
        <v>337</v>
      </c>
      <c r="F213" t="str">
        <f>_xlfn.CONCAT(D213,", ",H213,", ",I213,", ","内蒙古自治区")</f>
        <v>大南街街道, 玉泉区, 呼和浩特市, 内蒙古自治区</v>
      </c>
      <c r="G213">
        <v>22293</v>
      </c>
      <c r="H213" t="s">
        <v>91</v>
      </c>
      <c r="I213" t="s">
        <v>74</v>
      </c>
      <c r="J213">
        <f>VLOOKUP(F213,[1]!china_towns_second__2[[Column1]:[Y]],3,FALSE)</f>
        <v>40.802241071817299</v>
      </c>
      <c r="K213">
        <f>VLOOKUP(F213,[1]!china_towns_second__2[[Column1]:[Y]],2,FALSE)</f>
        <v>111.6465578</v>
      </c>
      <c r="L213" t="s">
        <v>2861</v>
      </c>
      <c r="M213" t="str">
        <f>VLOOKUP(H213,CHOOSE({1,2},Table1[Native],Table1[Name]),2,0)</f>
        <v>Yùquán Qū</v>
      </c>
      <c r="N213" t="str">
        <f>VLOOKUP(I213,CHOOSE({1,2},Table1[Native],Table1[Name]),2,0)</f>
        <v>Hūhéhàotè Shì</v>
      </c>
      <c r="O213" t="str">
        <f t="shared" si="6"/>
        <v>Dananjie Jiedao (Hūhéhàotè Shì)</v>
      </c>
      <c r="P213" s="12" t="str">
        <f t="shared" si="7"/>
        <v>Dananjie Jiedao (Hūhéhàotè Shì)</v>
      </c>
    </row>
    <row r="214" spans="1:16" hidden="1" x14ac:dyDescent="0.25">
      <c r="A214" t="s">
        <v>1732</v>
      </c>
      <c r="B214" t="str">
        <f>IF(COUNTIF(A:A,A214)&gt;1,_xlfn.CONCAT(A214," (",N214,")"),A214)</f>
        <v>Dānglánghūdòng Sūmù</v>
      </c>
      <c r="C214" t="str">
        <f>IF(COUNTIF(B:B,B214)&gt;1,_xlfn.CONCAT(A214," (",M214,")"),B214)</f>
        <v>Dānglánghūdòng Sūmù</v>
      </c>
      <c r="D214" t="s">
        <v>1733</v>
      </c>
      <c r="E214" t="s">
        <v>260</v>
      </c>
      <c r="F214" t="str">
        <f>_xlfn.CONCAT(D214,", ",H214,", ",I214,", ","内蒙古自治区")</f>
        <v>当郎忽洞苏木, 察哈尔右翼后旗, 乌兰察布市, 内蒙古自治区</v>
      </c>
      <c r="G214">
        <v>9269</v>
      </c>
      <c r="H214" t="s">
        <v>132</v>
      </c>
      <c r="I214" t="s">
        <v>131</v>
      </c>
      <c r="J214" t="e">
        <f>VLOOKUP(F214,[1]!china_towns_second__2[[Column1]:[Y]],3,FALSE)</f>
        <v>#N/A</v>
      </c>
      <c r="K214" t="e">
        <f>VLOOKUP(F214,[1]!china_towns_second__2[[Column1]:[Y]],2,FALSE)</f>
        <v>#N/A</v>
      </c>
      <c r="L214" t="s">
        <v>2862</v>
      </c>
      <c r="M214" t="str">
        <f>VLOOKUP(H214,CHOOSE({1,2},Table1[Native],Table1[Name]),2,0)</f>
        <v>Cháhā'ĕr Yòuyì Hòuqí</v>
      </c>
      <c r="N214" t="str">
        <f>VLOOKUP(I214,CHOOSE({1,2},Table1[Native],Table1[Name]),2,0)</f>
        <v>Wūlánchábù Shì</v>
      </c>
      <c r="O214" t="str">
        <f t="shared" si="6"/>
        <v>Danglanghudong Sumu (Wūlánchábù Shì)</v>
      </c>
      <c r="P214" s="12" t="str">
        <f t="shared" si="7"/>
        <v>Danglanghudong Sumu (Wūlánchábù Shì)</v>
      </c>
    </row>
    <row r="215" spans="1:16" hidden="1" x14ac:dyDescent="0.25">
      <c r="A215" t="s">
        <v>691</v>
      </c>
      <c r="B215" t="str">
        <f>IF(COUNTIF(A:A,A215)&gt;1,_xlfn.CONCAT(A215," (",N215,")"),A215)</f>
        <v>Dāngpūdì Mănzú Xiāng</v>
      </c>
      <c r="C215" t="str">
        <f>IF(COUNTIF(B:B,B215)&gt;1,_xlfn.CONCAT(A215," (",M215,")"),B215)</f>
        <v>Dāngpūdì Mănzú Xiāng</v>
      </c>
      <c r="D215" t="s">
        <v>692</v>
      </c>
      <c r="E215" t="s">
        <v>418</v>
      </c>
      <c r="F215" t="str">
        <f>_xlfn.CONCAT(D215,", ",H215,", ",I215,", ","内蒙古自治区")</f>
        <v>当铺地满族乡, 松山区, 赤峰市, 内蒙古自治区</v>
      </c>
      <c r="G215">
        <v>32181</v>
      </c>
      <c r="H215" t="s">
        <v>58</v>
      </c>
      <c r="I215" t="s">
        <v>44</v>
      </c>
      <c r="J215" t="e">
        <f>VLOOKUP(F215,[1]!china_towns_second__2[[Column1]:[Y]],3,FALSE)</f>
        <v>#N/A</v>
      </c>
      <c r="K215" t="e">
        <f>VLOOKUP(F215,[1]!china_towns_second__2[[Column1]:[Y]],2,FALSE)</f>
        <v>#N/A</v>
      </c>
      <c r="L215" t="s">
        <v>2863</v>
      </c>
      <c r="M215" t="str">
        <f>VLOOKUP(H215,CHOOSE({1,2},Table1[Native],Table1[Name]),2,0)</f>
        <v>Sōngshān Qū</v>
      </c>
      <c r="N215" t="str">
        <f>VLOOKUP(I215,CHOOSE({1,2},Table1[Native],Table1[Name]),2,0)</f>
        <v>Chìfēng Shì</v>
      </c>
      <c r="O215" t="str">
        <f t="shared" si="6"/>
        <v>Dangpudi Manzu Xiang (Chìfēng Shì)</v>
      </c>
      <c r="P215" s="12" t="str">
        <f t="shared" si="7"/>
        <v>Dangpudi Manzu Xiang (Chìfēng Shì)</v>
      </c>
    </row>
    <row r="216" spans="1:16" hidden="1" x14ac:dyDescent="0.25">
      <c r="A216" t="s">
        <v>1255</v>
      </c>
      <c r="B216" t="str">
        <f>IF(COUNTIF(A:A,A216)&gt;1,_xlfn.CONCAT(A216," (",N216,")"),A216)</f>
        <v>Dàobĕi Jiēdào</v>
      </c>
      <c r="C216" t="str">
        <f>IF(COUNTIF(B:B,B216)&gt;1,_xlfn.CONCAT(A216," (",M216,")"),B216)</f>
        <v>Dàobĕi Jiēdào</v>
      </c>
      <c r="D216" t="s">
        <v>1256</v>
      </c>
      <c r="E216" t="s">
        <v>337</v>
      </c>
      <c r="F216" t="str">
        <f>_xlfn.CONCAT(D216,", ",H216,", ",I216,", ","内蒙古自治区")</f>
        <v>道北街道, 满洲里市, 呼伦贝尔市, 内蒙古自治区</v>
      </c>
      <c r="G216">
        <v>35407</v>
      </c>
      <c r="H216" t="s">
        <v>103</v>
      </c>
      <c r="I216" t="s">
        <v>92</v>
      </c>
      <c r="J216">
        <f>VLOOKUP(F216,[1]!china_towns_second__2[[Column1]:[Y]],3,FALSE)</f>
        <v>49.5889770490068</v>
      </c>
      <c r="K216">
        <f>VLOOKUP(F216,[1]!china_towns_second__2[[Column1]:[Y]],2,FALSE)</f>
        <v>117.4399303</v>
      </c>
      <c r="L216" t="s">
        <v>2864</v>
      </c>
      <c r="M216" t="str">
        <f>VLOOKUP(H216,CHOOSE({1,2},Table1[Native],Table1[Name]),2,0)</f>
        <v>Mănzhōulĭ Shì</v>
      </c>
      <c r="N216" t="str">
        <f>VLOOKUP(I216,CHOOSE({1,2},Table1[Native],Table1[Name]),2,0)</f>
        <v>Hūlúnbèi'ĕr Shì</v>
      </c>
      <c r="O216" t="str">
        <f t="shared" si="6"/>
        <v>Daobei Jiedao (Hūlúnbèi'ĕr Shì)</v>
      </c>
      <c r="P216" s="12" t="str">
        <f t="shared" si="7"/>
        <v>Daobei Jiedao (Hūlúnbèi'ĕr Shì)</v>
      </c>
    </row>
    <row r="217" spans="1:16" hidden="1" x14ac:dyDescent="0.25">
      <c r="A217" t="s">
        <v>1464</v>
      </c>
      <c r="B217" t="str">
        <f>IF(COUNTIF(A:A,A217)&gt;1,_xlfn.CONCAT(A217," (",N217,")"),A217)</f>
        <v>Dàolăodù Sūmù</v>
      </c>
      <c r="C217" t="str">
        <f>IF(COUNTIF(B:B,B217)&gt;1,_xlfn.CONCAT(A217," (",M217,")"),B217)</f>
        <v>Dàolăodù Sūmù</v>
      </c>
      <c r="D217" t="s">
        <v>1465</v>
      </c>
      <c r="E217" t="s">
        <v>260</v>
      </c>
      <c r="F217" t="str">
        <f>_xlfn.CONCAT(D217,", ",H217,", ",I217,", ","内蒙古自治区")</f>
        <v>道老杜苏木, 扎鲁特旗, 通辽市, 内蒙古自治区</v>
      </c>
      <c r="G217">
        <v>9462</v>
      </c>
      <c r="H217" t="s">
        <v>122</v>
      </c>
      <c r="I217" t="s">
        <v>113</v>
      </c>
      <c r="J217" t="e">
        <f>VLOOKUP(F217,[1]!china_towns_second__2[[Column1]:[Y]],3,FALSE)</f>
        <v>#N/A</v>
      </c>
      <c r="K217" t="e">
        <f>VLOOKUP(F217,[1]!china_towns_second__2[[Column1]:[Y]],2,FALSE)</f>
        <v>#N/A</v>
      </c>
      <c r="L217" t="s">
        <v>2865</v>
      </c>
      <c r="M217" t="str">
        <f>VLOOKUP(H217,CHOOSE({1,2},Table1[Native],Table1[Name]),2,0)</f>
        <v>Zhālŭtè Qí</v>
      </c>
      <c r="N217" t="str">
        <f>VLOOKUP(I217,CHOOSE({1,2},Table1[Native],Table1[Name]),2,0)</f>
        <v>Tōngliáo Shì</v>
      </c>
      <c r="O217" t="str">
        <f t="shared" si="6"/>
        <v>Daolaodu Sumu (Tōngliáo Shì)</v>
      </c>
      <c r="P217" s="12" t="str">
        <f t="shared" si="7"/>
        <v>Daolaodu Sumu (Tōngliáo Shì)</v>
      </c>
    </row>
    <row r="218" spans="1:16" hidden="1" x14ac:dyDescent="0.25">
      <c r="A218" t="s">
        <v>1257</v>
      </c>
      <c r="B218" t="str">
        <f>IF(COUNTIF(A:A,A218)&gt;1,_xlfn.CONCAT(A218," (",N218,")"),A218)</f>
        <v>Dàonán Jiēdào</v>
      </c>
      <c r="C218" t="str">
        <f>IF(COUNTIF(B:B,B218)&gt;1,_xlfn.CONCAT(A218," (",M218,")"),B218)</f>
        <v>Dàonán Jiēdào</v>
      </c>
      <c r="D218" t="s">
        <v>1258</v>
      </c>
      <c r="E218" t="s">
        <v>337</v>
      </c>
      <c r="F218" t="str">
        <f>_xlfn.CONCAT(D218,", ",H218,", ",I218,", ","内蒙古自治区")</f>
        <v>道南街道, 满洲里市, 呼伦贝尔市, 内蒙古自治区</v>
      </c>
      <c r="G218">
        <v>33533</v>
      </c>
      <c r="H218" t="s">
        <v>103</v>
      </c>
      <c r="I218" t="s">
        <v>92</v>
      </c>
      <c r="J218">
        <f>VLOOKUP(F218,[1]!china_towns_second__2[[Column1]:[Y]],3,FALSE)</f>
        <v>49.5507809131459</v>
      </c>
      <c r="K218">
        <f>VLOOKUP(F218,[1]!china_towns_second__2[[Column1]:[Y]],2,FALSE)</f>
        <v>117.4133894</v>
      </c>
      <c r="L218" t="s">
        <v>2866</v>
      </c>
      <c r="M218" t="str">
        <f>VLOOKUP(H218,CHOOSE({1,2},Table1[Native],Table1[Name]),2,0)</f>
        <v>Mănzhōulĭ Shì</v>
      </c>
      <c r="N218" t="str">
        <f>VLOOKUP(I218,CHOOSE({1,2},Table1[Native],Table1[Name]),2,0)</f>
        <v>Hūlúnbèi'ĕr Shì</v>
      </c>
      <c r="O218" t="str">
        <f t="shared" si="6"/>
        <v>Daonan Jiedao (Hūlúnbèi'ĕr Shì)</v>
      </c>
      <c r="P218" s="12" t="str">
        <f t="shared" si="7"/>
        <v>Daonan Jiedao (Hūlúnbèi'ĕr Shì)</v>
      </c>
    </row>
    <row r="219" spans="1:16" hidden="1" x14ac:dyDescent="0.25">
      <c r="A219" t="s">
        <v>1932</v>
      </c>
      <c r="B219" t="str">
        <f>IF(COUNTIF(A:A,A219)&gt;1,_xlfn.CONCAT(A219," (",N219,")"),A219)</f>
        <v>Dàotènào'ĕr Zhèn</v>
      </c>
      <c r="C219" t="str">
        <f>IF(COUNTIF(B:B,B219)&gt;1,_xlfn.CONCAT(A219," (",M219,")"),B219)</f>
        <v>Dàotènào'ĕr Zhèn</v>
      </c>
      <c r="D219" t="s">
        <v>1933</v>
      </c>
      <c r="E219" t="s">
        <v>257</v>
      </c>
      <c r="F219" t="str">
        <f>_xlfn.CONCAT(D219,", ",H219,", ",I219,", ","内蒙古自治区")</f>
        <v>道特淖尔镇, 东乌珠穆沁旗, 锡林郭勒盟, 内蒙古自治区</v>
      </c>
      <c r="G219">
        <v>5165</v>
      </c>
      <c r="H219" t="s">
        <v>152</v>
      </c>
      <c r="I219" t="s">
        <v>150</v>
      </c>
      <c r="J219">
        <f>VLOOKUP(F219,[1]!china_towns_second__2[[Column1]:[Y]],3,FALSE)</f>
        <v>45.744351024281897</v>
      </c>
      <c r="K219">
        <f>VLOOKUP(F219,[1]!china_towns_second__2[[Column1]:[Y]],2,FALSE)</f>
        <v>117.7965672</v>
      </c>
      <c r="L219" t="s">
        <v>2867</v>
      </c>
      <c r="M219" t="str">
        <f>VLOOKUP(H219,CHOOSE({1,2},Table1[Native],Table1[Name]),2,0)</f>
        <v>Dōng Wūzhūmùqìn Qí</v>
      </c>
      <c r="N219" t="str">
        <f>VLOOKUP(I219,CHOOSE({1,2},Table1[Native],Table1[Name]),2,0)</f>
        <v>Xīlínguōlè Méng</v>
      </c>
      <c r="O219" t="str">
        <f t="shared" si="6"/>
        <v>Daotenao'er Zhen (Xīlínguōlè Méng)</v>
      </c>
      <c r="P219" s="12" t="str">
        <f t="shared" si="7"/>
        <v>Daotenao'er Zhen (Xīlínguōlè Méng)</v>
      </c>
    </row>
    <row r="220" spans="1:16" hidden="1" x14ac:dyDescent="0.25">
      <c r="A220" t="s">
        <v>1466</v>
      </c>
      <c r="B220" t="str">
        <f>IF(COUNTIF(A:A,A220)&gt;1,_xlfn.CONCAT(A220," (",N220,")"),A220)</f>
        <v>Dàqīnggōu Guănlĭjú</v>
      </c>
      <c r="C220" t="str">
        <f>IF(COUNTIF(B:B,B220)&gt;1,_xlfn.CONCAT(A220," (",M220,")"),B220)</f>
        <v>Dàqīnggōu Guănlĭjú</v>
      </c>
      <c r="D220" t="s">
        <v>1467</v>
      </c>
      <c r="E220" t="s">
        <v>312</v>
      </c>
      <c r="F220" t="str">
        <f>_xlfn.CONCAT(D220,", ",H220,", ",I220,", ","内蒙古自治区")</f>
        <v>大青沟管理局, 科尔沁左翼后旗, 通辽市, 内蒙古自治区</v>
      </c>
      <c r="G220">
        <v>678</v>
      </c>
      <c r="H220" t="s">
        <v>118</v>
      </c>
      <c r="I220" t="s">
        <v>113</v>
      </c>
      <c r="J220">
        <f>VLOOKUP(F220,[1]!china_towns_second__2[[Column1]:[Y]],3,FALSE)</f>
        <v>42.779025709283303</v>
      </c>
      <c r="K220">
        <f>VLOOKUP(F220,[1]!china_towns_second__2[[Column1]:[Y]],2,FALSE)</f>
        <v>122.1959061</v>
      </c>
      <c r="L220" t="s">
        <v>2868</v>
      </c>
      <c r="M220" t="str">
        <f>VLOOKUP(H220,CHOOSE({1,2},Table1[Native],Table1[Name]),2,0)</f>
        <v>Kē'ĕrqìn Zuŏyì Hòuqí</v>
      </c>
      <c r="N220" t="str">
        <f>VLOOKUP(I220,CHOOSE({1,2},Table1[Native],Table1[Name]),2,0)</f>
        <v>Tōngliáo Shì</v>
      </c>
      <c r="O220" t="str">
        <f t="shared" si="6"/>
        <v>Daqinggou Guanliju (Tōngliáo Shì)</v>
      </c>
      <c r="P220" s="12" t="str">
        <f t="shared" si="7"/>
        <v>Daqinggou Guanliju (Tōngliáo Shì)</v>
      </c>
    </row>
    <row r="221" spans="1:16" hidden="1" x14ac:dyDescent="0.25">
      <c r="A221" t="s">
        <v>1081</v>
      </c>
      <c r="B221" t="str">
        <f>IF(COUNTIF(A:A,A221)&gt;1,_xlfn.CONCAT(A221," (",N221,")"),A221)</f>
        <v>Dàqīngshān Xiāng</v>
      </c>
      <c r="C221" t="str">
        <f>IF(COUNTIF(B:B,B221)&gt;1,_xlfn.CONCAT(A221," (",M221,")"),B221)</f>
        <v>Dàqīngshān Xiāng</v>
      </c>
      <c r="D221" t="s">
        <v>1082</v>
      </c>
      <c r="E221" t="s">
        <v>418</v>
      </c>
      <c r="F221" t="str">
        <f>_xlfn.CONCAT(D221,", ",H221,", ",I221,", ","内蒙古自治区")</f>
        <v>大青山乡, 武川县, 呼和浩特市, 内蒙古自治区</v>
      </c>
      <c r="G221">
        <v>3285</v>
      </c>
      <c r="H221" t="s">
        <v>87</v>
      </c>
      <c r="I221" t="s">
        <v>74</v>
      </c>
      <c r="J221" t="e">
        <f>VLOOKUP(F221,[1]!china_towns_second__2[[Column1]:[Y]],3,FALSE)</f>
        <v>#N/A</v>
      </c>
      <c r="K221" t="e">
        <f>VLOOKUP(F221,[1]!china_towns_second__2[[Column1]:[Y]],2,FALSE)</f>
        <v>#N/A</v>
      </c>
      <c r="L221" t="s">
        <v>2869</v>
      </c>
      <c r="M221" t="str">
        <f>VLOOKUP(H221,CHOOSE({1,2},Table1[Native],Table1[Name]),2,0)</f>
        <v>Wŭchuān Xiàn</v>
      </c>
      <c r="N221" t="str">
        <f>VLOOKUP(I221,CHOOSE({1,2},Table1[Native],Table1[Name]),2,0)</f>
        <v>Hūhéhàotè Shì</v>
      </c>
      <c r="O221" t="str">
        <f t="shared" si="6"/>
        <v>Daqingshan Xiang (Hūhéhàotè Shì)</v>
      </c>
      <c r="P221" s="12" t="str">
        <f t="shared" si="7"/>
        <v>Daqingshan Xiang (Hūhéhàotè Shì)</v>
      </c>
    </row>
    <row r="222" spans="1:16" hidden="1" x14ac:dyDescent="0.25">
      <c r="A222" t="s">
        <v>1468</v>
      </c>
      <c r="B222" t="str">
        <f>IF(COUNTIF(A:A,A222)&gt;1,_xlfn.CONCAT(A222," (",N222,")"),A222)</f>
        <v>Dàqìntālā Zhèn</v>
      </c>
      <c r="C222" t="str">
        <f>IF(COUNTIF(B:B,B222)&gt;1,_xlfn.CONCAT(A222," (",M222,")"),B222)</f>
        <v>Dàqìntālā Zhèn</v>
      </c>
      <c r="D222" t="s">
        <v>1469</v>
      </c>
      <c r="E222" t="s">
        <v>257</v>
      </c>
      <c r="F222" t="str">
        <f>_xlfn.CONCAT(D222,", ",H222,", ",I222,", ","内蒙古自治区")</f>
        <v>大沁他拉镇, 奈曼旗, 通辽市, 内蒙古自治区</v>
      </c>
      <c r="G222">
        <v>115306</v>
      </c>
      <c r="H222" t="s">
        <v>121</v>
      </c>
      <c r="I222" t="s">
        <v>113</v>
      </c>
      <c r="J222">
        <f>VLOOKUP(F222,[1]!china_towns_second__2[[Column1]:[Y]],3,FALSE)</f>
        <v>42.901106167274001</v>
      </c>
      <c r="K222">
        <f>VLOOKUP(F222,[1]!china_towns_second__2[[Column1]:[Y]],2,FALSE)</f>
        <v>120.636398</v>
      </c>
      <c r="L222" t="s">
        <v>2870</v>
      </c>
      <c r="M222" t="str">
        <f>VLOOKUP(H222,CHOOSE({1,2},Table1[Native],Table1[Name]),2,0)</f>
        <v>Nàimàn Qí</v>
      </c>
      <c r="N222" t="str">
        <f>VLOOKUP(I222,CHOOSE({1,2},Table1[Native],Table1[Name]),2,0)</f>
        <v>Tōngliáo Shì</v>
      </c>
      <c r="O222" t="str">
        <f t="shared" si="6"/>
        <v>Daqintala Zhen (Tōngliáo Shì)</v>
      </c>
      <c r="P222" s="12" t="str">
        <f t="shared" si="7"/>
        <v>Daqintala Zhen (Tōngliáo Shì)</v>
      </c>
    </row>
    <row r="223" spans="1:16" hidden="1" x14ac:dyDescent="0.25">
      <c r="A223" t="s">
        <v>693</v>
      </c>
      <c r="B223" t="str">
        <f>IF(COUNTIF(A:A,A223)&gt;1,_xlfn.CONCAT(A223," (",N223,")"),A223)</f>
        <v>Dárìhănwūlā Sūmù</v>
      </c>
      <c r="C223" t="str">
        <f>IF(COUNTIF(B:B,B223)&gt;1,_xlfn.CONCAT(A223," (",M223,")"),B223)</f>
        <v>Dárìhănwūlā Sūmù</v>
      </c>
      <c r="D223" t="s">
        <v>694</v>
      </c>
      <c r="E223" t="s">
        <v>260</v>
      </c>
      <c r="F223" t="str">
        <f>_xlfn.CONCAT(D223,", ",H223,", ",I223,", ","内蒙古自治区")</f>
        <v>达日罕乌拉苏木, 克什克腾旗, 赤峰市, 内蒙古自治区</v>
      </c>
      <c r="G223">
        <v>19567</v>
      </c>
      <c r="H223" t="s">
        <v>52</v>
      </c>
      <c r="I223" t="s">
        <v>44</v>
      </c>
      <c r="J223" t="e">
        <f>VLOOKUP(F223,[1]!china_towns_second__2[[Column1]:[Y]],3,FALSE)</f>
        <v>#N/A</v>
      </c>
      <c r="K223" t="e">
        <f>VLOOKUP(F223,[1]!china_towns_second__2[[Column1]:[Y]],2,FALSE)</f>
        <v>#N/A</v>
      </c>
      <c r="L223" t="s">
        <v>2871</v>
      </c>
      <c r="M223" t="str">
        <f>VLOOKUP(H223,CHOOSE({1,2},Table1[Native],Table1[Name]),2,0)</f>
        <v>Kèshíkèténg Qí</v>
      </c>
      <c r="N223" t="str">
        <f>VLOOKUP(I223,CHOOSE({1,2},Table1[Native],Table1[Name]),2,0)</f>
        <v>Chìfēng Shì</v>
      </c>
      <c r="O223" t="str">
        <f t="shared" si="6"/>
        <v>Darihanwula Sumu (Chìfēng Shì)</v>
      </c>
      <c r="P223" s="12" t="str">
        <f t="shared" si="7"/>
        <v>Darihanwula Sumu (Chìfēng Shì)</v>
      </c>
    </row>
    <row r="224" spans="1:16" hidden="1" x14ac:dyDescent="0.25">
      <c r="A224" t="s">
        <v>346</v>
      </c>
      <c r="B224" t="str">
        <f>IF(COUNTIF(A:A,A224)&gt;1,_xlfn.CONCAT(A224," (",N224,")"),A224)</f>
        <v>Dàshétài Zhèn [incl. Sūdúlún Zhèn]</v>
      </c>
      <c r="C224" t="str">
        <f>IF(COUNTIF(B:B,B224)&gt;1,_xlfn.CONCAT(A224," (",M224,")"),B224)</f>
        <v>Dàshétài Zhèn [incl. Sūdúlún Zhèn]</v>
      </c>
      <c r="D224" t="s">
        <v>347</v>
      </c>
      <c r="E224" t="s">
        <v>257</v>
      </c>
      <c r="F224" t="str">
        <f>_xlfn.CONCAT(D224,", ",H224,", ",I224,", ","内蒙古自治区")</f>
        <v>大佘太镇, 乌拉特前旗, 巴彦淖尔市, 内蒙古自治区</v>
      </c>
      <c r="G224">
        <v>32753</v>
      </c>
      <c r="H224" t="s">
        <v>39</v>
      </c>
      <c r="I224" t="s">
        <v>32</v>
      </c>
      <c r="J224">
        <f>VLOOKUP(F224,[1]!china_towns_second__2[[Column1]:[Y]],3,FALSE)</f>
        <v>41.0706319443387</v>
      </c>
      <c r="K224">
        <f>VLOOKUP(F224,[1]!china_towns_second__2[[Column1]:[Y]],2,FALSE)</f>
        <v>109.1272961</v>
      </c>
      <c r="L224" t="s">
        <v>2872</v>
      </c>
      <c r="M224" t="str">
        <f>VLOOKUP(H224,CHOOSE({1,2},Table1[Native],Table1[Name]),2,0)</f>
        <v>Wūlātè Qiánqí</v>
      </c>
      <c r="N224" t="str">
        <f>VLOOKUP(I224,CHOOSE({1,2},Table1[Native],Table1[Name]),2,0)</f>
        <v>Bāyànnào'ĕr Shì</v>
      </c>
      <c r="O224" t="str">
        <f t="shared" si="6"/>
        <v>Dashetai Zhen [incl. Sudulun Zhen] (Bāyànnào'ĕr Shì)</v>
      </c>
      <c r="P224" s="12" t="str">
        <f t="shared" si="7"/>
        <v>Dashetai Zhen [incl. Sudulun Zhen] (Bāyànnào'ĕr Shì)</v>
      </c>
    </row>
    <row r="225" spans="1:16" hidden="1" x14ac:dyDescent="0.25">
      <c r="A225" t="s">
        <v>2081</v>
      </c>
      <c r="B225" t="str">
        <f>IF(COUNTIF(A:A,A225)&gt;1,_xlfn.CONCAT(A225," (",N225,")"),A225)</f>
        <v>Dàshízhài Zhèn</v>
      </c>
      <c r="C225" t="str">
        <f>IF(COUNTIF(B:B,B225)&gt;1,_xlfn.CONCAT(A225," (",M225,")"),B225)</f>
        <v>Dàshízhài Zhèn</v>
      </c>
      <c r="D225" t="s">
        <v>2082</v>
      </c>
      <c r="E225" t="s">
        <v>257</v>
      </c>
      <c r="F225" t="str">
        <f>_xlfn.CONCAT(D225,", ",H225,", ",I225,", ","内蒙古自治区")</f>
        <v>大石寨镇, 科尔沁右翼前旗, 兴安盟, 内蒙古自治区</v>
      </c>
      <c r="G225">
        <v>33130</v>
      </c>
      <c r="H225" t="s">
        <v>166</v>
      </c>
      <c r="I225" t="s">
        <v>164</v>
      </c>
      <c r="J225">
        <f>VLOOKUP(F225,[1]!china_towns_second__2[[Column1]:[Y]],3,FALSE)</f>
        <v>46.2633230363409</v>
      </c>
      <c r="K225">
        <f>VLOOKUP(F225,[1]!china_towns_second__2[[Column1]:[Y]],2,FALSE)</f>
        <v>121.3118918</v>
      </c>
      <c r="L225" t="s">
        <v>2873</v>
      </c>
      <c r="M225" t="str">
        <f>VLOOKUP(H225,CHOOSE({1,2},Table1[Native],Table1[Name]),2,0)</f>
        <v>Kē'ĕrqìn Yòuyì Qiánqí</v>
      </c>
      <c r="N225" t="str">
        <f>VLOOKUP(I225,CHOOSE({1,2},Table1[Native],Table1[Name]),2,0)</f>
        <v>Xīng'ān Méng</v>
      </c>
      <c r="O225" t="str">
        <f t="shared" si="6"/>
        <v>Dashizhai Zhen (Xīng'ān Méng)</v>
      </c>
      <c r="P225" s="12" t="str">
        <f t="shared" si="7"/>
        <v>Dashizhai Zhen (Xīng'ān Méng)</v>
      </c>
    </row>
    <row r="226" spans="1:16" hidden="1" x14ac:dyDescent="0.25">
      <c r="A226" t="s">
        <v>695</v>
      </c>
      <c r="B226" t="str">
        <f>IF(COUNTIF(A:A,A226)&gt;1,_xlfn.CONCAT(A226," (",N226,")"),A226)</f>
        <v>Dàshuāngmiào Zhèn</v>
      </c>
      <c r="C226" t="str">
        <f>IF(COUNTIF(B:B,B226)&gt;1,_xlfn.CONCAT(A226," (",M226,")"),B226)</f>
        <v>Dàshuāngmiào Zhèn</v>
      </c>
      <c r="D226" t="s">
        <v>696</v>
      </c>
      <c r="E226" t="s">
        <v>257</v>
      </c>
      <c r="F226" t="str">
        <f>_xlfn.CONCAT(D226,", ",H226,", ",I226,", ","内蒙古自治区")</f>
        <v>大双庙镇, 宁城县, 赤峰市, 内蒙古自治区</v>
      </c>
      <c r="G226">
        <v>41652</v>
      </c>
      <c r="H226" t="s">
        <v>56</v>
      </c>
      <c r="I226" t="s">
        <v>44</v>
      </c>
      <c r="J226">
        <f>VLOOKUP(F226,[1]!china_towns_second__2[[Column1]:[Y]],3,FALSE)</f>
        <v>41.499085860308902</v>
      </c>
      <c r="K226">
        <f>VLOOKUP(F226,[1]!china_towns_second__2[[Column1]:[Y]],2,FALSE)</f>
        <v>118.92763770000001</v>
      </c>
      <c r="L226" t="s">
        <v>2874</v>
      </c>
      <c r="M226" t="str">
        <f>VLOOKUP(H226,CHOOSE({1,2},Table1[Native],Table1[Name]),2,0)</f>
        <v>Níngchéng Xiàn</v>
      </c>
      <c r="N226" t="str">
        <f>VLOOKUP(I226,CHOOSE({1,2},Table1[Native],Table1[Name]),2,0)</f>
        <v>Chìfēng Shì</v>
      </c>
      <c r="O226" t="str">
        <f t="shared" si="6"/>
        <v>Dashuangmiao Zhen (Chìfēng Shì)</v>
      </c>
      <c r="P226" s="12" t="str">
        <f t="shared" si="7"/>
        <v>Dashuangmiao Zhen (Chìfēng Shì)</v>
      </c>
    </row>
    <row r="227" spans="1:16" hidden="1" x14ac:dyDescent="0.25">
      <c r="A227" t="s">
        <v>1734</v>
      </c>
      <c r="B227" t="str">
        <f>IF(COUNTIF(A:A,A227)&gt;1,_xlfn.CONCAT(A227," (",N227,")"),A227)</f>
        <v>Dàtān Xiāng</v>
      </c>
      <c r="C227" t="str">
        <f>IF(COUNTIF(B:B,B227)&gt;1,_xlfn.CONCAT(A227," (",M227,")"),B227)</f>
        <v>Dàtān Xiāng</v>
      </c>
      <c r="D227" t="s">
        <v>1735</v>
      </c>
      <c r="E227" t="s">
        <v>418</v>
      </c>
      <c r="F227" t="str">
        <f>_xlfn.CONCAT(D227,", ",H227,", ",I227,", ","内蒙古自治区")</f>
        <v>大滩乡, 察哈尔右翼中旗, 乌兰察布市, 内蒙古自治区</v>
      </c>
      <c r="G227">
        <v>10477</v>
      </c>
      <c r="H227" t="s">
        <v>134</v>
      </c>
      <c r="I227" t="s">
        <v>131</v>
      </c>
      <c r="J227" t="e">
        <f>VLOOKUP(F227,[1]!china_towns_second__2[[Column1]:[Y]],3,FALSE)</f>
        <v>#N/A</v>
      </c>
      <c r="K227" t="e">
        <f>VLOOKUP(F227,[1]!china_towns_second__2[[Column1]:[Y]],2,FALSE)</f>
        <v>#N/A</v>
      </c>
      <c r="L227" t="s">
        <v>2875</v>
      </c>
      <c r="M227" t="str">
        <f>VLOOKUP(H227,CHOOSE({1,2},Table1[Native],Table1[Name]),2,0)</f>
        <v>Cháhā'ĕr Yòuyì Zhōngqí</v>
      </c>
      <c r="N227" t="str">
        <f>VLOOKUP(I227,CHOOSE({1,2},Table1[Native],Table1[Name]),2,0)</f>
        <v>Wūlánchábù Shì</v>
      </c>
      <c r="O227" t="str">
        <f t="shared" si="6"/>
        <v>Datan Xiang (Wūlánchábù Shì)</v>
      </c>
      <c r="P227" s="12" t="str">
        <f t="shared" si="7"/>
        <v>Datan Xiang (Wūlánchábù Shì)</v>
      </c>
    </row>
    <row r="228" spans="1:16" hidden="1" x14ac:dyDescent="0.25">
      <c r="A228" t="s">
        <v>1259</v>
      </c>
      <c r="B228" t="str">
        <f>IF(COUNTIF(A:A,A228)&gt;1,_xlfn.CONCAT(A228," (",N228,")"),A228)</f>
        <v>Dáwò'ĕr Mínzú Xiāng</v>
      </c>
      <c r="C228" t="str">
        <f>IF(COUNTIF(B:B,B228)&gt;1,_xlfn.CONCAT(A228," (",M228,")"),B228)</f>
        <v>Dáwò'ĕr Mínzú Xiāng</v>
      </c>
      <c r="D228" t="s">
        <v>1260</v>
      </c>
      <c r="E228" t="s">
        <v>418</v>
      </c>
      <c r="F228" t="str">
        <f>_xlfn.CONCAT(D228,", ",H228,", ",I228,", ","内蒙古自治区")</f>
        <v>达斡尔民族乡, 扎兰屯市, 呼伦贝尔市, 内蒙古自治区</v>
      </c>
      <c r="G228">
        <v>8579</v>
      </c>
      <c r="H228" t="s">
        <v>111</v>
      </c>
      <c r="I228" t="s">
        <v>92</v>
      </c>
      <c r="J228" t="e">
        <f>VLOOKUP(F228,[1]!china_towns_second__2[[Column1]:[Y]],3,FALSE)</f>
        <v>#N/A</v>
      </c>
      <c r="K228" t="e">
        <f>VLOOKUP(F228,[1]!china_towns_second__2[[Column1]:[Y]],2,FALSE)</f>
        <v>#N/A</v>
      </c>
      <c r="L228" t="s">
        <v>2876</v>
      </c>
      <c r="M228" t="str">
        <f>VLOOKUP(H228,CHOOSE({1,2},Table1[Native],Table1[Name]),2,0)</f>
        <v>Zhālántún Shì</v>
      </c>
      <c r="N228" t="str">
        <f>VLOOKUP(I228,CHOOSE({1,2},Table1[Native],Table1[Name]),2,0)</f>
        <v>Hūlúnbèi'ĕr Shì</v>
      </c>
      <c r="O228" t="str">
        <f t="shared" si="6"/>
        <v>Dawo'er Minzu Xiang (Hūlúnbèi'ĕr Shì)</v>
      </c>
      <c r="P228" s="12" t="str">
        <f t="shared" si="7"/>
        <v>Dawo'er Minzu Xiang (Hūlúnbèi'ĕr Shì)</v>
      </c>
    </row>
    <row r="229" spans="1:16" hidden="1" x14ac:dyDescent="0.25">
      <c r="A229" t="s">
        <v>1083</v>
      </c>
      <c r="B229" t="str">
        <f>IF(COUNTIF(A:A,A229)&gt;1,_xlfn.CONCAT(A229," (",N229,")"),A229)</f>
        <v>Dàxuédōnglù Jiēdào</v>
      </c>
      <c r="C229" t="str">
        <f>IF(COUNTIF(B:B,B229)&gt;1,_xlfn.CONCAT(A229," (",M229,")"),B229)</f>
        <v>Dàxuédōnglù Jiēdào</v>
      </c>
      <c r="D229" t="s">
        <v>1084</v>
      </c>
      <c r="E229" t="s">
        <v>337</v>
      </c>
      <c r="F229" t="str">
        <f>_xlfn.CONCAT(D229,", ",H229,", ",I229,", ","内蒙古自治区")</f>
        <v>大学东路街道, 赛罕区, 呼和浩特市, 内蒙古自治区</v>
      </c>
      <c r="G229">
        <v>59607</v>
      </c>
      <c r="H229" t="s">
        <v>83</v>
      </c>
      <c r="I229" t="s">
        <v>74</v>
      </c>
      <c r="J229">
        <f>VLOOKUP(F229,[1]!china_towns_second__2[[Column1]:[Y]],3,FALSE)</f>
        <v>40.809718979840198</v>
      </c>
      <c r="K229">
        <f>VLOOKUP(F229,[1]!china_towns_second__2[[Column1]:[Y]],2,FALSE)</f>
        <v>111.7019614</v>
      </c>
      <c r="L229" t="s">
        <v>2877</v>
      </c>
      <c r="M229" t="str">
        <f>VLOOKUP(H229,CHOOSE({1,2},Table1[Native],Table1[Name]),2,0)</f>
        <v>Sàihăn Qū</v>
      </c>
      <c r="N229" t="str">
        <f>VLOOKUP(I229,CHOOSE({1,2},Table1[Native],Table1[Name]),2,0)</f>
        <v>Hūhéhàotè Shì</v>
      </c>
      <c r="O229" t="str">
        <f t="shared" si="6"/>
        <v>Daxuedonglu Jiedao (Hūhéhàotè Shì)</v>
      </c>
      <c r="P229" s="12" t="str">
        <f t="shared" si="7"/>
        <v>Daxuedonglu Jiedao (Hūhéhàotè Shì)</v>
      </c>
    </row>
    <row r="230" spans="1:16" hidden="1" x14ac:dyDescent="0.25">
      <c r="A230" t="s">
        <v>1085</v>
      </c>
      <c r="B230" t="str">
        <f>IF(COUNTIF(A:A,A230)&gt;1,_xlfn.CONCAT(A230," (",N230,")"),A230)</f>
        <v>Dàxuéxīlù Jiēdào</v>
      </c>
      <c r="C230" t="str">
        <f>IF(COUNTIF(B:B,B230)&gt;1,_xlfn.CONCAT(A230," (",M230,")"),B230)</f>
        <v>Dàxuéxīlù Jiēdào</v>
      </c>
      <c r="D230" t="s">
        <v>1086</v>
      </c>
      <c r="E230" t="s">
        <v>337</v>
      </c>
      <c r="F230" t="str">
        <f>_xlfn.CONCAT(D230,", ",H230,", ",I230,", ","内蒙古自治区")</f>
        <v>大学西路街道, 赛罕区, 呼和浩特市, 内蒙古自治区</v>
      </c>
      <c r="G230">
        <v>62695</v>
      </c>
      <c r="H230" t="s">
        <v>83</v>
      </c>
      <c r="I230" t="s">
        <v>74</v>
      </c>
      <c r="J230">
        <f>VLOOKUP(F230,[1]!china_towns_second__2[[Column1]:[Y]],3,FALSE)</f>
        <v>40.806306411940497</v>
      </c>
      <c r="K230">
        <f>VLOOKUP(F230,[1]!china_towns_second__2[[Column1]:[Y]],2,FALSE)</f>
        <v>111.69021600000001</v>
      </c>
      <c r="L230" t="s">
        <v>2878</v>
      </c>
      <c r="M230" t="str">
        <f>VLOOKUP(H230,CHOOSE({1,2},Table1[Native],Table1[Name]),2,0)</f>
        <v>Sàihăn Qū</v>
      </c>
      <c r="N230" t="str">
        <f>VLOOKUP(I230,CHOOSE({1,2},Table1[Native],Table1[Name]),2,0)</f>
        <v>Hūhéhàotè Shì</v>
      </c>
      <c r="O230" t="str">
        <f t="shared" si="6"/>
        <v>Daxuexilu Jiedao (Hūhéhàotè Shì)</v>
      </c>
      <c r="P230" s="12" t="str">
        <f t="shared" si="7"/>
        <v>Daxuexilu Jiedao (Hūhéhàotè Shì)</v>
      </c>
    </row>
    <row r="231" spans="1:16" hidden="1" x14ac:dyDescent="0.25">
      <c r="A231" t="s">
        <v>1263</v>
      </c>
      <c r="B231" t="str">
        <f>IF(COUNTIF(A:A,A231)&gt;1,_xlfn.CONCAT(A231," (",N231,")"),A231)</f>
        <v>Dàyàn Zhèn</v>
      </c>
      <c r="C231" t="str">
        <f>IF(COUNTIF(B:B,B231)&gt;1,_xlfn.CONCAT(A231," (",M231,")"),B231)</f>
        <v>Dàyàn Zhèn</v>
      </c>
      <c r="D231" t="s">
        <v>1264</v>
      </c>
      <c r="E231" t="s">
        <v>257</v>
      </c>
      <c r="F231" t="str">
        <f>_xlfn.CONCAT(D231,", ",H231,", ",I231,", ","内蒙古自治区")</f>
        <v>大雁镇, 鄂温克族自治旗, 呼伦贝尔市, 内蒙古自治区</v>
      </c>
      <c r="G231">
        <v>57324</v>
      </c>
      <c r="H231" t="s">
        <v>99</v>
      </c>
      <c r="I231" t="s">
        <v>92</v>
      </c>
      <c r="J231">
        <f>VLOOKUP(F231,[1]!china_towns_second__2[[Column1]:[Y]],3,FALSE)</f>
        <v>49.155718120968402</v>
      </c>
      <c r="K231">
        <f>VLOOKUP(F231,[1]!china_towns_second__2[[Column1]:[Y]],2,FALSE)</f>
        <v>120.54875730000001</v>
      </c>
      <c r="L231" t="s">
        <v>2879</v>
      </c>
      <c r="M231" t="str">
        <f>VLOOKUP(H231,CHOOSE({1,2},Table1[Native],Table1[Name]),2,0)</f>
        <v>Èwēnkèzú Zìzhìqí</v>
      </c>
      <c r="N231" t="str">
        <f>VLOOKUP(I231,CHOOSE({1,2},Table1[Native],Table1[Name]),2,0)</f>
        <v>Hūlúnbèi'ĕr Shì</v>
      </c>
      <c r="O231" t="str">
        <f t="shared" si="6"/>
        <v>Dayan Zhen (Hūlúnbèi'ĕr Shì)</v>
      </c>
      <c r="P231" s="12" t="str">
        <f t="shared" si="7"/>
        <v>Dayan Zhen (Hūlúnbèi'ĕr Shì)</v>
      </c>
    </row>
    <row r="232" spans="1:16" hidden="1" x14ac:dyDescent="0.25">
      <c r="A232" t="s">
        <v>1261</v>
      </c>
      <c r="B232" t="str">
        <f>IF(COUNTIF(A:A,A232)&gt;1,_xlfn.CONCAT(A232," (",N232,")"),A232)</f>
        <v>Dàyángshù Zhèn</v>
      </c>
      <c r="C232" t="str">
        <f>IF(COUNTIF(B:B,B232)&gt;1,_xlfn.CONCAT(A232," (",M232,")"),B232)</f>
        <v>Dàyángshù Zhèn</v>
      </c>
      <c r="D232" t="s">
        <v>1262</v>
      </c>
      <c r="E232" t="s">
        <v>257</v>
      </c>
      <c r="F232" t="str">
        <f>_xlfn.CONCAT(D232,", ",H232,", ",I232,", ","内蒙古自治区")</f>
        <v>大杨树镇, 鄂伦春自治旗, 呼伦贝尔市, 内蒙古自治区</v>
      </c>
      <c r="G232">
        <v>98083</v>
      </c>
      <c r="H232" t="s">
        <v>98</v>
      </c>
      <c r="I232" t="s">
        <v>92</v>
      </c>
      <c r="J232">
        <f>VLOOKUP(F232,[1]!china_towns_second__2[[Column1]:[Y]],3,FALSE)</f>
        <v>49.833426112902004</v>
      </c>
      <c r="K232">
        <f>VLOOKUP(F232,[1]!china_towns_second__2[[Column1]:[Y]],2,FALSE)</f>
        <v>124.50594479999999</v>
      </c>
      <c r="L232" t="s">
        <v>2880</v>
      </c>
      <c r="M232" t="str">
        <f>VLOOKUP(H232,CHOOSE({1,2},Table1[Native],Table1[Name]),2,0)</f>
        <v>Èlúnchūn Zìzhìqí</v>
      </c>
      <c r="N232" t="str">
        <f>VLOOKUP(I232,CHOOSE({1,2},Table1[Native],Table1[Name]),2,0)</f>
        <v>Hūlúnbèi'ĕr Shì</v>
      </c>
      <c r="O232" t="str">
        <f t="shared" si="6"/>
        <v>Dayangshu Zhen (Hūlúnbèi'ĕr Shì)</v>
      </c>
      <c r="P232" s="12" t="str">
        <f t="shared" si="7"/>
        <v>Dayangshu Zhen (Hūlúnbèi'ĕr Shì)</v>
      </c>
    </row>
    <row r="233" spans="1:16" hidden="1" x14ac:dyDescent="0.25">
      <c r="A233" t="s">
        <v>697</v>
      </c>
      <c r="B233" t="str">
        <f>IF(COUNTIF(A:A,A233)&gt;1,_xlfn.CONCAT(A233," (",N233,")"),A233)</f>
        <v>Dàyíngzi Xiāng</v>
      </c>
      <c r="C233" t="str">
        <f>IF(COUNTIF(B:B,B233)&gt;1,_xlfn.CONCAT(A233," (",M233,")"),B233)</f>
        <v>Dàyíngzi Xiāng</v>
      </c>
      <c r="D233" t="s">
        <v>698</v>
      </c>
      <c r="E233" t="s">
        <v>418</v>
      </c>
      <c r="F233" t="str">
        <f>_xlfn.CONCAT(D233,", ",H233,", ",I233,", ","内蒙古自治区")</f>
        <v>大营子乡, 林西县, 赤峰市, 内蒙古自治区</v>
      </c>
      <c r="G233">
        <v>14747</v>
      </c>
      <c r="H233" t="s">
        <v>54</v>
      </c>
      <c r="I233" t="s">
        <v>44</v>
      </c>
      <c r="J233" t="e">
        <f>VLOOKUP(F233,[1]!china_towns_second__2[[Column1]:[Y]],3,FALSE)</f>
        <v>#N/A</v>
      </c>
      <c r="K233" t="e">
        <f>VLOOKUP(F233,[1]!china_towns_second__2[[Column1]:[Y]],2,FALSE)</f>
        <v>#N/A</v>
      </c>
      <c r="L233" t="s">
        <v>2881</v>
      </c>
      <c r="M233" t="str">
        <f>VLOOKUP(H233,CHOOSE({1,2},Table1[Native],Table1[Name]),2,0)</f>
        <v>Línxī Xiàn</v>
      </c>
      <c r="N233" t="str">
        <f>VLOOKUP(I233,CHOOSE({1,2},Table1[Native],Table1[Name]),2,0)</f>
        <v>Chìfēng Shì</v>
      </c>
      <c r="O233" t="str">
        <f t="shared" si="6"/>
        <v>Dayingzi Xiang (Chìfēng Shì)</v>
      </c>
      <c r="P233" s="12" t="str">
        <f t="shared" si="7"/>
        <v>Dayingzi Xiang (Chìfēng Shì)</v>
      </c>
    </row>
    <row r="234" spans="1:16" hidden="1" x14ac:dyDescent="0.25">
      <c r="A234" t="s">
        <v>1736</v>
      </c>
      <c r="B234" t="str">
        <f>IF(COUNTIF(A:A,A234)&gt;1,_xlfn.CONCAT(A234," (",N234,")"),A234)</f>
        <v>Dàyúshù Xiāng</v>
      </c>
      <c r="C234" t="str">
        <f>IF(COUNTIF(B:B,B234)&gt;1,_xlfn.CONCAT(A234," (",M234,")"),B234)</f>
        <v>Dàyúshù Xiāng</v>
      </c>
      <c r="D234" t="s">
        <v>1737</v>
      </c>
      <c r="E234" t="s">
        <v>418</v>
      </c>
      <c r="F234" t="str">
        <f>_xlfn.CONCAT(D234,", ",H234,", ",I234,", ","内蒙古自治区")</f>
        <v>大榆树乡, 卓资县, 乌兰察布市, 内蒙古自治区</v>
      </c>
      <c r="G234">
        <v>13062</v>
      </c>
      <c r="H234" t="s">
        <v>149</v>
      </c>
      <c r="I234" t="s">
        <v>131</v>
      </c>
      <c r="J234" t="e">
        <f>VLOOKUP(F234,[1]!china_towns_second__2[[Column1]:[Y]],3,FALSE)</f>
        <v>#N/A</v>
      </c>
      <c r="K234" t="e">
        <f>VLOOKUP(F234,[1]!china_towns_second__2[[Column1]:[Y]],2,FALSE)</f>
        <v>#N/A</v>
      </c>
      <c r="L234" t="s">
        <v>2882</v>
      </c>
      <c r="M234" t="str">
        <f>VLOOKUP(H234,CHOOSE({1,2},Table1[Native],Table1[Name]),2,0)</f>
        <v>Zhuózī Xiàn</v>
      </c>
      <c r="N234" t="str">
        <f>VLOOKUP(I234,CHOOSE({1,2},Table1[Native],Table1[Name]),2,0)</f>
        <v>Wūlánchábù Shì</v>
      </c>
      <c r="O234" t="str">
        <f t="shared" si="6"/>
        <v>Dayushu Xiang (Wūlánchábù Shì)</v>
      </c>
      <c r="P234" s="12" t="str">
        <f t="shared" si="7"/>
        <v>Dayushu Xiang (Wūlánchábù Shì)</v>
      </c>
    </row>
    <row r="235" spans="1:16" hidden="1" x14ac:dyDescent="0.25">
      <c r="A235" t="s">
        <v>1470</v>
      </c>
      <c r="B235" t="str">
        <f>IF(COUNTIF(A:A,A235)&gt;1,_xlfn.CONCAT(A235," (",N235,")"),A235)</f>
        <v>Dàyúshù Zhèn</v>
      </c>
      <c r="C235" t="str">
        <f>IF(COUNTIF(B:B,B235)&gt;1,_xlfn.CONCAT(A235," (",M235,")"),B235)</f>
        <v>Dàyúshù Zhèn</v>
      </c>
      <c r="D235" t="s">
        <v>1471</v>
      </c>
      <c r="E235" t="s">
        <v>257</v>
      </c>
      <c r="F235" t="str">
        <f>_xlfn.CONCAT(D235,", ",H235,", ",I235,", ","内蒙古自治区")</f>
        <v>大榆树镇, 开鲁县, 通辽市, 内蒙古自治区</v>
      </c>
      <c r="G235">
        <v>24231</v>
      </c>
      <c r="H235" t="s">
        <v>116</v>
      </c>
      <c r="I235" t="s">
        <v>113</v>
      </c>
      <c r="J235">
        <f>VLOOKUP(F235,[1]!china_towns_second__2[[Column1]:[Y]],3,FALSE)</f>
        <v>43.5649654125843</v>
      </c>
      <c r="K235">
        <f>VLOOKUP(F235,[1]!china_towns_second__2[[Column1]:[Y]],2,FALSE)</f>
        <v>121.066215</v>
      </c>
      <c r="L235" t="s">
        <v>2883</v>
      </c>
      <c r="M235" t="str">
        <f>VLOOKUP(H235,CHOOSE({1,2},Table1[Native],Table1[Name]),2,0)</f>
        <v>Kāilŭ Xiàn</v>
      </c>
      <c r="N235" t="str">
        <f>VLOOKUP(I235,CHOOSE({1,2},Table1[Native],Table1[Name]),2,0)</f>
        <v>Tōngliáo Shì</v>
      </c>
      <c r="O235" t="str">
        <f t="shared" si="6"/>
        <v>Dayushu Zhen (Tōngliáo Shì)</v>
      </c>
      <c r="P235" s="12" t="str">
        <f t="shared" si="7"/>
        <v>Dayushu Zhen (Tōngliáo Shì)</v>
      </c>
    </row>
    <row r="236" spans="1:16" hidden="1" x14ac:dyDescent="0.25">
      <c r="A236" t="s">
        <v>2083</v>
      </c>
      <c r="B236" t="str">
        <f>IF(COUNTIF(A:A,A236)&gt;1,_xlfn.CONCAT(A236," (",N236,")"),A236)</f>
        <v>Débósī Zhèn</v>
      </c>
      <c r="C236" t="str">
        <f>IF(COUNTIF(B:B,B236)&gt;1,_xlfn.CONCAT(A236," (",M236,")"),B236)</f>
        <v>Débósī Zhèn</v>
      </c>
      <c r="D236" t="s">
        <v>2084</v>
      </c>
      <c r="E236" t="s">
        <v>257</v>
      </c>
      <c r="F236" t="str">
        <f>_xlfn.CONCAT(D236,", ",H236,", ",I236,", ","内蒙古自治区")</f>
        <v>德伯斯镇, 科尔沁右翼前旗, 兴安盟, 内蒙古自治区</v>
      </c>
      <c r="G236">
        <v>26042</v>
      </c>
      <c r="H236" t="s">
        <v>166</v>
      </c>
      <c r="I236" t="s">
        <v>164</v>
      </c>
      <c r="J236">
        <f>VLOOKUP(F236,[1]!china_towns_second__2[[Column1]:[Y]],3,FALSE)</f>
        <v>46.532676505530098</v>
      </c>
      <c r="K236">
        <f>VLOOKUP(F236,[1]!china_towns_second__2[[Column1]:[Y]],2,FALSE)</f>
        <v>121.43788549999999</v>
      </c>
      <c r="L236" t="s">
        <v>2884</v>
      </c>
      <c r="M236" t="str">
        <f>VLOOKUP(H236,CHOOSE({1,2},Table1[Native],Table1[Name]),2,0)</f>
        <v>Kē'ĕrqìn Yòuyì Qiánqí</v>
      </c>
      <c r="N236" t="str">
        <f>VLOOKUP(I236,CHOOSE({1,2},Table1[Native],Table1[Name]),2,0)</f>
        <v>Xīng'ān Méng</v>
      </c>
      <c r="O236" t="str">
        <f t="shared" si="6"/>
        <v>Debosi Zhen (Xīng'ān Méng)</v>
      </c>
      <c r="P236" s="12" t="str">
        <f t="shared" si="7"/>
        <v>Debosi Zhen (Xīng'ān Méng)</v>
      </c>
    </row>
    <row r="237" spans="1:16" hidden="1" x14ac:dyDescent="0.25">
      <c r="A237" t="s">
        <v>348</v>
      </c>
      <c r="B237" t="str">
        <f>IF(COUNTIF(A:A,A237)&gt;1,_xlfn.CONCAT(A237," (",N237,")"),A237)</f>
        <v>Délĭngshān Zhèn</v>
      </c>
      <c r="C237" t="str">
        <f>IF(COUNTIF(B:B,B237)&gt;1,_xlfn.CONCAT(A237," (",M237,")"),B237)</f>
        <v>Délĭngshān Zhèn</v>
      </c>
      <c r="D237" t="s">
        <v>349</v>
      </c>
      <c r="E237" t="s">
        <v>257</v>
      </c>
      <c r="F237" t="str">
        <f>_xlfn.CONCAT(D237,", ",H237,", ",I237,", ","内蒙古自治区")</f>
        <v>德岭山镇, 乌拉特中旗, 巴彦淖尔市, 内蒙古自治区</v>
      </c>
      <c r="G237">
        <v>20489</v>
      </c>
      <c r="H237" t="s">
        <v>40</v>
      </c>
      <c r="I237" t="s">
        <v>32</v>
      </c>
      <c r="J237">
        <f>VLOOKUP(F237,[1]!china_towns_second__2[[Column1]:[Y]],3,FALSE)</f>
        <v>41.249408799557898</v>
      </c>
      <c r="K237">
        <f>VLOOKUP(F237,[1]!china_towns_second__2[[Column1]:[Y]],2,FALSE)</f>
        <v>108.5064388</v>
      </c>
      <c r="L237" t="s">
        <v>2885</v>
      </c>
      <c r="M237" t="str">
        <f>VLOOKUP(H237,CHOOSE({1,2},Table1[Native],Table1[Name]),2,0)</f>
        <v>Wūlātè Zhōngqí</v>
      </c>
      <c r="N237" t="str">
        <f>VLOOKUP(I237,CHOOSE({1,2},Table1[Native],Table1[Name]),2,0)</f>
        <v>Bāyànnào'ĕr Shì</v>
      </c>
      <c r="O237" t="str">
        <f t="shared" si="6"/>
        <v>Delingshan Zhen (Bāyànnào'ĕr Shì)</v>
      </c>
      <c r="P237" s="12" t="str">
        <f t="shared" si="7"/>
        <v>Delingshan Zhen (Bāyànnào'ĕr Shì)</v>
      </c>
    </row>
    <row r="238" spans="1:16" hidden="1" x14ac:dyDescent="0.25">
      <c r="A238" t="s">
        <v>1265</v>
      </c>
      <c r="B238" t="str">
        <f>IF(COUNTIF(A:A,A238)&gt;1,_xlfn.CONCAT(A238," (",N238,")"),A238)</f>
        <v>Délìqíěr Èwēnkè Mínzú Xiāng</v>
      </c>
      <c r="C238" t="str">
        <f>IF(COUNTIF(B:B,B238)&gt;1,_xlfn.CONCAT(A238," (",M238,")"),B238)</f>
        <v>Délìqíěr Èwēnkè Mínzú Xiāng</v>
      </c>
      <c r="D238" t="s">
        <v>1266</v>
      </c>
      <c r="E238" t="s">
        <v>418</v>
      </c>
      <c r="F238" t="str">
        <f>_xlfn.CONCAT(D238,", ",H238,", ",I238,", ","内蒙古自治区")</f>
        <v>得力其尔鄂温克民族乡, 阿荣旗, 呼伦贝尔市, 内蒙古自治区</v>
      </c>
      <c r="G238">
        <v>11316</v>
      </c>
      <c r="H238" t="s">
        <v>93</v>
      </c>
      <c r="I238" t="s">
        <v>92</v>
      </c>
      <c r="J238" t="e">
        <f>VLOOKUP(F238,[1]!china_towns_second__2[[Column1]:[Y]],3,FALSE)</f>
        <v>#N/A</v>
      </c>
      <c r="K238" t="e">
        <f>VLOOKUP(F238,[1]!china_towns_second__2[[Column1]:[Y]],2,FALSE)</f>
        <v>#N/A</v>
      </c>
      <c r="L238" t="s">
        <v>2886</v>
      </c>
      <c r="M238" t="str">
        <f>VLOOKUP(H238,CHOOSE({1,2},Table1[Native],Table1[Name]),2,0)</f>
        <v>Āróng Qí</v>
      </c>
      <c r="N238" t="str">
        <f>VLOOKUP(I238,CHOOSE({1,2},Table1[Native],Table1[Name]),2,0)</f>
        <v>Hūlúnbèi'ĕr Shì</v>
      </c>
      <c r="O238" t="str">
        <f t="shared" si="6"/>
        <v>Deliqier Ewenke Minzu Xiang (Hūlúnbèi'ĕr Shì)</v>
      </c>
      <c r="P238" s="12" t="str">
        <f t="shared" si="7"/>
        <v>Deliqier Ewenke Minzu Xiang (Hūlúnbèi'ĕr Shì)</v>
      </c>
    </row>
    <row r="239" spans="1:16" hidden="1" x14ac:dyDescent="0.25">
      <c r="A239" t="s">
        <v>1087</v>
      </c>
      <c r="B239" t="str">
        <f>IF(COUNTIF(A:A,A239)&gt;1,_xlfn.CONCAT(A239," (",N239,")"),A239)</f>
        <v>Déshènggōu Xiāng</v>
      </c>
      <c r="C239" t="str">
        <f>IF(COUNTIF(B:B,B239)&gt;1,_xlfn.CONCAT(A239," (",M239,")"),B239)</f>
        <v>Déshènggōu Xiāng</v>
      </c>
      <c r="D239" t="s">
        <v>1088</v>
      </c>
      <c r="E239" t="s">
        <v>418</v>
      </c>
      <c r="F239" t="str">
        <f>_xlfn.CONCAT(D239,", ",H239,", ",I239,", ","内蒙古自治区")</f>
        <v>得胜沟乡, 武川县, 呼和浩特市, 内蒙古自治区</v>
      </c>
      <c r="G239">
        <v>2536</v>
      </c>
      <c r="H239" t="s">
        <v>87</v>
      </c>
      <c r="I239" t="s">
        <v>74</v>
      </c>
      <c r="J239" t="e">
        <f>VLOOKUP(F239,[1]!china_towns_second__2[[Column1]:[Y]],3,FALSE)</f>
        <v>#N/A</v>
      </c>
      <c r="K239" t="e">
        <f>VLOOKUP(F239,[1]!china_towns_second__2[[Column1]:[Y]],2,FALSE)</f>
        <v>#N/A</v>
      </c>
      <c r="L239" t="s">
        <v>2887</v>
      </c>
      <c r="M239" t="str">
        <f>VLOOKUP(H239,CHOOSE({1,2},Table1[Native],Table1[Name]),2,0)</f>
        <v>Wŭchuān Xiàn</v>
      </c>
      <c r="N239" t="str">
        <f>VLOOKUP(I239,CHOOSE({1,2},Table1[Native],Table1[Name]),2,0)</f>
        <v>Hūhéhàotè Shì</v>
      </c>
      <c r="O239" t="str">
        <f t="shared" si="6"/>
        <v>Deshenggou Xiang (Hūhéhàotè Shì)</v>
      </c>
      <c r="P239" s="12" t="str">
        <f t="shared" si="7"/>
        <v>Deshenggou Xiang (Hūhéhàotè Shì)</v>
      </c>
    </row>
    <row r="240" spans="1:16" hidden="1" x14ac:dyDescent="0.25">
      <c r="A240" t="s">
        <v>1472</v>
      </c>
      <c r="B240" t="str">
        <f>IF(COUNTIF(A:A,A240)&gt;1,_xlfn.CONCAT(A240," (",N240,")"),A240)</f>
        <v>Diànchăng Jiēdào</v>
      </c>
      <c r="C240" t="str">
        <f>IF(COUNTIF(B:B,B240)&gt;1,_xlfn.CONCAT(A240," (",M240,")"),B240)</f>
        <v>Diànchăng Jiēdào</v>
      </c>
      <c r="D240" t="s">
        <v>1473</v>
      </c>
      <c r="E240" t="s">
        <v>337</v>
      </c>
      <c r="F240" t="str">
        <f>_xlfn.CONCAT(D240,", ",H240,", ",I240,", ","内蒙古自治区")</f>
        <v>电厂街道, 科尔沁区, 通辽市, 内蒙古自治区</v>
      </c>
      <c r="G240">
        <v>5581</v>
      </c>
      <c r="H240" t="s">
        <v>117</v>
      </c>
      <c r="I240" t="s">
        <v>113</v>
      </c>
      <c r="J240">
        <f>VLOOKUP(F240,[1]!china_towns_second__2[[Column1]:[Y]],3,FALSE)</f>
        <v>43.671061951861297</v>
      </c>
      <c r="K240">
        <f>VLOOKUP(F240,[1]!china_towns_second__2[[Column1]:[Y]],2,FALSE)</f>
        <v>122.1584316</v>
      </c>
      <c r="L240" t="s">
        <v>2888</v>
      </c>
      <c r="M240" t="str">
        <f>VLOOKUP(H240,CHOOSE({1,2},Table1[Native],Table1[Name]),2,0)</f>
        <v>Kē'ĕrqìn Qū</v>
      </c>
      <c r="N240" t="str">
        <f>VLOOKUP(I240,CHOOSE({1,2},Table1[Native],Table1[Name]),2,0)</f>
        <v>Tōngliáo Shì</v>
      </c>
      <c r="O240" t="str">
        <f t="shared" si="6"/>
        <v>Dianchang Jiedao (Tōngliáo Shì)</v>
      </c>
      <c r="P240" s="12" t="str">
        <f t="shared" si="7"/>
        <v>Dianchang Jiedao (Tōngliáo Shì)</v>
      </c>
    </row>
    <row r="241" spans="1:16" hidden="1" x14ac:dyDescent="0.25">
      <c r="A241" t="s">
        <v>1738</v>
      </c>
      <c r="B241" t="str">
        <f>IF(COUNTIF(A:A,A241)&gt;1,_xlfn.CONCAT(A241," (",N241,")"),A241)</f>
        <v>Diànzi Zhèn</v>
      </c>
      <c r="C241" t="str">
        <f>IF(COUNTIF(B:B,B241)&gt;1,_xlfn.CONCAT(A241," (",M241,")"),B241)</f>
        <v>Diànzi Zhèn</v>
      </c>
      <c r="D241" t="s">
        <v>1739</v>
      </c>
      <c r="E241" t="s">
        <v>257</v>
      </c>
      <c r="F241" t="str">
        <f>_xlfn.CONCAT(D241,", ",H241,", ",I241,", ","内蒙古自治区")</f>
        <v>店子镇, 兴和县, 乌兰察布市, 内蒙古自治区</v>
      </c>
      <c r="G241">
        <v>18375</v>
      </c>
      <c r="H241" t="s">
        <v>147</v>
      </c>
      <c r="I241" t="s">
        <v>131</v>
      </c>
      <c r="J241">
        <f>VLOOKUP(F241,[1]!china_towns_second__2[[Column1]:[Y]],3,FALSE)</f>
        <v>40.5949321551889</v>
      </c>
      <c r="K241">
        <f>VLOOKUP(F241,[1]!china_towns_second__2[[Column1]:[Y]],2,FALSE)</f>
        <v>113.923283</v>
      </c>
      <c r="L241" t="s">
        <v>2889</v>
      </c>
      <c r="M241" t="str">
        <f>VLOOKUP(H241,CHOOSE({1,2},Table1[Native],Table1[Name]),2,0)</f>
        <v>Xīnghé Xiàn</v>
      </c>
      <c r="N241" t="str">
        <f>VLOOKUP(I241,CHOOSE({1,2},Table1[Native],Table1[Name]),2,0)</f>
        <v>Wūlánchábù Shì</v>
      </c>
      <c r="O241" t="str">
        <f t="shared" si="6"/>
        <v>Dianzi Zhen (Wūlánchábù Shì)</v>
      </c>
      <c r="P241" s="12" t="str">
        <f t="shared" si="7"/>
        <v>Dianzi Zhen (Wūlánchábù Shì)</v>
      </c>
    </row>
    <row r="242" spans="1:16" hidden="1" x14ac:dyDescent="0.25">
      <c r="A242" t="s">
        <v>1267</v>
      </c>
      <c r="B242" t="str">
        <f>IF(COUNTIF(A:A,A242)&gt;1,_xlfn.CONCAT(A242," (",N242,")"),A242)</f>
        <v>Dì'èr Jiēdào</v>
      </c>
      <c r="C242" t="str">
        <f>IF(COUNTIF(B:B,B242)&gt;1,_xlfn.CONCAT(A242," (",M242,")"),B242)</f>
        <v>Dì'èr Jiēdào</v>
      </c>
      <c r="D242" t="s">
        <v>1268</v>
      </c>
      <c r="E242" t="s">
        <v>337</v>
      </c>
      <c r="F242" t="str">
        <f>_xlfn.CONCAT(D242,", ",H242,", ",I242,", ","内蒙古自治区")</f>
        <v>第二街道, 扎赉诺尔区, 呼伦贝尔市, 内蒙古自治区</v>
      </c>
      <c r="G242">
        <v>13091</v>
      </c>
      <c r="H242" t="s">
        <v>109</v>
      </c>
      <c r="I242" t="s">
        <v>92</v>
      </c>
      <c r="J242">
        <f>VLOOKUP(F242,[1]!china_towns_second__2[[Column1]:[Y]],3,FALSE)</f>
        <v>49.449659782962698</v>
      </c>
      <c r="K242">
        <f>VLOOKUP(F242,[1]!china_towns_second__2[[Column1]:[Y]],2,FALSE)</f>
        <v>117.72853499999999</v>
      </c>
      <c r="L242" t="s">
        <v>2890</v>
      </c>
      <c r="M242" t="str">
        <f>VLOOKUP(H242,CHOOSE({1,2},Table1[Native],Table1[Name]),2,0)</f>
        <v>Zhāláinuò'ěr Qū</v>
      </c>
      <c r="N242" t="str">
        <f>VLOOKUP(I242,CHOOSE({1,2},Table1[Native],Table1[Name]),2,0)</f>
        <v>Hūlúnbèi'ĕr Shì</v>
      </c>
      <c r="O242" t="str">
        <f t="shared" si="6"/>
        <v>Di'er Jiedao (Hūlúnbèi'ĕr Shì)</v>
      </c>
      <c r="P242" s="12" t="str">
        <f t="shared" si="7"/>
        <v>Di'er Jiedao (Hūlúnbèi'ĕr Shì)</v>
      </c>
    </row>
    <row r="243" spans="1:16" hidden="1" x14ac:dyDescent="0.25">
      <c r="A243" t="s">
        <v>1269</v>
      </c>
      <c r="B243" t="str">
        <f>IF(COUNTIF(A:A,A243)&gt;1,_xlfn.CONCAT(A243," (",N243,")"),A243)</f>
        <v>Dìsān Jiēdào</v>
      </c>
      <c r="C243" t="str">
        <f>IF(COUNTIF(B:B,B243)&gt;1,_xlfn.CONCAT(A243," (",M243,")"),B243)</f>
        <v>Dìsān Jiēdào</v>
      </c>
      <c r="D243" t="s">
        <v>1270</v>
      </c>
      <c r="E243" t="s">
        <v>337</v>
      </c>
      <c r="F243" t="str">
        <f>_xlfn.CONCAT(D243,", ",H243,", ",I243,", ","内蒙古自治区")</f>
        <v>第三街道, 扎赉诺尔区, 呼伦贝尔市, 内蒙古自治区</v>
      </c>
      <c r="G243">
        <v>18223</v>
      </c>
      <c r="H243" t="s">
        <v>109</v>
      </c>
      <c r="I243" t="s">
        <v>92</v>
      </c>
      <c r="J243">
        <f>VLOOKUP(F243,[1]!china_towns_second__2[[Column1]:[Y]],3,FALSE)</f>
        <v>49.483979855871397</v>
      </c>
      <c r="K243">
        <f>VLOOKUP(F243,[1]!china_towns_second__2[[Column1]:[Y]],2,FALSE)</f>
        <v>117.690977</v>
      </c>
      <c r="L243" t="s">
        <v>2891</v>
      </c>
      <c r="M243" t="str">
        <f>VLOOKUP(H243,CHOOSE({1,2},Table1[Native],Table1[Name]),2,0)</f>
        <v>Zhāláinuò'ěr Qū</v>
      </c>
      <c r="N243" t="str">
        <f>VLOOKUP(I243,CHOOSE({1,2},Table1[Native],Table1[Name]),2,0)</f>
        <v>Hūlúnbèi'ĕr Shì</v>
      </c>
      <c r="O243" t="str">
        <f t="shared" si="6"/>
        <v>Disan Jiedao (Hūlúnbèi'ĕr Shì)</v>
      </c>
      <c r="P243" s="12" t="str">
        <f t="shared" si="7"/>
        <v>Disan Jiedao (Hūlúnbèi'ĕr Shì)</v>
      </c>
    </row>
    <row r="244" spans="1:16" hidden="1" x14ac:dyDescent="0.25">
      <c r="A244" t="s">
        <v>1271</v>
      </c>
      <c r="B244" t="str">
        <f>IF(COUNTIF(A:A,A244)&gt;1,_xlfn.CONCAT(A244," (",N244,")"),A244)</f>
        <v>Dìsì Jiēdào</v>
      </c>
      <c r="C244" t="str">
        <f>IF(COUNTIF(B:B,B244)&gt;1,_xlfn.CONCAT(A244," (",M244,")"),B244)</f>
        <v>Dìsì Jiēdào</v>
      </c>
      <c r="D244" t="s">
        <v>1272</v>
      </c>
      <c r="E244" t="s">
        <v>337</v>
      </c>
      <c r="F244" t="str">
        <f>_xlfn.CONCAT(D244,", ",H244,", ",I244,", ","内蒙古自治区")</f>
        <v>第四街道, 扎赉诺尔区, 呼伦贝尔市, 内蒙古自治区</v>
      </c>
      <c r="G244">
        <v>24480</v>
      </c>
      <c r="H244" t="s">
        <v>109</v>
      </c>
      <c r="I244" t="s">
        <v>92</v>
      </c>
      <c r="J244">
        <f>VLOOKUP(F244,[1]!china_towns_second__2[[Column1]:[Y]],3,FALSE)</f>
        <v>49.4755299870613</v>
      </c>
      <c r="K244">
        <f>VLOOKUP(F244,[1]!china_towns_second__2[[Column1]:[Y]],2,FALSE)</f>
        <v>117.58679429999999</v>
      </c>
      <c r="L244" t="s">
        <v>2892</v>
      </c>
      <c r="M244" t="str">
        <f>VLOOKUP(H244,CHOOSE({1,2},Table1[Native],Table1[Name]),2,0)</f>
        <v>Zhāláinuò'ěr Qū</v>
      </c>
      <c r="N244" t="str">
        <f>VLOOKUP(I244,CHOOSE({1,2},Table1[Native],Table1[Name]),2,0)</f>
        <v>Hūlúnbèi'ĕr Shì</v>
      </c>
      <c r="O244" t="str">
        <f t="shared" si="6"/>
        <v>Disi Jiedao (Hūlúnbèi'ĕr Shì)</v>
      </c>
      <c r="P244" s="12" t="str">
        <f t="shared" si="7"/>
        <v>Disi Jiedao (Hūlúnbèi'ĕr Shì)</v>
      </c>
    </row>
    <row r="245" spans="1:16" hidden="1" x14ac:dyDescent="0.25">
      <c r="A245" t="s">
        <v>1273</v>
      </c>
      <c r="B245" t="str">
        <f>IF(COUNTIF(A:A,A245)&gt;1,_xlfn.CONCAT(A245," (",N245,")"),A245)</f>
        <v>Dìwŭ Jiēdào</v>
      </c>
      <c r="C245" t="str">
        <f>IF(COUNTIF(B:B,B245)&gt;1,_xlfn.CONCAT(A245," (",M245,")"),B245)</f>
        <v>Dìwŭ Jiēdào</v>
      </c>
      <c r="D245" t="s">
        <v>1274</v>
      </c>
      <c r="E245" t="s">
        <v>337</v>
      </c>
      <c r="F245" t="str">
        <f>_xlfn.CONCAT(D245,", ",H245,", ",I245,", ","内蒙古自治区")</f>
        <v>第五街道, 扎赉诺尔区, 呼伦贝尔市, 内蒙古自治区</v>
      </c>
      <c r="G245">
        <v>13568</v>
      </c>
      <c r="H245" t="s">
        <v>109</v>
      </c>
      <c r="I245" t="s">
        <v>92</v>
      </c>
      <c r="J245">
        <f>VLOOKUP(F245,[1]!china_towns_second__2[[Column1]:[Y]],3,FALSE)</f>
        <v>49.433026877192802</v>
      </c>
      <c r="K245">
        <f>VLOOKUP(F245,[1]!china_towns_second__2[[Column1]:[Y]],2,FALSE)</f>
        <v>117.6128586</v>
      </c>
      <c r="L245" t="s">
        <v>2893</v>
      </c>
      <c r="M245" t="str">
        <f>VLOOKUP(H245,CHOOSE({1,2},Table1[Native],Table1[Name]),2,0)</f>
        <v>Zhāláinuò'ěr Qū</v>
      </c>
      <c r="N245" t="str">
        <f>VLOOKUP(I245,CHOOSE({1,2},Table1[Native],Table1[Name]),2,0)</f>
        <v>Hūlúnbèi'ĕr Shì</v>
      </c>
      <c r="O245" t="str">
        <f t="shared" si="6"/>
        <v>Diwu Jiedao (Hūlúnbèi'ĕr Shì)</v>
      </c>
      <c r="P245" s="12" t="str">
        <f t="shared" si="7"/>
        <v>Diwu Jiedao (Hūlúnbèi'ĕr Shì)</v>
      </c>
    </row>
    <row r="246" spans="1:16" hidden="1" x14ac:dyDescent="0.25">
      <c r="A246" t="s">
        <v>1275</v>
      </c>
      <c r="B246" t="str">
        <f>IF(COUNTIF(A:A,A246)&gt;1,_xlfn.CONCAT(A246," (",N246,")"),A246)</f>
        <v>Dìyī Jiēdào</v>
      </c>
      <c r="C246" t="str">
        <f>IF(COUNTIF(B:B,B246)&gt;1,_xlfn.CONCAT(A246," (",M246,")"),B246)</f>
        <v>Dìyī Jiēdào</v>
      </c>
      <c r="D246" t="s">
        <v>1276</v>
      </c>
      <c r="E246" t="s">
        <v>337</v>
      </c>
      <c r="F246" t="str">
        <f>_xlfn.CONCAT(D246,", ",H246,", ",I246,", ","内蒙古自治区")</f>
        <v>第一街道, 扎赉诺尔区, 呼伦贝尔市, 内蒙古自治区</v>
      </c>
      <c r="G246">
        <v>12262</v>
      </c>
      <c r="H246" t="s">
        <v>109</v>
      </c>
      <c r="I246" t="s">
        <v>92</v>
      </c>
      <c r="J246">
        <f>VLOOKUP(F246,[1]!china_towns_second__2[[Column1]:[Y]],3,FALSE)</f>
        <v>49.456501949464197</v>
      </c>
      <c r="K246">
        <f>VLOOKUP(F246,[1]!china_towns_second__2[[Column1]:[Y]],2,FALSE)</f>
        <v>117.6989729</v>
      </c>
      <c r="L246" t="s">
        <v>2894</v>
      </c>
      <c r="M246" t="str">
        <f>VLOOKUP(H246,CHOOSE({1,2},Table1[Native],Table1[Name]),2,0)</f>
        <v>Zhāláinuò'ěr Qū</v>
      </c>
      <c r="N246" t="str">
        <f>VLOOKUP(I246,CHOOSE({1,2},Table1[Native],Table1[Name]),2,0)</f>
        <v>Hūlúnbèi'ĕr Shì</v>
      </c>
      <c r="O246" t="str">
        <f t="shared" si="6"/>
        <v>Diyi Jiedao (Hūlúnbèi'ĕr Shì)</v>
      </c>
      <c r="P246" s="12" t="str">
        <f t="shared" si="7"/>
        <v>Diyi Jiedao (Hūlúnbèi'ĕr Shì)</v>
      </c>
    </row>
    <row r="247" spans="1:16" hidden="1" x14ac:dyDescent="0.25">
      <c r="A247" t="s">
        <v>2085</v>
      </c>
      <c r="B247" t="str">
        <f>IF(COUNTIF(A:A,A247)&gt;1,_xlfn.CONCAT(A247," (",N247,")"),A247)</f>
        <v>Dōng Dù'ĕrjī Guóyíng Nóngchăng</v>
      </c>
      <c r="C247" t="str">
        <f>IF(COUNTIF(B:B,B247)&gt;1,_xlfn.CONCAT(A247," (",M247,")"),B247)</f>
        <v>Dōng Dù'ĕrjī Guóyíng Nóngchăng</v>
      </c>
      <c r="D247" t="s">
        <v>2086</v>
      </c>
      <c r="E247" t="s">
        <v>312</v>
      </c>
      <c r="F247" t="str">
        <f>_xlfn.CONCAT(D247,", ",H247,", ",I247,", ","内蒙古自治区")</f>
        <v>东杜尔基国营农场, 突泉县, 兴安盟, 内蒙古自治区</v>
      </c>
      <c r="G247">
        <v>2161</v>
      </c>
      <c r="H247" t="s">
        <v>169</v>
      </c>
      <c r="I247" t="s">
        <v>164</v>
      </c>
      <c r="J247">
        <f>VLOOKUP(F247,[1]!china_towns_second__2[[Column1]:[Y]],3,FALSE)</f>
        <v>45.588206695275304</v>
      </c>
      <c r="K247">
        <f>VLOOKUP(F247,[1]!china_towns_second__2[[Column1]:[Y]],2,FALSE)</f>
        <v>121.82396540000001</v>
      </c>
      <c r="L247" t="s">
        <v>2895</v>
      </c>
      <c r="M247" t="str">
        <f>VLOOKUP(H247,CHOOSE({1,2},Table1[Native],Table1[Name]),2,0)</f>
        <v>Tūquán Xiàn</v>
      </c>
      <c r="N247" t="str">
        <f>VLOOKUP(I247,CHOOSE({1,2},Table1[Native],Table1[Name]),2,0)</f>
        <v>Xīng'ān Méng</v>
      </c>
      <c r="O247" t="str">
        <f t="shared" si="6"/>
        <v>Dong Du'erji Guoying Nongchang (Xīng'ān Méng)</v>
      </c>
      <c r="P247" s="12" t="str">
        <f t="shared" si="7"/>
        <v>Dong Du'erji Guoying Nongchang (Xīng'ān Méng)</v>
      </c>
    </row>
    <row r="248" spans="1:16" hidden="1" x14ac:dyDescent="0.25">
      <c r="A248" t="s">
        <v>1740</v>
      </c>
      <c r="B248" t="str">
        <f>IF(COUNTIF(A:A,A248)&gt;1,_xlfn.CONCAT(A248," (",N248,")"),A248)</f>
        <v>Dōngbāhào Xiāng [incl. Dàhēihé Xiāng]</v>
      </c>
      <c r="C248" t="str">
        <f>IF(COUNTIF(B:B,B248)&gt;1,_xlfn.CONCAT(A248," (",M248,")"),B248)</f>
        <v>Dōngbāhào Xiāng [incl. Dàhēihé Xiāng]</v>
      </c>
      <c r="D248" t="s">
        <v>1741</v>
      </c>
      <c r="E248" t="s">
        <v>418</v>
      </c>
      <c r="F248" t="str">
        <f>_xlfn.CONCAT(D248,", ",H248,", ",I248,", ","内蒙古自治区")</f>
        <v>东八号乡, 四子王旗, 乌兰察布市, 内蒙古自治区</v>
      </c>
      <c r="G248">
        <v>27562</v>
      </c>
      <c r="H248" t="s">
        <v>145</v>
      </c>
      <c r="I248" t="s">
        <v>131</v>
      </c>
      <c r="J248" t="e">
        <f>VLOOKUP(F248,[1]!china_towns_second__2[[Column1]:[Y]],3,FALSE)</f>
        <v>#N/A</v>
      </c>
      <c r="K248" t="e">
        <f>VLOOKUP(F248,[1]!china_towns_second__2[[Column1]:[Y]],2,FALSE)</f>
        <v>#N/A</v>
      </c>
      <c r="L248" t="s">
        <v>2896</v>
      </c>
      <c r="M248" t="str">
        <f>VLOOKUP(H248,CHOOSE({1,2},Table1[Native],Table1[Name]),2,0)</f>
        <v>Sìziwáng Qí</v>
      </c>
      <c r="N248" t="str">
        <f>VLOOKUP(I248,CHOOSE({1,2},Table1[Native],Table1[Name]),2,0)</f>
        <v>Wūlánchábù Shì</v>
      </c>
      <c r="O248" t="str">
        <f t="shared" si="6"/>
        <v>Dongbahao Xiang [incl. Daheihe Xiang] (Wūlánchábù Shì)</v>
      </c>
      <c r="P248" s="12" t="str">
        <f t="shared" si="7"/>
        <v>Dongbahao Xiang [incl. Daheihe Xiang] (Wūlánchábù Shì)</v>
      </c>
    </row>
    <row r="249" spans="1:16" hidden="1" x14ac:dyDescent="0.25">
      <c r="A249" t="s">
        <v>699</v>
      </c>
      <c r="B249" t="str">
        <f>IF(COUNTIF(A:A,A249)&gt;1,_xlfn.CONCAT(A249," (",N249,")"),A249)</f>
        <v>Dōngchéng Jiēdào (Chìfēng Shì)</v>
      </c>
      <c r="C249" t="str">
        <f>IF(COUNTIF(B:B,B249)&gt;1,_xlfn.CONCAT(A249," (",M249,")"),B249)</f>
        <v>Dōngchéng Jiēdào (Chìfēng Shì)</v>
      </c>
      <c r="D249" t="s">
        <v>700</v>
      </c>
      <c r="E249" t="s">
        <v>337</v>
      </c>
      <c r="F249" t="str">
        <f>_xlfn.CONCAT(D249,", ",H249,", ",I249,", ","内蒙古自治区")</f>
        <v>东城街道, 红山区, 赤峰市, 内蒙古自治区</v>
      </c>
      <c r="G249">
        <v>38415</v>
      </c>
      <c r="H249" t="s">
        <v>50</v>
      </c>
      <c r="I249" t="s">
        <v>44</v>
      </c>
      <c r="J249">
        <f>VLOOKUP(F249,[1]!china_towns_second__2[[Column1]:[Y]],3,FALSE)</f>
        <v>42.283510817440501</v>
      </c>
      <c r="K249">
        <f>VLOOKUP(F249,[1]!china_towns_second__2[[Column1]:[Y]],2,FALSE)</f>
        <v>118.9860286</v>
      </c>
      <c r="L249" t="s">
        <v>2897</v>
      </c>
      <c r="M249" t="str">
        <f>VLOOKUP(H249,CHOOSE({1,2},Table1[Native],Table1[Name]),2,0)</f>
        <v>Hóngshān Qū</v>
      </c>
      <c r="N249" t="str">
        <f>VLOOKUP(I249,CHOOSE({1,2},Table1[Native],Table1[Name]),2,0)</f>
        <v>Chìfēng Shì</v>
      </c>
      <c r="O249" t="str">
        <f t="shared" si="6"/>
        <v>Dongcheng Jiedao (Chifeng Shi) (Chìfēng Shì)</v>
      </c>
      <c r="P249" s="12" t="str">
        <f t="shared" si="7"/>
        <v>Dongcheng Jiedao (Chifeng Shi) (Chìfēng Shì)</v>
      </c>
    </row>
    <row r="250" spans="1:16" hidden="1" x14ac:dyDescent="0.25">
      <c r="A250" t="s">
        <v>699</v>
      </c>
      <c r="B250" t="str">
        <f>IF(COUNTIF(A:A,A250)&gt;1,_xlfn.CONCAT(A250," (",N250,")"),A250)</f>
        <v>Dōngchéng Jiēdào (Xīlínguōlè Méng)</v>
      </c>
      <c r="C250" t="str">
        <f>IF(COUNTIF(B:B,B250)&gt;1,_xlfn.CONCAT(A250," (",M250,")"),B250)</f>
        <v>Dōngchéng Jiēdào (Xīlínguōlè Méng)</v>
      </c>
      <c r="D250" t="s">
        <v>700</v>
      </c>
      <c r="E250" t="s">
        <v>337</v>
      </c>
      <c r="F250" t="str">
        <f>_xlfn.CONCAT(D250,", ",H250,", ",I250,", ","内蒙古自治区")</f>
        <v>东城街道, 二连浩特市, 锡林郭勒盟, 内蒙古自治区</v>
      </c>
      <c r="G250">
        <v>10422</v>
      </c>
      <c r="H250" t="s">
        <v>155</v>
      </c>
      <c r="I250" t="s">
        <v>150</v>
      </c>
      <c r="J250" t="e">
        <f>VLOOKUP(F250,[1]!china_towns_second__2[[Column1]:[Y]],3,FALSE)</f>
        <v>#N/A</v>
      </c>
      <c r="K250" t="e">
        <f>VLOOKUP(F250,[1]!china_towns_second__2[[Column1]:[Y]],2,FALSE)</f>
        <v>#N/A</v>
      </c>
      <c r="L250" t="s">
        <v>2898</v>
      </c>
      <c r="M250" t="str">
        <f>VLOOKUP(H250,CHOOSE({1,2},Table1[Native],Table1[Name]),2,0)</f>
        <v>Èrliánhàotè Shì</v>
      </c>
      <c r="N250" t="str">
        <f>VLOOKUP(I250,CHOOSE({1,2},Table1[Native],Table1[Name]),2,0)</f>
        <v>Xīlínguōlè Méng</v>
      </c>
      <c r="O250" t="str">
        <f t="shared" si="6"/>
        <v>Dongcheng Jiedao (Xilinguole Meng) (Xīlínguōlè Méng)</v>
      </c>
      <c r="P250" s="12" t="str">
        <f t="shared" si="7"/>
        <v>Dongcheng Jiedao (Xilinguole Meng) (Xīlínguōlè Méng)</v>
      </c>
    </row>
    <row r="251" spans="1:16" hidden="1" x14ac:dyDescent="0.25">
      <c r="A251" t="s">
        <v>2087</v>
      </c>
      <c r="B251" t="str">
        <f>IF(COUNTIF(A:A,A251)&gt;1,_xlfn.CONCAT(A251," (",N251,")"),A251)</f>
        <v>Dōngdù'ĕrjī Zhèn</v>
      </c>
      <c r="C251" t="str">
        <f>IF(COUNTIF(B:B,B251)&gt;1,_xlfn.CONCAT(A251," (",M251,")"),B251)</f>
        <v>Dōngdù'ĕrjī Zhèn</v>
      </c>
      <c r="D251" t="s">
        <v>2088</v>
      </c>
      <c r="E251" t="s">
        <v>257</v>
      </c>
      <c r="F251" t="str">
        <f>_xlfn.CONCAT(D251,", ",H251,", ",I251,", ","内蒙古自治区")</f>
        <v>东杜尔基镇, 突泉县, 兴安盟, 内蒙古自治区</v>
      </c>
      <c r="G251">
        <v>40061</v>
      </c>
      <c r="H251" t="s">
        <v>169</v>
      </c>
      <c r="I251" t="s">
        <v>164</v>
      </c>
      <c r="J251">
        <f>VLOOKUP(F251,[1]!china_towns_second__2[[Column1]:[Y]],3,FALSE)</f>
        <v>45.623049615415802</v>
      </c>
      <c r="K251">
        <f>VLOOKUP(F251,[1]!china_towns_second__2[[Column1]:[Y]],2,FALSE)</f>
        <v>121.6819158</v>
      </c>
      <c r="L251" t="s">
        <v>2899</v>
      </c>
      <c r="M251" t="str">
        <f>VLOOKUP(H251,CHOOSE({1,2},Table1[Native],Table1[Name]),2,0)</f>
        <v>Tūquán Xiàn</v>
      </c>
      <c r="N251" t="str">
        <f>VLOOKUP(I251,CHOOSE({1,2},Table1[Native],Table1[Name]),2,0)</f>
        <v>Xīng'ān Méng</v>
      </c>
      <c r="O251" t="str">
        <f t="shared" si="6"/>
        <v>Dongdu'erji Zhen (Xīng'ān Méng)</v>
      </c>
      <c r="P251" s="12" t="str">
        <f t="shared" si="7"/>
        <v>Dongdu'erji Zhen (Xīng'ān Méng)</v>
      </c>
    </row>
    <row r="252" spans="1:16" hidden="1" x14ac:dyDescent="0.25">
      <c r="A252" t="s">
        <v>277</v>
      </c>
      <c r="B252" t="str">
        <f>IF(COUNTIF(A:A,A252)&gt;1,_xlfn.CONCAT(A252," (",N252,")"),A252)</f>
        <v>Dōngfēng Zhèn (Ālāshàn Méng)</v>
      </c>
      <c r="C252" t="str">
        <f>IF(COUNTIF(B:B,B252)&gt;1,_xlfn.CONCAT(A252," (",M252,")"),B252)</f>
        <v>Dōngfēng Zhèn (Ālāshàn Méng)</v>
      </c>
      <c r="D252" t="s">
        <v>278</v>
      </c>
      <c r="E252" t="s">
        <v>257</v>
      </c>
      <c r="F252" t="str">
        <f>_xlfn.CONCAT(D252,", ",H252,", ",I252,", ","内蒙古自治区")</f>
        <v>东风镇, 额济纳旗, 阿拉善盟, 内蒙古自治区</v>
      </c>
      <c r="G252">
        <v>8350</v>
      </c>
      <c r="H252" t="s">
        <v>13</v>
      </c>
      <c r="I252" t="s">
        <v>9</v>
      </c>
      <c r="J252">
        <f>VLOOKUP(F252,[1]!china_towns_second__2[[Column1]:[Y]],3,FALSE)</f>
        <v>40.933563541621503</v>
      </c>
      <c r="K252">
        <f>VLOOKUP(F252,[1]!china_towns_second__2[[Column1]:[Y]],2,FALSE)</f>
        <v>100.7907041</v>
      </c>
      <c r="L252" t="s">
        <v>2900</v>
      </c>
      <c r="M252" t="str">
        <f>VLOOKUP(H252,CHOOSE({1,2},Table1[Native],Table1[Name]),2,0)</f>
        <v>Éjìnà Qí</v>
      </c>
      <c r="N252" t="str">
        <f>VLOOKUP(I252,CHOOSE({1,2},Table1[Native],Table1[Name]),2,0)</f>
        <v>Ālāshàn Méng</v>
      </c>
      <c r="O252" t="str">
        <f t="shared" si="6"/>
        <v>Dongfeng Zhen (Alashan Meng) (Ālāshàn Méng)</v>
      </c>
      <c r="P252" s="12" t="str">
        <f t="shared" si="7"/>
        <v>Dongfeng Zhen (Alashan Meng) (Ālāshàn Méng)</v>
      </c>
    </row>
    <row r="253" spans="1:16" hidden="1" x14ac:dyDescent="0.25">
      <c r="A253" t="s">
        <v>277</v>
      </c>
      <c r="B253" t="str">
        <f>IF(COUNTIF(A:A,A253)&gt;1,_xlfn.CONCAT(A253," (",N253,")"),A253)</f>
        <v>Dōngfēng Zhèn (Tōngliáo Shì)</v>
      </c>
      <c r="C253" t="str">
        <f>IF(COUNTIF(B:B,B253)&gt;1,_xlfn.CONCAT(A253," (",M253,")"),B253)</f>
        <v>Dōngfēng Zhèn (Tōngliáo Shì)</v>
      </c>
      <c r="D253" t="s">
        <v>278</v>
      </c>
      <c r="E253" t="s">
        <v>257</v>
      </c>
      <c r="F253" t="str">
        <f>_xlfn.CONCAT(D253,", ",H253,", ",I253,", ","内蒙古自治区")</f>
        <v>东风镇, 开鲁县, 通辽市, 内蒙古自治区</v>
      </c>
      <c r="G253">
        <v>21528</v>
      </c>
      <c r="H253" t="s">
        <v>116</v>
      </c>
      <c r="I253" t="s">
        <v>113</v>
      </c>
      <c r="J253">
        <f>VLOOKUP(F253,[1]!china_towns_second__2[[Column1]:[Y]],3,FALSE)</f>
        <v>43.675274326238601</v>
      </c>
      <c r="K253">
        <f>VLOOKUP(F253,[1]!china_towns_second__2[[Column1]:[Y]],2,FALSE)</f>
        <v>121.6456963</v>
      </c>
      <c r="L253" t="s">
        <v>2901</v>
      </c>
      <c r="M253" t="str">
        <f>VLOOKUP(H253,CHOOSE({1,2},Table1[Native],Table1[Name]),2,0)</f>
        <v>Kāilŭ Xiàn</v>
      </c>
      <c r="N253" t="str">
        <f>VLOOKUP(I253,CHOOSE({1,2},Table1[Native],Table1[Name]),2,0)</f>
        <v>Tōngliáo Shì</v>
      </c>
      <c r="O253" t="str">
        <f t="shared" si="6"/>
        <v>Dongfeng Zhen (Tongliao Shi) (Tōngliáo Shì)</v>
      </c>
      <c r="P253" s="12" t="str">
        <f t="shared" si="7"/>
        <v>Dongfeng Zhen (Tongliao Shi) (Tōngliáo Shì)</v>
      </c>
    </row>
    <row r="254" spans="1:16" hidden="1" x14ac:dyDescent="0.25">
      <c r="A254" t="s">
        <v>1089</v>
      </c>
      <c r="B254" t="str">
        <f>IF(COUNTIF(A:A,A254)&gt;1,_xlfn.CONCAT(A254," (",N254,")"),A254)</f>
        <v>Dōngfēnglù Jiēdào</v>
      </c>
      <c r="C254" t="str">
        <f>IF(COUNTIF(B:B,B254)&gt;1,_xlfn.CONCAT(A254," (",M254,")"),B254)</f>
        <v>Dōngfēnglù Jiēdào</v>
      </c>
      <c r="D254" t="s">
        <v>1090</v>
      </c>
      <c r="E254" t="s">
        <v>337</v>
      </c>
      <c r="F254" t="str">
        <f>_xlfn.CONCAT(D254,", ",H254,", ",I254,", ","内蒙古自治区")</f>
        <v>东风路街道, 新城区, 呼和浩特市, 内蒙古自治区</v>
      </c>
      <c r="G254">
        <v>78689</v>
      </c>
      <c r="H254" t="s">
        <v>89</v>
      </c>
      <c r="I254" t="s">
        <v>74</v>
      </c>
      <c r="J254">
        <f>VLOOKUP(F254,[1]!china_towns_second__2[[Column1]:[Y]],3,FALSE)</f>
        <v>40.844189304532399</v>
      </c>
      <c r="K254">
        <f>VLOOKUP(F254,[1]!china_towns_second__2[[Column1]:[Y]],2,FALSE)</f>
        <v>111.6973181</v>
      </c>
      <c r="L254" t="s">
        <v>2902</v>
      </c>
      <c r="M254" t="str">
        <f>VLOOKUP(H254,CHOOSE({1,2},Table1[Native],Table1[Name]),2,0)</f>
        <v>Xīnchéng Qū</v>
      </c>
      <c r="N254" t="str">
        <f>VLOOKUP(I254,CHOOSE({1,2},Table1[Native],Table1[Name]),2,0)</f>
        <v>Hūhéhàotè Shì</v>
      </c>
      <c r="O254" t="str">
        <f t="shared" si="6"/>
        <v>Dongfenglu Jiedao (Hūhéhàotè Shì)</v>
      </c>
      <c r="P254" s="12" t="str">
        <f t="shared" si="7"/>
        <v>Dongfenglu Jiedao (Hūhéhàotè Shì)</v>
      </c>
    </row>
    <row r="255" spans="1:16" hidden="1" x14ac:dyDescent="0.25">
      <c r="A255" t="s">
        <v>350</v>
      </c>
      <c r="B255" t="str">
        <f>IF(COUNTIF(A:A,A255)&gt;1,_xlfn.CONCAT(A255," (",N255,")"),A255)</f>
        <v>Dōnghuánlù Jiēdào</v>
      </c>
      <c r="C255" t="str">
        <f>IF(COUNTIF(B:B,B255)&gt;1,_xlfn.CONCAT(A255," (",M255,")"),B255)</f>
        <v>Dōnghuánlù Jiēdào</v>
      </c>
      <c r="D255" t="s">
        <v>351</v>
      </c>
      <c r="E255" t="s">
        <v>337</v>
      </c>
      <c r="F255" t="str">
        <f>_xlfn.CONCAT(D255,", ",H255,", ",I255,", ","内蒙古自治区")</f>
        <v>东环路街道, 临河区, 巴彦淖尔市, 内蒙古自治区</v>
      </c>
      <c r="G255">
        <v>30998</v>
      </c>
      <c r="H255" t="s">
        <v>37</v>
      </c>
      <c r="I255" t="s">
        <v>32</v>
      </c>
      <c r="J255">
        <f>VLOOKUP(F255,[1]!china_towns_second__2[[Column1]:[Y]],3,FALSE)</f>
        <v>40.768716128109702</v>
      </c>
      <c r="K255">
        <f>VLOOKUP(F255,[1]!china_towns_second__2[[Column1]:[Y]],2,FALSE)</f>
        <v>107.43747949999999</v>
      </c>
      <c r="L255" t="s">
        <v>2903</v>
      </c>
      <c r="M255" t="str">
        <f>VLOOKUP(H255,CHOOSE({1,2},Table1[Native],Table1[Name]),2,0)</f>
        <v>Línhé Qū</v>
      </c>
      <c r="N255" t="str">
        <f>VLOOKUP(I255,CHOOSE({1,2},Table1[Native],Table1[Name]),2,0)</f>
        <v>Bāyànnào'ĕr Shì</v>
      </c>
      <c r="O255" t="str">
        <f t="shared" si="6"/>
        <v>Donghuanlu Jiedao (Bāyànnào'ĕr Shì)</v>
      </c>
      <c r="P255" s="12" t="str">
        <f t="shared" si="7"/>
        <v>Donghuanlu Jiedao (Bāyànnào'ĕr Shì)</v>
      </c>
    </row>
    <row r="256" spans="1:16" hidden="1" x14ac:dyDescent="0.25">
      <c r="A256" t="s">
        <v>1474</v>
      </c>
      <c r="B256" t="str">
        <f>IF(COUNTIF(A:A,A256)&gt;1,_xlfn.CONCAT(A256," (",N256,")"),A256)</f>
        <v>Dōngjiāo Jiēdào</v>
      </c>
      <c r="C256" t="str">
        <f>IF(COUNTIF(B:B,B256)&gt;1,_xlfn.CONCAT(A256," (",M256,")"),B256)</f>
        <v>Dōngjiāo Jiēdào</v>
      </c>
      <c r="D256" t="s">
        <v>1475</v>
      </c>
      <c r="E256" t="s">
        <v>337</v>
      </c>
      <c r="F256" t="str">
        <f>_xlfn.CONCAT(D256,", ",H256,", ",I256,", ","内蒙古自治区")</f>
        <v>东郊街道, 科尔沁区, 通辽市, 内蒙古自治区</v>
      </c>
      <c r="G256">
        <v>28380</v>
      </c>
      <c r="H256" t="s">
        <v>117</v>
      </c>
      <c r="I256" t="s">
        <v>113</v>
      </c>
      <c r="J256">
        <f>VLOOKUP(F256,[1]!china_towns_second__2[[Column1]:[Y]],3,FALSE)</f>
        <v>43.653365611223698</v>
      </c>
      <c r="K256">
        <f>VLOOKUP(F256,[1]!china_towns_second__2[[Column1]:[Y]],2,FALSE)</f>
        <v>122.3792141</v>
      </c>
      <c r="L256" t="s">
        <v>2904</v>
      </c>
      <c r="M256" t="str">
        <f>VLOOKUP(H256,CHOOSE({1,2},Table1[Native],Table1[Name]),2,0)</f>
        <v>Kē'ĕrqìn Qū</v>
      </c>
      <c r="N256" t="str">
        <f>VLOOKUP(I256,CHOOSE({1,2},Table1[Native],Table1[Name]),2,0)</f>
        <v>Tōngliáo Shì</v>
      </c>
      <c r="O256" t="str">
        <f t="shared" si="6"/>
        <v>Dongjiao Jiedao (Tōngliáo Shì)</v>
      </c>
      <c r="P256" s="12" t="str">
        <f t="shared" si="7"/>
        <v>Dongjiao Jiedao (Tōngliáo Shì)</v>
      </c>
    </row>
    <row r="257" spans="1:16" hidden="1" x14ac:dyDescent="0.25">
      <c r="A257" t="s">
        <v>1091</v>
      </c>
      <c r="B257" t="str">
        <f>IF(COUNTIF(A:A,A257)&gt;1,_xlfn.CONCAT(A257," (",N257,")"),A257)</f>
        <v>Dōngjiē Jiēdào</v>
      </c>
      <c r="C257" t="str">
        <f>IF(COUNTIF(B:B,B257)&gt;1,_xlfn.CONCAT(A257," (",M257,")"),B257)</f>
        <v>Dōngjiē Jiēdào</v>
      </c>
      <c r="D257" t="s">
        <v>1092</v>
      </c>
      <c r="E257" t="s">
        <v>337</v>
      </c>
      <c r="F257" t="str">
        <f>_xlfn.CONCAT(D257,", ",H257,", ",I257,", ","内蒙古自治区")</f>
        <v>东街街道, 新城区, 呼和浩特市, 内蒙古自治区</v>
      </c>
      <c r="G257">
        <v>45044</v>
      </c>
      <c r="H257" t="s">
        <v>89</v>
      </c>
      <c r="I257" t="s">
        <v>74</v>
      </c>
      <c r="J257">
        <f>VLOOKUP(F257,[1]!china_towns_second__2[[Column1]:[Y]],3,FALSE)</f>
        <v>40.828440156152404</v>
      </c>
      <c r="K257">
        <f>VLOOKUP(F257,[1]!china_towns_second__2[[Column1]:[Y]],2,FALSE)</f>
        <v>111.68595929999999</v>
      </c>
      <c r="L257" t="s">
        <v>2905</v>
      </c>
      <c r="M257" t="str">
        <f>VLOOKUP(H257,CHOOSE({1,2},Table1[Native],Table1[Name]),2,0)</f>
        <v>Xīnchéng Qū</v>
      </c>
      <c r="N257" t="str">
        <f>VLOOKUP(I257,CHOOSE({1,2},Table1[Native],Table1[Name]),2,0)</f>
        <v>Hūhéhàotè Shì</v>
      </c>
      <c r="O257" t="str">
        <f t="shared" si="6"/>
        <v>Dongjie Jiedao (Hūhéhàotè Shì)</v>
      </c>
      <c r="P257" s="12" t="str">
        <f t="shared" si="7"/>
        <v>Dongjie Jiedao (Hūhéhàotè Shì)</v>
      </c>
    </row>
    <row r="258" spans="1:16" hidden="1" x14ac:dyDescent="0.25">
      <c r="A258" t="s">
        <v>1476</v>
      </c>
      <c r="B258" t="str">
        <f>IF(COUNTIF(A:A,A258)&gt;1,_xlfn.CONCAT(A258," (",N258,")"),A258)</f>
        <v>Dōnglái Zhèn</v>
      </c>
      <c r="C258" t="str">
        <f>IF(COUNTIF(B:B,B258)&gt;1,_xlfn.CONCAT(A258," (",M258,")"),B258)</f>
        <v>Dōnglái Zhèn</v>
      </c>
      <c r="D258" t="s">
        <v>1477</v>
      </c>
      <c r="E258" t="s">
        <v>257</v>
      </c>
      <c r="F258" t="str">
        <f>_xlfn.CONCAT(D258,", ",H258,", ",I258,", ","内蒙古自治区")</f>
        <v>东来镇, 开鲁县, 通辽市, 内蒙古自治区</v>
      </c>
      <c r="G258">
        <v>19023</v>
      </c>
      <c r="H258" t="s">
        <v>116</v>
      </c>
      <c r="I258" t="s">
        <v>113</v>
      </c>
      <c r="J258">
        <f>VLOOKUP(F258,[1]!china_towns_second__2[[Column1]:[Y]],3,FALSE)</f>
        <v>43.4197626669241</v>
      </c>
      <c r="K258">
        <f>VLOOKUP(F258,[1]!china_towns_second__2[[Column1]:[Y]],2,FALSE)</f>
        <v>121.5561845</v>
      </c>
      <c r="L258" t="s">
        <v>2906</v>
      </c>
      <c r="M258" t="str">
        <f>VLOOKUP(H258,CHOOSE({1,2},Table1[Native],Table1[Name]),2,0)</f>
        <v>Kāilŭ Xiàn</v>
      </c>
      <c r="N258" t="str">
        <f>VLOOKUP(I258,CHOOSE({1,2},Table1[Native],Table1[Name]),2,0)</f>
        <v>Tōngliáo Shì</v>
      </c>
      <c r="O258" t="str">
        <f t="shared" ref="O258:O321" si="8">_xlfn.CONCAT(L258," (",N258,")")</f>
        <v>Donglai Zhen (Tōngliáo Shì)</v>
      </c>
      <c r="P258" s="12" t="str">
        <f t="shared" ref="P258:P321" si="9">IF(COUNTIF(O:O,O258)&gt;1,_xlfn.CONCAT(L258," (",M258,")"),O258)</f>
        <v>Donglai Zhen (Tōngliáo Shì)</v>
      </c>
    </row>
    <row r="259" spans="1:16" hidden="1" x14ac:dyDescent="0.25">
      <c r="A259" t="s">
        <v>1478</v>
      </c>
      <c r="B259" t="str">
        <f>IF(COUNTIF(A:A,A259)&gt;1,_xlfn.CONCAT(A259," (",N259,")"),A259)</f>
        <v>Dōngmĕng Nóngmùyè Yŏuxiàn Zérèn Gōngsī</v>
      </c>
      <c r="C259" t="str">
        <f>IF(COUNTIF(B:B,B259)&gt;1,_xlfn.CONCAT(A259," (",M259,")"),B259)</f>
        <v>Dōngmĕng Nóngmùyè Yŏuxiàn Zérèn Gōngsī</v>
      </c>
      <c r="D259" t="s">
        <v>1479</v>
      </c>
      <c r="E259" t="s">
        <v>312</v>
      </c>
      <c r="F259" t="str">
        <f>_xlfn.CONCAT(D259,", ",H259,", ",I259,", ","内蒙古自治区")</f>
        <v>东蒙农牧业有限责任公司, 霍林郭勒市, 通辽市, 内蒙古自治区</v>
      </c>
      <c r="G259">
        <v>718</v>
      </c>
      <c r="H259" t="s">
        <v>114</v>
      </c>
      <c r="I259" t="s">
        <v>113</v>
      </c>
      <c r="J259" t="e">
        <f>VLOOKUP(F259,[1]!china_towns_second__2[[Column1]:[Y]],3,FALSE)</f>
        <v>#N/A</v>
      </c>
      <c r="K259" t="e">
        <f>VLOOKUP(F259,[1]!china_towns_second__2[[Column1]:[Y]],2,FALSE)</f>
        <v>#N/A</v>
      </c>
      <c r="L259" t="s">
        <v>2907</v>
      </c>
      <c r="M259" t="str">
        <f>VLOOKUP(H259,CHOOSE({1,2},Table1[Native],Table1[Name]),2,0)</f>
        <v>Huòlínguōlè Shì</v>
      </c>
      <c r="N259" t="str">
        <f>VLOOKUP(I259,CHOOSE({1,2},Table1[Native],Table1[Name]),2,0)</f>
        <v>Tōngliáo Shì</v>
      </c>
      <c r="O259" t="str">
        <f t="shared" si="8"/>
        <v>Dongmeng Nongmuye Youxian Zeren Gongsi (Tōngliáo Shì)</v>
      </c>
      <c r="P259" s="12" t="str">
        <f t="shared" si="9"/>
        <v>Dongmeng Nongmuye Youxian Zeren Gongsi (Tōngliáo Shì)</v>
      </c>
    </row>
    <row r="260" spans="1:16" hidden="1" x14ac:dyDescent="0.25">
      <c r="A260" t="s">
        <v>1480</v>
      </c>
      <c r="B260" t="str">
        <f>IF(COUNTIF(A:A,A260)&gt;1,_xlfn.CONCAT(A260," (",N260,")"),A260)</f>
        <v>Dōngmíng Zhèn</v>
      </c>
      <c r="C260" t="str">
        <f>IF(COUNTIF(B:B,B260)&gt;1,_xlfn.CONCAT(A260," (",M260,")"),B260)</f>
        <v>Dōngmíng Zhèn</v>
      </c>
      <c r="D260" t="s">
        <v>1481</v>
      </c>
      <c r="E260" t="s">
        <v>257</v>
      </c>
      <c r="F260" t="str">
        <f>_xlfn.CONCAT(D260,", ",H260,", ",I260,", ","内蒙古自治区")</f>
        <v>东明镇, 奈曼旗, 通辽市, 内蒙古自治区</v>
      </c>
      <c r="G260">
        <v>41718</v>
      </c>
      <c r="H260" t="s">
        <v>121</v>
      </c>
      <c r="I260" t="s">
        <v>113</v>
      </c>
      <c r="J260">
        <f>VLOOKUP(F260,[1]!china_towns_second__2[[Column1]:[Y]],3,FALSE)</f>
        <v>43.246868340714698</v>
      </c>
      <c r="K260">
        <f>VLOOKUP(F260,[1]!china_towns_second__2[[Column1]:[Y]],2,FALSE)</f>
        <v>121.2590988</v>
      </c>
      <c r="L260" t="s">
        <v>2908</v>
      </c>
      <c r="M260" t="str">
        <f>VLOOKUP(H260,CHOOSE({1,2},Table1[Native],Table1[Name]),2,0)</f>
        <v>Nàimàn Qí</v>
      </c>
      <c r="N260" t="str">
        <f>VLOOKUP(I260,CHOOSE({1,2},Table1[Native],Table1[Name]),2,0)</f>
        <v>Tōngliáo Shì</v>
      </c>
      <c r="O260" t="str">
        <f t="shared" si="8"/>
        <v>Dongming Zhen (Tōngliáo Shì)</v>
      </c>
      <c r="P260" s="12" t="str">
        <f t="shared" si="9"/>
        <v>Dongming Zhen (Tōngliáo Shì)</v>
      </c>
    </row>
    <row r="261" spans="1:16" hidden="1" x14ac:dyDescent="0.25">
      <c r="A261" t="s">
        <v>1277</v>
      </c>
      <c r="B261" t="str">
        <f>IF(COUNTIF(A:A,A261)&gt;1,_xlfn.CONCAT(A261," (",N261,")"),A261)</f>
        <v>Dōngshān Jiēdào</v>
      </c>
      <c r="C261" t="str">
        <f>IF(COUNTIF(B:B,B261)&gt;1,_xlfn.CONCAT(A261," (",M261,")"),B261)</f>
        <v>Dōngshān Jiēdào</v>
      </c>
      <c r="D261" t="s">
        <v>1278</v>
      </c>
      <c r="E261" t="s">
        <v>337</v>
      </c>
      <c r="F261" t="str">
        <f>_xlfn.CONCAT(D261,", ",H261,", ",I261,", ","内蒙古自治区")</f>
        <v>东山街道, 满洲里市, 呼伦贝尔市, 内蒙古自治区</v>
      </c>
      <c r="G261">
        <v>49273</v>
      </c>
      <c r="H261" t="s">
        <v>103</v>
      </c>
      <c r="I261" t="s">
        <v>92</v>
      </c>
      <c r="J261">
        <f>VLOOKUP(F261,[1]!china_towns_second__2[[Column1]:[Y]],3,FALSE)</f>
        <v>49.578556780219103</v>
      </c>
      <c r="K261">
        <f>VLOOKUP(F261,[1]!china_towns_second__2[[Column1]:[Y]],2,FALSE)</f>
        <v>117.5297436</v>
      </c>
      <c r="L261" t="s">
        <v>2909</v>
      </c>
      <c r="M261" t="str">
        <f>VLOOKUP(H261,CHOOSE({1,2},Table1[Native],Table1[Name]),2,0)</f>
        <v>Mănzhōulĭ Shì</v>
      </c>
      <c r="N261" t="str">
        <f>VLOOKUP(I261,CHOOSE({1,2},Table1[Native],Table1[Name]),2,0)</f>
        <v>Hūlúnbèi'ĕr Shì</v>
      </c>
      <c r="O261" t="str">
        <f t="shared" si="8"/>
        <v>Dongshan Jiedao (Hūlúnbèi'ĕr Shì)</v>
      </c>
      <c r="P261" s="12" t="str">
        <f t="shared" si="9"/>
        <v>Dongshan Jiedao (Hūlúnbèi'ĕr Shì)</v>
      </c>
    </row>
    <row r="262" spans="1:16" hidden="1" x14ac:dyDescent="0.25">
      <c r="A262" t="s">
        <v>1482</v>
      </c>
      <c r="B262" t="str">
        <f>IF(COUNTIF(A:A,A262)&gt;1,_xlfn.CONCAT(A262," (",N262,")"),A262)</f>
        <v>Dōngsū Línchăng</v>
      </c>
      <c r="C262" t="str">
        <f>IF(COUNTIF(B:B,B262)&gt;1,_xlfn.CONCAT(A262," (",M262,")"),B262)</f>
        <v>Dōngsū Línchăng</v>
      </c>
      <c r="D262" t="s">
        <v>1483</v>
      </c>
      <c r="E262" t="s">
        <v>312</v>
      </c>
      <c r="F262" t="str">
        <f>_xlfn.CONCAT(D262,", ",H262,", ",I262,", ","内蒙古自治区")</f>
        <v>东苏林场, 科尔沁左翼中旗, 通辽市, 内蒙古自治区</v>
      </c>
      <c r="G262">
        <v>4171</v>
      </c>
      <c r="H262" t="s">
        <v>119</v>
      </c>
      <c r="I262" t="s">
        <v>113</v>
      </c>
      <c r="J262" t="e">
        <f>VLOOKUP(F262,[1]!china_towns_second__2[[Column1]:[Y]],3,FALSE)</f>
        <v>#N/A</v>
      </c>
      <c r="K262" t="e">
        <f>VLOOKUP(F262,[1]!china_towns_second__2[[Column1]:[Y]],2,FALSE)</f>
        <v>#N/A</v>
      </c>
      <c r="L262" t="s">
        <v>2910</v>
      </c>
      <c r="M262" t="str">
        <f>VLOOKUP(H262,CHOOSE({1,2},Table1[Native],Table1[Name]),2,0)</f>
        <v>Kē'ĕrqìn Zuŏyì Zhōngqí</v>
      </c>
      <c r="N262" t="str">
        <f>VLOOKUP(I262,CHOOSE({1,2},Table1[Native],Table1[Name]),2,0)</f>
        <v>Tōngliáo Shì</v>
      </c>
      <c r="O262" t="str">
        <f t="shared" si="8"/>
        <v>Dongsu Linchang (Tōngliáo Shì)</v>
      </c>
      <c r="P262" s="12" t="str">
        <f t="shared" si="9"/>
        <v>Dongsu Linchang (Tōngliáo Shì)</v>
      </c>
    </row>
    <row r="263" spans="1:16" hidden="1" x14ac:dyDescent="0.25">
      <c r="A263" t="s">
        <v>501</v>
      </c>
      <c r="B263" t="str">
        <f>IF(COUNTIF(A:A,A263)&gt;1,_xlfn.CONCAT(A263," (",N263,")"),A263)</f>
        <v>Dōngxīng Jiēdào</v>
      </c>
      <c r="C263" t="str">
        <f>IF(COUNTIF(B:B,B263)&gt;1,_xlfn.CONCAT(A263," (",M263,")"),B263)</f>
        <v>Dōngxīng Jiēdào</v>
      </c>
      <c r="D263" t="s">
        <v>502</v>
      </c>
      <c r="E263" t="s">
        <v>337</v>
      </c>
      <c r="F263" t="str">
        <f>_xlfn.CONCAT(D263,", ",H263,", ",I263,", ","内蒙古自治区")</f>
        <v>东兴街道, 东河区, 包头市, 内蒙古自治区</v>
      </c>
      <c r="G263">
        <v>32097</v>
      </c>
      <c r="H263" t="s">
        <v>21</v>
      </c>
      <c r="I263" t="s">
        <v>16</v>
      </c>
      <c r="J263">
        <f>VLOOKUP(F263,[1]!china_towns_second__2[[Column1]:[Y]],3,FALSE)</f>
        <v>40.562550706628997</v>
      </c>
      <c r="K263">
        <f>VLOOKUP(F263,[1]!china_towns_second__2[[Column1]:[Y]],2,FALSE)</f>
        <v>110.13429960000001</v>
      </c>
      <c r="L263" t="s">
        <v>2911</v>
      </c>
      <c r="M263" t="str">
        <f>VLOOKUP(H263,CHOOSE({1,2},Table1[Native],Table1[Name]),2,0)</f>
        <v>Dōnghé Qū</v>
      </c>
      <c r="N263" t="str">
        <f>VLOOKUP(I263,CHOOSE({1,2},Table1[Native],Table1[Name]),2,0)</f>
        <v>Bāotóu Shì</v>
      </c>
      <c r="O263" t="str">
        <f t="shared" si="8"/>
        <v>Dongxing Jiedao (Bāotóu Shì)</v>
      </c>
      <c r="P263" s="12" t="str">
        <f t="shared" si="9"/>
        <v>Dongxing Jiedao (Bāotóu Shì)</v>
      </c>
    </row>
    <row r="264" spans="1:16" hidden="1" x14ac:dyDescent="0.25">
      <c r="A264" t="s">
        <v>503</v>
      </c>
      <c r="B264" t="str">
        <f>IF(COUNTIF(A:A,A264)&gt;1,_xlfn.CONCAT(A264," (",N264,")"),A264)</f>
        <v>Dōngzhàn Jiēdào</v>
      </c>
      <c r="C264" t="str">
        <f>IF(COUNTIF(B:B,B264)&gt;1,_xlfn.CONCAT(A264," (",M264,")"),B264)</f>
        <v>Dōngzhàn Jiēdào</v>
      </c>
      <c r="D264" t="s">
        <v>504</v>
      </c>
      <c r="E264" t="s">
        <v>337</v>
      </c>
      <c r="F264" t="str">
        <f>_xlfn.CONCAT(D264,", ",H264,", ",I264,", ","内蒙古自治区")</f>
        <v>东站街道, 东河区, 包头市, 内蒙古自治区</v>
      </c>
      <c r="G264">
        <v>57265</v>
      </c>
      <c r="H264" t="s">
        <v>21</v>
      </c>
      <c r="I264" t="s">
        <v>16</v>
      </c>
      <c r="J264">
        <f>VLOOKUP(F264,[1]!china_towns_second__2[[Column1]:[Y]],3,FALSE)</f>
        <v>40.577730586530301</v>
      </c>
      <c r="K264">
        <f>VLOOKUP(F264,[1]!china_towns_second__2[[Column1]:[Y]],2,FALSE)</f>
        <v>110.01190200000001</v>
      </c>
      <c r="L264" t="s">
        <v>2912</v>
      </c>
      <c r="M264" t="str">
        <f>VLOOKUP(H264,CHOOSE({1,2},Table1[Native],Table1[Name]),2,0)</f>
        <v>Dōnghé Qū</v>
      </c>
      <c r="N264" t="str">
        <f>VLOOKUP(I264,CHOOSE({1,2},Table1[Native],Table1[Name]),2,0)</f>
        <v>Bāotóu Shì</v>
      </c>
      <c r="O264" t="str">
        <f t="shared" si="8"/>
        <v>Dongzhan Jiedao (Bāotóu Shì)</v>
      </c>
      <c r="P264" s="12" t="str">
        <f t="shared" si="9"/>
        <v>Dongzhan Jiedao (Bāotóu Shì)</v>
      </c>
    </row>
    <row r="265" spans="1:16" hidden="1" x14ac:dyDescent="0.25">
      <c r="A265" t="s">
        <v>2089</v>
      </c>
      <c r="B265" t="str">
        <f>IF(COUNTIF(A:A,A265)&gt;1,_xlfn.CONCAT(A265," (",N265,")"),A265)</f>
        <v>Dù'ĕrjī Zhèn</v>
      </c>
      <c r="C265" t="str">
        <f>IF(COUNTIF(B:B,B265)&gt;1,_xlfn.CONCAT(A265," (",M265,")"),B265)</f>
        <v>Dù'ĕrjī Zhèn</v>
      </c>
      <c r="D265" t="s">
        <v>2090</v>
      </c>
      <c r="E265" t="s">
        <v>257</v>
      </c>
      <c r="F265" t="str">
        <f>_xlfn.CONCAT(D265,", ",H265,", ",I265,", ","内蒙古自治区")</f>
        <v>杜尔基镇, 科尔沁右翼中旗, 兴安盟, 内蒙古自治区</v>
      </c>
      <c r="G265">
        <v>20247</v>
      </c>
      <c r="H265" t="s">
        <v>167</v>
      </c>
      <c r="I265" t="s">
        <v>164</v>
      </c>
      <c r="J265">
        <f>VLOOKUP(F265,[1]!china_towns_second__2[[Column1]:[Y]],3,FALSE)</f>
        <v>45.257240607289603</v>
      </c>
      <c r="K265">
        <f>VLOOKUP(F265,[1]!china_towns_second__2[[Column1]:[Y]],2,FALSE)</f>
        <v>121.0610516</v>
      </c>
      <c r="L265" t="s">
        <v>2913</v>
      </c>
      <c r="M265" t="str">
        <f>VLOOKUP(H265,CHOOSE({1,2},Table1[Native],Table1[Name]),2,0)</f>
        <v>Kē'ĕrqìn Yòuyì Zhōngqí</v>
      </c>
      <c r="N265" t="str">
        <f>VLOOKUP(I265,CHOOSE({1,2},Table1[Native],Table1[Name]),2,0)</f>
        <v>Xīng'ān Méng</v>
      </c>
      <c r="O265" t="str">
        <f t="shared" si="8"/>
        <v>Du'erji Zhen (Xīng'ān Méng)</v>
      </c>
      <c r="P265" s="12" t="str">
        <f t="shared" si="9"/>
        <v>Du'erji Zhen (Xīng'ān Méng)</v>
      </c>
    </row>
    <row r="266" spans="1:16" hidden="1" x14ac:dyDescent="0.25">
      <c r="A266" t="s">
        <v>961</v>
      </c>
      <c r="B266" t="str">
        <f>IF(COUNTIF(A:A,A266)&gt;1,_xlfn.CONCAT(A266," (",N266,")"),A266)</f>
        <v>Dúguìtǎlā Zhèn</v>
      </c>
      <c r="C266" t="str">
        <f>IF(COUNTIF(B:B,B266)&gt;1,_xlfn.CONCAT(A266," (",M266,")"),B266)</f>
        <v>Dúguìtǎlā Zhèn</v>
      </c>
      <c r="D266" t="s">
        <v>962</v>
      </c>
      <c r="E266" t="s">
        <v>257</v>
      </c>
      <c r="F266" t="str">
        <f>_xlfn.CONCAT(D266,", ",H266,", ",I266,", ","内蒙古自治区")</f>
        <v>独贵塔拉镇, 杭锦旗, 鄂尔多斯市, 内蒙古自治区</v>
      </c>
      <c r="G266">
        <v>19041</v>
      </c>
      <c r="H266" t="s">
        <v>68</v>
      </c>
      <c r="I266" t="s">
        <v>62</v>
      </c>
      <c r="J266">
        <f>VLOOKUP(F266,[1]!china_towns_second__2[[Column1]:[Y]],3,FALSE)</f>
        <v>40.319768724394102</v>
      </c>
      <c r="K266">
        <f>VLOOKUP(F266,[1]!china_towns_second__2[[Column1]:[Y]],2,FALSE)</f>
        <v>108.70801280000001</v>
      </c>
      <c r="L266" t="s">
        <v>2914</v>
      </c>
      <c r="M266" t="str">
        <f>VLOOKUP(H266,CHOOSE({1,2},Table1[Native],Table1[Name]),2,0)</f>
        <v>Hángjĭn Qí</v>
      </c>
      <c r="N266" t="str">
        <f>VLOOKUP(I266,CHOOSE({1,2},Table1[Native],Table1[Name]),2,0)</f>
        <v>È'ĕrduōsī Shì</v>
      </c>
      <c r="O266" t="str">
        <f t="shared" si="8"/>
        <v>Duguitala Zhen (È'ĕrduōsī Shì)</v>
      </c>
      <c r="P266" s="12" t="str">
        <f t="shared" si="9"/>
        <v>Duguitala Zhen (È'ĕrduōsī Shì)</v>
      </c>
    </row>
    <row r="267" spans="1:16" hidden="1" x14ac:dyDescent="0.25">
      <c r="A267" t="s">
        <v>352</v>
      </c>
      <c r="B267" t="str">
        <f>IF(COUNTIF(A:A,A267)&gt;1,_xlfn.CONCAT(A267," (",N267,")"),A267)</f>
        <v>Dùkŏu Zhèn</v>
      </c>
      <c r="C267" t="str">
        <f>IF(COUNTIF(B:B,B267)&gt;1,_xlfn.CONCAT(A267," (",M267,")"),B267)</f>
        <v>Dùkŏu Zhèn</v>
      </c>
      <c r="D267" t="s">
        <v>353</v>
      </c>
      <c r="E267" t="s">
        <v>257</v>
      </c>
      <c r="F267" t="str">
        <f>_xlfn.CONCAT(D267,", ",H267,", ",I267,", ","内蒙古自治区")</f>
        <v>渡口镇, 磴口县, 巴彦淖尔市, 内蒙古自治区</v>
      </c>
      <c r="G267">
        <v>8906</v>
      </c>
      <c r="H267" t="s">
        <v>34</v>
      </c>
      <c r="I267" t="s">
        <v>32</v>
      </c>
      <c r="J267">
        <f>VLOOKUP(F267,[1]!china_towns_second__2[[Column1]:[Y]],3,FALSE)</f>
        <v>40.415194969667397</v>
      </c>
      <c r="K267">
        <f>VLOOKUP(F267,[1]!china_towns_second__2[[Column1]:[Y]],2,FALSE)</f>
        <v>107.09629080000001</v>
      </c>
      <c r="L267" t="s">
        <v>2915</v>
      </c>
      <c r="M267" t="str">
        <f>VLOOKUP(H267,CHOOSE({1,2},Table1[Native],Table1[Name]),2,0)</f>
        <v>Dèngkŏu Xiàn</v>
      </c>
      <c r="N267" t="str">
        <f>VLOOKUP(I267,CHOOSE({1,2},Table1[Native],Table1[Name]),2,0)</f>
        <v>Bāyànnào'ĕr Shì</v>
      </c>
      <c r="O267" t="str">
        <f t="shared" si="8"/>
        <v>Dukou Zhen (Bāyànnào'ĕr Shì)</v>
      </c>
      <c r="P267" s="12" t="str">
        <f t="shared" si="9"/>
        <v>Dukou Zhen (Bāyànnào'ĕr Shì)</v>
      </c>
    </row>
    <row r="268" spans="1:16" hidden="1" x14ac:dyDescent="0.25">
      <c r="A268" t="s">
        <v>1279</v>
      </c>
      <c r="B268" t="str">
        <f>IF(COUNTIF(A:A,A268)&gt;1,_xlfn.CONCAT(A268," (",N268,")"),A268)</f>
        <v>Dùlā'ĕr Èwēnkè Mínzú Xiāng</v>
      </c>
      <c r="C268" t="str">
        <f>IF(COUNTIF(B:B,B268)&gt;1,_xlfn.CONCAT(A268," (",M268,")"),B268)</f>
        <v>Dùlā'ĕr Èwēnkè Mínzú Xiāng</v>
      </c>
      <c r="D268" t="s">
        <v>1280</v>
      </c>
      <c r="E268" t="s">
        <v>418</v>
      </c>
      <c r="F268" t="str">
        <f>_xlfn.CONCAT(D268,", ",H268,", ",I268,", ","内蒙古自治区")</f>
        <v>杜拉尔鄂温克民族乡, 莫力达瓦达斡尔族自治旗, 呼伦贝尔市, 内蒙古自治区</v>
      </c>
      <c r="G268">
        <v>7478</v>
      </c>
      <c r="H268" t="s">
        <v>104</v>
      </c>
      <c r="I268" t="s">
        <v>92</v>
      </c>
      <c r="J268" t="e">
        <f>VLOOKUP(F268,[1]!china_towns_second__2[[Column1]:[Y]],3,FALSE)</f>
        <v>#N/A</v>
      </c>
      <c r="K268" t="e">
        <f>VLOOKUP(F268,[1]!china_towns_second__2[[Column1]:[Y]],2,FALSE)</f>
        <v>#N/A</v>
      </c>
      <c r="L268" t="s">
        <v>2916</v>
      </c>
      <c r="M268" t="str">
        <f>VLOOKUP(H268,CHOOSE({1,2},Table1[Native],Table1[Name]),2,0)</f>
        <v>Mòlì Dáwă Dáwò'ĕrzú Zìzhìqí</v>
      </c>
      <c r="N268" t="str">
        <f>VLOOKUP(I268,CHOOSE({1,2},Table1[Native],Table1[Name]),2,0)</f>
        <v>Hūlúnbèi'ĕr Shì</v>
      </c>
      <c r="O268" t="str">
        <f t="shared" si="8"/>
        <v>Dula'er Ewenke Minzu Xiang (Hūlúnbèi'ĕr Shì)</v>
      </c>
      <c r="P268" s="12" t="str">
        <f t="shared" si="9"/>
        <v>Dula'er Ewenke Minzu Xiang (Hūlúnbèi'ĕr Shì)</v>
      </c>
    </row>
    <row r="269" spans="1:16" hidden="1" x14ac:dyDescent="0.25">
      <c r="A269" t="s">
        <v>2091</v>
      </c>
      <c r="B269" t="str">
        <f>IF(COUNTIF(A:A,A269)&gt;1,_xlfn.CONCAT(A269," (",N269,")"),A269)</f>
        <v>Dūlín Jiēdào</v>
      </c>
      <c r="C269" t="str">
        <f>IF(COUNTIF(B:B,B269)&gt;1,_xlfn.CONCAT(A269," (",M269,")"),B269)</f>
        <v>Dūlín Jiēdào</v>
      </c>
      <c r="D269" t="s">
        <v>2092</v>
      </c>
      <c r="E269" t="s">
        <v>337</v>
      </c>
      <c r="F269" t="str">
        <f>_xlfn.CONCAT(D269,", ",H269,", ",I269,", ","内蒙古自治区")</f>
        <v>都林街道, 乌兰浩特市, 兴安盟, 内蒙古自治区</v>
      </c>
      <c r="G269">
        <v>29580</v>
      </c>
      <c r="H269" t="s">
        <v>170</v>
      </c>
      <c r="I269" t="s">
        <v>164</v>
      </c>
      <c r="J269">
        <f>VLOOKUP(F269,[1]!china_towns_second__2[[Column1]:[Y]],3,FALSE)</f>
        <v>46.070155336089599</v>
      </c>
      <c r="K269">
        <f>VLOOKUP(F269,[1]!china_towns_second__2[[Column1]:[Y]],2,FALSE)</f>
        <v>122.04170019999999</v>
      </c>
      <c r="L269" t="s">
        <v>2917</v>
      </c>
      <c r="M269" t="str">
        <f>VLOOKUP(H269,CHOOSE({1,2},Table1[Native],Table1[Name]),2,0)</f>
        <v>Wūlánhàotè Shì</v>
      </c>
      <c r="N269" t="str">
        <f>VLOOKUP(I269,CHOOSE({1,2},Table1[Native],Table1[Name]),2,0)</f>
        <v>Xīng'ān Méng</v>
      </c>
      <c r="O269" t="str">
        <f t="shared" si="8"/>
        <v>Dulin Jiedao (Xīng'ān Méng)</v>
      </c>
      <c r="P269" s="12" t="str">
        <f t="shared" si="9"/>
        <v>Dulin Jiedao (Xīng'ān Méng)</v>
      </c>
    </row>
    <row r="270" spans="1:16" hidden="1" x14ac:dyDescent="0.25">
      <c r="A270" t="s">
        <v>1934</v>
      </c>
      <c r="B270" t="str">
        <f>IF(COUNTIF(A:A,A270)&gt;1,_xlfn.CONCAT(A270," (",N270,")"),A270)</f>
        <v>Duōlúnnuò'ĕr Zhèn</v>
      </c>
      <c r="C270" t="str">
        <f>IF(COUNTIF(B:B,B270)&gt;1,_xlfn.CONCAT(A270," (",M270,")"),B270)</f>
        <v>Duōlúnnuò'ĕr Zhèn</v>
      </c>
      <c r="D270" t="s">
        <v>1935</v>
      </c>
      <c r="E270" t="s">
        <v>257</v>
      </c>
      <c r="F270" t="str">
        <f>_xlfn.CONCAT(D270,", ",H270,", ",I270,", ","内蒙古自治区")</f>
        <v>多伦诺尔镇, 多伦县, 锡林郭勒盟, 内蒙古自治区</v>
      </c>
      <c r="G270">
        <v>54426</v>
      </c>
      <c r="H270" t="s">
        <v>154</v>
      </c>
      <c r="I270" t="s">
        <v>150</v>
      </c>
      <c r="J270">
        <f>VLOOKUP(F270,[1]!china_towns_second__2[[Column1]:[Y]],3,FALSE)</f>
        <v>42.118078222851999</v>
      </c>
      <c r="K270">
        <f>VLOOKUP(F270,[1]!china_towns_second__2[[Column1]:[Y]],2,FALSE)</f>
        <v>116.4304832</v>
      </c>
      <c r="L270" t="s">
        <v>2918</v>
      </c>
      <c r="M270" t="str">
        <f>VLOOKUP(H270,CHOOSE({1,2},Table1[Native],Table1[Name]),2,0)</f>
        <v>Duōlún Xiàn</v>
      </c>
      <c r="N270" t="str">
        <f>VLOOKUP(I270,CHOOSE({1,2},Table1[Native],Table1[Name]),2,0)</f>
        <v>Xīlínguōlè Méng</v>
      </c>
      <c r="O270" t="str">
        <f t="shared" si="8"/>
        <v>Duolunnuo'er Zhen (Xīlínguōlè Méng)</v>
      </c>
      <c r="P270" s="12" t="str">
        <f t="shared" si="9"/>
        <v>Duolunnuo'er Zhen (Xīlínguōlè Méng)</v>
      </c>
    </row>
    <row r="271" spans="1:16" hidden="1" x14ac:dyDescent="0.25">
      <c r="A271" t="s">
        <v>354</v>
      </c>
      <c r="B271" t="str">
        <f>IF(COUNTIF(A:A,A271)&gt;1,_xlfn.CONCAT(A271," (",N271,")"),A271)</f>
        <v>É'ĕrdēng Bùlāgé Sūmù [incl. Shādégé Sūmù]</v>
      </c>
      <c r="C271" t="str">
        <f>IF(COUNTIF(B:B,B271)&gt;1,_xlfn.CONCAT(A271," (",M271,")"),B271)</f>
        <v>É'ĕrdēng Bùlāgé Sūmù [incl. Shādégé Sūmù]</v>
      </c>
      <c r="D271" t="s">
        <v>355</v>
      </c>
      <c r="E271" t="s">
        <v>260</v>
      </c>
      <c r="F271" t="str">
        <f>_xlfn.CONCAT(D271,", ",H271,", ",I271,", ","内蒙古自治区")</f>
        <v>额尔登布拉格苏木, 乌拉特前旗, 巴彦淖尔市, 内蒙古自治区</v>
      </c>
      <c r="G271">
        <v>7508</v>
      </c>
      <c r="H271" t="s">
        <v>39</v>
      </c>
      <c r="I271" t="s">
        <v>32</v>
      </c>
      <c r="J271" t="e">
        <f>VLOOKUP(F271,[1]!china_towns_second__2[[Column1]:[Y]],3,FALSE)</f>
        <v>#N/A</v>
      </c>
      <c r="K271" t="e">
        <f>VLOOKUP(F271,[1]!china_towns_second__2[[Column1]:[Y]],2,FALSE)</f>
        <v>#N/A</v>
      </c>
      <c r="L271" t="s">
        <v>2919</v>
      </c>
      <c r="M271" t="str">
        <f>VLOOKUP(H271,CHOOSE({1,2},Table1[Native],Table1[Name]),2,0)</f>
        <v>Wūlātè Qiánqí</v>
      </c>
      <c r="N271" t="str">
        <f>VLOOKUP(I271,CHOOSE({1,2},Table1[Native],Table1[Name]),2,0)</f>
        <v>Bāyànnào'ĕr Shì</v>
      </c>
      <c r="O271" t="str">
        <f t="shared" si="8"/>
        <v>E'erdeng Bulage Sumu [incl. Shadege Sumu] (Bāyànnào'ĕr Shì)</v>
      </c>
      <c r="P271" s="12" t="str">
        <f t="shared" si="9"/>
        <v>E'erdeng Bulage Sumu [incl. Shadege Sumu] (Bāyànnào'ĕr Shì)</v>
      </c>
    </row>
    <row r="272" spans="1:16" hidden="1" x14ac:dyDescent="0.25">
      <c r="A272" t="s">
        <v>1742</v>
      </c>
      <c r="B272" t="str">
        <f>IF(COUNTIF(A:A,A272)&gt;1,_xlfn.CONCAT(A272," (",N272,")"),A272)</f>
        <v>È'ĕrdòng Zhèn</v>
      </c>
      <c r="C272" t="str">
        <f>IF(COUNTIF(B:B,B272)&gt;1,_xlfn.CONCAT(A272," (",M272,")"),B272)</f>
        <v>È'ĕrdòng Zhèn</v>
      </c>
      <c r="D272" t="s">
        <v>1743</v>
      </c>
      <c r="E272" t="s">
        <v>257</v>
      </c>
      <c r="F272" t="str">
        <f>_xlfn.CONCAT(D272,", ",H272,", ",I272,", ","内蒙古自治区")</f>
        <v>鄂尔栋镇, 兴和县, 乌兰察布市, 内蒙古自治区</v>
      </c>
      <c r="G272">
        <v>16045</v>
      </c>
      <c r="H272" t="s">
        <v>147</v>
      </c>
      <c r="I272" t="s">
        <v>131</v>
      </c>
      <c r="J272">
        <f>VLOOKUP(F272,[1]!china_towns_second__2[[Column1]:[Y]],3,FALSE)</f>
        <v>40.870411993356697</v>
      </c>
      <c r="K272">
        <f>VLOOKUP(F272,[1]!china_towns_second__2[[Column1]:[Y]],2,FALSE)</f>
        <v>113.6372719</v>
      </c>
      <c r="L272" t="s">
        <v>2920</v>
      </c>
      <c r="M272" t="str">
        <f>VLOOKUP(H272,CHOOSE({1,2},Table1[Native],Table1[Name]),2,0)</f>
        <v>Xīnghé Xiàn</v>
      </c>
      <c r="N272" t="str">
        <f>VLOOKUP(I272,CHOOSE({1,2},Table1[Native],Table1[Name]),2,0)</f>
        <v>Wūlánchábù Shì</v>
      </c>
      <c r="O272" t="str">
        <f t="shared" si="8"/>
        <v>E'erdong Zhen (Wūlánchábù Shì)</v>
      </c>
      <c r="P272" s="12" t="str">
        <f t="shared" si="9"/>
        <v>E'erdong Zhen (Wūlánchábù Shì)</v>
      </c>
    </row>
    <row r="273" spans="1:16" hidden="1" x14ac:dyDescent="0.25">
      <c r="A273" t="s">
        <v>1936</v>
      </c>
      <c r="B273" t="str">
        <f>IF(COUNTIF(A:A,A273)&gt;1,_xlfn.CONCAT(A273," (",N273,")"),A273)</f>
        <v>É'ĕrdūn Jiēdào</v>
      </c>
      <c r="C273" t="str">
        <f>IF(COUNTIF(B:B,B273)&gt;1,_xlfn.CONCAT(A273," (",M273,")"),B273)</f>
        <v>É'ĕrdūn Jiēdào</v>
      </c>
      <c r="D273" t="s">
        <v>1937</v>
      </c>
      <c r="E273" t="s">
        <v>337</v>
      </c>
      <c r="F273" t="str">
        <f>_xlfn.CONCAT(D273,", ",H273,", ",I273,", ","内蒙古自治区")</f>
        <v>额尔敦街道, 锡林浩特市, 锡林郭勒盟, 内蒙古自治区</v>
      </c>
      <c r="G273">
        <v>41713</v>
      </c>
      <c r="H273" t="s">
        <v>160</v>
      </c>
      <c r="I273" t="s">
        <v>150</v>
      </c>
      <c r="J273">
        <f>VLOOKUP(F273,[1]!china_towns_second__2[[Column1]:[Y]],3,FALSE)</f>
        <v>43.956830364339801</v>
      </c>
      <c r="K273">
        <f>VLOOKUP(F273,[1]!china_towns_second__2[[Column1]:[Y]],2,FALSE)</f>
        <v>116.1704981</v>
      </c>
      <c r="L273" t="s">
        <v>2921</v>
      </c>
      <c r="M273" t="str">
        <f>VLOOKUP(H273,CHOOSE({1,2},Table1[Native],Table1[Name]),2,0)</f>
        <v>Xīlínhàotè Shì</v>
      </c>
      <c r="N273" t="str">
        <f>VLOOKUP(I273,CHOOSE({1,2},Table1[Native],Table1[Name]),2,0)</f>
        <v>Xīlínguōlè Méng</v>
      </c>
      <c r="O273" t="str">
        <f t="shared" si="8"/>
        <v>E'erdun Jiedao (Xīlínguōlè Méng)</v>
      </c>
      <c r="P273" s="12" t="str">
        <f t="shared" si="9"/>
        <v>E'erdun Jiedao (Xīlínguōlè Méng)</v>
      </c>
    </row>
    <row r="274" spans="1:16" hidden="1" x14ac:dyDescent="0.25">
      <c r="A274" t="s">
        <v>1093</v>
      </c>
      <c r="B274" t="str">
        <f>IF(COUNTIF(A:A,A274)&gt;1,_xlfn.CONCAT(A274," (",N274,")"),A274)</f>
        <v>È'ĕrduōsīlù Jiēdào</v>
      </c>
      <c r="C274" t="str">
        <f>IF(COUNTIF(B:B,B274)&gt;1,_xlfn.CONCAT(A274," (",M274,")"),B274)</f>
        <v>È'ĕrduōsīlù Jiēdào</v>
      </c>
      <c r="D274" t="s">
        <v>1094</v>
      </c>
      <c r="E274" t="s">
        <v>337</v>
      </c>
      <c r="F274" t="str">
        <f>_xlfn.CONCAT(D274,", ",H274,", ",I274,", ","内蒙古自治区")</f>
        <v>鄂尔多斯路街道, 玉泉区, 呼和浩特市, 内蒙古自治区</v>
      </c>
      <c r="G274">
        <v>20966</v>
      </c>
      <c r="H274" t="s">
        <v>91</v>
      </c>
      <c r="I274" t="s">
        <v>74</v>
      </c>
      <c r="J274">
        <f>VLOOKUP(F274,[1]!china_towns_second__2[[Column1]:[Y]],3,FALSE)</f>
        <v>40.789082858382798</v>
      </c>
      <c r="K274">
        <f>VLOOKUP(F274,[1]!china_towns_second__2[[Column1]:[Y]],2,FALSE)</f>
        <v>111.6178896</v>
      </c>
      <c r="L274" t="s">
        <v>2922</v>
      </c>
      <c r="M274" t="str">
        <f>VLOOKUP(H274,CHOOSE({1,2},Table1[Native],Table1[Name]),2,0)</f>
        <v>Yùquán Qū</v>
      </c>
      <c r="N274" t="str">
        <f>VLOOKUP(I274,CHOOSE({1,2},Table1[Native],Table1[Name]),2,0)</f>
        <v>Hūhéhàotè Shì</v>
      </c>
      <c r="O274" t="str">
        <f t="shared" si="8"/>
        <v>E'erduosilu Jiedao (Hūhéhàotè Shì)</v>
      </c>
      <c r="P274" s="12" t="str">
        <f t="shared" si="9"/>
        <v>E'erduosilu Jiedao (Hūhéhàotè Shì)</v>
      </c>
    </row>
    <row r="275" spans="1:16" hidden="1" x14ac:dyDescent="0.25">
      <c r="A275" t="s">
        <v>2093</v>
      </c>
      <c r="B275" t="str">
        <f>IF(COUNTIF(A:A,A275)&gt;1,_xlfn.CONCAT(A275," (",N275,")"),A275)</f>
        <v>É'ĕrgétú Zhèn</v>
      </c>
      <c r="C275" t="str">
        <f>IF(COUNTIF(B:B,B275)&gt;1,_xlfn.CONCAT(A275," (",M275,")"),B275)</f>
        <v>É'ĕrgétú Zhèn</v>
      </c>
      <c r="D275" t="s">
        <v>2094</v>
      </c>
      <c r="E275" t="s">
        <v>257</v>
      </c>
      <c r="F275" t="str">
        <f>_xlfn.CONCAT(D275,", ",H275,", ",I275,", ","内蒙古自治区")</f>
        <v>额尔格图镇, 科尔沁右翼前旗, 兴安盟, 内蒙古自治区</v>
      </c>
      <c r="G275">
        <v>18325</v>
      </c>
      <c r="H275" t="s">
        <v>166</v>
      </c>
      <c r="I275" t="s">
        <v>164</v>
      </c>
      <c r="J275">
        <f>VLOOKUP(F275,[1]!china_towns_second__2[[Column1]:[Y]],3,FALSE)</f>
        <v>46.291997744241002</v>
      </c>
      <c r="K275">
        <f>VLOOKUP(F275,[1]!china_towns_second__2[[Column1]:[Y]],2,FALSE)</f>
        <v>122.3560138</v>
      </c>
      <c r="L275" t="s">
        <v>2923</v>
      </c>
      <c r="M275" t="str">
        <f>VLOOKUP(H275,CHOOSE({1,2},Table1[Native],Table1[Name]),2,0)</f>
        <v>Kē'ĕrqìn Yòuyì Qiánqí</v>
      </c>
      <c r="N275" t="str">
        <f>VLOOKUP(I275,CHOOSE({1,2},Table1[Native],Table1[Name]),2,0)</f>
        <v>Xīng'ān Méng</v>
      </c>
      <c r="O275" t="str">
        <f t="shared" si="8"/>
        <v>E'ergetu Zhen (Xīng'ān Méng)</v>
      </c>
      <c r="P275" s="12" t="str">
        <f t="shared" si="9"/>
        <v>E'ergetu Zhen (Xīng'ān Méng)</v>
      </c>
    </row>
    <row r="276" spans="1:16" hidden="1" x14ac:dyDescent="0.25">
      <c r="A276" t="s">
        <v>279</v>
      </c>
      <c r="B276" t="str">
        <f>IF(COUNTIF(A:A,A276)&gt;1,_xlfn.CONCAT(A276," (",N276,")"),A276)</f>
        <v>É'ĕrkèhāshíhā Sūmù</v>
      </c>
      <c r="C276" t="str">
        <f>IF(COUNTIF(B:B,B276)&gt;1,_xlfn.CONCAT(A276," (",M276,")"),B276)</f>
        <v>É'ĕrkèhāshíhā Sūmù</v>
      </c>
      <c r="D276" t="s">
        <v>280</v>
      </c>
      <c r="E276" t="s">
        <v>260</v>
      </c>
      <c r="F276" t="str">
        <f>_xlfn.CONCAT(D276,", ",H276,", ",I276,", ","内蒙古自治区")</f>
        <v>额尔克哈什哈苏木, 阿拉善左旗, 阿拉善盟, 内蒙古自治区</v>
      </c>
      <c r="G276">
        <v>845</v>
      </c>
      <c r="H276" t="s">
        <v>12</v>
      </c>
      <c r="I276" t="s">
        <v>9</v>
      </c>
      <c r="J276" t="e">
        <f>VLOOKUP(F276,[1]!china_towns_second__2[[Column1]:[Y]],3,FALSE)</f>
        <v>#N/A</v>
      </c>
      <c r="K276" t="e">
        <f>VLOOKUP(F276,[1]!china_towns_second__2[[Column1]:[Y]],2,FALSE)</f>
        <v>#N/A</v>
      </c>
      <c r="L276" t="s">
        <v>2924</v>
      </c>
      <c r="M276" t="str">
        <f>VLOOKUP(H276,CHOOSE({1,2},Table1[Native],Table1[Name]),2,0)</f>
        <v>Ālāshàn Zuŏqí</v>
      </c>
      <c r="N276" t="str">
        <f>VLOOKUP(I276,CHOOSE({1,2},Table1[Native],Table1[Name]),2,0)</f>
        <v>Ālāshàn Méng</v>
      </c>
      <c r="O276" t="str">
        <f t="shared" si="8"/>
        <v>E'erkehashiha Sumu (Ālāshàn Méng)</v>
      </c>
      <c r="P276" s="12" t="str">
        <f t="shared" si="9"/>
        <v>E'erkehashiha Sumu (Ālāshàn Méng)</v>
      </c>
    </row>
    <row r="277" spans="1:16" hidden="1" x14ac:dyDescent="0.25">
      <c r="A277" t="s">
        <v>1938</v>
      </c>
      <c r="B277" t="str">
        <f>IF(COUNTIF(A:A,A277)&gt;1,_xlfn.CONCAT(A277," (",N277,")"),A277)</f>
        <v>Éjínào'ĕr Zhèn</v>
      </c>
      <c r="C277" t="str">
        <f>IF(COUNTIF(B:B,B277)&gt;1,_xlfn.CONCAT(A277," (",M277,")"),B277)</f>
        <v>Éjínào'ĕr Zhèn</v>
      </c>
      <c r="D277" t="s">
        <v>1939</v>
      </c>
      <c r="E277" t="s">
        <v>257</v>
      </c>
      <c r="F277" t="str">
        <f>_xlfn.CONCAT(D277,", ",H277,", ",I277,", ","内蒙古自治区")</f>
        <v>额吉淖尔镇, 东乌珠穆沁旗, 锡林郭勒盟, 内蒙古自治区</v>
      </c>
      <c r="G277">
        <v>6294</v>
      </c>
      <c r="H277" t="s">
        <v>152</v>
      </c>
      <c r="I277" t="s">
        <v>150</v>
      </c>
      <c r="J277">
        <f>VLOOKUP(F277,[1]!china_towns_second__2[[Column1]:[Y]],3,FALSE)</f>
        <v>45.059261920424198</v>
      </c>
      <c r="K277">
        <f>VLOOKUP(F277,[1]!china_towns_second__2[[Column1]:[Y]],2,FALSE)</f>
        <v>116.2498999</v>
      </c>
      <c r="L277" t="s">
        <v>2925</v>
      </c>
      <c r="M277" t="str">
        <f>VLOOKUP(H277,CHOOSE({1,2},Table1[Native],Table1[Name]),2,0)</f>
        <v>Dōng Wūzhūmùqìn Qí</v>
      </c>
      <c r="N277" t="str">
        <f>VLOOKUP(I277,CHOOSE({1,2},Table1[Native],Table1[Name]),2,0)</f>
        <v>Xīlínguōlè Méng</v>
      </c>
      <c r="O277" t="str">
        <f t="shared" si="8"/>
        <v>Ejinao'er Zhen (Xīlínguōlè Méng)</v>
      </c>
      <c r="P277" s="12" t="str">
        <f t="shared" si="9"/>
        <v>Ejinao'er Zhen (Xīlínguōlè Méng)</v>
      </c>
    </row>
    <row r="278" spans="1:16" hidden="1" x14ac:dyDescent="0.25">
      <c r="A278" t="s">
        <v>1484</v>
      </c>
      <c r="B278" t="str">
        <f>IF(COUNTIF(A:A,A278)&gt;1,_xlfn.CONCAT(A278," (",N278,")"),A278)</f>
        <v>Élèshùn Zhèn</v>
      </c>
      <c r="C278" t="str">
        <f>IF(COUNTIF(B:B,B278)&gt;1,_xlfn.CONCAT(A278," (",M278,")"),B278)</f>
        <v>Élèshùn Zhèn</v>
      </c>
      <c r="D278" t="s">
        <v>1485</v>
      </c>
      <c r="E278" t="s">
        <v>257</v>
      </c>
      <c r="F278" t="str">
        <f>_xlfn.CONCAT(D278,", ",H278,", ",I278,", ","内蒙古自治区")</f>
        <v>额勒顺镇, 库伦旗, 通辽市, 内蒙古自治区</v>
      </c>
      <c r="G278">
        <v>10346</v>
      </c>
      <c r="H278" t="s">
        <v>120</v>
      </c>
      <c r="I278" t="s">
        <v>113</v>
      </c>
      <c r="J278">
        <f>VLOOKUP(F278,[1]!china_towns_second__2[[Column1]:[Y]],3,FALSE)</f>
        <v>43.0566842499289</v>
      </c>
      <c r="K278">
        <f>VLOOKUP(F278,[1]!china_towns_second__2[[Column1]:[Y]],2,FALSE)</f>
        <v>121.6419645</v>
      </c>
      <c r="L278" t="s">
        <v>2926</v>
      </c>
      <c r="M278" t="str">
        <f>VLOOKUP(H278,CHOOSE({1,2},Table1[Native],Table1[Name]),2,0)</f>
        <v>Kùlún Qí</v>
      </c>
      <c r="N278" t="str">
        <f>VLOOKUP(I278,CHOOSE({1,2},Table1[Native],Table1[Name]),2,0)</f>
        <v>Tōngliáo Shì</v>
      </c>
      <c r="O278" t="str">
        <f t="shared" si="8"/>
        <v>Eleshun Zhen (Tōngliáo Shì)</v>
      </c>
      <c r="P278" s="12" t="str">
        <f t="shared" si="9"/>
        <v>Eleshun Zhen (Tōngliáo Shì)</v>
      </c>
    </row>
    <row r="279" spans="1:16" hidden="1" x14ac:dyDescent="0.25">
      <c r="A279" t="s">
        <v>1940</v>
      </c>
      <c r="B279" t="str">
        <f>IF(COUNTIF(A:A,A279)&gt;1,_xlfn.CONCAT(A279," (",N279,")"),A279)</f>
        <v>Élĭtú Zhŏngchùchăng</v>
      </c>
      <c r="C279" t="str">
        <f>IF(COUNTIF(B:B,B279)&gt;1,_xlfn.CONCAT(A279," (",M279,")"),B279)</f>
        <v>Élĭtú Zhŏngchùchăng</v>
      </c>
      <c r="D279" t="s">
        <v>1941</v>
      </c>
      <c r="E279" t="s">
        <v>312</v>
      </c>
      <c r="F279" t="str">
        <f>_xlfn.CONCAT(D279,", ",H279,", ",I279,", ","内蒙古自治区")</f>
        <v>额里图种畜场, 正镶白旗, 锡林郭勒盟, 内蒙古自治区</v>
      </c>
      <c r="G279">
        <v>617</v>
      </c>
      <c r="H279" t="s">
        <v>163</v>
      </c>
      <c r="I279" t="s">
        <v>150</v>
      </c>
      <c r="J279">
        <f>VLOOKUP(F279,[1]!china_towns_second__2[[Column1]:[Y]],3,FALSE)</f>
        <v>42.171285379505299</v>
      </c>
      <c r="K279">
        <f>VLOOKUP(F279,[1]!china_towns_second__2[[Column1]:[Y]],2,FALSE)</f>
        <v>115.3092994</v>
      </c>
      <c r="L279" t="s">
        <v>2927</v>
      </c>
      <c r="M279" t="str">
        <f>VLOOKUP(H279,CHOOSE({1,2},Table1[Native],Table1[Name]),2,0)</f>
        <v>Zhèngxiāngbái Qí</v>
      </c>
      <c r="N279" t="str">
        <f>VLOOKUP(I279,CHOOSE({1,2},Table1[Native],Table1[Name]),2,0)</f>
        <v>Xīlínguōlè Méng</v>
      </c>
      <c r="O279" t="str">
        <f t="shared" si="8"/>
        <v>Elitu Zhongchuchang (Xīlínguōlè Méng)</v>
      </c>
      <c r="P279" s="12" t="str">
        <f t="shared" si="9"/>
        <v>Elitu Zhongchuchang (Xīlínguōlè Méng)</v>
      </c>
    </row>
    <row r="280" spans="1:16" hidden="1" x14ac:dyDescent="0.25">
      <c r="A280" t="s">
        <v>1281</v>
      </c>
      <c r="B280" t="str">
        <f>IF(COUNTIF(A:A,A280)&gt;1,_xlfn.CONCAT(A280," (",N280,")"),A280)</f>
        <v>Èlúnchūn Mínzú Xiāng</v>
      </c>
      <c r="C280" t="str">
        <f>IF(COUNTIF(B:B,B280)&gt;1,_xlfn.CONCAT(A280," (",M280,")"),B280)</f>
        <v>Èlúnchūn Mínzú Xiāng</v>
      </c>
      <c r="D280" t="s">
        <v>1282</v>
      </c>
      <c r="E280" t="s">
        <v>418</v>
      </c>
      <c r="F280" t="str">
        <f>_xlfn.CONCAT(D280,", ",H280,", ",I280,", ","内蒙古自治区")</f>
        <v>鄂伦春民族乡, 扎兰屯市, 呼伦贝尔市, 内蒙古自治区</v>
      </c>
      <c r="G280">
        <v>11336</v>
      </c>
      <c r="H280" t="s">
        <v>111</v>
      </c>
      <c r="I280" t="s">
        <v>92</v>
      </c>
      <c r="J280" t="e">
        <f>VLOOKUP(F280,[1]!china_towns_second__2[[Column1]:[Y]],3,FALSE)</f>
        <v>#N/A</v>
      </c>
      <c r="K280" t="e">
        <f>VLOOKUP(F280,[1]!china_towns_second__2[[Column1]:[Y]],2,FALSE)</f>
        <v>#N/A</v>
      </c>
      <c r="L280" t="s">
        <v>2928</v>
      </c>
      <c r="M280" t="str">
        <f>VLOOKUP(H280,CHOOSE({1,2},Table1[Native],Table1[Name]),2,0)</f>
        <v>Zhālántún Shì</v>
      </c>
      <c r="N280" t="str">
        <f>VLOOKUP(I280,CHOOSE({1,2},Table1[Native],Table1[Name]),2,0)</f>
        <v>Hūlúnbèi'ĕr Shì</v>
      </c>
      <c r="O280" t="str">
        <f t="shared" si="8"/>
        <v>Elunchun Minzu Xiang (Hūlúnbèi'ĕr Shì)</v>
      </c>
      <c r="P280" s="12" t="str">
        <f t="shared" si="9"/>
        <v>Elunchun Minzu Xiang (Hūlúnbèi'ĕr Shì)</v>
      </c>
    </row>
    <row r="281" spans="1:16" hidden="1" x14ac:dyDescent="0.25">
      <c r="A281" t="s">
        <v>963</v>
      </c>
      <c r="B281" t="str">
        <f>IF(COUNTIF(A:A,A281)&gt;1,_xlfn.CONCAT(A281," (",N281,")"),A281)</f>
        <v>Ēngébèi Zhèn</v>
      </c>
      <c r="C281" t="str">
        <f>IF(COUNTIF(B:B,B281)&gt;1,_xlfn.CONCAT(A281," (",M281,")"),B281)</f>
        <v>Ēngébèi Zhèn</v>
      </c>
      <c r="D281" t="s">
        <v>964</v>
      </c>
      <c r="E281" t="s">
        <v>257</v>
      </c>
      <c r="F281" t="str">
        <f>_xlfn.CONCAT(D281,", ",H281,", ",I281,", ","内蒙古自治区")</f>
        <v>恩格贝镇, 达拉特旗, 鄂尔多斯市, 内蒙古自治区</v>
      </c>
      <c r="G281">
        <v>8744</v>
      </c>
      <c r="H281" t="s">
        <v>63</v>
      </c>
      <c r="I281" t="s">
        <v>62</v>
      </c>
      <c r="J281">
        <f>VLOOKUP(F281,[1]!china_towns_second__2[[Column1]:[Y]],3,FALSE)</f>
        <v>40.200476131132802</v>
      </c>
      <c r="K281">
        <f>VLOOKUP(F281,[1]!china_towns_second__2[[Column1]:[Y]],2,FALSE)</f>
        <v>109.3874237</v>
      </c>
      <c r="L281" t="s">
        <v>2929</v>
      </c>
      <c r="M281" t="str">
        <f>VLOOKUP(H281,CHOOSE({1,2},Table1[Native],Table1[Name]),2,0)</f>
        <v>Dálātè Qí</v>
      </c>
      <c r="N281" t="str">
        <f>VLOOKUP(I281,CHOOSE({1,2},Table1[Native],Table1[Name]),2,0)</f>
        <v>È'ĕrduōsī Shì</v>
      </c>
      <c r="O281" t="str">
        <f t="shared" si="8"/>
        <v>Engebei Zhen (È'ĕrduōsī Shì)</v>
      </c>
      <c r="P281" s="12" t="str">
        <f t="shared" si="9"/>
        <v>Engebei Zhen (È'ĕrduōsī Shì)</v>
      </c>
    </row>
    <row r="282" spans="1:16" hidden="1" x14ac:dyDescent="0.25">
      <c r="A282" t="s">
        <v>356</v>
      </c>
      <c r="B282" t="str">
        <f>IF(COUNTIF(A:A,A282)&gt;1,_xlfn.CONCAT(A282," (",N282,")"),A282)</f>
        <v>Èrdàoqiáo Zhèn</v>
      </c>
      <c r="C282" t="str">
        <f>IF(COUNTIF(B:B,B282)&gt;1,_xlfn.CONCAT(A282," (",M282,")"),B282)</f>
        <v>Èrdàoqiáo Zhèn</v>
      </c>
      <c r="D282" t="s">
        <v>357</v>
      </c>
      <c r="E282" t="s">
        <v>257</v>
      </c>
      <c r="F282" t="str">
        <f>_xlfn.CONCAT(D282,", ",H282,", ",I282,", ","内蒙古自治区")</f>
        <v>二道桥镇, 杭锦后旗, 巴彦淖尔市, 内蒙古自治区</v>
      </c>
      <c r="G282">
        <v>27504</v>
      </c>
      <c r="H282" t="s">
        <v>35</v>
      </c>
      <c r="I282" t="s">
        <v>32</v>
      </c>
      <c r="J282">
        <f>VLOOKUP(F282,[1]!china_towns_second__2[[Column1]:[Y]],3,FALSE)</f>
        <v>40.768400528228803</v>
      </c>
      <c r="K282">
        <f>VLOOKUP(F282,[1]!china_towns_second__2[[Column1]:[Y]],2,FALSE)</f>
        <v>107.0098287</v>
      </c>
      <c r="L282" t="s">
        <v>2930</v>
      </c>
      <c r="M282" t="str">
        <f>VLOOKUP(H282,CHOOSE({1,2},Table1[Native],Table1[Name]),2,0)</f>
        <v>Hángjĭn Hòuqí</v>
      </c>
      <c r="N282" t="str">
        <f>VLOOKUP(I282,CHOOSE({1,2},Table1[Native],Table1[Name]),2,0)</f>
        <v>Bāyànnào'ĕr Shì</v>
      </c>
      <c r="O282" t="str">
        <f t="shared" si="8"/>
        <v>Erdaoqiao Zhen (Bāyànnào'ĕr Shì)</v>
      </c>
      <c r="P282" s="12" t="str">
        <f t="shared" si="9"/>
        <v>Erdaoqiao Zhen (Bāyànnào'ĕr Shì)</v>
      </c>
    </row>
    <row r="283" spans="1:16" hidden="1" x14ac:dyDescent="0.25">
      <c r="A283" t="s">
        <v>1942</v>
      </c>
      <c r="B283" t="str">
        <f>IF(COUNTIF(A:A,A283)&gt;1,_xlfn.CONCAT(A283," (",N283,")"),A283)</f>
        <v>Érénnào'ĕr Sūmù</v>
      </c>
      <c r="C283" t="str">
        <f>IF(COUNTIF(B:B,B283)&gt;1,_xlfn.CONCAT(A283," (",M283,")"),B283)</f>
        <v>Érénnào'ĕr Sūmù</v>
      </c>
      <c r="D283" t="s">
        <v>1943</v>
      </c>
      <c r="E283" t="s">
        <v>260</v>
      </c>
      <c r="F283" t="str">
        <f>_xlfn.CONCAT(D283,", ",H283,", ",I283,", ","内蒙古自治区")</f>
        <v>额仁淖尔苏木, 苏尼特右旗, 锡林郭勒盟, 内蒙古自治区</v>
      </c>
      <c r="G283">
        <v>1797</v>
      </c>
      <c r="H283" t="s">
        <v>156</v>
      </c>
      <c r="I283" t="s">
        <v>150</v>
      </c>
      <c r="J283" t="e">
        <f>VLOOKUP(F283,[1]!china_towns_second__2[[Column1]:[Y]],3,FALSE)</f>
        <v>#N/A</v>
      </c>
      <c r="K283" t="e">
        <f>VLOOKUP(F283,[1]!china_towns_second__2[[Column1]:[Y]],2,FALSE)</f>
        <v>#N/A</v>
      </c>
      <c r="L283" t="s">
        <v>2931</v>
      </c>
      <c r="M283" t="str">
        <f>VLOOKUP(H283,CHOOSE({1,2},Table1[Native],Table1[Name]),2,0)</f>
        <v>Sūnítè Yòuqí</v>
      </c>
      <c r="N283" t="str">
        <f>VLOOKUP(I283,CHOOSE({1,2},Table1[Native],Table1[Name]),2,0)</f>
        <v>Xīlínguōlè Méng</v>
      </c>
      <c r="O283" t="str">
        <f t="shared" si="8"/>
        <v>Erennao'er Sumu (Xīlínguōlè Méng)</v>
      </c>
      <c r="P283" s="12" t="str">
        <f t="shared" si="9"/>
        <v>Erennao'er Sumu (Xīlínguōlè Méng)</v>
      </c>
    </row>
    <row r="284" spans="1:16" hidden="1" x14ac:dyDescent="0.25">
      <c r="A284" t="s">
        <v>1095</v>
      </c>
      <c r="B284" t="str">
        <f>IF(COUNTIF(A:A,A284)&gt;1,_xlfn.CONCAT(A284," (",N284,")"),A284)</f>
        <v>Èrfènzi Xiāng</v>
      </c>
      <c r="C284" t="str">
        <f>IF(COUNTIF(B:B,B284)&gt;1,_xlfn.CONCAT(A284," (",M284,")"),B284)</f>
        <v>Èrfènzi Xiāng</v>
      </c>
      <c r="D284" t="s">
        <v>1096</v>
      </c>
      <c r="E284" t="s">
        <v>418</v>
      </c>
      <c r="F284" t="str">
        <f>_xlfn.CONCAT(D284,", ",H284,", ",I284,", ","内蒙古自治区")</f>
        <v>二份子乡, 武川县, 呼和浩特市, 内蒙古自治区</v>
      </c>
      <c r="G284">
        <v>7741</v>
      </c>
      <c r="H284" t="s">
        <v>87</v>
      </c>
      <c r="I284" t="s">
        <v>74</v>
      </c>
      <c r="J284" t="e">
        <f>VLOOKUP(F284,[1]!china_towns_second__2[[Column1]:[Y]],3,FALSE)</f>
        <v>#N/A</v>
      </c>
      <c r="K284" t="e">
        <f>VLOOKUP(F284,[1]!china_towns_second__2[[Column1]:[Y]],2,FALSE)</f>
        <v>#N/A</v>
      </c>
      <c r="L284" t="s">
        <v>2932</v>
      </c>
      <c r="M284" t="str">
        <f>VLOOKUP(H284,CHOOSE({1,2},Table1[Native],Table1[Name]),2,0)</f>
        <v>Wŭchuān Xiàn</v>
      </c>
      <c r="N284" t="str">
        <f>VLOOKUP(I284,CHOOSE({1,2},Table1[Native],Table1[Name]),2,0)</f>
        <v>Hūhéhàotè Shì</v>
      </c>
      <c r="O284" t="str">
        <f t="shared" si="8"/>
        <v>Erfenzi Xiang (Hūhéhàotè Shì)</v>
      </c>
      <c r="P284" s="12" t="str">
        <f t="shared" si="9"/>
        <v>Erfenzi Xiang (Hūhéhàotè Shì)</v>
      </c>
    </row>
    <row r="285" spans="1:16" hidden="1" x14ac:dyDescent="0.25">
      <c r="A285" t="s">
        <v>1283</v>
      </c>
      <c r="B285" t="str">
        <f>IF(COUNTIF(A:A,A285)&gt;1,_xlfn.CONCAT(A285," (",N285,")"),A285)</f>
        <v>Fánróng Jiēdào</v>
      </c>
      <c r="C285" t="str">
        <f>IF(COUNTIF(B:B,B285)&gt;1,_xlfn.CONCAT(A285," (",M285,")"),B285)</f>
        <v>Fánróng Jiēdào</v>
      </c>
      <c r="D285" t="s">
        <v>1284</v>
      </c>
      <c r="E285" t="s">
        <v>337</v>
      </c>
      <c r="F285" t="str">
        <f>_xlfn.CONCAT(D285,", ",H285,", ",I285,", ","内蒙古自治区")</f>
        <v>繁荣街道, 扎兰屯市, 呼伦贝尔市, 内蒙古自治区</v>
      </c>
      <c r="G285">
        <v>25419</v>
      </c>
      <c r="H285" t="s">
        <v>111</v>
      </c>
      <c r="I285" t="s">
        <v>92</v>
      </c>
      <c r="J285">
        <f>VLOOKUP(F285,[1]!china_towns_second__2[[Column1]:[Y]],3,FALSE)</f>
        <v>47.993016439160698</v>
      </c>
      <c r="K285">
        <f>VLOOKUP(F285,[1]!china_towns_second__2[[Column1]:[Y]],2,FALSE)</f>
        <v>122.7348542</v>
      </c>
      <c r="L285" t="s">
        <v>2933</v>
      </c>
      <c r="M285" t="str">
        <f>VLOOKUP(H285,CHOOSE({1,2},Table1[Native],Table1[Name]),2,0)</f>
        <v>Zhālántún Shì</v>
      </c>
      <c r="N285" t="str">
        <f>VLOOKUP(I285,CHOOSE({1,2},Table1[Native],Table1[Name]),2,0)</f>
        <v>Hūlúnbèi'ĕr Shì</v>
      </c>
      <c r="O285" t="str">
        <f t="shared" si="8"/>
        <v>Fanrong Jiedao (Hūlúnbèi'ĕr Shì)</v>
      </c>
      <c r="P285" s="12" t="str">
        <f t="shared" si="9"/>
        <v>Fanrong Jiedao (Hūlúnbèi'ĕr Shì)</v>
      </c>
    </row>
    <row r="286" spans="1:16" hidden="1" x14ac:dyDescent="0.25">
      <c r="A286" t="s">
        <v>1285</v>
      </c>
      <c r="B286" t="str">
        <f>IF(COUNTIF(A:A,A286)&gt;1,_xlfn.CONCAT(A286," (",N286,")"),A286)</f>
        <v>Fèndòu Zhèn</v>
      </c>
      <c r="C286" t="str">
        <f>IF(COUNTIF(B:B,B286)&gt;1,_xlfn.CONCAT(A286," (",M286,")"),B286)</f>
        <v>Fèndòu Zhèn</v>
      </c>
      <c r="D286" t="s">
        <v>1286</v>
      </c>
      <c r="E286" t="s">
        <v>257</v>
      </c>
      <c r="F286" t="str">
        <f>_xlfn.CONCAT(D286,", ",H286,", ",I286,", ","内蒙古自治区")</f>
        <v>奋斗镇, 海拉尔区, 呼伦贝尔市, 内蒙古自治区</v>
      </c>
      <c r="G286">
        <v>32985</v>
      </c>
      <c r="H286" t="s">
        <v>102</v>
      </c>
      <c r="I286" t="s">
        <v>92</v>
      </c>
      <c r="J286">
        <f>VLOOKUP(F286,[1]!china_towns_second__2[[Column1]:[Y]],3,FALSE)</f>
        <v>49.157555473468904</v>
      </c>
      <c r="K286">
        <f>VLOOKUP(F286,[1]!china_towns_second__2[[Column1]:[Y]],2,FALSE)</f>
        <v>119.8249654</v>
      </c>
      <c r="L286" t="s">
        <v>2934</v>
      </c>
      <c r="M286" t="str">
        <f>VLOOKUP(H286,CHOOSE({1,2},Table1[Native],Table1[Name]),2,0)</f>
        <v>Hăilā'ĕr Qū</v>
      </c>
      <c r="N286" t="str">
        <f>VLOOKUP(I286,CHOOSE({1,2},Table1[Native],Table1[Name]),2,0)</f>
        <v>Hūlúnbèi'ĕr Shì</v>
      </c>
      <c r="O286" t="str">
        <f t="shared" si="8"/>
        <v>Fendou Zhen (Hūlúnbèi'ĕr Shì)</v>
      </c>
      <c r="P286" s="12" t="str">
        <f t="shared" si="9"/>
        <v>Fendou Zhen (Hūlúnbèi'ĕr Shì)</v>
      </c>
    </row>
    <row r="287" spans="1:16" hidden="1" x14ac:dyDescent="0.25">
      <c r="A287" t="s">
        <v>1665</v>
      </c>
      <c r="B287" t="str">
        <f>IF(COUNTIF(A:A,A287)&gt;1,_xlfn.CONCAT(A287," (",N287,")"),A287)</f>
        <v>Fènghuánglĭng Jiēdào</v>
      </c>
      <c r="C287" t="str">
        <f>IF(COUNTIF(B:B,B287)&gt;1,_xlfn.CONCAT(A287," (",M287,")"),B287)</f>
        <v>Fènghuánglĭng Jiēdào</v>
      </c>
      <c r="D287" t="s">
        <v>1666</v>
      </c>
      <c r="E287" t="s">
        <v>337</v>
      </c>
      <c r="F287" t="str">
        <f>_xlfn.CONCAT(D287,", ",H287,", ",I287,", ","内蒙古自治区")</f>
        <v>凤凰岭街道, 海勃湾区, 乌海市, 内蒙古自治区</v>
      </c>
      <c r="G287">
        <v>66898</v>
      </c>
      <c r="H287" t="s">
        <v>126</v>
      </c>
      <c r="I287" t="s">
        <v>124</v>
      </c>
      <c r="J287">
        <f>VLOOKUP(F287,[1]!china_towns_second__2[[Column1]:[Y]],3,FALSE)</f>
        <v>39.6999676808705</v>
      </c>
      <c r="K287">
        <f>VLOOKUP(F287,[1]!china_towns_second__2[[Column1]:[Y]],2,FALSE)</f>
        <v>106.8098335</v>
      </c>
      <c r="L287" t="s">
        <v>2935</v>
      </c>
      <c r="M287" t="str">
        <f>VLOOKUP(H287,CHOOSE({1,2},Table1[Native],Table1[Name]),2,0)</f>
        <v>Hăibówān Qū</v>
      </c>
      <c r="N287" t="str">
        <f>VLOOKUP(I287,CHOOSE({1,2},Table1[Native],Table1[Name]),2,0)</f>
        <v>Wūhăi Shì</v>
      </c>
      <c r="O287" t="str">
        <f t="shared" si="8"/>
        <v>Fenghuangling Jiedao (Wūhăi Shì)</v>
      </c>
      <c r="P287" s="12" t="str">
        <f t="shared" si="9"/>
        <v>Fenghuangling Jiedao (Wūhăi Shì)</v>
      </c>
    </row>
    <row r="288" spans="1:16" hidden="1" x14ac:dyDescent="0.25">
      <c r="A288" t="s">
        <v>701</v>
      </c>
      <c r="B288" t="str">
        <f>IF(COUNTIF(A:A,A288)&gt;1,_xlfn.CONCAT(A288," (",N288,")"),A288)</f>
        <v>Fēngshōu Xiāng</v>
      </c>
      <c r="C288" t="str">
        <f>IF(COUNTIF(B:B,B288)&gt;1,_xlfn.CONCAT(A288," (",M288,")"),B288)</f>
        <v>Fēngshōu Xiāng</v>
      </c>
      <c r="D288" t="s">
        <v>702</v>
      </c>
      <c r="E288" t="s">
        <v>418</v>
      </c>
      <c r="F288" t="str">
        <f>_xlfn.CONCAT(D288,", ",H288,", ",I288,", ","内蒙古自治区")</f>
        <v>丰收乡, 敖汉旗, 赤峰市, 内蒙古自治区</v>
      </c>
      <c r="G288">
        <v>21920</v>
      </c>
      <c r="H288" t="s">
        <v>46</v>
      </c>
      <c r="I288" t="s">
        <v>44</v>
      </c>
      <c r="J288" t="e">
        <f>VLOOKUP(F288,[1]!china_towns_second__2[[Column1]:[Y]],3,FALSE)</f>
        <v>#N/A</v>
      </c>
      <c r="K288" t="e">
        <f>VLOOKUP(F288,[1]!china_towns_second__2[[Column1]:[Y]],2,FALSE)</f>
        <v>#N/A</v>
      </c>
      <c r="L288" t="s">
        <v>2936</v>
      </c>
      <c r="M288" t="str">
        <f>VLOOKUP(H288,CHOOSE({1,2},Table1[Native],Table1[Name]),2,0)</f>
        <v>Áohàn Qí</v>
      </c>
      <c r="N288" t="str">
        <f>VLOOKUP(I288,CHOOSE({1,2},Table1[Native],Table1[Name]),2,0)</f>
        <v>Chìfēng Shì</v>
      </c>
      <c r="O288" t="str">
        <f t="shared" si="8"/>
        <v>Fengshou Xiang (Chìfēng Shì)</v>
      </c>
      <c r="P288" s="12" t="str">
        <f t="shared" si="9"/>
        <v>Fengshou Xiang (Chìfēng Shì)</v>
      </c>
    </row>
    <row r="289" spans="1:16" hidden="1" x14ac:dyDescent="0.25">
      <c r="A289" t="s">
        <v>703</v>
      </c>
      <c r="B289" t="str">
        <f>IF(COUNTIF(A:A,A289)&gt;1,_xlfn.CONCAT(A289," (",N289,")"),A289)</f>
        <v>Fēngshuĭgōu Zhèn</v>
      </c>
      <c r="C289" t="str">
        <f>IF(COUNTIF(B:B,B289)&gt;1,_xlfn.CONCAT(A289," (",M289,")"),B289)</f>
        <v>Fēngshuĭgōu Zhèn</v>
      </c>
      <c r="D289" t="s">
        <v>704</v>
      </c>
      <c r="E289" t="s">
        <v>257</v>
      </c>
      <c r="F289" t="str">
        <f>_xlfn.CONCAT(D289,", ",H289,", ",I289,", ","内蒙古自治区")</f>
        <v>风水沟镇, 元宝山区, 赤峰市, 内蒙古自治区</v>
      </c>
      <c r="G289">
        <v>16776</v>
      </c>
      <c r="H289" t="s">
        <v>61</v>
      </c>
      <c r="I289" t="s">
        <v>44</v>
      </c>
      <c r="J289">
        <f>VLOOKUP(F289,[1]!china_towns_second__2[[Column1]:[Y]],3,FALSE)</f>
        <v>42.367109929626302</v>
      </c>
      <c r="K289">
        <f>VLOOKUP(F289,[1]!china_towns_second__2[[Column1]:[Y]],2,FALSE)</f>
        <v>119.4086719</v>
      </c>
      <c r="L289" t="s">
        <v>2937</v>
      </c>
      <c r="M289" t="str">
        <f>VLOOKUP(H289,CHOOSE({1,2},Table1[Native],Table1[Name]),2,0)</f>
        <v>Yuánbăoshān Qū</v>
      </c>
      <c r="N289" t="str">
        <f>VLOOKUP(I289,CHOOSE({1,2},Table1[Native],Table1[Name]),2,0)</f>
        <v>Chìfēng Shì</v>
      </c>
      <c r="O289" t="str">
        <f t="shared" si="8"/>
        <v>Fengshuigou Zhen (Chìfēng Shì)</v>
      </c>
      <c r="P289" s="12" t="str">
        <f t="shared" si="9"/>
        <v>Fengshuigou Zhen (Chìfēng Shì)</v>
      </c>
    </row>
    <row r="290" spans="1:16" hidden="1" x14ac:dyDescent="0.25">
      <c r="A290" t="s">
        <v>1486</v>
      </c>
      <c r="B290" t="str">
        <f>IF(COUNTIF(A:A,A290)&gt;1,_xlfn.CONCAT(A290," (",N290,")"),A290)</f>
        <v>Fēngtián Zhèn</v>
      </c>
      <c r="C290" t="str">
        <f>IF(COUNTIF(B:B,B290)&gt;1,_xlfn.CONCAT(A290," (",M290,")"),B290)</f>
        <v>Fēngtián Zhèn</v>
      </c>
      <c r="D290" t="s">
        <v>1487</v>
      </c>
      <c r="E290" t="s">
        <v>257</v>
      </c>
      <c r="F290" t="str">
        <f>_xlfn.CONCAT(D290,", ",H290,", ",I290,", ","内蒙古自治区")</f>
        <v>丰田镇, 科尔沁区, 通辽市, 内蒙古自治区</v>
      </c>
      <c r="G290">
        <v>28044</v>
      </c>
      <c r="H290" t="s">
        <v>117</v>
      </c>
      <c r="I290" t="s">
        <v>113</v>
      </c>
      <c r="J290">
        <f>VLOOKUP(F290,[1]!china_towns_second__2[[Column1]:[Y]],3,FALSE)</f>
        <v>43.540819504956701</v>
      </c>
      <c r="K290">
        <f>VLOOKUP(F290,[1]!china_towns_second__2[[Column1]:[Y]],2,FALSE)</f>
        <v>122.01145150000001</v>
      </c>
      <c r="L290" t="s">
        <v>2938</v>
      </c>
      <c r="M290" t="str">
        <f>VLOOKUP(H290,CHOOSE({1,2},Table1[Native],Table1[Name]),2,0)</f>
        <v>Kē'ĕrqìn Qū</v>
      </c>
      <c r="N290" t="str">
        <f>VLOOKUP(I290,CHOOSE({1,2},Table1[Native],Table1[Name]),2,0)</f>
        <v>Tōngliáo Shì</v>
      </c>
      <c r="O290" t="str">
        <f t="shared" si="8"/>
        <v>Fengtian Zhen (Tōngliáo Shì)</v>
      </c>
      <c r="P290" s="12" t="str">
        <f t="shared" si="9"/>
        <v>Fengtian Zhen (Tōngliáo Shì)</v>
      </c>
    </row>
    <row r="291" spans="1:16" hidden="1" x14ac:dyDescent="0.25">
      <c r="A291" t="s">
        <v>705</v>
      </c>
      <c r="B291" t="str">
        <f>IF(COUNTIF(A:A,A291)&gt;1,_xlfn.CONCAT(A291," (",N291,")"),A291)</f>
        <v>Fùhé Zhèn</v>
      </c>
      <c r="C291" t="str">
        <f>IF(COUNTIF(B:B,B291)&gt;1,_xlfn.CONCAT(A291," (",M291,")"),B291)</f>
        <v>Fùhé Zhèn</v>
      </c>
      <c r="D291" t="s">
        <v>706</v>
      </c>
      <c r="E291" t="s">
        <v>257</v>
      </c>
      <c r="F291" t="str">
        <f>_xlfn.CONCAT(D291,", ",H291,", ",I291,", ","内蒙古自治区")</f>
        <v>富河镇, 巴林左旗, 赤峰市, 内蒙古自治区</v>
      </c>
      <c r="G291">
        <v>19756</v>
      </c>
      <c r="H291" t="s">
        <v>48</v>
      </c>
      <c r="I291" t="s">
        <v>44</v>
      </c>
      <c r="J291">
        <f>VLOOKUP(F291,[1]!china_towns_second__2[[Column1]:[Y]],3,FALSE)</f>
        <v>44.5580488630087</v>
      </c>
      <c r="K291">
        <f>VLOOKUP(F291,[1]!china_towns_second__2[[Column1]:[Y]],2,FALSE)</f>
        <v>119.1722893</v>
      </c>
      <c r="L291" t="s">
        <v>2939</v>
      </c>
      <c r="M291" t="str">
        <f>VLOOKUP(H291,CHOOSE({1,2},Table1[Native],Table1[Name]),2,0)</f>
        <v>Bālín Zuŏqí</v>
      </c>
      <c r="N291" t="str">
        <f>VLOOKUP(I291,CHOOSE({1,2},Table1[Native],Table1[Name]),2,0)</f>
        <v>Chìfēng Shì</v>
      </c>
      <c r="O291" t="str">
        <f t="shared" si="8"/>
        <v>Fuhe Zhen (Chìfēng Shì)</v>
      </c>
      <c r="P291" s="12" t="str">
        <f t="shared" si="9"/>
        <v>Fuhe Zhen (Chìfēng Shì)</v>
      </c>
    </row>
    <row r="292" spans="1:16" hidden="1" x14ac:dyDescent="0.25">
      <c r="A292" t="s">
        <v>505</v>
      </c>
      <c r="B292" t="str">
        <f>IF(COUNTIF(A:A,A292)&gt;1,_xlfn.CONCAT(A292," (",N292,")"),A292)</f>
        <v>Fùqiánglù Jiēdào</v>
      </c>
      <c r="C292" t="str">
        <f>IF(COUNTIF(B:B,B292)&gt;1,_xlfn.CONCAT(A292," (",M292,")"),B292)</f>
        <v>Fùqiánglù Jiēdào</v>
      </c>
      <c r="D292" t="s">
        <v>506</v>
      </c>
      <c r="E292" t="s">
        <v>337</v>
      </c>
      <c r="F292" t="str">
        <f>_xlfn.CONCAT(D292,", ",H292,", ",I292,", ","内蒙古自治区")</f>
        <v>富强路街道, 青山区, 包头市, 内蒙古自治区</v>
      </c>
      <c r="G292">
        <v>48592</v>
      </c>
      <c r="H292" t="s">
        <v>28</v>
      </c>
      <c r="I292" t="s">
        <v>16</v>
      </c>
      <c r="J292">
        <f>VLOOKUP(F292,[1]!china_towns_second__2[[Column1]:[Y]],3,FALSE)</f>
        <v>40.682215531911403</v>
      </c>
      <c r="K292">
        <f>VLOOKUP(F292,[1]!china_towns_second__2[[Column1]:[Y]],2,FALSE)</f>
        <v>109.86706890000001</v>
      </c>
      <c r="L292" t="s">
        <v>2940</v>
      </c>
      <c r="M292" t="str">
        <f>VLOOKUP(H292,CHOOSE({1,2},Table1[Native],Table1[Name]),2,0)</f>
        <v>Qīngshān Qū</v>
      </c>
      <c r="N292" t="str">
        <f>VLOOKUP(I292,CHOOSE({1,2},Table1[Native],Table1[Name]),2,0)</f>
        <v>Bāotóu Shì</v>
      </c>
      <c r="O292" t="str">
        <f t="shared" si="8"/>
        <v>Fuqianglu Jiedao (Bāotóu Shì)</v>
      </c>
      <c r="P292" s="12" t="str">
        <f t="shared" si="9"/>
        <v>Fuqianglu Jiedao (Bāotóu Shì)</v>
      </c>
    </row>
    <row r="293" spans="1:16" hidden="1" x14ac:dyDescent="0.25">
      <c r="A293" t="s">
        <v>965</v>
      </c>
      <c r="B293" t="str">
        <f>IF(COUNTIF(A:A,A293)&gt;1,_xlfn.CONCAT(A293," (",N293,")"),A293)</f>
        <v>Fùxīng Jiēdào</v>
      </c>
      <c r="C293" t="str">
        <f>IF(COUNTIF(B:B,B293)&gt;1,_xlfn.CONCAT(A293," (",M293,")"),B293)</f>
        <v>Fùxīng Jiēdào</v>
      </c>
      <c r="D293" t="s">
        <v>966</v>
      </c>
      <c r="E293" t="s">
        <v>337</v>
      </c>
      <c r="F293" t="str">
        <f>_xlfn.CONCAT(D293,", ",H293,", ",I293,", ","内蒙古自治区")</f>
        <v>富兴街道, 东胜区, 鄂尔多斯市, 内蒙古自治区</v>
      </c>
      <c r="G293">
        <v>63499</v>
      </c>
      <c r="H293" t="s">
        <v>65</v>
      </c>
      <c r="I293" t="s">
        <v>62</v>
      </c>
      <c r="J293">
        <f>VLOOKUP(F293,[1]!china_towns_second__2[[Column1]:[Y]],3,FALSE)</f>
        <v>39.811947187966503</v>
      </c>
      <c r="K293">
        <f>VLOOKUP(F293,[1]!china_towns_second__2[[Column1]:[Y]],2,FALSE)</f>
        <v>110.0313196</v>
      </c>
      <c r="L293" t="s">
        <v>2941</v>
      </c>
      <c r="M293" t="str">
        <f>VLOOKUP(H293,CHOOSE({1,2},Table1[Native],Table1[Name]),2,0)</f>
        <v>Dōngshèng Qū</v>
      </c>
      <c r="N293" t="str">
        <f>VLOOKUP(I293,CHOOSE({1,2},Table1[Native],Table1[Name]),2,0)</f>
        <v>È'ĕrduōsī Shì</v>
      </c>
      <c r="O293" t="str">
        <f t="shared" si="8"/>
        <v>Fuxing Jiedao (È'ĕrduōsī Shì)</v>
      </c>
      <c r="P293" s="12" t="str">
        <f t="shared" si="9"/>
        <v>Fuxing Jiedao (È'ĕrduōsī Shì)</v>
      </c>
    </row>
    <row r="294" spans="1:16" hidden="1" x14ac:dyDescent="0.25">
      <c r="A294" t="s">
        <v>1944</v>
      </c>
      <c r="B294" t="str">
        <f>IF(COUNTIF(A:A,A294)&gt;1,_xlfn.CONCAT(A294," (",N294,")"),A294)</f>
        <v>Gādábùqí Zhèn</v>
      </c>
      <c r="C294" t="str">
        <f>IF(COUNTIF(B:B,B294)&gt;1,_xlfn.CONCAT(A294," (",M294,")"),B294)</f>
        <v>Gādábùqí Zhèn</v>
      </c>
      <c r="D294" t="s">
        <v>1945</v>
      </c>
      <c r="E294" t="s">
        <v>257</v>
      </c>
      <c r="F294" t="str">
        <f>_xlfn.CONCAT(D294,", ",H294,", ",I294,", ","内蒙古自治区")</f>
        <v>嘎达布其镇, 东乌珠穆沁旗, 锡林郭勒盟, 内蒙古自治区</v>
      </c>
      <c r="G294">
        <v>3308</v>
      </c>
      <c r="H294" t="s">
        <v>152</v>
      </c>
      <c r="I294" t="s">
        <v>150</v>
      </c>
      <c r="J294">
        <f>VLOOKUP(F294,[1]!china_towns_second__2[[Column1]:[Y]],3,FALSE)</f>
        <v>45.674433497115402</v>
      </c>
      <c r="K294">
        <f>VLOOKUP(F294,[1]!china_towns_second__2[[Column1]:[Y]],2,FALSE)</f>
        <v>116.4077503</v>
      </c>
      <c r="L294" t="s">
        <v>2942</v>
      </c>
      <c r="M294" t="str">
        <f>VLOOKUP(H294,CHOOSE({1,2},Table1[Native],Table1[Name]),2,0)</f>
        <v>Dōng Wūzhūmùqìn Qí</v>
      </c>
      <c r="N294" t="str">
        <f>VLOOKUP(I294,CHOOSE({1,2},Table1[Native],Table1[Name]),2,0)</f>
        <v>Xīlínguōlè Méng</v>
      </c>
      <c r="O294" t="str">
        <f t="shared" si="8"/>
        <v>Gadabuqi Zhen (Xīlínguōlè Méng)</v>
      </c>
      <c r="P294" s="12" t="str">
        <f t="shared" si="9"/>
        <v>Gadabuqi Zhen (Xīlínguōlè Méng)</v>
      </c>
    </row>
    <row r="295" spans="1:16" hidden="1" x14ac:dyDescent="0.25">
      <c r="A295" t="s">
        <v>1488</v>
      </c>
      <c r="B295" t="str">
        <f>IF(COUNTIF(A:A,A295)&gt;1,_xlfn.CONCAT(A295," (",N295,")"),A295)</f>
        <v>Gādásū Zhŏngchùchăng</v>
      </c>
      <c r="C295" t="str">
        <f>IF(COUNTIF(B:B,B295)&gt;1,_xlfn.CONCAT(A295," (",M295,")"),B295)</f>
        <v>Gādásū Zhŏngchùchăng</v>
      </c>
      <c r="D295" t="s">
        <v>1489</v>
      </c>
      <c r="E295" t="s">
        <v>312</v>
      </c>
      <c r="F295" t="str">
        <f>_xlfn.CONCAT(D295,", ",H295,", ",I295,", ","内蒙古自治区")</f>
        <v>嘎达苏种畜场, 扎鲁特旗, 通辽市, 内蒙古自治区</v>
      </c>
      <c r="G295">
        <v>1957</v>
      </c>
      <c r="H295" t="s">
        <v>122</v>
      </c>
      <c r="I295" t="s">
        <v>113</v>
      </c>
      <c r="J295">
        <f>VLOOKUP(F295,[1]!china_towns_second__2[[Column1]:[Y]],3,FALSE)</f>
        <v>44.4148304267123</v>
      </c>
      <c r="K295">
        <f>VLOOKUP(F295,[1]!china_towns_second__2[[Column1]:[Y]],2,FALSE)</f>
        <v>120.9105162</v>
      </c>
      <c r="L295" t="s">
        <v>2943</v>
      </c>
      <c r="M295" t="str">
        <f>VLOOKUP(H295,CHOOSE({1,2},Table1[Native],Table1[Name]),2,0)</f>
        <v>Zhālŭtè Qí</v>
      </c>
      <c r="N295" t="str">
        <f>VLOOKUP(I295,CHOOSE({1,2},Table1[Native],Table1[Name]),2,0)</f>
        <v>Tōngliáo Shì</v>
      </c>
      <c r="O295" t="str">
        <f t="shared" si="8"/>
        <v>Gadasu Zhongchuchang (Tōngliáo Shì)</v>
      </c>
      <c r="P295" s="12" t="str">
        <f t="shared" si="9"/>
        <v>Gadasu Zhongchuchang (Tōngliáo Shì)</v>
      </c>
    </row>
    <row r="296" spans="1:16" hidden="1" x14ac:dyDescent="0.25">
      <c r="A296" t="s">
        <v>1490</v>
      </c>
      <c r="B296" t="str">
        <f>IF(COUNTIF(A:A,A296)&gt;1,_xlfn.CONCAT(A296," (",N296,")"),A296)</f>
        <v>Gāhàitú Zhèn [incl. Wūégéqí Sūmù]</v>
      </c>
      <c r="C296" t="str">
        <f>IF(COUNTIF(B:B,B296)&gt;1,_xlfn.CONCAT(A296," (",M296,")"),B296)</f>
        <v>Gāhàitú Zhèn [incl. Wūégéqí Sūmù]</v>
      </c>
      <c r="D296" t="s">
        <v>1491</v>
      </c>
      <c r="E296" t="s">
        <v>257</v>
      </c>
      <c r="F296" t="str">
        <f>_xlfn.CONCAT(D296,", ",H296,", ",I296,", ","内蒙古自治区")</f>
        <v>嘎亥图镇, 扎鲁特旗, 通辽市, 内蒙古自治区</v>
      </c>
      <c r="G296">
        <v>29801</v>
      </c>
      <c r="H296" t="s">
        <v>122</v>
      </c>
      <c r="I296" t="s">
        <v>113</v>
      </c>
      <c r="J296">
        <f>VLOOKUP(F296,[1]!china_towns_second__2[[Column1]:[Y]],3,FALSE)</f>
        <v>44.990345560357099</v>
      </c>
      <c r="K296">
        <f>VLOOKUP(F296,[1]!china_towns_second__2[[Column1]:[Y]],2,FALSE)</f>
        <v>120.8900292</v>
      </c>
      <c r="L296" t="s">
        <v>2944</v>
      </c>
      <c r="M296" t="str">
        <f>VLOOKUP(H296,CHOOSE({1,2},Table1[Native],Table1[Name]),2,0)</f>
        <v>Zhālŭtè Qí</v>
      </c>
      <c r="N296" t="str">
        <f>VLOOKUP(I296,CHOOSE({1,2},Table1[Native],Table1[Name]),2,0)</f>
        <v>Tōngliáo Shì</v>
      </c>
      <c r="O296" t="str">
        <f t="shared" si="8"/>
        <v>Gahaitu Zhen [incl. Wuegeqi Sumu] (Tōngliáo Shì)</v>
      </c>
      <c r="P296" s="12" t="str">
        <f t="shared" si="9"/>
        <v>Gahaitu Zhen [incl. Wuegeqi Sumu] (Tōngliáo Shì)</v>
      </c>
    </row>
    <row r="297" spans="1:16" hidden="1" x14ac:dyDescent="0.25">
      <c r="A297" t="s">
        <v>967</v>
      </c>
      <c r="B297" t="str">
        <f>IF(COUNTIF(A:A,A297)&gt;1,_xlfn.CONCAT(A297," (",N297,")"),A297)</f>
        <v>Gālŭtú Zhèn</v>
      </c>
      <c r="C297" t="str">
        <f>IF(COUNTIF(B:B,B297)&gt;1,_xlfn.CONCAT(A297," (",M297,")"),B297)</f>
        <v>Gālŭtú Zhèn</v>
      </c>
      <c r="D297" t="s">
        <v>968</v>
      </c>
      <c r="E297" t="s">
        <v>257</v>
      </c>
      <c r="F297" t="str">
        <f>_xlfn.CONCAT(D297,", ",H297,", ",I297,", ","内蒙古自治区")</f>
        <v>嘎鲁图镇, 乌审旗, 鄂尔多斯市, 内蒙古自治区</v>
      </c>
      <c r="G297">
        <v>60056</v>
      </c>
      <c r="H297" t="s">
        <v>71</v>
      </c>
      <c r="I297" t="s">
        <v>62</v>
      </c>
      <c r="J297">
        <f>VLOOKUP(F297,[1]!china_towns_second__2[[Column1]:[Y]],3,FALSE)</f>
        <v>38.745908757304903</v>
      </c>
      <c r="K297">
        <f>VLOOKUP(F297,[1]!china_towns_second__2[[Column1]:[Y]],2,FALSE)</f>
        <v>108.7614789</v>
      </c>
      <c r="L297" t="s">
        <v>2945</v>
      </c>
      <c r="M297" t="str">
        <f>VLOOKUP(H297,CHOOSE({1,2},Table1[Native],Table1[Name]),2,0)</f>
        <v>Wūshĕn Qí</v>
      </c>
      <c r="N297" t="str">
        <f>VLOOKUP(I297,CHOOSE({1,2},Table1[Native],Table1[Name]),2,0)</f>
        <v>È'ĕrduōsī Shì</v>
      </c>
      <c r="O297" t="str">
        <f t="shared" si="8"/>
        <v>Galutu Zhen (È'ĕrduōsī Shì)</v>
      </c>
      <c r="P297" s="12" t="str">
        <f t="shared" si="9"/>
        <v>Galutu Zhen (È'ĕrduōsī Shì)</v>
      </c>
    </row>
    <row r="298" spans="1:16" hidden="1" x14ac:dyDescent="0.25">
      <c r="A298" t="s">
        <v>1097</v>
      </c>
      <c r="B298" t="str">
        <f>IF(COUNTIF(A:A,A298)&gt;1,_xlfn.CONCAT(A298," (",N298,")"),A298)</f>
        <v>Gāngtiĕlù Jiēdào</v>
      </c>
      <c r="C298" t="str">
        <f>IF(COUNTIF(B:B,B298)&gt;1,_xlfn.CONCAT(A298," (",M298,")"),B298)</f>
        <v>Gāngtiĕlù Jiēdào</v>
      </c>
      <c r="D298" t="s">
        <v>1098</v>
      </c>
      <c r="E298" t="s">
        <v>337</v>
      </c>
      <c r="F298" t="str">
        <f>_xlfn.CONCAT(D298,", ",H298,", ",I298,", ","内蒙古自治区")</f>
        <v>钢铁路街道, 回民区, 呼和浩特市, 内蒙古自治区</v>
      </c>
      <c r="G298">
        <v>29998</v>
      </c>
      <c r="H298" t="s">
        <v>79</v>
      </c>
      <c r="I298" t="s">
        <v>74</v>
      </c>
      <c r="J298">
        <f>VLOOKUP(F298,[1]!china_towns_second__2[[Column1]:[Y]],3,FALSE)</f>
        <v>40.806794645036398</v>
      </c>
      <c r="K298">
        <f>VLOOKUP(F298,[1]!china_towns_second__2[[Column1]:[Y]],2,FALSE)</f>
        <v>111.6062853</v>
      </c>
      <c r="L298" t="s">
        <v>2946</v>
      </c>
      <c r="M298" t="str">
        <f>VLOOKUP(H298,CHOOSE({1,2},Table1[Native],Table1[Name]),2,0)</f>
        <v>Huímín Qū</v>
      </c>
      <c r="N298" t="str">
        <f>VLOOKUP(I298,CHOOSE({1,2},Table1[Native],Table1[Name]),2,0)</f>
        <v>Hūhéhàotè Shì</v>
      </c>
      <c r="O298" t="str">
        <f t="shared" si="8"/>
        <v>Gangtielu Jiedao (Hūhéhàotè Shì)</v>
      </c>
      <c r="P298" s="12" t="str">
        <f t="shared" si="9"/>
        <v>Gangtielu Jiedao (Hūhéhàotè Shì)</v>
      </c>
    </row>
    <row r="299" spans="1:16" hidden="1" x14ac:dyDescent="0.25">
      <c r="A299" t="s">
        <v>707</v>
      </c>
      <c r="B299" t="str">
        <f>IF(COUNTIF(A:A,A299)&gt;1,_xlfn.CONCAT(A299," (",N299,")"),A299)</f>
        <v>Găngzi Xiāng</v>
      </c>
      <c r="C299" t="str">
        <f>IF(COUNTIF(B:B,B299)&gt;1,_xlfn.CONCAT(A299," (",M299,")"),B299)</f>
        <v>Găngzi Xiāng</v>
      </c>
      <c r="D299" t="s">
        <v>708</v>
      </c>
      <c r="E299" t="s">
        <v>418</v>
      </c>
      <c r="F299" t="str">
        <f>_xlfn.CONCAT(D299,", ",H299,", ",I299,", ","内蒙古自治区")</f>
        <v>岗子乡, 松山区, 赤峰市, 内蒙古自治区</v>
      </c>
      <c r="G299">
        <v>10749</v>
      </c>
      <c r="H299" t="s">
        <v>58</v>
      </c>
      <c r="I299" t="s">
        <v>44</v>
      </c>
      <c r="J299" t="e">
        <f>VLOOKUP(F299,[1]!china_towns_second__2[[Column1]:[Y]],3,FALSE)</f>
        <v>#N/A</v>
      </c>
      <c r="K299" t="e">
        <f>VLOOKUP(F299,[1]!china_towns_second__2[[Column1]:[Y]],2,FALSE)</f>
        <v>#N/A</v>
      </c>
      <c r="L299" t="s">
        <v>2947</v>
      </c>
      <c r="M299" t="str">
        <f>VLOOKUP(H299,CHOOSE({1,2},Table1[Native],Table1[Name]),2,0)</f>
        <v>Sōngshān Qū</v>
      </c>
      <c r="N299" t="str">
        <f>VLOOKUP(I299,CHOOSE({1,2},Table1[Native],Table1[Name]),2,0)</f>
        <v>Chìfēng Shì</v>
      </c>
      <c r="O299" t="str">
        <f t="shared" si="8"/>
        <v>Gangzi Xiang (Chìfēng Shì)</v>
      </c>
      <c r="P299" s="12" t="str">
        <f t="shared" si="9"/>
        <v>Gangzi Xiang (Chìfēng Shì)</v>
      </c>
    </row>
    <row r="300" spans="1:16" hidden="1" x14ac:dyDescent="0.25">
      <c r="A300" t="s">
        <v>1287</v>
      </c>
      <c r="B300" t="str">
        <f>IF(COUNTIF(A:A,A300)&gt;1,_xlfn.CONCAT(A300," (",N300,")"),A300)</f>
        <v>Gānhé Zhèn</v>
      </c>
      <c r="C300" t="str">
        <f>IF(COUNTIF(B:B,B300)&gt;1,_xlfn.CONCAT(A300," (",M300,")"),B300)</f>
        <v>Gānhé Zhèn</v>
      </c>
      <c r="D300" t="s">
        <v>1288</v>
      </c>
      <c r="E300" t="s">
        <v>257</v>
      </c>
      <c r="F300" t="str">
        <f>_xlfn.CONCAT(D300,", ",H300,", ",I300,", ","内蒙古自治区")</f>
        <v>甘河镇, 鄂伦春自治旗, 呼伦贝尔市, 内蒙古自治区</v>
      </c>
      <c r="G300">
        <v>41377</v>
      </c>
      <c r="H300" t="s">
        <v>98</v>
      </c>
      <c r="I300" t="s">
        <v>92</v>
      </c>
      <c r="J300">
        <f>VLOOKUP(F300,[1]!china_towns_second__2[[Column1]:[Y]],3,FALSE)</f>
        <v>50.643234704248698</v>
      </c>
      <c r="K300">
        <f>VLOOKUP(F300,[1]!china_towns_second__2[[Column1]:[Y]],2,FALSE)</f>
        <v>123.1022076</v>
      </c>
      <c r="L300" t="s">
        <v>2948</v>
      </c>
      <c r="M300" t="str">
        <f>VLOOKUP(H300,CHOOSE({1,2},Table1[Native],Table1[Name]),2,0)</f>
        <v>Èlúnchūn Zìzhìqí</v>
      </c>
      <c r="N300" t="str">
        <f>VLOOKUP(I300,CHOOSE({1,2},Table1[Native],Table1[Name]),2,0)</f>
        <v>Hūlúnbèi'ĕr Shì</v>
      </c>
      <c r="O300" t="str">
        <f t="shared" si="8"/>
        <v>Ganhe Zhen (Hūlúnbèi'ĕr Shì)</v>
      </c>
      <c r="P300" s="12" t="str">
        <f t="shared" si="9"/>
        <v>Ganhe Zhen (Hūlúnbèi'ĕr Shì)</v>
      </c>
    </row>
    <row r="301" spans="1:16" hidden="1" x14ac:dyDescent="0.25">
      <c r="A301" t="s">
        <v>1492</v>
      </c>
      <c r="B301" t="str">
        <f>IF(COUNTIF(A:A,A301)&gt;1,_xlfn.CONCAT(A301," (",N301,")"),A301)</f>
        <v>Gānqíkă Zhèn</v>
      </c>
      <c r="C301" t="str">
        <f>IF(COUNTIF(B:B,B301)&gt;1,_xlfn.CONCAT(A301," (",M301,")"),B301)</f>
        <v>Gānqíkă Zhèn</v>
      </c>
      <c r="D301" t="s">
        <v>1493</v>
      </c>
      <c r="E301" t="s">
        <v>257</v>
      </c>
      <c r="F301" t="str">
        <f>_xlfn.CONCAT(D301,", ",H301,", ",I301,", ","内蒙古自治区")</f>
        <v>甘旗卡镇, 科尔沁左翼后旗, 通辽市, 内蒙古自治区</v>
      </c>
      <c r="G301">
        <v>89451</v>
      </c>
      <c r="H301" t="s">
        <v>118</v>
      </c>
      <c r="I301" t="s">
        <v>113</v>
      </c>
      <c r="J301">
        <f>VLOOKUP(F301,[1]!china_towns_second__2[[Column1]:[Y]],3,FALSE)</f>
        <v>42.9400050936922</v>
      </c>
      <c r="K301">
        <f>VLOOKUP(F301,[1]!china_towns_second__2[[Column1]:[Y]],2,FALSE)</f>
        <v>122.3239019</v>
      </c>
      <c r="L301" t="s">
        <v>2949</v>
      </c>
      <c r="M301" t="str">
        <f>VLOOKUP(H301,CHOOSE({1,2},Table1[Native],Table1[Name]),2,0)</f>
        <v>Kē'ĕrqìn Zuŏyì Hòuqí</v>
      </c>
      <c r="N301" t="str">
        <f>VLOOKUP(I301,CHOOSE({1,2},Table1[Native],Table1[Name]),2,0)</f>
        <v>Tōngliáo Shì</v>
      </c>
      <c r="O301" t="str">
        <f t="shared" si="8"/>
        <v>Ganqika Zhen (Tōngliáo Shì)</v>
      </c>
      <c r="P301" s="12" t="str">
        <f t="shared" si="9"/>
        <v>Ganqika Zhen (Tōngliáo Shì)</v>
      </c>
    </row>
    <row r="302" spans="1:16" hidden="1" x14ac:dyDescent="0.25">
      <c r="A302" t="s">
        <v>358</v>
      </c>
      <c r="B302" t="str">
        <f>IF(COUNTIF(A:A,A302)&gt;1,_xlfn.CONCAT(A302," (",N302,")"),A302)</f>
        <v>Gānzhàomiào Zhèn</v>
      </c>
      <c r="C302" t="str">
        <f>IF(COUNTIF(B:B,B302)&gt;1,_xlfn.CONCAT(A302," (",M302,")"),B302)</f>
        <v>Gānzhàomiào Zhèn</v>
      </c>
      <c r="D302" t="s">
        <v>359</v>
      </c>
      <c r="E302" t="s">
        <v>257</v>
      </c>
      <c r="F302" t="str">
        <f>_xlfn.CONCAT(D302,", ",H302,", ",I302,", ","内蒙古自治区")</f>
        <v>干召庙镇, 临河区, 巴彦淖尔市, 内蒙古自治区</v>
      </c>
      <c r="G302">
        <v>29849</v>
      </c>
      <c r="H302" t="s">
        <v>37</v>
      </c>
      <c r="I302" t="s">
        <v>32</v>
      </c>
      <c r="J302">
        <f>VLOOKUP(F302,[1]!china_towns_second__2[[Column1]:[Y]],3,FALSE)</f>
        <v>40.761391779604502</v>
      </c>
      <c r="K302">
        <f>VLOOKUP(F302,[1]!china_towns_second__2[[Column1]:[Y]],2,FALSE)</f>
        <v>107.2082252</v>
      </c>
      <c r="L302" t="s">
        <v>2950</v>
      </c>
      <c r="M302" t="str">
        <f>VLOOKUP(H302,CHOOSE({1,2},Table1[Native],Table1[Name]),2,0)</f>
        <v>Línhé Qū</v>
      </c>
      <c r="N302" t="str">
        <f>VLOOKUP(I302,CHOOSE({1,2},Table1[Native],Table1[Name]),2,0)</f>
        <v>Bāyànnào'ĕr Shì</v>
      </c>
      <c r="O302" t="str">
        <f t="shared" si="8"/>
        <v>Ganzhaomiao Zhen (Bāyànnào'ĕr Shì)</v>
      </c>
      <c r="P302" s="12" t="str">
        <f t="shared" si="9"/>
        <v>Ganzhaomiao Zhen (Bāyànnào'ĕr Shì)</v>
      </c>
    </row>
    <row r="303" spans="1:16" hidden="1" x14ac:dyDescent="0.25">
      <c r="A303" t="s">
        <v>2095</v>
      </c>
      <c r="B303" t="str">
        <f>IF(COUNTIF(A:A,A303)&gt;1,_xlfn.CONCAT(A303," (",N303,")"),A303)</f>
        <v>Gāolìbăn Zhèn</v>
      </c>
      <c r="C303" t="str">
        <f>IF(COUNTIF(B:B,B303)&gt;1,_xlfn.CONCAT(A303," (",M303,")"),B303)</f>
        <v>Gāolìbăn Zhèn</v>
      </c>
      <c r="D303" t="s">
        <v>2096</v>
      </c>
      <c r="E303" t="s">
        <v>257</v>
      </c>
      <c r="F303" t="str">
        <f>_xlfn.CONCAT(D303,", ",H303,", ",I303,", ","内蒙古自治区")</f>
        <v>高力板镇, 科尔沁右翼中旗, 兴安盟, 内蒙古自治区</v>
      </c>
      <c r="G303">
        <v>26388</v>
      </c>
      <c r="H303" t="s">
        <v>167</v>
      </c>
      <c r="I303" t="s">
        <v>164</v>
      </c>
      <c r="J303">
        <f>VLOOKUP(F303,[1]!china_towns_second__2[[Column1]:[Y]],3,FALSE)</f>
        <v>44.836101574100702</v>
      </c>
      <c r="K303">
        <f>VLOOKUP(F303,[1]!china_towns_second__2[[Column1]:[Y]],2,FALSE)</f>
        <v>121.7637752</v>
      </c>
      <c r="L303" t="s">
        <v>2951</v>
      </c>
      <c r="M303" t="str">
        <f>VLOOKUP(H303,CHOOSE({1,2},Table1[Native],Table1[Name]),2,0)</f>
        <v>Kē'ĕrqìn Yòuyì Zhōngqí</v>
      </c>
      <c r="N303" t="str">
        <f>VLOOKUP(I303,CHOOSE({1,2},Table1[Native],Table1[Name]),2,0)</f>
        <v>Xīng'ān Méng</v>
      </c>
      <c r="O303" t="str">
        <f t="shared" si="8"/>
        <v>Gaoliban Zhen (Xīng'ān Méng)</v>
      </c>
      <c r="P303" s="12" t="str">
        <f t="shared" si="9"/>
        <v>Gaoliban Zhen (Xīng'ān Méng)</v>
      </c>
    </row>
    <row r="304" spans="1:16" hidden="1" x14ac:dyDescent="0.25">
      <c r="A304" t="s">
        <v>1494</v>
      </c>
      <c r="B304" t="str">
        <f>IF(COUNTIF(A:A,A304)&gt;1,_xlfn.CONCAT(A304," (",N304,")"),A304)</f>
        <v>Gāolíntún Zhŏngchù Chăng</v>
      </c>
      <c r="C304" t="str">
        <f>IF(COUNTIF(B:B,B304)&gt;1,_xlfn.CONCAT(A304," (",M304,")"),B304)</f>
        <v>Gāolíntún Zhŏngchù Chăng</v>
      </c>
      <c r="D304" t="s">
        <v>1495</v>
      </c>
      <c r="E304" t="s">
        <v>312</v>
      </c>
      <c r="F304" t="str">
        <f>_xlfn.CONCAT(D304,", ",H304,", ",I304,", ","内蒙古自治区")</f>
        <v>高林屯种畜场, 科尔沁区, 通辽市, 内蒙古自治区</v>
      </c>
      <c r="G304">
        <v>4297</v>
      </c>
      <c r="H304" t="s">
        <v>117</v>
      </c>
      <c r="I304" t="s">
        <v>113</v>
      </c>
      <c r="J304">
        <f>VLOOKUP(F304,[1]!china_towns_second__2[[Column1]:[Y]],3,FALSE)</f>
        <v>43.904267001100003</v>
      </c>
      <c r="K304">
        <f>VLOOKUP(F304,[1]!china_towns_second__2[[Column1]:[Y]],2,FALSE)</f>
        <v>122.51551430000001</v>
      </c>
      <c r="L304" t="s">
        <v>2952</v>
      </c>
      <c r="M304" t="str">
        <f>VLOOKUP(H304,CHOOSE({1,2},Table1[Native],Table1[Name]),2,0)</f>
        <v>Kē'ĕrqìn Qū</v>
      </c>
      <c r="N304" t="str">
        <f>VLOOKUP(I304,CHOOSE({1,2},Table1[Native],Table1[Name]),2,0)</f>
        <v>Tōngliáo Shì</v>
      </c>
      <c r="O304" t="str">
        <f t="shared" si="8"/>
        <v>Gaolintun Zhongchu Chang (Tōngliáo Shì)</v>
      </c>
      <c r="P304" s="12" t="str">
        <f t="shared" si="9"/>
        <v>Gaolintun Zhongchu Chang (Tōngliáo Shì)</v>
      </c>
    </row>
    <row r="305" spans="1:16" hidden="1" x14ac:dyDescent="0.25">
      <c r="A305" t="s">
        <v>1946</v>
      </c>
      <c r="B305" t="str">
        <f>IF(COUNTIF(A:A,A305)&gt;1,_xlfn.CONCAT(A305," (",N305,")"),A305)</f>
        <v>Gāorìhăn Zhèn</v>
      </c>
      <c r="C305" t="str">
        <f>IF(COUNTIF(B:B,B305)&gt;1,_xlfn.CONCAT(A305," (",M305,")"),B305)</f>
        <v>Gāorìhăn Zhèn</v>
      </c>
      <c r="D305" t="s">
        <v>1947</v>
      </c>
      <c r="E305" t="s">
        <v>257</v>
      </c>
      <c r="F305" t="str">
        <f>_xlfn.CONCAT(D305,", ",H305,", ",I305,", ","内蒙古自治区")</f>
        <v>高日罕镇, 西乌珠穆沁旗, 锡林郭勒盟, 内蒙古自治区</v>
      </c>
      <c r="G305">
        <v>3829</v>
      </c>
      <c r="H305" t="s">
        <v>161</v>
      </c>
      <c r="I305" t="s">
        <v>150</v>
      </c>
      <c r="J305">
        <f>VLOOKUP(F305,[1]!china_towns_second__2[[Column1]:[Y]],3,FALSE)</f>
        <v>45.101372710805897</v>
      </c>
      <c r="K305">
        <f>VLOOKUP(F305,[1]!china_towns_second__2[[Column1]:[Y]],2,FALSE)</f>
        <v>118.27735560000001</v>
      </c>
      <c r="L305" t="s">
        <v>2953</v>
      </c>
      <c r="M305" t="str">
        <f>VLOOKUP(H305,CHOOSE({1,2},Table1[Native],Table1[Name]),2,0)</f>
        <v>Xī Wūzhūmùqìn Qí</v>
      </c>
      <c r="N305" t="str">
        <f>VLOOKUP(I305,CHOOSE({1,2},Table1[Native],Table1[Name]),2,0)</f>
        <v>Xīlínguōlè Méng</v>
      </c>
      <c r="O305" t="str">
        <f t="shared" si="8"/>
        <v>Gaorihan Zhen (Xīlínguōlè Méng)</v>
      </c>
      <c r="P305" s="12" t="str">
        <f t="shared" si="9"/>
        <v>Gaorihan Zhen (Xīlínguōlè Méng)</v>
      </c>
    </row>
    <row r="306" spans="1:16" hidden="1" x14ac:dyDescent="0.25">
      <c r="A306" t="s">
        <v>1289</v>
      </c>
      <c r="B306" t="str">
        <f>IF(COUNTIF(A:A,A306)&gt;1,_xlfn.CONCAT(A306," (",N306,")"),A306)</f>
        <v>Gāotáizi Jiēdào</v>
      </c>
      <c r="C306" t="str">
        <f>IF(COUNTIF(B:B,B306)&gt;1,_xlfn.CONCAT(A306," (",M306,")"),B306)</f>
        <v>Gāotáizi Jiēdào</v>
      </c>
      <c r="D306" t="s">
        <v>1290</v>
      </c>
      <c r="E306" t="s">
        <v>337</v>
      </c>
      <c r="F306" t="str">
        <f>_xlfn.CONCAT(D306,", ",H306,", ",I306,", ","内蒙古自治区")</f>
        <v>高台子街道, 扎兰屯市, 呼伦贝尔市, 内蒙古自治区</v>
      </c>
      <c r="G306">
        <v>15347</v>
      </c>
      <c r="H306" t="s">
        <v>111</v>
      </c>
      <c r="I306" t="s">
        <v>92</v>
      </c>
      <c r="J306">
        <f>VLOOKUP(F306,[1]!china_towns_second__2[[Column1]:[Y]],3,FALSE)</f>
        <v>47.932163080694501</v>
      </c>
      <c r="K306">
        <f>VLOOKUP(F306,[1]!china_towns_second__2[[Column1]:[Y]],2,FALSE)</f>
        <v>122.84137699999999</v>
      </c>
      <c r="L306" t="s">
        <v>2954</v>
      </c>
      <c r="M306" t="str">
        <f>VLOOKUP(H306,CHOOSE({1,2},Table1[Native],Table1[Name]),2,0)</f>
        <v>Zhālántún Shì</v>
      </c>
      <c r="N306" t="str">
        <f>VLOOKUP(I306,CHOOSE({1,2},Table1[Native],Table1[Name]),2,0)</f>
        <v>Hūlúnbèi'ĕr Shì</v>
      </c>
      <c r="O306" t="str">
        <f t="shared" si="8"/>
        <v>Gaotaizi Jiedao (Hūlúnbèi'ĕr Shì)</v>
      </c>
      <c r="P306" s="12" t="str">
        <f t="shared" si="9"/>
        <v>Gaotaizi Jiedao (Hūlúnbèi'ĕr Shì)</v>
      </c>
    </row>
    <row r="307" spans="1:16" hidden="1" x14ac:dyDescent="0.25">
      <c r="A307" t="s">
        <v>2097</v>
      </c>
      <c r="B307" t="str">
        <f>IF(COUNTIF(A:A,A307)&gt;1,_xlfn.CONCAT(A307," (",N307,")"),A307)</f>
        <v>Gĕgēnmiào Zhèn</v>
      </c>
      <c r="C307" t="str">
        <f>IF(COUNTIF(B:B,B307)&gt;1,_xlfn.CONCAT(A307," (",M307,")"),B307)</f>
        <v>Gĕgēnmiào Zhèn</v>
      </c>
      <c r="D307" t="s">
        <v>2098</v>
      </c>
      <c r="E307" t="s">
        <v>257</v>
      </c>
      <c r="F307" t="str">
        <f>_xlfn.CONCAT(D307,", ",H307,", ",I307,", ","内蒙古自治区")</f>
        <v>葛根庙镇, 乌兰浩特市, 兴安盟, 内蒙古自治区</v>
      </c>
      <c r="G307">
        <v>26872</v>
      </c>
      <c r="H307" t="s">
        <v>170</v>
      </c>
      <c r="I307" t="s">
        <v>164</v>
      </c>
      <c r="J307">
        <f>VLOOKUP(F307,[1]!china_towns_second__2[[Column1]:[Y]],3,FALSE)</f>
        <v>45.9236838607032</v>
      </c>
      <c r="K307">
        <f>VLOOKUP(F307,[1]!china_towns_second__2[[Column1]:[Y]],2,FALSE)</f>
        <v>122.2600724</v>
      </c>
      <c r="L307" t="s">
        <v>2955</v>
      </c>
      <c r="M307" t="str">
        <f>VLOOKUP(H307,CHOOSE({1,2},Table1[Native],Table1[Name]),2,0)</f>
        <v>Wūlánhàotè Shì</v>
      </c>
      <c r="N307" t="str">
        <f>VLOOKUP(I307,CHOOSE({1,2},Table1[Native],Table1[Name]),2,0)</f>
        <v>Xīng'ān Méng</v>
      </c>
      <c r="O307" t="str">
        <f t="shared" si="8"/>
        <v>Gegenmiao Zhen (Xīng'ān Méng)</v>
      </c>
      <c r="P307" s="12" t="str">
        <f t="shared" si="9"/>
        <v>Gegenmiao Zhen (Xīng'ān Méng)</v>
      </c>
    </row>
    <row r="308" spans="1:16" hidden="1" x14ac:dyDescent="0.25">
      <c r="A308" t="s">
        <v>1496</v>
      </c>
      <c r="B308" t="str">
        <f>IF(COUNTIF(A:A,A308)&gt;1,_xlfn.CONCAT(A308," (",N308,")"),A308)</f>
        <v>Gérìcháolŭ Sūmù</v>
      </c>
      <c r="C308" t="str">
        <f>IF(COUNTIF(B:B,B308)&gt;1,_xlfn.CONCAT(A308," (",M308,")"),B308)</f>
        <v>Gérìcháolŭ Sūmù</v>
      </c>
      <c r="D308" t="s">
        <v>1497</v>
      </c>
      <c r="E308" t="s">
        <v>260</v>
      </c>
      <c r="F308" t="str">
        <f>_xlfn.CONCAT(D308,", ",H308,", ",I308,", ","内蒙古自治区")</f>
        <v>格日朝鲁苏木, 扎鲁特旗, 通辽市, 内蒙古自治区</v>
      </c>
      <c r="G308">
        <v>12361</v>
      </c>
      <c r="H308" t="s">
        <v>122</v>
      </c>
      <c r="I308" t="s">
        <v>113</v>
      </c>
      <c r="J308" t="e">
        <f>VLOOKUP(F308,[1]!china_towns_second__2[[Column1]:[Y]],3,FALSE)</f>
        <v>#N/A</v>
      </c>
      <c r="K308" t="e">
        <f>VLOOKUP(F308,[1]!china_towns_second__2[[Column1]:[Y]],2,FALSE)</f>
        <v>#N/A</v>
      </c>
      <c r="L308" t="s">
        <v>2956</v>
      </c>
      <c r="M308" t="str">
        <f>VLOOKUP(H308,CHOOSE({1,2},Table1[Native],Table1[Name]),2,0)</f>
        <v>Zhālŭtè Qí</v>
      </c>
      <c r="N308" t="str">
        <f>VLOOKUP(I308,CHOOSE({1,2},Table1[Native],Table1[Name]),2,0)</f>
        <v>Tōngliáo Shì</v>
      </c>
      <c r="O308" t="str">
        <f t="shared" si="8"/>
        <v>Gerichaolu Sumu (Tōngliáo Shì)</v>
      </c>
      <c r="P308" s="12" t="str">
        <f t="shared" si="9"/>
        <v>Gerichaolu Sumu (Tōngliáo Shì)</v>
      </c>
    </row>
    <row r="309" spans="1:16" hidden="1" x14ac:dyDescent="0.25">
      <c r="A309" t="s">
        <v>1948</v>
      </c>
      <c r="B309" t="str">
        <f>IF(COUNTIF(A:A,A309)&gt;1,_xlfn.CONCAT(A309," (",N309,")"),A309)</f>
        <v>Gérìlēi Áodōu Sūmù</v>
      </c>
      <c r="C309" t="str">
        <f>IF(COUNTIF(B:B,B309)&gt;1,_xlfn.CONCAT(A309," (",M309,")"),B309)</f>
        <v>Gérìlēi Áodōu Sūmù</v>
      </c>
      <c r="D309" t="s">
        <v>1949</v>
      </c>
      <c r="E309" t="s">
        <v>260</v>
      </c>
      <c r="F309" t="str">
        <f>_xlfn.CONCAT(D309,", ",H309,", ",I309,", ","内蒙古自治区")</f>
        <v>格日勒敖都苏木, 二连浩特市, 锡林郭勒盟, 内蒙古自治区</v>
      </c>
      <c r="G309">
        <v>2724</v>
      </c>
      <c r="H309" t="s">
        <v>155</v>
      </c>
      <c r="I309" t="s">
        <v>150</v>
      </c>
      <c r="J309" t="e">
        <f>VLOOKUP(F309,[1]!china_towns_second__2[[Column1]:[Y]],3,FALSE)</f>
        <v>#N/A</v>
      </c>
      <c r="K309" t="e">
        <f>VLOOKUP(F309,[1]!china_towns_second__2[[Column1]:[Y]],2,FALSE)</f>
        <v>#N/A</v>
      </c>
      <c r="L309" t="s">
        <v>2957</v>
      </c>
      <c r="M309" t="str">
        <f>VLOOKUP(H309,CHOOSE({1,2},Table1[Native],Table1[Name]),2,0)</f>
        <v>Èrliánhàotè Shì</v>
      </c>
      <c r="N309" t="str">
        <f>VLOOKUP(I309,CHOOSE({1,2},Table1[Native],Table1[Name]),2,0)</f>
        <v>Xīlínguōlè Méng</v>
      </c>
      <c r="O309" t="str">
        <f t="shared" si="8"/>
        <v>Gerilei Aodou Sumu (Xīlínguōlè Méng)</v>
      </c>
      <c r="P309" s="12" t="str">
        <f t="shared" si="9"/>
        <v>Gerilei Aodou Sumu (Xīlínguōlè Méng)</v>
      </c>
    </row>
    <row r="310" spans="1:16" hidden="1" x14ac:dyDescent="0.25">
      <c r="A310" t="s">
        <v>1950</v>
      </c>
      <c r="B310" t="str">
        <f>IF(COUNTIF(A:A,A310)&gt;1,_xlfn.CONCAT(A310," (",N310,")"),A310)</f>
        <v>Gòngbăolāgé Sūmù</v>
      </c>
      <c r="C310" t="str">
        <f>IF(COUNTIF(B:B,B310)&gt;1,_xlfn.CONCAT(A310," (",M310,")"),B310)</f>
        <v>Gòngbăolāgé Sūmù</v>
      </c>
      <c r="D310" t="s">
        <v>1951</v>
      </c>
      <c r="E310" t="s">
        <v>260</v>
      </c>
      <c r="F310" t="str">
        <f>_xlfn.CONCAT(D310,", ",H310,", ",I310,", ","内蒙古自治区")</f>
        <v>贡宝拉格苏木, 太仆寺旗, 锡林郭勒盟, 内蒙古自治区</v>
      </c>
      <c r="G310">
        <v>2509</v>
      </c>
      <c r="H310" t="s">
        <v>158</v>
      </c>
      <c r="I310" t="s">
        <v>150</v>
      </c>
      <c r="J310" t="e">
        <f>VLOOKUP(F310,[1]!china_towns_second__2[[Column1]:[Y]],3,FALSE)</f>
        <v>#N/A</v>
      </c>
      <c r="K310" t="e">
        <f>VLOOKUP(F310,[1]!china_towns_second__2[[Column1]:[Y]],2,FALSE)</f>
        <v>#N/A</v>
      </c>
      <c r="L310" t="s">
        <v>2958</v>
      </c>
      <c r="M310" t="str">
        <f>VLOOKUP(H310,CHOOSE({1,2},Table1[Native],Table1[Name]),2,0)</f>
        <v>Tàipūsì Qí</v>
      </c>
      <c r="N310" t="str">
        <f>VLOOKUP(I310,CHOOSE({1,2},Table1[Native],Table1[Name]),2,0)</f>
        <v>Xīlínguōlè Méng</v>
      </c>
      <c r="O310" t="str">
        <f t="shared" si="8"/>
        <v>Gongbaolage Sumu (Xīlínguōlè Méng)</v>
      </c>
      <c r="P310" s="12" t="str">
        <f t="shared" si="9"/>
        <v>Gongbaolage Sumu (Xīlínguōlè Méng)</v>
      </c>
    </row>
    <row r="311" spans="1:16" hidden="1" x14ac:dyDescent="0.25">
      <c r="A311" t="s">
        <v>1744</v>
      </c>
      <c r="B311" t="str">
        <f>IF(COUNTIF(A:A,A311)&gt;1,_xlfn.CONCAT(A311," (",N311,")"),A311)</f>
        <v>Gōngjìtáng Zhèn</v>
      </c>
      <c r="C311" t="str">
        <f>IF(COUNTIF(B:B,B311)&gt;1,_xlfn.CONCAT(A311," (",M311,")"),B311)</f>
        <v>Gōngjìtáng Zhèn</v>
      </c>
      <c r="D311" t="s">
        <v>1745</v>
      </c>
      <c r="E311" t="s">
        <v>257</v>
      </c>
      <c r="F311" t="str">
        <f>_xlfn.CONCAT(D311,", ",H311,", ",I311,", ","内蒙古自治区")</f>
        <v>供济堂镇, 四子王旗, 乌兰察布市, 内蒙古自治区</v>
      </c>
      <c r="G311">
        <v>17030</v>
      </c>
      <c r="H311" t="s">
        <v>145</v>
      </c>
      <c r="I311" t="s">
        <v>131</v>
      </c>
      <c r="J311">
        <f>VLOOKUP(F311,[1]!china_towns_second__2[[Column1]:[Y]],3,FALSE)</f>
        <v>41.776585272724901</v>
      </c>
      <c r="K311">
        <f>VLOOKUP(F311,[1]!china_towns_second__2[[Column1]:[Y]],2,FALSE)</f>
        <v>112.28252000000001</v>
      </c>
      <c r="L311" t="s">
        <v>2959</v>
      </c>
      <c r="M311" t="str">
        <f>VLOOKUP(H311,CHOOSE({1,2},Table1[Native],Table1[Name]),2,0)</f>
        <v>Sìziwáng Qí</v>
      </c>
      <c r="N311" t="str">
        <f>VLOOKUP(I311,CHOOSE({1,2},Table1[Native],Table1[Name]),2,0)</f>
        <v>Wūlánchábù Shì</v>
      </c>
      <c r="O311" t="str">
        <f t="shared" si="8"/>
        <v>Gongjitang Zhen (Wūlánchábù Shì)</v>
      </c>
      <c r="P311" s="12" t="str">
        <f t="shared" si="9"/>
        <v>Gongjitang Zhen (Wūlánchábù Shì)</v>
      </c>
    </row>
    <row r="312" spans="1:16" hidden="1" x14ac:dyDescent="0.25">
      <c r="A312" t="s">
        <v>1667</v>
      </c>
      <c r="B312" t="str">
        <f>IF(COUNTIF(A:A,A312)&gt;1,_xlfn.CONCAT(A312," (",N312,")"),A312)</f>
        <v>Gōngwūsù Zhèn</v>
      </c>
      <c r="C312" t="str">
        <f>IF(COUNTIF(B:B,B312)&gt;1,_xlfn.CONCAT(A312," (",M312,")"),B312)</f>
        <v>Gōngwūsù Zhèn</v>
      </c>
      <c r="D312" t="s">
        <v>1668</v>
      </c>
      <c r="E312" t="s">
        <v>257</v>
      </c>
      <c r="F312" t="str">
        <f>_xlfn.CONCAT(D312,", ",H312,", ",I312,", ","内蒙古自治区")</f>
        <v>公乌素镇, 海南区, 乌海市, 内蒙古自治区</v>
      </c>
      <c r="G312">
        <v>26856</v>
      </c>
      <c r="H312" t="s">
        <v>128</v>
      </c>
      <c r="I312" t="s">
        <v>124</v>
      </c>
      <c r="J312">
        <f>VLOOKUP(F312,[1]!china_towns_second__2[[Column1]:[Y]],3,FALSE)</f>
        <v>39.3542297125476</v>
      </c>
      <c r="K312">
        <f>VLOOKUP(F312,[1]!china_towns_second__2[[Column1]:[Y]],2,FALSE)</f>
        <v>106.90858350000001</v>
      </c>
      <c r="L312" t="s">
        <v>2960</v>
      </c>
      <c r="M312" t="str">
        <f>VLOOKUP(H312,CHOOSE({1,2},Table1[Native],Table1[Name]),2,0)</f>
        <v>Hăinán Qū</v>
      </c>
      <c r="N312" t="str">
        <f>VLOOKUP(I312,CHOOSE({1,2},Table1[Native],Table1[Name]),2,0)</f>
        <v>Wūhăi Shì</v>
      </c>
      <c r="O312" t="str">
        <f t="shared" si="8"/>
        <v>Gongwusu Zhen (Wūhăi Shì)</v>
      </c>
      <c r="P312" s="12" t="str">
        <f t="shared" si="9"/>
        <v>Gongwusu Zhen (Wūhăi Shì)</v>
      </c>
    </row>
    <row r="313" spans="1:16" hidden="1" x14ac:dyDescent="0.25">
      <c r="A313" t="s">
        <v>507</v>
      </c>
      <c r="B313" t="str">
        <f>IF(COUNTIF(A:A,A313)&gt;1,_xlfn.CONCAT(A313," (",N313,")"),A313)</f>
        <v>Gōngyè Yuánqū Wěiyuánhuì</v>
      </c>
      <c r="C313" t="str">
        <f>IF(COUNTIF(B:B,B313)&gt;1,_xlfn.CONCAT(A313," (",M313,")"),B313)</f>
        <v>Gōngyè Yuánqū Wěiyuánhuì</v>
      </c>
      <c r="D313" t="s">
        <v>508</v>
      </c>
      <c r="E313" t="s">
        <v>312</v>
      </c>
      <c r="F313" t="str">
        <f>_xlfn.CONCAT(D313,", ",H313,", ",I313,", ","内蒙古自治区")</f>
        <v>工业园区管理委员会, 石拐区, 包头市, 内蒙古自治区</v>
      </c>
      <c r="G313">
        <v>3220</v>
      </c>
      <c r="H313" t="s">
        <v>30</v>
      </c>
      <c r="I313" t="s">
        <v>16</v>
      </c>
      <c r="J313" t="e">
        <f>VLOOKUP(F313,[1]!china_towns_second__2[[Column1]:[Y]],3,FALSE)</f>
        <v>#N/A</v>
      </c>
      <c r="K313" t="e">
        <f>VLOOKUP(F313,[1]!china_towns_second__2[[Column1]:[Y]],2,FALSE)</f>
        <v>#N/A</v>
      </c>
      <c r="L313" t="s">
        <v>2961</v>
      </c>
      <c r="M313" t="str">
        <f>VLOOKUP(H313,CHOOSE({1,2},Table1[Native],Table1[Name]),2,0)</f>
        <v>Shíguăi Qū</v>
      </c>
      <c r="N313" t="str">
        <f>VLOOKUP(I313,CHOOSE({1,2},Table1[Native],Table1[Name]),2,0)</f>
        <v>Bāotóu Shì</v>
      </c>
      <c r="O313" t="str">
        <f t="shared" si="8"/>
        <v>Gongye Yuanqu Weiyuanhui (Bāotóu Shì)</v>
      </c>
      <c r="P313" s="12" t="str">
        <f t="shared" si="9"/>
        <v>Gongye Yuanqu Weiyuanhui (Bāotóu Shì)</v>
      </c>
    </row>
    <row r="314" spans="1:16" hidden="1" x14ac:dyDescent="0.25">
      <c r="A314" t="s">
        <v>1746</v>
      </c>
      <c r="B314" t="str">
        <f>IF(COUNTIF(A:A,A314)&gt;1,_xlfn.CONCAT(A314," (",N314,")"),A314)</f>
        <v>Gōngyèqū Jiēdào</v>
      </c>
      <c r="C314" t="str">
        <f>IF(COUNTIF(B:B,B314)&gt;1,_xlfn.CONCAT(A314," (",M314,")"),B314)</f>
        <v>Gōngyèqū Jiēdào</v>
      </c>
      <c r="D314" t="s">
        <v>1747</v>
      </c>
      <c r="E314" t="s">
        <v>337</v>
      </c>
      <c r="F314" t="str">
        <f>_xlfn.CONCAT(D314,", ",H314,", ",I314,", ","内蒙古自治区")</f>
        <v>工业区街道, 丰镇市, 乌兰察布市, 内蒙古自治区</v>
      </c>
      <c r="G314">
        <v>26909</v>
      </c>
      <c r="H314" t="s">
        <v>136</v>
      </c>
      <c r="I314" t="s">
        <v>131</v>
      </c>
      <c r="J314">
        <f>VLOOKUP(F314,[1]!china_towns_second__2[[Column1]:[Y]],3,FALSE)</f>
        <v>40.417748793866501</v>
      </c>
      <c r="K314">
        <f>VLOOKUP(F314,[1]!china_towns_second__2[[Column1]:[Y]],2,FALSE)</f>
        <v>113.15013190000001</v>
      </c>
      <c r="L314" t="s">
        <v>2962</v>
      </c>
      <c r="M314" t="str">
        <f>VLOOKUP(H314,CHOOSE({1,2},Table1[Native],Table1[Name]),2,0)</f>
        <v>Fēngzhèn Shì</v>
      </c>
      <c r="N314" t="str">
        <f>VLOOKUP(I314,CHOOSE({1,2},Table1[Native],Table1[Name]),2,0)</f>
        <v>Wūlánchábù Shì</v>
      </c>
      <c r="O314" t="str">
        <f t="shared" si="8"/>
        <v>Gongyequ Jiedao (Wūlánchábù Shì)</v>
      </c>
      <c r="P314" s="12" t="str">
        <f t="shared" si="9"/>
        <v>Gongyequ Jiedao (Wūlánchábù Shì)</v>
      </c>
    </row>
    <row r="315" spans="1:16" hidden="1" x14ac:dyDescent="0.25">
      <c r="A315" t="s">
        <v>969</v>
      </c>
      <c r="B315" t="str">
        <f>IF(COUNTIF(A:A,A315)&gt;1,_xlfn.CONCAT(A315," (",N315,")"),A315)</f>
        <v>Gōngyuán Jiēdào</v>
      </c>
      <c r="C315" t="str">
        <f>IF(COUNTIF(B:B,B315)&gt;1,_xlfn.CONCAT(A315," (",M315,")"),B315)</f>
        <v>Gōngyuán Jiēdào</v>
      </c>
      <c r="D315" t="s">
        <v>970</v>
      </c>
      <c r="E315" t="s">
        <v>337</v>
      </c>
      <c r="F315" t="str">
        <f>_xlfn.CONCAT(D315,", ",H315,", ",I315,", ","内蒙古自治区")</f>
        <v>公园街道, 东胜区, 鄂尔多斯市, 内蒙古自治区</v>
      </c>
      <c r="G315">
        <v>66959</v>
      </c>
      <c r="H315" t="s">
        <v>65</v>
      </c>
      <c r="I315" t="s">
        <v>62</v>
      </c>
      <c r="J315">
        <f>VLOOKUP(F315,[1]!china_towns_second__2[[Column1]:[Y]],3,FALSE)</f>
        <v>39.818865394368302</v>
      </c>
      <c r="K315">
        <f>VLOOKUP(F315,[1]!china_towns_second__2[[Column1]:[Y]],2,FALSE)</f>
        <v>110.0053782</v>
      </c>
      <c r="L315" t="s">
        <v>2963</v>
      </c>
      <c r="M315" t="str">
        <f>VLOOKUP(H315,CHOOSE({1,2},Table1[Native],Table1[Name]),2,0)</f>
        <v>Dōngshèng Qū</v>
      </c>
      <c r="N315" t="str">
        <f>VLOOKUP(I315,CHOOSE({1,2},Table1[Native],Table1[Name]),2,0)</f>
        <v>È'ĕrduōsī Shì</v>
      </c>
      <c r="O315" t="str">
        <f t="shared" si="8"/>
        <v>Gongyuan Jiedao (È'ĕrduōsī Shì)</v>
      </c>
      <c r="P315" s="12" t="str">
        <f t="shared" si="9"/>
        <v>Gongyuan Jiedao (È'ĕrduōsī Shì)</v>
      </c>
    </row>
    <row r="316" spans="1:16" hidden="1" x14ac:dyDescent="0.25">
      <c r="A316" t="s">
        <v>2099</v>
      </c>
      <c r="B316" t="str">
        <f>IF(COUNTIF(A:A,A316)&gt;1,_xlfn.CONCAT(A316," (",N316,")"),A316)</f>
        <v>Gōngzhŭlíng Mùchăng</v>
      </c>
      <c r="C316" t="str">
        <f>IF(COUNTIF(B:B,B316)&gt;1,_xlfn.CONCAT(A316," (",M316,")"),B316)</f>
        <v>Gōngzhŭlíng Mùchăng</v>
      </c>
      <c r="D316" t="s">
        <v>2100</v>
      </c>
      <c r="E316" t="s">
        <v>312</v>
      </c>
      <c r="F316" t="str">
        <f>_xlfn.CONCAT(D316,", ",H316,", ",I316,", ","内蒙古自治区")</f>
        <v>公主陵牧场, 科尔沁右翼前旗, 兴安盟, 内蒙古自治区</v>
      </c>
      <c r="G316">
        <v>1694</v>
      </c>
      <c r="H316" t="s">
        <v>166</v>
      </c>
      <c r="I316" t="s">
        <v>164</v>
      </c>
      <c r="J316">
        <f>VLOOKUP(F316,[1]!china_towns_second__2[[Column1]:[Y]],3,FALSE)</f>
        <v>46.286165942728402</v>
      </c>
      <c r="K316">
        <f>VLOOKUP(F316,[1]!china_towns_second__2[[Column1]:[Y]],2,FALSE)</f>
        <v>122.12393419999999</v>
      </c>
      <c r="L316" t="s">
        <v>2964</v>
      </c>
      <c r="M316" t="str">
        <f>VLOOKUP(H316,CHOOSE({1,2},Table1[Native],Table1[Name]),2,0)</f>
        <v>Kē'ĕrqìn Yòuyì Qiánqí</v>
      </c>
      <c r="N316" t="str">
        <f>VLOOKUP(I316,CHOOSE({1,2},Table1[Native],Table1[Name]),2,0)</f>
        <v>Xīng'ān Méng</v>
      </c>
      <c r="O316" t="str">
        <f t="shared" si="8"/>
        <v>Gongzhuling Muchang (Xīng'ān Méng)</v>
      </c>
      <c r="P316" s="12" t="str">
        <f t="shared" si="9"/>
        <v>Gongzhuling Muchang (Xīng'ān Méng)</v>
      </c>
    </row>
    <row r="317" spans="1:16" hidden="1" x14ac:dyDescent="0.25">
      <c r="A317" t="s">
        <v>509</v>
      </c>
      <c r="B317" t="str">
        <f>IF(COUNTIF(A:A,A317)&gt;1,_xlfn.CONCAT(A317," (",N317,")"),A317)</f>
        <v>Gōumén Zhèn</v>
      </c>
      <c r="C317" t="str">
        <f>IF(COUNTIF(B:B,B317)&gt;1,_xlfn.CONCAT(A317," (",M317,")"),B317)</f>
        <v>Gōumén Zhèn</v>
      </c>
      <c r="D317" t="s">
        <v>510</v>
      </c>
      <c r="E317" t="s">
        <v>257</v>
      </c>
      <c r="F317" t="str">
        <f>_xlfn.CONCAT(D317,", ",H317,", ",I317,", ","内蒙古自治区")</f>
        <v>沟门镇, 土默特右旗, 包头市, 内蒙古自治区</v>
      </c>
      <c r="G317">
        <v>30661</v>
      </c>
      <c r="H317" t="s">
        <v>31</v>
      </c>
      <c r="I317" t="s">
        <v>16</v>
      </c>
      <c r="J317">
        <f>VLOOKUP(F317,[1]!china_towns_second__2[[Column1]:[Y]],3,FALSE)</f>
        <v>40.6089864106387</v>
      </c>
      <c r="K317">
        <f>VLOOKUP(F317,[1]!china_towns_second__2[[Column1]:[Y]],2,FALSE)</f>
        <v>110.54656660000001</v>
      </c>
      <c r="L317" t="s">
        <v>2965</v>
      </c>
      <c r="M317" t="str">
        <f>VLOOKUP(H317,CHOOSE({1,2},Table1[Native],Table1[Name]),2,0)</f>
        <v>Tŭmòtè Yòuqí</v>
      </c>
      <c r="N317" t="str">
        <f>VLOOKUP(I317,CHOOSE({1,2},Table1[Native],Table1[Name]),2,0)</f>
        <v>Bāotóu Shì</v>
      </c>
      <c r="O317" t="str">
        <f t="shared" si="8"/>
        <v>Goumen Zhen (Bāotóu Shì)</v>
      </c>
      <c r="P317" s="12" t="str">
        <f t="shared" si="9"/>
        <v>Goumen Zhen (Bāotóu Shì)</v>
      </c>
    </row>
    <row r="318" spans="1:16" hidden="1" x14ac:dyDescent="0.25">
      <c r="A318" t="s">
        <v>709</v>
      </c>
      <c r="B318" t="str">
        <f>IF(COUNTIF(A:A,A318)&gt;1,_xlfn.CONCAT(A318," (",N318,")"),A318)</f>
        <v>Guāndì Zhèn</v>
      </c>
      <c r="C318" t="str">
        <f>IF(COUNTIF(B:B,B318)&gt;1,_xlfn.CONCAT(A318," (",M318,")"),B318)</f>
        <v>Guāndì Zhèn</v>
      </c>
      <c r="D318" t="s">
        <v>710</v>
      </c>
      <c r="E318" t="s">
        <v>257</v>
      </c>
      <c r="F318" t="str">
        <f>_xlfn.CONCAT(D318,", ",H318,", ",I318,", ","内蒙古自治区")</f>
        <v>官地镇, 林西县, 赤峰市, 内蒙古自治区</v>
      </c>
      <c r="G318">
        <v>16022</v>
      </c>
      <c r="H318" t="s">
        <v>54</v>
      </c>
      <c r="I318" t="s">
        <v>44</v>
      </c>
      <c r="J318">
        <f>VLOOKUP(F318,[1]!china_towns_second__2[[Column1]:[Y]],3,FALSE)</f>
        <v>43.791226351053197</v>
      </c>
      <c r="K318">
        <f>VLOOKUP(F318,[1]!china_towns_second__2[[Column1]:[Y]],2,FALSE)</f>
        <v>118.1688147</v>
      </c>
      <c r="L318" t="s">
        <v>2966</v>
      </c>
      <c r="M318" t="str">
        <f>VLOOKUP(H318,CHOOSE({1,2},Table1[Native],Table1[Name]),2,0)</f>
        <v>Línxī Xiàn</v>
      </c>
      <c r="N318" t="str">
        <f>VLOOKUP(I318,CHOOSE({1,2},Table1[Native],Table1[Name]),2,0)</f>
        <v>Chìfēng Shì</v>
      </c>
      <c r="O318" t="str">
        <f t="shared" si="8"/>
        <v>Guandi Zhen (Chìfēng Shì)</v>
      </c>
      <c r="P318" s="12" t="str">
        <f t="shared" si="9"/>
        <v>Guandi Zhen (Chìfēng Shì)</v>
      </c>
    </row>
    <row r="319" spans="1:16" hidden="1" x14ac:dyDescent="0.25">
      <c r="A319" t="s">
        <v>711</v>
      </c>
      <c r="B319" t="str">
        <f>IF(COUNTIF(A:A,A319)&gt;1,_xlfn.CONCAT(A319," (",N319,")"),A319)</f>
        <v>Guăngdégōng Zhèn</v>
      </c>
      <c r="C319" t="str">
        <f>IF(COUNTIF(B:B,B319)&gt;1,_xlfn.CONCAT(A319," (",M319,")"),B319)</f>
        <v>Guăngdégōng Zhèn</v>
      </c>
      <c r="D319" t="s">
        <v>712</v>
      </c>
      <c r="E319" t="s">
        <v>257</v>
      </c>
      <c r="F319" t="str">
        <f>_xlfn.CONCAT(D319,", ",H319,", ",I319,", ","内蒙古自治区")</f>
        <v>广德公镇, 翁牛特旗, 赤峰市, 内蒙古自治区</v>
      </c>
      <c r="G319">
        <v>28032</v>
      </c>
      <c r="H319" t="s">
        <v>59</v>
      </c>
      <c r="I319" t="s">
        <v>44</v>
      </c>
      <c r="J319">
        <f>VLOOKUP(F319,[1]!china_towns_second__2[[Column1]:[Y]],3,FALSE)</f>
        <v>42.813967683679799</v>
      </c>
      <c r="K319">
        <f>VLOOKUP(F319,[1]!china_towns_second__2[[Column1]:[Y]],2,FALSE)</f>
        <v>118.571389</v>
      </c>
      <c r="L319" t="s">
        <v>2967</v>
      </c>
      <c r="M319" t="str">
        <f>VLOOKUP(H319,CHOOSE({1,2},Table1[Native],Table1[Name]),2,0)</f>
        <v>Wēngniútè Qí</v>
      </c>
      <c r="N319" t="str">
        <f>VLOOKUP(I319,CHOOSE({1,2},Table1[Native],Table1[Name]),2,0)</f>
        <v>Chìfēng Shì</v>
      </c>
      <c r="O319" t="str">
        <f t="shared" si="8"/>
        <v>Guangdegong Zhen (Chìfēng Shì)</v>
      </c>
      <c r="P319" s="12" t="str">
        <f t="shared" si="9"/>
        <v>Guangdegong Zhen (Chìfēng Shì)</v>
      </c>
    </row>
    <row r="320" spans="1:16" hidden="1" x14ac:dyDescent="0.25">
      <c r="A320" t="s">
        <v>1099</v>
      </c>
      <c r="B320" t="str">
        <f>IF(COUNTIF(A:A,A320)&gt;1,_xlfn.CONCAT(A320," (",N320,")"),A320)</f>
        <v>Guāngmínglù Jiēdào</v>
      </c>
      <c r="C320" t="str">
        <f>IF(COUNTIF(B:B,B320)&gt;1,_xlfn.CONCAT(A320," (",M320,")"),B320)</f>
        <v>Guāngmínglù Jiēdào</v>
      </c>
      <c r="D320" t="s">
        <v>1100</v>
      </c>
      <c r="E320" t="s">
        <v>337</v>
      </c>
      <c r="F320" t="str">
        <f>_xlfn.CONCAT(D320,", ",H320,", ",I320,", ","内蒙古自治区")</f>
        <v>光明路街道, 回民区, 呼和浩特市, 内蒙古自治区</v>
      </c>
      <c r="G320">
        <v>45349</v>
      </c>
      <c r="H320" t="s">
        <v>79</v>
      </c>
      <c r="I320" t="s">
        <v>74</v>
      </c>
      <c r="J320">
        <f>VLOOKUP(F320,[1]!china_towns_second__2[[Column1]:[Y]],3,FALSE)</f>
        <v>40.820454074172297</v>
      </c>
      <c r="K320">
        <f>VLOOKUP(F320,[1]!china_towns_second__2[[Column1]:[Y]],2,FALSE)</f>
        <v>111.6312463</v>
      </c>
      <c r="L320" t="s">
        <v>2968</v>
      </c>
      <c r="M320" t="str">
        <f>VLOOKUP(H320,CHOOSE({1,2},Table1[Native],Table1[Name]),2,0)</f>
        <v>Huímín Qū</v>
      </c>
      <c r="N320" t="str">
        <f>VLOOKUP(I320,CHOOSE({1,2},Table1[Native],Table1[Name]),2,0)</f>
        <v>Hūhéhàotè Shì</v>
      </c>
      <c r="O320" t="str">
        <f t="shared" si="8"/>
        <v>Guangminglu Jiedao (Hūhéhàotè Shì)</v>
      </c>
      <c r="P320" s="12" t="str">
        <f t="shared" si="9"/>
        <v>Guangminglu Jiedao (Hūhéhàotè Shì)</v>
      </c>
    </row>
    <row r="321" spans="1:16" hidden="1" x14ac:dyDescent="0.25">
      <c r="A321" t="s">
        <v>1748</v>
      </c>
      <c r="B321" t="str">
        <f>IF(COUNTIF(A:A,A321)&gt;1,_xlfn.CONCAT(A321," (",N321,")"),A321)</f>
        <v>Guăngyìlóng Zhèn</v>
      </c>
      <c r="C321" t="str">
        <f>IF(COUNTIF(B:B,B321)&gt;1,_xlfn.CONCAT(A321," (",M321,")"),B321)</f>
        <v>Guăngyìlóng Zhèn</v>
      </c>
      <c r="D321" t="s">
        <v>1749</v>
      </c>
      <c r="E321" t="s">
        <v>257</v>
      </c>
      <c r="F321" t="str">
        <f>_xlfn.CONCAT(D321,", ",H321,", ",I321,", ","内蒙古自治区")</f>
        <v>广益隆镇, 察哈尔右翼中旗, 乌兰察布市, 内蒙古自治区</v>
      </c>
      <c r="G321">
        <v>10829</v>
      </c>
      <c r="H321" t="s">
        <v>134</v>
      </c>
      <c r="I321" t="s">
        <v>131</v>
      </c>
      <c r="J321">
        <f>VLOOKUP(F321,[1]!china_towns_second__2[[Column1]:[Y]],3,FALSE)</f>
        <v>41.560601819965399</v>
      </c>
      <c r="K321">
        <f>VLOOKUP(F321,[1]!china_towns_second__2[[Column1]:[Y]],2,FALSE)</f>
        <v>112.2485071</v>
      </c>
      <c r="L321" t="s">
        <v>2969</v>
      </c>
      <c r="M321" t="str">
        <f>VLOOKUP(H321,CHOOSE({1,2},Table1[Native],Table1[Name]),2,0)</f>
        <v>Cháhā'ĕr Yòuyì Zhōngqí</v>
      </c>
      <c r="N321" t="str">
        <f>VLOOKUP(I321,CHOOSE({1,2},Table1[Native],Table1[Name]),2,0)</f>
        <v>Wūlánchábù Shì</v>
      </c>
      <c r="O321" t="str">
        <f t="shared" si="8"/>
        <v>Guangyilong Zhen (Wūlánchábù Shì)</v>
      </c>
      <c r="P321" s="12" t="str">
        <f t="shared" si="9"/>
        <v>Guangyilong Zhen (Wūlánchábù Shì)</v>
      </c>
    </row>
    <row r="322" spans="1:16" hidden="1" x14ac:dyDescent="0.25">
      <c r="A322" t="s">
        <v>1750</v>
      </c>
      <c r="B322" t="str">
        <f>IF(COUNTIF(A:A,A322)&gt;1,_xlfn.CONCAT(A322," (",N322,")"),A322)</f>
        <v>Guāntúnbăo Xiāng</v>
      </c>
      <c r="C322" t="str">
        <f>IF(COUNTIF(B:B,B322)&gt;1,_xlfn.CONCAT(A322," (",M322,")"),B322)</f>
        <v>Guāntúnbăo Xiāng</v>
      </c>
      <c r="D322" t="s">
        <v>1751</v>
      </c>
      <c r="E322" t="s">
        <v>418</v>
      </c>
      <c r="F322" t="str">
        <f>_xlfn.CONCAT(D322,", ",H322,", ",I322,", ","内蒙古自治区")</f>
        <v>官屯堡乡, 丰镇市, 乌兰察布市, 内蒙古自治区</v>
      </c>
      <c r="G322">
        <v>15807</v>
      </c>
      <c r="H322" t="s">
        <v>136</v>
      </c>
      <c r="I322" t="s">
        <v>131</v>
      </c>
      <c r="J322" t="e">
        <f>VLOOKUP(F322,[1]!china_towns_second__2[[Column1]:[Y]],3,FALSE)</f>
        <v>#N/A</v>
      </c>
      <c r="K322" t="e">
        <f>VLOOKUP(F322,[1]!china_towns_second__2[[Column1]:[Y]],2,FALSE)</f>
        <v>#N/A</v>
      </c>
      <c r="L322" t="s">
        <v>2970</v>
      </c>
      <c r="M322" t="str">
        <f>VLOOKUP(H322,CHOOSE({1,2},Table1[Native],Table1[Name]),2,0)</f>
        <v>Fēngzhèn Shì</v>
      </c>
      <c r="N322" t="str">
        <f>VLOOKUP(I322,CHOOSE({1,2},Table1[Native],Table1[Name]),2,0)</f>
        <v>Wūlánchábù Shì</v>
      </c>
      <c r="O322" t="str">
        <f t="shared" ref="O322:O385" si="10">_xlfn.CONCAT(L322," (",N322,")")</f>
        <v>Guantunbao Xiang (Wūlánchábù Shì)</v>
      </c>
      <c r="P322" s="12" t="str">
        <f t="shared" ref="P322:P385" si="11">IF(COUNTIF(O:O,O322)&gt;1,_xlfn.CONCAT(L322," (",M322,")"),O322)</f>
        <v>Guantunbao Xiang (Wūlánchábù Shì)</v>
      </c>
    </row>
    <row r="323" spans="1:16" hidden="1" x14ac:dyDescent="0.25">
      <c r="A323" t="s">
        <v>1101</v>
      </c>
      <c r="B323" t="str">
        <f>IF(COUNTIF(A:A,A323)&gt;1,_xlfn.CONCAT(A323," (",N323,")"),A323)</f>
        <v>Gŭchéng Zhèn</v>
      </c>
      <c r="C323" t="str">
        <f>IF(COUNTIF(B:B,B323)&gt;1,_xlfn.CONCAT(A323," (",M323,")"),B323)</f>
        <v>Gŭchéng Zhèn</v>
      </c>
      <c r="D323" t="s">
        <v>1102</v>
      </c>
      <c r="E323" t="s">
        <v>257</v>
      </c>
      <c r="F323" t="str">
        <f>_xlfn.CONCAT(D323,", ",H323,", ",I323,", ","内蒙古自治区")</f>
        <v>古城镇, 托克托县, 呼和浩特市, 内蒙古自治区</v>
      </c>
      <c r="G323">
        <v>21356</v>
      </c>
      <c r="H323" t="s">
        <v>85</v>
      </c>
      <c r="I323" t="s">
        <v>74</v>
      </c>
      <c r="J323">
        <f>VLOOKUP(F323,[1]!china_towns_second__2[[Column1]:[Y]],3,FALSE)</f>
        <v>40.491189410502599</v>
      </c>
      <c r="K323">
        <f>VLOOKUP(F323,[1]!china_towns_second__2[[Column1]:[Y]],2,FALSE)</f>
        <v>111.3919598</v>
      </c>
      <c r="L323" t="s">
        <v>2971</v>
      </c>
      <c r="M323" t="str">
        <f>VLOOKUP(H323,CHOOSE({1,2},Table1[Native],Table1[Name]),2,0)</f>
        <v>Tuōkètuō Xiàn</v>
      </c>
      <c r="N323" t="str">
        <f>VLOOKUP(I323,CHOOSE({1,2},Table1[Native],Table1[Name]),2,0)</f>
        <v>Hūhéhàotè Shì</v>
      </c>
      <c r="O323" t="str">
        <f t="shared" si="10"/>
        <v>Gucheng Zhen (Hūhéhàotè Shì)</v>
      </c>
      <c r="P323" s="12" t="str">
        <f t="shared" si="11"/>
        <v>Gucheng Zhen (Hūhéhàotè Shì)</v>
      </c>
    </row>
    <row r="324" spans="1:16" hidden="1" x14ac:dyDescent="0.25">
      <c r="A324" t="s">
        <v>2101</v>
      </c>
      <c r="B324" t="str">
        <f>IF(COUNTIF(A:A,A324)&gt;1,_xlfn.CONCAT(A324," (",N324,")"),A324)</f>
        <v>Guīliúhé Zhèn</v>
      </c>
      <c r="C324" t="str">
        <f>IF(COUNTIF(B:B,B324)&gt;1,_xlfn.CONCAT(A324," (",M324,")"),B324)</f>
        <v>Guīliúhé Zhèn</v>
      </c>
      <c r="D324" t="s">
        <v>2102</v>
      </c>
      <c r="E324" t="s">
        <v>257</v>
      </c>
      <c r="F324" t="str">
        <f>_xlfn.CONCAT(D324,", ",H324,", ",I324,", ","内蒙古自治区")</f>
        <v>归流河镇, 科尔沁右翼前旗, 兴安盟, 内蒙古自治区</v>
      </c>
      <c r="G324">
        <v>28316</v>
      </c>
      <c r="H324" t="s">
        <v>166</v>
      </c>
      <c r="I324" t="s">
        <v>164</v>
      </c>
      <c r="J324">
        <f>VLOOKUP(F324,[1]!china_towns_second__2[[Column1]:[Y]],3,FALSE)</f>
        <v>46.295626114736997</v>
      </c>
      <c r="K324">
        <f>VLOOKUP(F324,[1]!china_towns_second__2[[Column1]:[Y]],2,FALSE)</f>
        <v>121.6651797</v>
      </c>
      <c r="L324" t="s">
        <v>2972</v>
      </c>
      <c r="M324" t="str">
        <f>VLOOKUP(H324,CHOOSE({1,2},Table1[Native],Table1[Name]),2,0)</f>
        <v>Kē'ĕrqìn Yòuyì Qiánqí</v>
      </c>
      <c r="N324" t="str">
        <f>VLOOKUP(I324,CHOOSE({1,2},Table1[Native],Table1[Name]),2,0)</f>
        <v>Xīng'ān Méng</v>
      </c>
      <c r="O324" t="str">
        <f t="shared" si="10"/>
        <v>Guiliuhe Zhen (Xīng'ān Méng)</v>
      </c>
      <c r="P324" s="12" t="str">
        <f t="shared" si="11"/>
        <v>Guiliuhe Zhen (Xīng'ān Méng)</v>
      </c>
    </row>
    <row r="325" spans="1:16" hidden="1" x14ac:dyDescent="0.25">
      <c r="A325" t="s">
        <v>1291</v>
      </c>
      <c r="B325" t="str">
        <f>IF(COUNTIF(A:A,A325)&gt;1,_xlfn.CONCAT(A325," (",N325,")"),A325)</f>
        <v>Gŭlĭ Xiāng</v>
      </c>
      <c r="C325" t="str">
        <f>IF(COUNTIF(B:B,B325)&gt;1,_xlfn.CONCAT(A325," (",M325,")"),B325)</f>
        <v>Gŭlĭ Xiāng</v>
      </c>
      <c r="D325" t="s">
        <v>1292</v>
      </c>
      <c r="E325" t="s">
        <v>418</v>
      </c>
      <c r="F325" t="str">
        <f>_xlfn.CONCAT(D325,", ",H325,", ",I325,", ","内蒙古自治区")</f>
        <v>古里乡, 鄂伦春自治旗, 呼伦贝尔市, 内蒙古自治区</v>
      </c>
      <c r="G325">
        <v>5253</v>
      </c>
      <c r="H325" t="s">
        <v>98</v>
      </c>
      <c r="I325" t="s">
        <v>92</v>
      </c>
      <c r="J325" t="e">
        <f>VLOOKUP(F325,[1]!china_towns_second__2[[Column1]:[Y]],3,FALSE)</f>
        <v>#N/A</v>
      </c>
      <c r="K325" t="e">
        <f>VLOOKUP(F325,[1]!china_towns_second__2[[Column1]:[Y]],2,FALSE)</f>
        <v>#N/A</v>
      </c>
      <c r="L325" t="s">
        <v>2973</v>
      </c>
      <c r="M325" t="str">
        <f>VLOOKUP(H325,CHOOSE({1,2},Table1[Native],Table1[Name]),2,0)</f>
        <v>Èlúnchūn Zìzhìqí</v>
      </c>
      <c r="N325" t="str">
        <f>VLOOKUP(I325,CHOOSE({1,2},Table1[Native],Table1[Name]),2,0)</f>
        <v>Hūlúnbèi'ĕr Shì</v>
      </c>
      <c r="O325" t="str">
        <f t="shared" si="10"/>
        <v>Guli Xiang (Hūlúnbèi'ĕr Shì)</v>
      </c>
      <c r="P325" s="12" t="str">
        <f t="shared" si="11"/>
        <v>Guli Xiang (Hūlúnbèi'ĕr Shì)</v>
      </c>
    </row>
    <row r="326" spans="1:16" hidden="1" x14ac:dyDescent="0.25">
      <c r="A326" t="s">
        <v>713</v>
      </c>
      <c r="B326" t="str">
        <f>IF(COUNTIF(A:A,A326)&gt;1,_xlfn.CONCAT(A326," (",N326,")"),A326)</f>
        <v>Gŭlŭbănhāo Zhèn</v>
      </c>
      <c r="C326" t="str">
        <f>IF(COUNTIF(B:B,B326)&gt;1,_xlfn.CONCAT(A326," (",M326,")"),B326)</f>
        <v>Gŭlŭbănhāo Zhèn</v>
      </c>
      <c r="D326" t="s">
        <v>714</v>
      </c>
      <c r="E326" t="s">
        <v>257</v>
      </c>
      <c r="F326" t="str">
        <f>_xlfn.CONCAT(D326,", ",H326,", ",I326,", ","内蒙古自治区")</f>
        <v>古鲁板蒿镇, 敖汉旗, 赤峰市, 内蒙古自治区</v>
      </c>
      <c r="G326">
        <v>32894</v>
      </c>
      <c r="H326" t="s">
        <v>46</v>
      </c>
      <c r="I326" t="s">
        <v>44</v>
      </c>
      <c r="J326">
        <f>VLOOKUP(F326,[1]!china_towns_second__2[[Column1]:[Y]],3,FALSE)</f>
        <v>42.747309921206103</v>
      </c>
      <c r="K326">
        <f>VLOOKUP(F326,[1]!china_towns_second__2[[Column1]:[Y]],2,FALSE)</f>
        <v>119.8286239</v>
      </c>
      <c r="L326" t="s">
        <v>2974</v>
      </c>
      <c r="M326" t="str">
        <f>VLOOKUP(H326,CHOOSE({1,2},Table1[Native],Table1[Name]),2,0)</f>
        <v>Áohàn Qí</v>
      </c>
      <c r="N326" t="str">
        <f>VLOOKUP(I326,CHOOSE({1,2},Table1[Native],Table1[Name]),2,0)</f>
        <v>Chìfēng Shì</v>
      </c>
      <c r="O326" t="str">
        <f t="shared" si="10"/>
        <v>Gulubanhao Zhen (Chìfēng Shì)</v>
      </c>
      <c r="P326" s="12" t="str">
        <f t="shared" si="11"/>
        <v>Gulubanhao Zhen (Chìfēng Shì)</v>
      </c>
    </row>
    <row r="327" spans="1:16" hidden="1" x14ac:dyDescent="0.25">
      <c r="A327" t="s">
        <v>715</v>
      </c>
      <c r="B327" t="str">
        <f>IF(COUNTIF(A:A,A327)&gt;1,_xlfn.CONCAT(A327," (",N327,")"),A327)</f>
        <v>Guóyíng Zhŏngyángchăng</v>
      </c>
      <c r="C327" t="str">
        <f>IF(COUNTIF(B:B,B327)&gt;1,_xlfn.CONCAT(A327," (",M327,")"),B327)</f>
        <v>Guóyíng Zhŏngyángchăng</v>
      </c>
      <c r="D327" t="s">
        <v>716</v>
      </c>
      <c r="E327" t="s">
        <v>312</v>
      </c>
      <c r="F327" t="str">
        <f>_xlfn.CONCAT(D327,", ",H327,", ",I327,", ","内蒙古自治区")</f>
        <v>国营种羊场, 敖汉旗, 赤峰市, 内蒙古自治区</v>
      </c>
      <c r="G327">
        <v>6301</v>
      </c>
      <c r="H327" t="s">
        <v>46</v>
      </c>
      <c r="I327" t="s">
        <v>44</v>
      </c>
      <c r="J327">
        <f>VLOOKUP(F327,[1]!china_towns_second__2[[Column1]:[Y]],3,FALSE)</f>
        <v>42.705320165471299</v>
      </c>
      <c r="K327">
        <f>VLOOKUP(F327,[1]!china_towns_second__2[[Column1]:[Y]],2,FALSE)</f>
        <v>119.9576036</v>
      </c>
      <c r="L327" t="s">
        <v>2975</v>
      </c>
      <c r="M327" t="str">
        <f>VLOOKUP(H327,CHOOSE({1,2},Table1[Native],Table1[Name]),2,0)</f>
        <v>Áohàn Qí</v>
      </c>
      <c r="N327" t="str">
        <f>VLOOKUP(I327,CHOOSE({1,2},Table1[Native],Table1[Name]),2,0)</f>
        <v>Chìfēng Shì</v>
      </c>
      <c r="O327" t="str">
        <f t="shared" si="10"/>
        <v>Guoying Zhongyangchang (Chìfēng Shì)</v>
      </c>
      <c r="P327" s="12" t="str">
        <f t="shared" si="11"/>
        <v>Guoying Zhongyangchang (Chìfēng Shì)</v>
      </c>
    </row>
    <row r="328" spans="1:16" hidden="1" x14ac:dyDescent="0.25">
      <c r="A328" t="s">
        <v>1293</v>
      </c>
      <c r="B328" t="str">
        <f>IF(COUNTIF(A:A,A328)&gt;1,_xlfn.CONCAT(A328," (",N328,")"),A328)</f>
        <v>Guóyǒu Hàotè Táohăi Mùchăng</v>
      </c>
      <c r="C328" t="str">
        <f>IF(COUNTIF(B:B,B328)&gt;1,_xlfn.CONCAT(A328," (",M328,")"),B328)</f>
        <v>Guóyǒu Hàotè Táohăi Mùchăng</v>
      </c>
      <c r="D328" t="s">
        <v>1294</v>
      </c>
      <c r="E328" t="s">
        <v>312</v>
      </c>
      <c r="F328" t="str">
        <f>_xlfn.CONCAT(D328,", ",H328,", ",I328,", ","内蒙古自治区")</f>
        <v>国有浩特陶海牧场, 陈巴尔虎旗, 呼伦贝尔市, 内蒙古自治区</v>
      </c>
      <c r="G328">
        <v>2516</v>
      </c>
      <c r="H328" t="s">
        <v>94</v>
      </c>
      <c r="I328" t="s">
        <v>92</v>
      </c>
      <c r="J328" t="e">
        <f>VLOOKUP(F328,[1]!china_towns_second__2[[Column1]:[Y]],3,FALSE)</f>
        <v>#N/A</v>
      </c>
      <c r="K328" t="e">
        <f>VLOOKUP(F328,[1]!china_towns_second__2[[Column1]:[Y]],2,FALSE)</f>
        <v>#N/A</v>
      </c>
      <c r="L328" t="s">
        <v>2976</v>
      </c>
      <c r="M328" t="str">
        <f>VLOOKUP(H328,CHOOSE({1,2},Table1[Native],Table1[Name]),2,0)</f>
        <v>Chén Bā'ĕrhŭ Qí</v>
      </c>
      <c r="N328" t="str">
        <f>VLOOKUP(I328,CHOOSE({1,2},Table1[Native],Table1[Name]),2,0)</f>
        <v>Hūlúnbèi'ĕr Shì</v>
      </c>
      <c r="O328" t="str">
        <f t="shared" si="10"/>
        <v>Guoyou Haote Taohai Muchang (Hūlúnbèi'ĕr Shì)</v>
      </c>
      <c r="P328" s="12" t="str">
        <f t="shared" si="11"/>
        <v>Guoyou Haote Taohai Muchang (Hūlúnbèi'ĕr Shì)</v>
      </c>
    </row>
    <row r="329" spans="1:16" hidden="1" x14ac:dyDescent="0.25">
      <c r="A329" t="s">
        <v>1500</v>
      </c>
      <c r="B329" t="str">
        <f>IF(COUNTIF(A:A,A329)&gt;1,_xlfn.CONCAT(A329," (",N329,")"),A329)</f>
        <v>Guóyǒu Zhénán Nóngchăng</v>
      </c>
      <c r="C329" t="str">
        <f>IF(COUNTIF(B:B,B329)&gt;1,_xlfn.CONCAT(A329," (",M329,")"),B329)</f>
        <v>Guóyǒu Zhénán Nóngchăng</v>
      </c>
      <c r="D329" t="s">
        <v>1501</v>
      </c>
      <c r="E329" t="s">
        <v>312</v>
      </c>
      <c r="F329" t="str">
        <f>_xlfn.CONCAT(D329,", ",H329,", ",I329,", ","内蒙古自治区")</f>
        <v>国有哲南农场, 科尔沁区, 通辽市, 内蒙古自治区</v>
      </c>
      <c r="G329">
        <v>2249</v>
      </c>
      <c r="H329" t="s">
        <v>117</v>
      </c>
      <c r="I329" t="s">
        <v>113</v>
      </c>
      <c r="J329" t="e">
        <f>VLOOKUP(F329,[1]!china_towns_second__2[[Column1]:[Y]],3,FALSE)</f>
        <v>#N/A</v>
      </c>
      <c r="K329" t="e">
        <f>VLOOKUP(F329,[1]!china_towns_second__2[[Column1]:[Y]],2,FALSE)</f>
        <v>#N/A</v>
      </c>
      <c r="L329" t="s">
        <v>2977</v>
      </c>
      <c r="M329" t="str">
        <f>VLOOKUP(H329,CHOOSE({1,2},Table1[Native],Table1[Name]),2,0)</f>
        <v>Kē'ĕrqìn Qū</v>
      </c>
      <c r="N329" t="str">
        <f>VLOOKUP(I329,CHOOSE({1,2},Table1[Native],Table1[Name]),2,0)</f>
        <v>Tōngliáo Shì</v>
      </c>
      <c r="O329" t="str">
        <f t="shared" si="10"/>
        <v>Guoyou Zhenan Nongchang (Tōngliáo Shì)</v>
      </c>
      <c r="P329" s="12" t="str">
        <f t="shared" si="11"/>
        <v>Guoyou Zhenan Nongchang (Tōngliáo Shì)</v>
      </c>
    </row>
    <row r="330" spans="1:16" hidden="1" x14ac:dyDescent="0.25">
      <c r="A330" t="s">
        <v>1498</v>
      </c>
      <c r="B330" t="str">
        <f>IF(COUNTIF(A:A,A330)&gt;1,_xlfn.CONCAT(A330," (",N330,")"),A330)</f>
        <v>Guóyŏuliùhào Nóngchăng</v>
      </c>
      <c r="C330" t="str">
        <f>IF(COUNTIF(B:B,B330)&gt;1,_xlfn.CONCAT(A330," (",M330,")"),B330)</f>
        <v>Guóyŏuliùhào Nóngchăng</v>
      </c>
      <c r="D330" t="s">
        <v>1499</v>
      </c>
      <c r="E330" t="s">
        <v>312</v>
      </c>
      <c r="F330" t="str">
        <f>_xlfn.CONCAT(D330,", ",H330,", ",I330,", ","内蒙古自治区")</f>
        <v>国有六号农场, 奈曼旗, 通辽市, 内蒙古自治区</v>
      </c>
      <c r="G330">
        <v>3287</v>
      </c>
      <c r="H330" t="s">
        <v>121</v>
      </c>
      <c r="I330" t="s">
        <v>113</v>
      </c>
      <c r="J330">
        <f>VLOOKUP(F330,[1]!china_towns_second__2[[Column1]:[Y]],3,FALSE)</f>
        <v>43.408282207735198</v>
      </c>
      <c r="K330">
        <f>VLOOKUP(F330,[1]!china_towns_second__2[[Column1]:[Y]],2,FALSE)</f>
        <v>121.4419122</v>
      </c>
      <c r="L330" t="s">
        <v>2978</v>
      </c>
      <c r="M330" t="str">
        <f>VLOOKUP(H330,CHOOSE({1,2},Table1[Native],Table1[Name]),2,0)</f>
        <v>Nàimàn Qí</v>
      </c>
      <c r="N330" t="str">
        <f>VLOOKUP(I330,CHOOSE({1,2},Table1[Native],Table1[Name]),2,0)</f>
        <v>Tōngliáo Shì</v>
      </c>
      <c r="O330" t="str">
        <f t="shared" si="10"/>
        <v>Guoyouliuhao Nongchang (Tōngliáo Shì)</v>
      </c>
      <c r="P330" s="12" t="str">
        <f t="shared" si="11"/>
        <v>Guoyouliuhao Nongchang (Tōngliáo Shì)</v>
      </c>
    </row>
    <row r="331" spans="1:16" hidden="1" x14ac:dyDescent="0.25">
      <c r="A331" t="s">
        <v>1502</v>
      </c>
      <c r="B331" t="str">
        <f>IF(COUNTIF(A:A,A331)&gt;1,_xlfn.CONCAT(A331," (",N331,")"),A331)</f>
        <v>Gùrìbānhuā Sūmù</v>
      </c>
      <c r="C331" t="str">
        <f>IF(COUNTIF(B:B,B331)&gt;1,_xlfn.CONCAT(A331," (",M331,")"),B331)</f>
        <v>Gùrìbānhuā Sūmù</v>
      </c>
      <c r="D331" t="s">
        <v>1503</v>
      </c>
      <c r="E331" t="s">
        <v>260</v>
      </c>
      <c r="F331" t="str">
        <f>_xlfn.CONCAT(D331,", ",H331,", ",I331,", ","内蒙古自治区")</f>
        <v>固日班花苏木, 奈曼旗, 通辽市, 内蒙古自治区</v>
      </c>
      <c r="G331">
        <v>12869</v>
      </c>
      <c r="H331" t="s">
        <v>121</v>
      </c>
      <c r="I331" t="s">
        <v>113</v>
      </c>
      <c r="J331" t="e">
        <f>VLOOKUP(F331,[1]!china_towns_second__2[[Column1]:[Y]],3,FALSE)</f>
        <v>#N/A</v>
      </c>
      <c r="K331" t="e">
        <f>VLOOKUP(F331,[1]!china_towns_second__2[[Column1]:[Y]],2,FALSE)</f>
        <v>#N/A</v>
      </c>
      <c r="L331" t="s">
        <v>2979</v>
      </c>
      <c r="M331" t="str">
        <f>VLOOKUP(H331,CHOOSE({1,2},Table1[Native],Table1[Name]),2,0)</f>
        <v>Nàimàn Qí</v>
      </c>
      <c r="N331" t="str">
        <f>VLOOKUP(I331,CHOOSE({1,2},Table1[Native],Table1[Name]),2,0)</f>
        <v>Tōngliáo Shì</v>
      </c>
      <c r="O331" t="str">
        <f t="shared" si="10"/>
        <v>Guribanhua Sumu (Tōngliáo Shì)</v>
      </c>
      <c r="P331" s="12" t="str">
        <f t="shared" si="11"/>
        <v>Guribanhua Sumu (Tōngliáo Shì)</v>
      </c>
    </row>
    <row r="332" spans="1:16" hidden="1" x14ac:dyDescent="0.25">
      <c r="A332" t="s">
        <v>971</v>
      </c>
      <c r="B332" t="str">
        <f>IF(COUNTIF(A:A,A332)&gt;1,_xlfn.CONCAT(A332," (",N332,")"),A332)</f>
        <v>Hābāgéxī Jiēdào [incl. Qīngchūnshān Jiēdào, Bīnhé Jiēdào, Kāngxīn Jiēdào]</v>
      </c>
      <c r="C332" t="str">
        <f>IF(COUNTIF(B:B,B332)&gt;1,_xlfn.CONCAT(A332," (",M332,")"),B332)</f>
        <v>Hābāgéxī Jiēdào [incl. Qīngchūnshān Jiēdào, Bīnhé Jiēdào, Kāngxīn Jiēdào]</v>
      </c>
      <c r="D332" t="s">
        <v>972</v>
      </c>
      <c r="E332" t="s">
        <v>337</v>
      </c>
      <c r="F332" t="str">
        <f>_xlfn.CONCAT(D332,", ",H332,", ",I332,", ","内蒙古自治区")</f>
        <v>哈巴格希街道, 康巴什区, 鄂尔多斯市, 内蒙古自治区</v>
      </c>
      <c r="G332">
        <v>44020</v>
      </c>
      <c r="H332" t="s">
        <v>69</v>
      </c>
      <c r="I332" t="s">
        <v>62</v>
      </c>
      <c r="J332" t="e">
        <f>VLOOKUP(F332,[1]!china_towns_second__2[[Column1]:[Y]],3,FALSE)</f>
        <v>#N/A</v>
      </c>
      <c r="K332" t="e">
        <f>VLOOKUP(F332,[1]!china_towns_second__2[[Column1]:[Y]],2,FALSE)</f>
        <v>#N/A</v>
      </c>
      <c r="L332" t="s">
        <v>2980</v>
      </c>
      <c r="M332" t="str">
        <f>VLOOKUP(H332,CHOOSE({1,2},Table1[Native],Table1[Name]),2,0)</f>
        <v>Kāngbāshí Qū</v>
      </c>
      <c r="N332" t="str">
        <f>VLOOKUP(I332,CHOOSE({1,2},Table1[Native],Table1[Name]),2,0)</f>
        <v>È'ĕrduōsī Shì</v>
      </c>
      <c r="O332" t="str">
        <f t="shared" si="10"/>
        <v>Habagexi Jiedao [incl. Qingchunshan Jiedao, Binhe Jiedao, Kangxin Jiedao] (È'ĕrduōsī Shì)</v>
      </c>
      <c r="P332" s="12" t="str">
        <f t="shared" si="11"/>
        <v>Habagexi Jiedao [incl. Qingchunshan Jiedao, Binhe Jiedao, Kangxin Jiedao] (È'ĕrduōsī Shì)</v>
      </c>
    </row>
    <row r="333" spans="1:16" hidden="1" x14ac:dyDescent="0.25">
      <c r="A333" t="s">
        <v>1952</v>
      </c>
      <c r="B333" t="str">
        <f>IF(COUNTIF(A:A,A333)&gt;1,_xlfn.CONCAT(A333," (",N333,")"),A333)</f>
        <v>Hābìrìgā Zhèn</v>
      </c>
      <c r="C333" t="str">
        <f>IF(COUNTIF(B:B,B333)&gt;1,_xlfn.CONCAT(A333," (",M333,")"),B333)</f>
        <v>Hābìrìgā Zhèn</v>
      </c>
      <c r="D333" t="s">
        <v>1953</v>
      </c>
      <c r="E333" t="s">
        <v>257</v>
      </c>
      <c r="F333" t="str">
        <f>_xlfn.CONCAT(D333,", ",H333,", ",I333,", ","内蒙古自治区")</f>
        <v>哈毕日嘎镇, 正蓝旗, 锡林郭勒盟, 内蒙古自治区</v>
      </c>
      <c r="G333">
        <v>11460</v>
      </c>
      <c r="H333" t="s">
        <v>162</v>
      </c>
      <c r="I333" t="s">
        <v>150</v>
      </c>
      <c r="J333">
        <f>VLOOKUP(F333,[1]!china_towns_second__2[[Column1]:[Y]],3,FALSE)</f>
        <v>42.347988927954503</v>
      </c>
      <c r="K333">
        <f>VLOOKUP(F333,[1]!china_towns_second__2[[Column1]:[Y]],2,FALSE)</f>
        <v>115.70663209999999</v>
      </c>
      <c r="L333" t="s">
        <v>2981</v>
      </c>
      <c r="M333" t="str">
        <f>VLOOKUP(H333,CHOOSE({1,2},Table1[Native],Table1[Name]),2,0)</f>
        <v>Zhènglán Qí</v>
      </c>
      <c r="N333" t="str">
        <f>VLOOKUP(I333,CHOOSE({1,2},Table1[Native],Table1[Name]),2,0)</f>
        <v>Xīlínguōlè Méng</v>
      </c>
      <c r="O333" t="str">
        <f t="shared" si="10"/>
        <v>Habiriga Zhen (Xīlínguōlè Méng)</v>
      </c>
      <c r="P333" s="12" t="str">
        <f t="shared" si="11"/>
        <v>Habiriga Zhen (Xīlínguōlè Méng)</v>
      </c>
    </row>
    <row r="334" spans="1:16" hidden="1" x14ac:dyDescent="0.25">
      <c r="A334" t="s">
        <v>717</v>
      </c>
      <c r="B334" t="str">
        <f>IF(COUNTIF(A:A,A334)&gt;1,_xlfn.CONCAT(A334," (",N334,")"),A334)</f>
        <v>Hādá Jiēdào</v>
      </c>
      <c r="C334" t="str">
        <f>IF(COUNTIF(B:B,B334)&gt;1,_xlfn.CONCAT(A334," (",M334,")"),B334)</f>
        <v>Hādá Jiēdào</v>
      </c>
      <c r="D334" t="s">
        <v>718</v>
      </c>
      <c r="E334" t="s">
        <v>337</v>
      </c>
      <c r="F334" t="str">
        <f>_xlfn.CONCAT(D334,", ",H334,", ",I334,", ","内蒙古自治区")</f>
        <v>哈达街道, 红山区, 赤峰市, 内蒙古自治区</v>
      </c>
      <c r="G334">
        <v>31178</v>
      </c>
      <c r="H334" t="s">
        <v>50</v>
      </c>
      <c r="I334" t="s">
        <v>44</v>
      </c>
      <c r="J334">
        <f>VLOOKUP(F334,[1]!china_towns_second__2[[Column1]:[Y]],3,FALSE)</f>
        <v>42.267036740190399</v>
      </c>
      <c r="K334">
        <f>VLOOKUP(F334,[1]!china_towns_second__2[[Column1]:[Y]],2,FALSE)</f>
        <v>118.9473222</v>
      </c>
      <c r="L334" t="s">
        <v>2982</v>
      </c>
      <c r="M334" t="str">
        <f>VLOOKUP(H334,CHOOSE({1,2},Table1[Native],Table1[Name]),2,0)</f>
        <v>Hóngshān Qū</v>
      </c>
      <c r="N334" t="str">
        <f>VLOOKUP(I334,CHOOSE({1,2},Table1[Native],Table1[Name]),2,0)</f>
        <v>Chìfēng Shì</v>
      </c>
      <c r="O334" t="str">
        <f t="shared" si="10"/>
        <v>Hada Jiedao (Chìfēng Shì)</v>
      </c>
      <c r="P334" s="12" t="str">
        <f t="shared" si="11"/>
        <v>Hada Jiedao (Chìfēng Shì)</v>
      </c>
    </row>
    <row r="335" spans="1:16" hidden="1" x14ac:dyDescent="0.25">
      <c r="A335" t="s">
        <v>1295</v>
      </c>
      <c r="B335" t="str">
        <f>IF(COUNTIF(A:A,A335)&gt;1,_xlfn.CONCAT(A335," (",N335,")"),A335)</f>
        <v>Hādáyáng Zhèn</v>
      </c>
      <c r="C335" t="str">
        <f>IF(COUNTIF(B:B,B335)&gt;1,_xlfn.CONCAT(A335," (",M335,")"),B335)</f>
        <v>Hādáyáng Zhèn</v>
      </c>
      <c r="D335" t="s">
        <v>1296</v>
      </c>
      <c r="E335" t="s">
        <v>257</v>
      </c>
      <c r="F335" t="str">
        <f>_xlfn.CONCAT(D335,", ",H335,", ",I335,", ","内蒙古自治区")</f>
        <v>哈达阳镇, 莫力达瓦达斡尔族自治旗, 呼伦贝尔市, 内蒙古自治区</v>
      </c>
      <c r="G335">
        <v>16579</v>
      </c>
      <c r="H335" t="s">
        <v>104</v>
      </c>
      <c r="I335" t="s">
        <v>92</v>
      </c>
      <c r="J335">
        <f>VLOOKUP(F335,[1]!china_towns_second__2[[Column1]:[Y]],3,FALSE)</f>
        <v>49.315859668643398</v>
      </c>
      <c r="K335">
        <f>VLOOKUP(F335,[1]!china_towns_second__2[[Column1]:[Y]],2,FALSE)</f>
        <v>125.05723399999999</v>
      </c>
      <c r="L335" t="s">
        <v>2983</v>
      </c>
      <c r="M335" t="str">
        <f>VLOOKUP(H335,CHOOSE({1,2},Table1[Native],Table1[Name]),2,0)</f>
        <v>Mòlì Dáwă Dáwò'ĕrzú Zìzhìqí</v>
      </c>
      <c r="N335" t="str">
        <f>VLOOKUP(I335,CHOOSE({1,2},Table1[Native],Table1[Name]),2,0)</f>
        <v>Hūlúnbèi'ĕr Shì</v>
      </c>
      <c r="O335" t="str">
        <f t="shared" si="10"/>
        <v>Hadayang Zhen (Hūlúnbèi'ĕr Shì)</v>
      </c>
      <c r="P335" s="12" t="str">
        <f t="shared" si="11"/>
        <v>Hadayang Zhen (Hūlúnbèi'ĕr Shì)</v>
      </c>
    </row>
    <row r="336" spans="1:16" hidden="1" x14ac:dyDescent="0.25">
      <c r="A336" t="s">
        <v>1669</v>
      </c>
      <c r="B336" t="str">
        <f>IF(COUNTIF(A:A,A336)&gt;1,_xlfn.CONCAT(A336," (",N336,")"),A336)</f>
        <v>Hăibĕi Jiēdào</v>
      </c>
      <c r="C336" t="str">
        <f>IF(COUNTIF(B:B,B336)&gt;1,_xlfn.CONCAT(A336," (",M336,")"),B336)</f>
        <v>Hăibĕi Jiēdào</v>
      </c>
      <c r="D336" t="s">
        <v>1670</v>
      </c>
      <c r="E336" t="s">
        <v>337</v>
      </c>
      <c r="F336" t="str">
        <f>_xlfn.CONCAT(D336,", ",H336,", ",I336,", ","内蒙古自治区")</f>
        <v>海北街道, 海勃湾区, 乌海市, 内蒙古自治区</v>
      </c>
      <c r="G336">
        <v>73203</v>
      </c>
      <c r="H336" t="s">
        <v>126</v>
      </c>
      <c r="I336" t="s">
        <v>124</v>
      </c>
      <c r="J336">
        <f>VLOOKUP(F336,[1]!china_towns_second__2[[Column1]:[Y]],3,FALSE)</f>
        <v>39.710360000806503</v>
      </c>
      <c r="K336">
        <f>VLOOKUP(F336,[1]!china_towns_second__2[[Column1]:[Y]],2,FALSE)</f>
        <v>106.8641733</v>
      </c>
      <c r="L336" t="s">
        <v>2984</v>
      </c>
      <c r="M336" t="str">
        <f>VLOOKUP(H336,CHOOSE({1,2},Table1[Native],Table1[Name]),2,0)</f>
        <v>Hăibówān Qū</v>
      </c>
      <c r="N336" t="str">
        <f>VLOOKUP(I336,CHOOSE({1,2},Table1[Native],Table1[Name]),2,0)</f>
        <v>Wūhăi Shì</v>
      </c>
      <c r="O336" t="str">
        <f t="shared" si="10"/>
        <v>Haibei Jiedao (Wūhăi Shì)</v>
      </c>
      <c r="P336" s="12" t="str">
        <f t="shared" si="11"/>
        <v>Haibei Jiedao (Wūhăi Shì)</v>
      </c>
    </row>
    <row r="337" spans="1:16" hidden="1" x14ac:dyDescent="0.25">
      <c r="A337" t="s">
        <v>1103</v>
      </c>
      <c r="B337" t="str">
        <f>IF(COUNTIF(A:A,A337)&gt;1,_xlfn.CONCAT(A337," (",N337,")"),A337)</f>
        <v>Hăilā'ĕrdōnglù Jiēdào</v>
      </c>
      <c r="C337" t="str">
        <f>IF(COUNTIF(B:B,B337)&gt;1,_xlfn.CONCAT(A337," (",M337,")"),B337)</f>
        <v>Hăilā'ĕrdōnglù Jiēdào</v>
      </c>
      <c r="D337" t="s">
        <v>1104</v>
      </c>
      <c r="E337" t="s">
        <v>337</v>
      </c>
      <c r="F337" t="str">
        <f>_xlfn.CONCAT(D337,", ",H337,", ",I337,", ","内蒙古自治区")</f>
        <v>海拉尔东路街道, 新城区, 呼和浩特市, 内蒙古自治区</v>
      </c>
      <c r="G337">
        <v>78823</v>
      </c>
      <c r="H337" t="s">
        <v>89</v>
      </c>
      <c r="I337" t="s">
        <v>74</v>
      </c>
      <c r="J337">
        <f>VLOOKUP(F337,[1]!china_towns_second__2[[Column1]:[Y]],3,FALSE)</f>
        <v>40.843139465840601</v>
      </c>
      <c r="K337">
        <f>VLOOKUP(F337,[1]!china_towns_second__2[[Column1]:[Y]],2,FALSE)</f>
        <v>111.66591200000001</v>
      </c>
      <c r="L337" t="s">
        <v>2985</v>
      </c>
      <c r="M337" t="str">
        <f>VLOOKUP(H337,CHOOSE({1,2},Table1[Native],Table1[Name]),2,0)</f>
        <v>Xīnchéng Qū</v>
      </c>
      <c r="N337" t="str">
        <f>VLOOKUP(I337,CHOOSE({1,2},Table1[Native],Table1[Name]),2,0)</f>
        <v>Hūhéhàotè Shì</v>
      </c>
      <c r="O337" t="str">
        <f t="shared" si="10"/>
        <v>Haila'erdonglu Jiedao (Hūhéhàotè Shì)</v>
      </c>
      <c r="P337" s="12" t="str">
        <f t="shared" si="11"/>
        <v>Haila'erdonglu Jiedao (Hūhéhàotè Shì)</v>
      </c>
    </row>
    <row r="338" spans="1:16" hidden="1" x14ac:dyDescent="0.25">
      <c r="A338" t="s">
        <v>1105</v>
      </c>
      <c r="B338" t="str">
        <f>IF(COUNTIF(A:A,A338)&gt;1,_xlfn.CONCAT(A338," (",N338,")"),A338)</f>
        <v>Hăilā'ĕrxīlù Jiēdào</v>
      </c>
      <c r="C338" t="str">
        <f>IF(COUNTIF(B:B,B338)&gt;1,_xlfn.CONCAT(A338," (",M338,")"),B338)</f>
        <v>Hăilā'ĕrxīlù Jiēdào</v>
      </c>
      <c r="D338" t="s">
        <v>1106</v>
      </c>
      <c r="E338" t="s">
        <v>337</v>
      </c>
      <c r="F338" t="str">
        <f>_xlfn.CONCAT(D338,", ",H338,", ",I338,", ","内蒙古自治区")</f>
        <v>海拉尔西路街道, 回民区, 呼和浩特市, 内蒙古自治区</v>
      </c>
      <c r="G338">
        <v>40656</v>
      </c>
      <c r="H338" t="s">
        <v>79</v>
      </c>
      <c r="I338" t="s">
        <v>74</v>
      </c>
      <c r="J338">
        <f>VLOOKUP(F338,[1]!china_towns_second__2[[Column1]:[Y]],3,FALSE)</f>
        <v>40.830365901543203</v>
      </c>
      <c r="K338">
        <f>VLOOKUP(F338,[1]!china_towns_second__2[[Column1]:[Y]],2,FALSE)</f>
        <v>111.622207</v>
      </c>
      <c r="L338" t="s">
        <v>2986</v>
      </c>
      <c r="M338" t="str">
        <f>VLOOKUP(H338,CHOOSE({1,2},Table1[Native],Table1[Name]),2,0)</f>
        <v>Huímín Qū</v>
      </c>
      <c r="N338" t="str">
        <f>VLOOKUP(I338,CHOOSE({1,2},Table1[Native],Table1[Name]),2,0)</f>
        <v>Hūhéhàotè Shì</v>
      </c>
      <c r="O338" t="str">
        <f t="shared" si="10"/>
        <v>Haila'erxilu Jiedao (Hūhéhàotè Shì)</v>
      </c>
      <c r="P338" s="12" t="str">
        <f t="shared" si="11"/>
        <v>Haila'erxilu Jiedao (Hūhéhàotè Shì)</v>
      </c>
    </row>
    <row r="339" spans="1:16" hidden="1" x14ac:dyDescent="0.25">
      <c r="A339" t="s">
        <v>719</v>
      </c>
      <c r="B339" t="str">
        <f>IF(COUNTIF(A:A,A339)&gt;1,_xlfn.CONCAT(A339," (",N339,")"),A339)</f>
        <v>Hǎilāsū Zhèn [incl. Gérìsēng Sūmù]</v>
      </c>
      <c r="C339" t="str">
        <f>IF(COUNTIF(B:B,B339)&gt;1,_xlfn.CONCAT(A339," (",M339,")"),B339)</f>
        <v>Hǎilāsū Zhèn [incl. Gérìsēng Sūmù]</v>
      </c>
      <c r="D339" t="s">
        <v>720</v>
      </c>
      <c r="E339" t="s">
        <v>257</v>
      </c>
      <c r="F339" t="str">
        <f>_xlfn.CONCAT(D339,", ",H339,", ",I339,", ","内蒙古自治区")</f>
        <v>海拉苏镇, 翁牛特旗, 赤峰市, 内蒙古自治区</v>
      </c>
      <c r="G339">
        <v>14027</v>
      </c>
      <c r="H339" t="s">
        <v>59</v>
      </c>
      <c r="I339" t="s">
        <v>44</v>
      </c>
      <c r="J339">
        <f>VLOOKUP(F339,[1]!china_towns_second__2[[Column1]:[Y]],3,FALSE)</f>
        <v>43.153685328795397</v>
      </c>
      <c r="K339">
        <f>VLOOKUP(F339,[1]!china_towns_second__2[[Column1]:[Y]],2,FALSE)</f>
        <v>119.4977987</v>
      </c>
      <c r="L339" t="s">
        <v>2987</v>
      </c>
      <c r="M339" t="str">
        <f>VLOOKUP(H339,CHOOSE({1,2},Table1[Native],Table1[Name]),2,0)</f>
        <v>Wēngniútè Qí</v>
      </c>
      <c r="N339" t="str">
        <f>VLOOKUP(I339,CHOOSE({1,2},Table1[Native],Table1[Name]),2,0)</f>
        <v>Chìfēng Shì</v>
      </c>
      <c r="O339" t="str">
        <f t="shared" si="10"/>
        <v>Hailasu Zhen [incl. Geriseng Sumu] (Chìfēng Shì)</v>
      </c>
      <c r="P339" s="12" t="str">
        <f t="shared" si="11"/>
        <v>Hailasu Zhen [incl. Geriseng Sumu] (Chìfēng Shì)</v>
      </c>
    </row>
    <row r="340" spans="1:16" hidden="1" x14ac:dyDescent="0.25">
      <c r="A340" t="s">
        <v>360</v>
      </c>
      <c r="B340" t="str">
        <f>IF(COUNTIF(A:A,A340)&gt;1,_xlfn.CONCAT(A340," (",N340,")"),A340)</f>
        <v>Hăiliútú Zhèn [incl. Wēngèng Zhèn]</v>
      </c>
      <c r="C340" t="str">
        <f>IF(COUNTIF(B:B,B340)&gt;1,_xlfn.CONCAT(A340," (",M340,")"),B340)</f>
        <v>Hăiliútú Zhèn [incl. Wēngèng Zhèn]</v>
      </c>
      <c r="D340" t="s">
        <v>361</v>
      </c>
      <c r="E340" t="s">
        <v>257</v>
      </c>
      <c r="F340" t="str">
        <f>_xlfn.CONCAT(D340,", ",H340,", ",I340,", ","内蒙古自治区")</f>
        <v>海流图镇, 乌拉特中旗, 巴彦淖尔市, 内蒙古自治区</v>
      </c>
      <c r="G340">
        <v>53830</v>
      </c>
      <c r="H340" t="s">
        <v>40</v>
      </c>
      <c r="I340" t="s">
        <v>32</v>
      </c>
      <c r="J340">
        <f>VLOOKUP(F340,[1]!china_towns_second__2[[Column1]:[Y]],3,FALSE)</f>
        <v>41.554071736464998</v>
      </c>
      <c r="K340">
        <f>VLOOKUP(F340,[1]!china_towns_second__2[[Column1]:[Y]],2,FALSE)</f>
        <v>108.5357585</v>
      </c>
      <c r="L340" t="s">
        <v>2988</v>
      </c>
      <c r="M340" t="str">
        <f>VLOOKUP(H340,CHOOSE({1,2},Table1[Native],Table1[Name]),2,0)</f>
        <v>Wūlātè Zhōngqí</v>
      </c>
      <c r="N340" t="str">
        <f>VLOOKUP(I340,CHOOSE({1,2},Table1[Native],Table1[Name]),2,0)</f>
        <v>Bāyànnào'ĕr Shì</v>
      </c>
      <c r="O340" t="str">
        <f t="shared" si="10"/>
        <v>Hailiutu Zhen [incl. Wengeng Zhen] (Bāyànnào'ĕr Shì)</v>
      </c>
      <c r="P340" s="12" t="str">
        <f t="shared" si="11"/>
        <v>Hailiutu Zhen [incl. Wengeng Zhen] (Bāyànnào'ĕr Shì)</v>
      </c>
    </row>
    <row r="341" spans="1:16" hidden="1" x14ac:dyDescent="0.25">
      <c r="A341" t="s">
        <v>1504</v>
      </c>
      <c r="B341" t="str">
        <f>IF(COUNTIF(A:A,A341)&gt;1,_xlfn.CONCAT(A341," (",N341,")"),A341)</f>
        <v>Hăilŭtŭ Zhèn</v>
      </c>
      <c r="C341" t="str">
        <f>IF(COUNTIF(B:B,B341)&gt;1,_xlfn.CONCAT(A341," (",M341,")"),B341)</f>
        <v>Hăilŭtŭ Zhèn</v>
      </c>
      <c r="D341" t="s">
        <v>1505</v>
      </c>
      <c r="E341" t="s">
        <v>257</v>
      </c>
      <c r="F341" t="str">
        <f>_xlfn.CONCAT(D341,", ",H341,", ",I341,", ","内蒙古自治区")</f>
        <v>海鲁吐镇, 科尔沁左翼后旗, 通辽市, 内蒙古自治区</v>
      </c>
      <c r="G341">
        <v>21360</v>
      </c>
      <c r="H341" t="s">
        <v>118</v>
      </c>
      <c r="I341" t="s">
        <v>113</v>
      </c>
      <c r="J341">
        <f>VLOOKUP(F341,[1]!china_towns_second__2[[Column1]:[Y]],3,FALSE)</f>
        <v>43.236913378864898</v>
      </c>
      <c r="K341">
        <f>VLOOKUP(F341,[1]!china_towns_second__2[[Column1]:[Y]],2,FALSE)</f>
        <v>123.17254610000001</v>
      </c>
      <c r="L341" t="s">
        <v>2989</v>
      </c>
      <c r="M341" t="str">
        <f>VLOOKUP(H341,CHOOSE({1,2},Table1[Native],Table1[Name]),2,0)</f>
        <v>Kē'ĕrqìn Zuŏyì Hòuqí</v>
      </c>
      <c r="N341" t="str">
        <f>VLOOKUP(I341,CHOOSE({1,2},Table1[Native],Table1[Name]),2,0)</f>
        <v>Tōngliáo Shì</v>
      </c>
      <c r="O341" t="str">
        <f t="shared" si="10"/>
        <v>Hailutu Zhen (Tōngliáo Shì)</v>
      </c>
      <c r="P341" s="12" t="str">
        <f t="shared" si="11"/>
        <v>Hailutu Zhen (Tōngliáo Shì)</v>
      </c>
    </row>
    <row r="342" spans="1:16" hidden="1" x14ac:dyDescent="0.25">
      <c r="A342" t="s">
        <v>511</v>
      </c>
      <c r="B342" t="str">
        <f>IF(COUNTIF(A:A,A342)&gt;1,_xlfn.CONCAT(A342," (",N342,")"),A342)</f>
        <v>Hăizi Xiāng</v>
      </c>
      <c r="C342" t="str">
        <f>IF(COUNTIF(B:B,B342)&gt;1,_xlfn.CONCAT(A342," (",M342,")"),B342)</f>
        <v>Hăizi Xiāng</v>
      </c>
      <c r="D342" t="s">
        <v>512</v>
      </c>
      <c r="E342" t="s">
        <v>418</v>
      </c>
      <c r="F342" t="str">
        <f>_xlfn.CONCAT(D342,", ",H342,", ",I342,", ","内蒙古自治区")</f>
        <v>海子乡, 土默特右旗, 包头市, 内蒙古自治区</v>
      </c>
      <c r="G342">
        <v>20046</v>
      </c>
      <c r="H342" t="s">
        <v>31</v>
      </c>
      <c r="I342" t="s">
        <v>16</v>
      </c>
      <c r="J342" t="e">
        <f>VLOOKUP(F342,[1]!china_towns_second__2[[Column1]:[Y]],3,FALSE)</f>
        <v>#N/A</v>
      </c>
      <c r="K342" t="e">
        <f>VLOOKUP(F342,[1]!china_towns_second__2[[Column1]:[Y]],2,FALSE)</f>
        <v>#N/A</v>
      </c>
      <c r="L342" t="s">
        <v>2990</v>
      </c>
      <c r="M342" t="str">
        <f>VLOOKUP(H342,CHOOSE({1,2},Table1[Native],Table1[Name]),2,0)</f>
        <v>Tŭmòtè Yòuqí</v>
      </c>
      <c r="N342" t="str">
        <f>VLOOKUP(I342,CHOOSE({1,2},Table1[Native],Table1[Name]),2,0)</f>
        <v>Bāotóu Shì</v>
      </c>
      <c r="O342" t="str">
        <f t="shared" si="10"/>
        <v>Haizi Xiang (Bāotóu Shì)</v>
      </c>
      <c r="P342" s="12" t="str">
        <f t="shared" si="11"/>
        <v>Haizi Xiang (Bāotóu Shì)</v>
      </c>
    </row>
    <row r="343" spans="1:16" hidden="1" x14ac:dyDescent="0.25">
      <c r="A343" t="s">
        <v>1297</v>
      </c>
      <c r="B343" t="str">
        <f>IF(COUNTIF(A:A,A343)&gt;1,_xlfn.CONCAT(A343," (",N343,")"),A343)</f>
        <v>Hākè Zhèn</v>
      </c>
      <c r="C343" t="str">
        <f>IF(COUNTIF(B:B,B343)&gt;1,_xlfn.CONCAT(A343," (",M343,")"),B343)</f>
        <v>Hākè Zhèn</v>
      </c>
      <c r="D343" t="s">
        <v>1298</v>
      </c>
      <c r="E343" t="s">
        <v>257</v>
      </c>
      <c r="F343" t="str">
        <f>_xlfn.CONCAT(D343,", ",H343,", ",I343,", ","内蒙古自治区")</f>
        <v>哈克镇, 海拉尔区, 呼伦贝尔市, 内蒙古自治区</v>
      </c>
      <c r="G343">
        <v>27315</v>
      </c>
      <c r="H343" t="s">
        <v>102</v>
      </c>
      <c r="I343" t="s">
        <v>92</v>
      </c>
      <c r="J343">
        <f>VLOOKUP(F343,[1]!china_towns_second__2[[Column1]:[Y]],3,FALSE)</f>
        <v>49.282546969882802</v>
      </c>
      <c r="K343">
        <f>VLOOKUP(F343,[1]!china_towns_second__2[[Column1]:[Y]],2,FALSE)</f>
        <v>120.1058163</v>
      </c>
      <c r="L343" t="s">
        <v>2991</v>
      </c>
      <c r="M343" t="str">
        <f>VLOOKUP(H343,CHOOSE({1,2},Table1[Native],Table1[Name]),2,0)</f>
        <v>Hăilā'ĕr Qū</v>
      </c>
      <c r="N343" t="str">
        <f>VLOOKUP(I343,CHOOSE({1,2},Table1[Native],Table1[Name]),2,0)</f>
        <v>Hūlúnbèi'ĕr Shì</v>
      </c>
      <c r="O343" t="str">
        <f t="shared" si="10"/>
        <v>Hake Zhen (Hūlúnbèi'ĕr Shì)</v>
      </c>
      <c r="P343" s="12" t="str">
        <f t="shared" si="11"/>
        <v>Hake Zhen (Hūlúnbèi'ĕr Shì)</v>
      </c>
    </row>
    <row r="344" spans="1:16" hidden="1" x14ac:dyDescent="0.25">
      <c r="A344" t="s">
        <v>721</v>
      </c>
      <c r="B344" t="str">
        <f>IF(COUNTIF(A:A,A344)&gt;1,_xlfn.CONCAT(A344," (",N344,")"),A344)</f>
        <v>Hālādàokŏu Zhèn</v>
      </c>
      <c r="C344" t="str">
        <f>IF(COUNTIF(B:B,B344)&gt;1,_xlfn.CONCAT(A344," (",M344,")"),B344)</f>
        <v>Hālādàokŏu Zhèn</v>
      </c>
      <c r="D344" t="s">
        <v>722</v>
      </c>
      <c r="E344" t="s">
        <v>257</v>
      </c>
      <c r="F344" t="str">
        <f>_xlfn.CONCAT(D344,", ",H344,", ",I344,", ","内蒙古自治区")</f>
        <v>哈拉道口镇, 松山区, 赤峰市, 内蒙古自治区</v>
      </c>
      <c r="G344">
        <v>24156</v>
      </c>
      <c r="H344" t="s">
        <v>58</v>
      </c>
      <c r="I344" t="s">
        <v>44</v>
      </c>
      <c r="J344">
        <f>VLOOKUP(F344,[1]!china_towns_second__2[[Column1]:[Y]],3,FALSE)</f>
        <v>42.614828347642998</v>
      </c>
      <c r="K344">
        <f>VLOOKUP(F344,[1]!china_towns_second__2[[Column1]:[Y]],2,FALSE)</f>
        <v>119.4859525</v>
      </c>
      <c r="L344" t="s">
        <v>2992</v>
      </c>
      <c r="M344" t="str">
        <f>VLOOKUP(H344,CHOOSE({1,2},Table1[Native],Table1[Name]),2,0)</f>
        <v>Sōngshān Qū</v>
      </c>
      <c r="N344" t="str">
        <f>VLOOKUP(I344,CHOOSE({1,2},Table1[Native],Table1[Name]),2,0)</f>
        <v>Chìfēng Shì</v>
      </c>
      <c r="O344" t="str">
        <f t="shared" si="10"/>
        <v>Haladaokou Zhen (Chìfēng Shì)</v>
      </c>
      <c r="P344" s="12" t="str">
        <f t="shared" si="11"/>
        <v>Haladaokou Zhen (Chìfēng Shì)</v>
      </c>
    </row>
    <row r="345" spans="1:16" hidden="1" x14ac:dyDescent="0.25">
      <c r="A345" t="s">
        <v>1954</v>
      </c>
      <c r="B345" t="str">
        <f>IF(COUNTIF(A:A,A345)&gt;1,_xlfn.CONCAT(A345," (",N345,")"),A345)</f>
        <v>Hālāgàitú Nóng Mùchăng</v>
      </c>
      <c r="C345" t="str">
        <f>IF(COUNTIF(B:B,B345)&gt;1,_xlfn.CONCAT(A345," (",M345,")"),B345)</f>
        <v>Hālāgàitú Nóng Mùchăng</v>
      </c>
      <c r="D345" t="s">
        <v>1955</v>
      </c>
      <c r="E345" t="s">
        <v>312</v>
      </c>
      <c r="F345" t="str">
        <f>_xlfn.CONCAT(D345,", ",H345,", ",I345,", ","内蒙古自治区")</f>
        <v>哈拉盖图农牧场, 东乌珠穆沁旗, 锡林郭勒盟, 内蒙古自治区</v>
      </c>
      <c r="G345">
        <v>2725</v>
      </c>
      <c r="H345" t="s">
        <v>152</v>
      </c>
      <c r="I345" t="s">
        <v>150</v>
      </c>
      <c r="J345">
        <f>VLOOKUP(F345,[1]!china_towns_second__2[[Column1]:[Y]],3,FALSE)</f>
        <v>45.972860338652602</v>
      </c>
      <c r="K345">
        <f>VLOOKUP(F345,[1]!china_towns_second__2[[Column1]:[Y]],2,FALSE)</f>
        <v>119.58627370000001</v>
      </c>
      <c r="L345" t="s">
        <v>2993</v>
      </c>
      <c r="M345" t="str">
        <f>VLOOKUP(H345,CHOOSE({1,2},Table1[Native],Table1[Name]),2,0)</f>
        <v>Dōng Wūzhūmùqìn Qí</v>
      </c>
      <c r="N345" t="str">
        <f>VLOOKUP(I345,CHOOSE({1,2},Table1[Native],Table1[Name]),2,0)</f>
        <v>Xīlínguōlè Méng</v>
      </c>
      <c r="O345" t="str">
        <f t="shared" si="10"/>
        <v>Halagaitu Nong Muchang (Xīlínguōlè Méng)</v>
      </c>
      <c r="P345" s="12" t="str">
        <f t="shared" si="11"/>
        <v>Halagaitu Nong Muchang (Xīlínguōlè Méng)</v>
      </c>
    </row>
    <row r="346" spans="1:16" hidden="1" x14ac:dyDescent="0.25">
      <c r="A346" t="s">
        <v>723</v>
      </c>
      <c r="B346" t="str">
        <f>IF(COUNTIF(A:A,A346)&gt;1,_xlfn.CONCAT(A346," (",N346,")"),A346)</f>
        <v>Hālāhādá Zhèn</v>
      </c>
      <c r="C346" t="str">
        <f>IF(COUNTIF(B:B,B346)&gt;1,_xlfn.CONCAT(A346," (",M346,")"),B346)</f>
        <v>Hālāhādá Zhèn</v>
      </c>
      <c r="D346" t="s">
        <v>724</v>
      </c>
      <c r="E346" t="s">
        <v>257</v>
      </c>
      <c r="F346" t="str">
        <f>_xlfn.CONCAT(D346,", ",H346,", ",I346,", ","内蒙古自治区")</f>
        <v>哈拉哈达镇, 巴林左旗, 赤峰市, 内蒙古自治区</v>
      </c>
      <c r="G346">
        <v>12846</v>
      </c>
      <c r="H346" t="s">
        <v>48</v>
      </c>
      <c r="I346" t="s">
        <v>44</v>
      </c>
      <c r="J346">
        <f>VLOOKUP(F346,[1]!china_towns_second__2[[Column1]:[Y]],3,FALSE)</f>
        <v>43.9941903328452</v>
      </c>
      <c r="K346">
        <f>VLOOKUP(F346,[1]!china_towns_second__2[[Column1]:[Y]],2,FALSE)</f>
        <v>119.02104970000001</v>
      </c>
      <c r="L346" t="s">
        <v>2994</v>
      </c>
      <c r="M346" t="str">
        <f>VLOOKUP(H346,CHOOSE({1,2},Table1[Native],Table1[Name]),2,0)</f>
        <v>Bālín Zuŏqí</v>
      </c>
      <c r="N346" t="str">
        <f>VLOOKUP(I346,CHOOSE({1,2},Table1[Native],Table1[Name]),2,0)</f>
        <v>Chìfēng Shì</v>
      </c>
      <c r="O346" t="str">
        <f t="shared" si="10"/>
        <v>Halahada Zhen (Chìfēng Shì)</v>
      </c>
      <c r="P346" s="12" t="str">
        <f t="shared" si="11"/>
        <v>Halahada Zhen (Chìfēng Shì)</v>
      </c>
    </row>
    <row r="347" spans="1:16" hidden="1" x14ac:dyDescent="0.25">
      <c r="A347" t="s">
        <v>1107</v>
      </c>
      <c r="B347" t="str">
        <f>IF(COUNTIF(A:A,A347)&gt;1,_xlfn.CONCAT(A347," (",N347,")"),A347)</f>
        <v>Hālāhéshăo Xiāng</v>
      </c>
      <c r="C347" t="str">
        <f>IF(COUNTIF(B:B,B347)&gt;1,_xlfn.CONCAT(A347," (",M347,")"),B347)</f>
        <v>Hālāhéshăo Xiāng</v>
      </c>
      <c r="D347" t="s">
        <v>1108</v>
      </c>
      <c r="E347" t="s">
        <v>418</v>
      </c>
      <c r="F347" t="str">
        <f>_xlfn.CONCAT(D347,", ",H347,", ",I347,", ","内蒙古自治区")</f>
        <v>哈拉合少乡, 武川县, 呼和浩特市, 内蒙古自治区</v>
      </c>
      <c r="G347">
        <v>5245</v>
      </c>
      <c r="H347" t="s">
        <v>87</v>
      </c>
      <c r="I347" t="s">
        <v>74</v>
      </c>
      <c r="J347" t="e">
        <f>VLOOKUP(F347,[1]!china_towns_second__2[[Column1]:[Y]],3,FALSE)</f>
        <v>#N/A</v>
      </c>
      <c r="K347" t="e">
        <f>VLOOKUP(F347,[1]!china_towns_second__2[[Column1]:[Y]],2,FALSE)</f>
        <v>#N/A</v>
      </c>
      <c r="L347" t="s">
        <v>2995</v>
      </c>
      <c r="M347" t="str">
        <f>VLOOKUP(H347,CHOOSE({1,2},Table1[Native],Table1[Name]),2,0)</f>
        <v>Wŭchuān Xiàn</v>
      </c>
      <c r="N347" t="str">
        <f>VLOOKUP(I347,CHOOSE({1,2},Table1[Native],Table1[Name]),2,0)</f>
        <v>Hūhéhàotè Shì</v>
      </c>
      <c r="O347" t="str">
        <f t="shared" si="10"/>
        <v>Halaheshao Xiang (Hūhéhàotè Shì)</v>
      </c>
      <c r="P347" s="12" t="str">
        <f t="shared" si="11"/>
        <v>Halaheshao Xiang (Hūhéhàotè Shì)</v>
      </c>
    </row>
    <row r="348" spans="1:16" hidden="1" x14ac:dyDescent="0.25">
      <c r="A348" t="s">
        <v>1109</v>
      </c>
      <c r="B348" t="str">
        <f>IF(COUNTIF(A:A,A348)&gt;1,_xlfn.CONCAT(A348," (",N348,")"),A348)</f>
        <v>Hālè Zhèn [incl. Hàolàishān Xiāng]</v>
      </c>
      <c r="C348" t="str">
        <f>IF(COUNTIF(B:B,B348)&gt;1,_xlfn.CONCAT(A348," (",M348,")"),B348)</f>
        <v>Hālè Zhèn [incl. Hàolàishān Xiāng]</v>
      </c>
      <c r="D348" t="s">
        <v>1110</v>
      </c>
      <c r="E348" t="s">
        <v>257</v>
      </c>
      <c r="F348" t="str">
        <f>_xlfn.CONCAT(D348,", ",H348,", ",I348,", ","内蒙古自治区")</f>
        <v>哈乐镇, 武川县, 呼和浩特市, 内蒙古自治区</v>
      </c>
      <c r="G348">
        <v>16056</v>
      </c>
      <c r="H348" t="s">
        <v>87</v>
      </c>
      <c r="I348" t="s">
        <v>74</v>
      </c>
      <c r="J348">
        <f>VLOOKUP(F348,[1]!china_towns_second__2[[Column1]:[Y]],3,FALSE)</f>
        <v>41.140046791806903</v>
      </c>
      <c r="K348">
        <f>VLOOKUP(F348,[1]!china_towns_second__2[[Column1]:[Y]],2,FALSE)</f>
        <v>111.7071885</v>
      </c>
      <c r="L348" t="s">
        <v>2996</v>
      </c>
      <c r="M348" t="str">
        <f>VLOOKUP(H348,CHOOSE({1,2},Table1[Native],Table1[Name]),2,0)</f>
        <v>Wŭchuān Xiàn</v>
      </c>
      <c r="N348" t="str">
        <f>VLOOKUP(I348,CHOOSE({1,2},Table1[Native],Table1[Name]),2,0)</f>
        <v>Hūhéhàotè Shì</v>
      </c>
      <c r="O348" t="str">
        <f t="shared" si="10"/>
        <v>Hale Zhen [incl. Haolaishan Xiang] (Hūhéhàotè Shì)</v>
      </c>
      <c r="P348" s="12" t="str">
        <f t="shared" si="11"/>
        <v>Hale Zhen [incl. Haolaishan Xiang] (Hūhéhàotè Shì)</v>
      </c>
    </row>
    <row r="349" spans="1:16" hidden="1" x14ac:dyDescent="0.25">
      <c r="A349" t="s">
        <v>513</v>
      </c>
      <c r="B349" t="str">
        <f>IF(COUNTIF(A:A,A349)&gt;1,_xlfn.CONCAT(A349," (",N349,")"),A349)</f>
        <v>Hālíngé'ĕr Zhèn</v>
      </c>
      <c r="C349" t="str">
        <f>IF(COUNTIF(B:B,B349)&gt;1,_xlfn.CONCAT(A349," (",M349,")"),B349)</f>
        <v>Hālíngé'ĕr Zhèn</v>
      </c>
      <c r="D349" t="s">
        <v>514</v>
      </c>
      <c r="E349" t="s">
        <v>257</v>
      </c>
      <c r="F349" t="str">
        <f>_xlfn.CONCAT(D349,", ",H349,", ",I349,", ","内蒙古自治区")</f>
        <v>哈林格尔镇, 九原区, 包头市, 内蒙古自治区</v>
      </c>
      <c r="G349">
        <v>21527</v>
      </c>
      <c r="H349" t="s">
        <v>26</v>
      </c>
      <c r="I349" t="s">
        <v>16</v>
      </c>
      <c r="J349">
        <f>VLOOKUP(F349,[1]!china_towns_second__2[[Column1]:[Y]],3,FALSE)</f>
        <v>40.5625109073695</v>
      </c>
      <c r="K349">
        <f>VLOOKUP(F349,[1]!china_towns_second__2[[Column1]:[Y]],2,FALSE)</f>
        <v>109.67496989999999</v>
      </c>
      <c r="L349" t="s">
        <v>2997</v>
      </c>
      <c r="M349" t="str">
        <f>VLOOKUP(H349,CHOOSE({1,2},Table1[Native],Table1[Name]),2,0)</f>
        <v>Jiŭyuán Qū</v>
      </c>
      <c r="N349" t="str">
        <f>VLOOKUP(I349,CHOOSE({1,2},Table1[Native],Table1[Name]),2,0)</f>
        <v>Bāotóu Shì</v>
      </c>
      <c r="O349" t="str">
        <f t="shared" si="10"/>
        <v>Halinge'er Zhen (Bāotóu Shì)</v>
      </c>
      <c r="P349" s="12" t="str">
        <f t="shared" si="11"/>
        <v>Halinge'er Zhen (Bāotóu Shì)</v>
      </c>
    </row>
    <row r="350" spans="1:16" hidden="1" x14ac:dyDescent="0.25">
      <c r="A350" t="s">
        <v>1956</v>
      </c>
      <c r="B350" t="str">
        <f>IF(COUNTIF(A:A,A350)&gt;1,_xlfn.CONCAT(A350," (",N350,")"),A350)</f>
        <v>Hánggài Jiēdào</v>
      </c>
      <c r="C350" t="str">
        <f>IF(COUNTIF(B:B,B350)&gt;1,_xlfn.CONCAT(A350," (",M350,")"),B350)</f>
        <v>Hánggài Jiēdào</v>
      </c>
      <c r="D350" t="s">
        <v>1957</v>
      </c>
      <c r="E350" t="s">
        <v>337</v>
      </c>
      <c r="F350" t="str">
        <f>_xlfn.CONCAT(D350,", ",H350,", ",I350,", ","内蒙古自治区")</f>
        <v>杭盖街道, 锡林浩特市, 锡林郭勒盟, 内蒙古自治区</v>
      </c>
      <c r="G350">
        <v>48472</v>
      </c>
      <c r="H350" t="s">
        <v>160</v>
      </c>
      <c r="I350" t="s">
        <v>150</v>
      </c>
      <c r="J350">
        <f>VLOOKUP(F350,[1]!china_towns_second__2[[Column1]:[Y]],3,FALSE)</f>
        <v>43.999926018569901</v>
      </c>
      <c r="K350">
        <f>VLOOKUP(F350,[1]!china_towns_second__2[[Column1]:[Y]],2,FALSE)</f>
        <v>116.10034210000001</v>
      </c>
      <c r="L350" t="s">
        <v>2998</v>
      </c>
      <c r="M350" t="str">
        <f>VLOOKUP(H350,CHOOSE({1,2},Table1[Native],Table1[Name]),2,0)</f>
        <v>Xīlínhàotè Shì</v>
      </c>
      <c r="N350" t="str">
        <f>VLOOKUP(I350,CHOOSE({1,2},Table1[Native],Table1[Name]),2,0)</f>
        <v>Xīlínguōlè Méng</v>
      </c>
      <c r="O350" t="str">
        <f t="shared" si="10"/>
        <v>Hanggai Jiedao (Xīlínguōlè Méng)</v>
      </c>
      <c r="P350" s="12" t="str">
        <f t="shared" si="11"/>
        <v>Hanggai Jiedao (Xīlínguōlè Méng)</v>
      </c>
    </row>
    <row r="351" spans="1:16" hidden="1" x14ac:dyDescent="0.25">
      <c r="A351" t="s">
        <v>725</v>
      </c>
      <c r="B351" t="str">
        <f>IF(COUNTIF(A:A,A351)&gt;1,_xlfn.CONCAT(A351," (",N351,")"),A351)</f>
        <v>Hănsūmù Sūmù [incl. Bāyànwēndōuěr Sūmù]</v>
      </c>
      <c r="C351" t="str">
        <f>IF(COUNTIF(B:B,B351)&gt;1,_xlfn.CONCAT(A351," (",M351,")"),B351)</f>
        <v>Hănsūmù Sūmù [incl. Bāyànwēndōuěr Sūmù]</v>
      </c>
      <c r="D351" t="s">
        <v>726</v>
      </c>
      <c r="E351" t="s">
        <v>260</v>
      </c>
      <c r="F351" t="str">
        <f>_xlfn.CONCAT(D351,", ",H351,", ",I351,", ","内蒙古自治区")</f>
        <v>罕苏木苏木, 阿鲁科尔沁旗, 赤峰市, 内蒙古自治区</v>
      </c>
      <c r="G351">
        <v>19452</v>
      </c>
      <c r="H351" t="s">
        <v>45</v>
      </c>
      <c r="I351" t="s">
        <v>44</v>
      </c>
      <c r="J351" t="e">
        <f>VLOOKUP(F351,[1]!china_towns_second__2[[Column1]:[Y]],3,FALSE)</f>
        <v>#N/A</v>
      </c>
      <c r="K351" t="e">
        <f>VLOOKUP(F351,[1]!china_towns_second__2[[Column1]:[Y]],2,FALSE)</f>
        <v>#N/A</v>
      </c>
      <c r="L351" t="s">
        <v>2999</v>
      </c>
      <c r="M351" t="str">
        <f>VLOOKUP(H351,CHOOSE({1,2},Table1[Native],Table1[Name]),2,0)</f>
        <v>Ālŭkē'ĕrqìn Qí</v>
      </c>
      <c r="N351" t="str">
        <f>VLOOKUP(I351,CHOOSE({1,2},Table1[Native],Table1[Name]),2,0)</f>
        <v>Chìfēng Shì</v>
      </c>
      <c r="O351" t="str">
        <f t="shared" si="10"/>
        <v>Hansumu Sumu [incl. Bayanwendouer Sumu] (Chìfēng Shì)</v>
      </c>
      <c r="P351" s="12" t="str">
        <f t="shared" si="11"/>
        <v>Hansumu Sumu [incl. Bayanwendouer Sumu] (Chìfēng Shì)</v>
      </c>
    </row>
    <row r="352" spans="1:16" hidden="1" x14ac:dyDescent="0.25">
      <c r="A352" t="s">
        <v>973</v>
      </c>
      <c r="B352" t="str">
        <f>IF(COUNTIF(A:A,A352)&gt;1,_xlfn.CONCAT(A352," (",N352,")"),A352)</f>
        <v>Hăntái Zhèn</v>
      </c>
      <c r="C352" t="str">
        <f>IF(COUNTIF(B:B,B352)&gt;1,_xlfn.CONCAT(A352," (",M352,")"),B352)</f>
        <v>Hăntái Zhèn</v>
      </c>
      <c r="D352" t="s">
        <v>974</v>
      </c>
      <c r="E352" t="s">
        <v>257</v>
      </c>
      <c r="F352" t="str">
        <f>_xlfn.CONCAT(D352,", ",H352,", ",I352,", ","内蒙古自治区")</f>
        <v>罕台镇, 东胜区, 鄂尔多斯市, 内蒙古自治区</v>
      </c>
      <c r="G352">
        <v>31556</v>
      </c>
      <c r="H352" t="s">
        <v>65</v>
      </c>
      <c r="I352" t="s">
        <v>62</v>
      </c>
      <c r="J352">
        <f>VLOOKUP(F352,[1]!china_towns_second__2[[Column1]:[Y]],3,FALSE)</f>
        <v>39.791820995224398</v>
      </c>
      <c r="K352">
        <f>VLOOKUP(F352,[1]!china_towns_second__2[[Column1]:[Y]],2,FALSE)</f>
        <v>109.8466671</v>
      </c>
      <c r="L352" t="s">
        <v>3000</v>
      </c>
      <c r="M352" t="str">
        <f>VLOOKUP(H352,CHOOSE({1,2},Table1[Native],Table1[Name]),2,0)</f>
        <v>Dōngshèng Qū</v>
      </c>
      <c r="N352" t="str">
        <f>VLOOKUP(I352,CHOOSE({1,2},Table1[Native],Table1[Name]),2,0)</f>
        <v>È'ĕrduōsī Shì</v>
      </c>
      <c r="O352" t="str">
        <f t="shared" si="10"/>
        <v>Hantai Zhen (È'ĕrduōsī Shì)</v>
      </c>
      <c r="P352" s="12" t="str">
        <f t="shared" si="11"/>
        <v>Hantai Zhen (È'ĕrduōsī Shì)</v>
      </c>
    </row>
    <row r="353" spans="1:16" hidden="1" x14ac:dyDescent="0.25">
      <c r="A353" t="s">
        <v>727</v>
      </c>
      <c r="B353" t="str">
        <f>IF(COUNTIF(A:A,A353)&gt;1,_xlfn.CONCAT(A353," (",N353,")"),A353)</f>
        <v>Hàoláihūrè Sūmù</v>
      </c>
      <c r="C353" t="str">
        <f>IF(COUNTIF(B:B,B353)&gt;1,_xlfn.CONCAT(A353," (",M353,")"),B353)</f>
        <v>Hàoláihūrè Sūmù</v>
      </c>
      <c r="D353" t="s">
        <v>728</v>
      </c>
      <c r="E353" t="s">
        <v>260</v>
      </c>
      <c r="F353" t="str">
        <f>_xlfn.CONCAT(D353,", ",H353,", ",I353,", ","内蒙古自治区")</f>
        <v>浩来呼热苏木, 克什克腾旗, 赤峰市, 内蒙古自治区</v>
      </c>
      <c r="G353">
        <v>3970</v>
      </c>
      <c r="H353" t="s">
        <v>52</v>
      </c>
      <c r="I353" t="s">
        <v>44</v>
      </c>
      <c r="J353" t="e">
        <f>VLOOKUP(F353,[1]!china_towns_second__2[[Column1]:[Y]],3,FALSE)</f>
        <v>#N/A</v>
      </c>
      <c r="K353" t="e">
        <f>VLOOKUP(F353,[1]!china_towns_second__2[[Column1]:[Y]],2,FALSE)</f>
        <v>#N/A</v>
      </c>
      <c r="L353" t="s">
        <v>3001</v>
      </c>
      <c r="M353" t="str">
        <f>VLOOKUP(H353,CHOOSE({1,2},Table1[Native],Table1[Name]),2,0)</f>
        <v>Kèshíkèténg Qí</v>
      </c>
      <c r="N353" t="str">
        <f>VLOOKUP(I353,CHOOSE({1,2},Table1[Native],Table1[Name]),2,0)</f>
        <v>Chìfēng Shì</v>
      </c>
      <c r="O353" t="str">
        <f t="shared" si="10"/>
        <v>Haolaihure Sumu (Chìfēng Shì)</v>
      </c>
      <c r="P353" s="12" t="str">
        <f t="shared" si="11"/>
        <v>Haolaihure Sumu (Chìfēng Shì)</v>
      </c>
    </row>
    <row r="354" spans="1:16" hidden="1" x14ac:dyDescent="0.25">
      <c r="A354" t="s">
        <v>1958</v>
      </c>
      <c r="B354" t="str">
        <f>IF(COUNTIF(A:A,A354)&gt;1,_xlfn.CONCAT(A354," (",N354,")"),A354)</f>
        <v>Hàolètúgāolè Zhèn</v>
      </c>
      <c r="C354" t="str">
        <f>IF(COUNTIF(B:B,B354)&gt;1,_xlfn.CONCAT(A354," (",M354,")"),B354)</f>
        <v>Hàolètúgāolè Zhèn</v>
      </c>
      <c r="D354" t="s">
        <v>1959</v>
      </c>
      <c r="E354" t="s">
        <v>257</v>
      </c>
      <c r="F354" t="str">
        <f>_xlfn.CONCAT(D354,", ",H354,", ",I354,", ","内蒙古自治区")</f>
        <v>浩勒图高勒镇, 西乌珠穆沁旗, 锡林郭勒盟, 内蒙古自治区</v>
      </c>
      <c r="G354">
        <v>5541</v>
      </c>
      <c r="H354" t="s">
        <v>161</v>
      </c>
      <c r="I354" t="s">
        <v>150</v>
      </c>
      <c r="J354">
        <f>VLOOKUP(F354,[1]!china_towns_second__2[[Column1]:[Y]],3,FALSE)</f>
        <v>44.3383982687605</v>
      </c>
      <c r="K354">
        <f>VLOOKUP(F354,[1]!china_towns_second__2[[Column1]:[Y]],2,FALSE)</f>
        <v>117.7738165</v>
      </c>
      <c r="L354" t="s">
        <v>3002</v>
      </c>
      <c r="M354" t="str">
        <f>VLOOKUP(H354,CHOOSE({1,2},Table1[Native],Table1[Name]),2,0)</f>
        <v>Xī Wūzhūmùqìn Qí</v>
      </c>
      <c r="N354" t="str">
        <f>VLOOKUP(I354,CHOOSE({1,2},Table1[Native],Table1[Name]),2,0)</f>
        <v>Xīlínguōlè Méng</v>
      </c>
      <c r="O354" t="str">
        <f t="shared" si="10"/>
        <v>Haoletugaole Zhen (Xīlínguōlè Méng)</v>
      </c>
      <c r="P354" s="12" t="str">
        <f t="shared" si="11"/>
        <v>Haoletugaole Zhen (Xīlínguōlè Méng)</v>
      </c>
    </row>
    <row r="355" spans="1:16" hidden="1" x14ac:dyDescent="0.25">
      <c r="A355" t="s">
        <v>2103</v>
      </c>
      <c r="B355" t="str">
        <f>IF(COUNTIF(A:A,A355)&gt;1,_xlfn.CONCAT(A355," (",N355,")"),A355)</f>
        <v>Hăolìbăo Zhèn</v>
      </c>
      <c r="C355" t="str">
        <f>IF(COUNTIF(B:B,B355)&gt;1,_xlfn.CONCAT(A355," (",M355,")"),B355)</f>
        <v>Hăolìbăo Zhèn</v>
      </c>
      <c r="D355" t="s">
        <v>2104</v>
      </c>
      <c r="E355" t="s">
        <v>257</v>
      </c>
      <c r="F355" t="str">
        <f>_xlfn.CONCAT(D355,", ",H355,", ",I355,", ","内蒙古自治区")</f>
        <v>好力保镇, 扎赉特旗, 兴安盟, 内蒙古自治区</v>
      </c>
      <c r="G355">
        <v>43688</v>
      </c>
      <c r="H355" t="s">
        <v>171</v>
      </c>
      <c r="I355" t="s">
        <v>164</v>
      </c>
      <c r="J355">
        <f>VLOOKUP(F355,[1]!china_towns_second__2[[Column1]:[Y]],3,FALSE)</f>
        <v>46.695187169290598</v>
      </c>
      <c r="K355">
        <f>VLOOKUP(F355,[1]!china_towns_second__2[[Column1]:[Y]],2,FALSE)</f>
        <v>123.2209189</v>
      </c>
      <c r="L355" t="s">
        <v>3003</v>
      </c>
      <c r="M355" t="str">
        <f>VLOOKUP(H355,CHOOSE({1,2},Table1[Native],Table1[Name]),2,0)</f>
        <v>Zhālàitè Qí</v>
      </c>
      <c r="N355" t="str">
        <f>VLOOKUP(I355,CHOOSE({1,2},Table1[Native],Table1[Name]),2,0)</f>
        <v>Xīng'ān Méng</v>
      </c>
      <c r="O355" t="str">
        <f t="shared" si="10"/>
        <v>Haolibao Zhen (Xīng'ān Méng)</v>
      </c>
      <c r="P355" s="12" t="str">
        <f t="shared" si="11"/>
        <v>Haolibao Zhen (Xīng'ān Méng)</v>
      </c>
    </row>
    <row r="356" spans="1:16" hidden="1" x14ac:dyDescent="0.25">
      <c r="A356" t="s">
        <v>1299</v>
      </c>
      <c r="B356" t="str">
        <f>IF(COUNTIF(A:A,A356)&gt;1,_xlfn.CONCAT(A356," (",N356,")"),A356)</f>
        <v>Hàoráoshān Zhèn</v>
      </c>
      <c r="C356" t="str">
        <f>IF(COUNTIF(B:B,B356)&gt;1,_xlfn.CONCAT(A356," (",M356,")"),B356)</f>
        <v>Hàoráoshān Zhèn</v>
      </c>
      <c r="D356" t="s">
        <v>1300</v>
      </c>
      <c r="E356" t="s">
        <v>257</v>
      </c>
      <c r="F356" t="str">
        <f>_xlfn.CONCAT(D356,", ",H356,", ",I356,", ","内蒙古自治区")</f>
        <v>浩饶山镇, 扎兰屯市, 呼伦贝尔市, 内蒙古自治区</v>
      </c>
      <c r="G356">
        <v>10264</v>
      </c>
      <c r="H356" t="s">
        <v>111</v>
      </c>
      <c r="I356" t="s">
        <v>92</v>
      </c>
      <c r="J356">
        <f>VLOOKUP(F356,[1]!china_towns_second__2[[Column1]:[Y]],3,FALSE)</f>
        <v>47.256819633421401</v>
      </c>
      <c r="K356">
        <f>VLOOKUP(F356,[1]!china_towns_second__2[[Column1]:[Y]],2,FALSE)</f>
        <v>121.5560036</v>
      </c>
      <c r="L356" t="s">
        <v>3004</v>
      </c>
      <c r="M356" t="str">
        <f>VLOOKUP(H356,CHOOSE({1,2},Table1[Native],Table1[Name]),2,0)</f>
        <v>Zhālántún Shì</v>
      </c>
      <c r="N356" t="str">
        <f>VLOOKUP(I356,CHOOSE({1,2},Table1[Native],Table1[Name]),2,0)</f>
        <v>Hūlúnbèi'ĕr Shì</v>
      </c>
      <c r="O356" t="str">
        <f t="shared" si="10"/>
        <v>Haoraoshan Zhen (Hūlúnbèi'ĕr Shì)</v>
      </c>
      <c r="P356" s="12" t="str">
        <f t="shared" si="11"/>
        <v>Haoraoshan Zhen (Hūlúnbèi'ĕr Shì)</v>
      </c>
    </row>
    <row r="357" spans="1:16" hidden="1" x14ac:dyDescent="0.25">
      <c r="A357" t="s">
        <v>2105</v>
      </c>
      <c r="B357" t="str">
        <f>IF(COUNTIF(A:A,A357)&gt;1,_xlfn.CONCAT(A357," (",N357,")"),A357)</f>
        <v>Hăoyāosūmù Zhèn</v>
      </c>
      <c r="C357" t="str">
        <f>IF(COUNTIF(B:B,B357)&gt;1,_xlfn.CONCAT(A357," (",M357,")"),B357)</f>
        <v>Hăoyāosūmù Zhèn</v>
      </c>
      <c r="D357" t="s">
        <v>2106</v>
      </c>
      <c r="E357" t="s">
        <v>257</v>
      </c>
      <c r="F357" t="str">
        <f>_xlfn.CONCAT(D357,", ",H357,", ",I357,", ","内蒙古自治区")</f>
        <v>好腰苏木镇, 科尔沁右翼中旗, 兴安盟, 内蒙古自治区</v>
      </c>
      <c r="G357">
        <v>27569</v>
      </c>
      <c r="H357" t="s">
        <v>167</v>
      </c>
      <c r="I357" t="s">
        <v>164</v>
      </c>
      <c r="J357">
        <f>VLOOKUP(F357,[1]!china_towns_second__2[[Column1]:[Y]],3,FALSE)</f>
        <v>44.399482842598204</v>
      </c>
      <c r="K357">
        <f>VLOOKUP(F357,[1]!china_towns_second__2[[Column1]:[Y]],2,FALSE)</f>
        <v>122.1094399</v>
      </c>
      <c r="L357" t="s">
        <v>3005</v>
      </c>
      <c r="M357" t="str">
        <f>VLOOKUP(H357,CHOOSE({1,2},Table1[Native],Table1[Name]),2,0)</f>
        <v>Kē'ĕrqìn Yòuyì Zhōngqí</v>
      </c>
      <c r="N357" t="str">
        <f>VLOOKUP(I357,CHOOSE({1,2},Table1[Native],Table1[Name]),2,0)</f>
        <v>Xīng'ān Méng</v>
      </c>
      <c r="O357" t="str">
        <f t="shared" si="10"/>
        <v>Haoyaosumu Zhen (Xīng'ān Méng)</v>
      </c>
      <c r="P357" s="12" t="str">
        <f t="shared" si="11"/>
        <v>Haoyaosumu Zhen (Xīng'ān Méng)</v>
      </c>
    </row>
    <row r="358" spans="1:16" hidden="1" x14ac:dyDescent="0.25">
      <c r="A358" t="s">
        <v>1506</v>
      </c>
      <c r="B358" t="str">
        <f>IF(COUNTIF(A:A,A358)&gt;1,_xlfn.CONCAT(A358," (",N358,")"),A358)</f>
        <v>Hārìwūsū Zhŏngchùchăng</v>
      </c>
      <c r="C358" t="str">
        <f>IF(COUNTIF(B:B,B358)&gt;1,_xlfn.CONCAT(A358," (",M358,")"),B358)</f>
        <v>Hārìwūsū Zhŏngchùchăng</v>
      </c>
      <c r="D358" t="s">
        <v>1507</v>
      </c>
      <c r="E358" t="s">
        <v>312</v>
      </c>
      <c r="F358" t="str">
        <f>_xlfn.CONCAT(D358,", ",H358,", ",I358,", ","内蒙古自治区")</f>
        <v>哈日乌苏种畜场, 科尔沁左翼后旗, 通辽市, 内蒙古自治区</v>
      </c>
      <c r="G358">
        <v>76</v>
      </c>
      <c r="H358" t="s">
        <v>118</v>
      </c>
      <c r="I358" t="s">
        <v>113</v>
      </c>
      <c r="J358">
        <f>VLOOKUP(F358,[1]!china_towns_second__2[[Column1]:[Y]],3,FALSE)</f>
        <v>43.138225322050097</v>
      </c>
      <c r="K358">
        <f>VLOOKUP(F358,[1]!china_towns_second__2[[Column1]:[Y]],2,FALSE)</f>
        <v>122.586201</v>
      </c>
      <c r="L358" t="s">
        <v>3006</v>
      </c>
      <c r="M358" t="str">
        <f>VLOOKUP(H358,CHOOSE({1,2},Table1[Native],Table1[Name]),2,0)</f>
        <v>Kē'ĕrqìn Zuŏyì Hòuqí</v>
      </c>
      <c r="N358" t="str">
        <f>VLOOKUP(I358,CHOOSE({1,2},Table1[Native],Table1[Name]),2,0)</f>
        <v>Tōngliáo Shì</v>
      </c>
      <c r="O358" t="str">
        <f t="shared" si="10"/>
        <v>Hariwusu Zhongchuchang (Tōngliáo Shì)</v>
      </c>
      <c r="P358" s="12" t="str">
        <f t="shared" si="11"/>
        <v>Hariwusu Zhongchuchang (Tōngliáo Shì)</v>
      </c>
    </row>
    <row r="359" spans="1:16" hidden="1" x14ac:dyDescent="0.25">
      <c r="A359" t="s">
        <v>362</v>
      </c>
      <c r="B359" t="str">
        <f>IF(COUNTIF(A:A,A359)&gt;1,_xlfn.CONCAT(A359," (",N359,")"),A359)</f>
        <v>Hāténgtàohăi Nóngchăng</v>
      </c>
      <c r="C359" t="str">
        <f>IF(COUNTIF(B:B,B359)&gt;1,_xlfn.CONCAT(A359," (",M359,")"),B359)</f>
        <v>Hāténgtàohăi Nóngchăng</v>
      </c>
      <c r="D359" t="s">
        <v>363</v>
      </c>
      <c r="E359" t="s">
        <v>312</v>
      </c>
      <c r="F359" t="str">
        <f>_xlfn.CONCAT(D359,", ",H359,", ",I359,", ","内蒙古自治区")</f>
        <v>哈腾套海农场, 磴口县, 巴彦淖尔市, 内蒙古自治区</v>
      </c>
      <c r="G359">
        <v>3947</v>
      </c>
      <c r="H359" t="s">
        <v>34</v>
      </c>
      <c r="I359" t="s">
        <v>32</v>
      </c>
      <c r="J359">
        <f>VLOOKUP(F359,[1]!china_towns_second__2[[Column1]:[Y]],3,FALSE)</f>
        <v>40.571415518068299</v>
      </c>
      <c r="K359">
        <f>VLOOKUP(F359,[1]!china_towns_second__2[[Column1]:[Y]],2,FALSE)</f>
        <v>106.9714906</v>
      </c>
      <c r="L359" t="s">
        <v>3007</v>
      </c>
      <c r="M359" t="str">
        <f>VLOOKUP(H359,CHOOSE({1,2},Table1[Native],Table1[Name]),2,0)</f>
        <v>Dèngkŏu Xiàn</v>
      </c>
      <c r="N359" t="str">
        <f>VLOOKUP(I359,CHOOSE({1,2},Table1[Native],Table1[Name]),2,0)</f>
        <v>Bāyànnào'ĕr Shì</v>
      </c>
      <c r="O359" t="str">
        <f t="shared" si="10"/>
        <v>Hatengtaohai Nongchang (Bāyànnào'ĕr Shì)</v>
      </c>
      <c r="P359" s="12" t="str">
        <f t="shared" si="11"/>
        <v>Hatengtaohai Nongchang (Bāyànnào'ĕr Shì)</v>
      </c>
    </row>
    <row r="360" spans="1:16" hidden="1" x14ac:dyDescent="0.25">
      <c r="A360" t="s">
        <v>1301</v>
      </c>
      <c r="B360" t="str">
        <f>IF(COUNTIF(A:A,A360)&gt;1,_xlfn.CONCAT(A360," (",N360,")"),A360)</f>
        <v>Hātúdá Guóyíng Nóng Mùchăng</v>
      </c>
      <c r="C360" t="str">
        <f>IF(COUNTIF(B:B,B360)&gt;1,_xlfn.CONCAT(A360," (",M360,")"),B360)</f>
        <v>Hātúdá Guóyíng Nóng Mùchăng</v>
      </c>
      <c r="D360" t="s">
        <v>1302</v>
      </c>
      <c r="E360" t="s">
        <v>312</v>
      </c>
      <c r="F360" t="str">
        <f>_xlfn.CONCAT(D360,", ",H360,", ",I360,", ","内蒙古自治区")</f>
        <v>哈图达国营农牧场, 陈巴尔虎旗, 呼伦贝尔市, 内蒙古自治区</v>
      </c>
      <c r="G360">
        <v>3381</v>
      </c>
      <c r="H360" t="s">
        <v>94</v>
      </c>
      <c r="I360" t="s">
        <v>92</v>
      </c>
      <c r="J360" t="e">
        <f>VLOOKUP(F360,[1]!china_towns_second__2[[Column1]:[Y]],3,FALSE)</f>
        <v>#N/A</v>
      </c>
      <c r="K360" t="e">
        <f>VLOOKUP(F360,[1]!china_towns_second__2[[Column1]:[Y]],2,FALSE)</f>
        <v>#N/A</v>
      </c>
      <c r="L360" t="s">
        <v>3008</v>
      </c>
      <c r="M360" t="str">
        <f>VLOOKUP(H360,CHOOSE({1,2},Table1[Native],Table1[Name]),2,0)</f>
        <v>Chén Bā'ĕrhŭ Qí</v>
      </c>
      <c r="N360" t="str">
        <f>VLOOKUP(I360,CHOOSE({1,2},Table1[Native],Table1[Name]),2,0)</f>
        <v>Hūlúnbèi'ĕr Shì</v>
      </c>
      <c r="O360" t="str">
        <f t="shared" si="10"/>
        <v>Hatuda Guoying Nong Muchang (Hūlúnbèi'ĕr Shì)</v>
      </c>
      <c r="P360" s="12" t="str">
        <f t="shared" si="11"/>
        <v>Hatuda Guoying Nong Muchang (Hūlúnbèi'ĕr Shì)</v>
      </c>
    </row>
    <row r="361" spans="1:16" hidden="1" x14ac:dyDescent="0.25">
      <c r="A361" t="s">
        <v>515</v>
      </c>
      <c r="B361" t="str">
        <f>IF(COUNTIF(A:A,A361)&gt;1,_xlfn.CONCAT(A361," (",N361,")"),A361)</f>
        <v>Hāyèhútóng Zhèn</v>
      </c>
      <c r="C361" t="str">
        <f>IF(COUNTIF(B:B,B361)&gt;1,_xlfn.CONCAT(A361," (",M361,")"),B361)</f>
        <v>Hāyèhútóng Zhèn</v>
      </c>
      <c r="D361" t="s">
        <v>516</v>
      </c>
      <c r="E361" t="s">
        <v>257</v>
      </c>
      <c r="F361" t="str">
        <f>_xlfn.CONCAT(D361,", ",H361,", ",I361,", ","内蒙古自治区")</f>
        <v>哈业胡同镇, 九原区, 包头市, 内蒙古自治区</v>
      </c>
      <c r="G361">
        <v>12379</v>
      </c>
      <c r="H361" t="s">
        <v>26</v>
      </c>
      <c r="I361" t="s">
        <v>16</v>
      </c>
      <c r="J361">
        <f>VLOOKUP(F361,[1]!china_towns_second__2[[Column1]:[Y]],3,FALSE)</f>
        <v>40.587283916232202</v>
      </c>
      <c r="K361">
        <f>VLOOKUP(F361,[1]!china_towns_second__2[[Column1]:[Y]],2,FALSE)</f>
        <v>109.5043269</v>
      </c>
      <c r="L361" t="s">
        <v>3009</v>
      </c>
      <c r="M361" t="str">
        <f>VLOOKUP(H361,CHOOSE({1,2},Table1[Native],Table1[Name]),2,0)</f>
        <v>Jiŭyuán Qū</v>
      </c>
      <c r="N361" t="str">
        <f>VLOOKUP(I361,CHOOSE({1,2},Table1[Native],Table1[Name]),2,0)</f>
        <v>Bāotóu Shì</v>
      </c>
      <c r="O361" t="str">
        <f t="shared" si="10"/>
        <v>Hayehutong Zhen (Bāotóu Shì)</v>
      </c>
      <c r="P361" s="12" t="str">
        <f t="shared" si="11"/>
        <v>Hayehutong Zhen (Bāotóu Shì)</v>
      </c>
    </row>
    <row r="362" spans="1:16" hidden="1" x14ac:dyDescent="0.25">
      <c r="A362" t="s">
        <v>517</v>
      </c>
      <c r="B362" t="str">
        <f>IF(COUNTIF(A:A,A362)&gt;1,_xlfn.CONCAT(A362," (",N362,")"),A362)</f>
        <v>Hédōng Jiēdào (Bāotóu Shì)</v>
      </c>
      <c r="C362" t="str">
        <f>IF(COUNTIF(B:B,B362)&gt;1,_xlfn.CONCAT(A362," (",M362,")"),B362)</f>
        <v>Hédōng Jiēdào (Bāotóu Shì)</v>
      </c>
      <c r="D362" t="s">
        <v>518</v>
      </c>
      <c r="E362" t="s">
        <v>337</v>
      </c>
      <c r="F362" t="str">
        <f>_xlfn.CONCAT(D362,", ",H362,", ",I362,", ","内蒙古自治区")</f>
        <v>河东街道, 东河区, 包头市, 内蒙古自治区</v>
      </c>
      <c r="G362">
        <v>37312</v>
      </c>
      <c r="H362" t="s">
        <v>21</v>
      </c>
      <c r="I362" t="s">
        <v>16</v>
      </c>
      <c r="J362">
        <f>VLOOKUP(F362,[1]!china_towns_second__2[[Column1]:[Y]],3,FALSE)</f>
        <v>40.5777233842322</v>
      </c>
      <c r="K362">
        <f>VLOOKUP(F362,[1]!china_towns_second__2[[Column1]:[Y]],2,FALSE)</f>
        <v>110.0461773</v>
      </c>
      <c r="L362" t="s">
        <v>3010</v>
      </c>
      <c r="M362" t="str">
        <f>VLOOKUP(H362,CHOOSE({1,2},Table1[Native],Table1[Name]),2,0)</f>
        <v>Dōnghé Qū</v>
      </c>
      <c r="N362" t="str">
        <f>VLOOKUP(I362,CHOOSE({1,2},Table1[Native],Table1[Name]),2,0)</f>
        <v>Bāotóu Shì</v>
      </c>
      <c r="O362" t="str">
        <f t="shared" si="10"/>
        <v>Hedong Jiedao (Baotou Shi) (Bāotóu Shì)</v>
      </c>
      <c r="P362" s="12" t="str">
        <f t="shared" si="11"/>
        <v>Hedong Jiedao (Baotou Shi) (Bāotóu Shì)</v>
      </c>
    </row>
    <row r="363" spans="1:16" hidden="1" x14ac:dyDescent="0.25">
      <c r="A363" t="s">
        <v>517</v>
      </c>
      <c r="B363" t="str">
        <f>IF(COUNTIF(A:A,A363)&gt;1,_xlfn.CONCAT(A363," (",N363,")"),A363)</f>
        <v>Hédōng Jiēdào (Hūlúnbèi'ĕr Shì)</v>
      </c>
      <c r="C363" t="str">
        <f>IF(COUNTIF(B:B,B363)&gt;1,_xlfn.CONCAT(A363," (",M363,")"),B363)</f>
        <v>Hédōng Jiēdào (Hūlúnbèi'ĕr Shì)</v>
      </c>
      <c r="D363" t="s">
        <v>518</v>
      </c>
      <c r="E363" t="s">
        <v>337</v>
      </c>
      <c r="F363" t="str">
        <f>_xlfn.CONCAT(D363,", ",H363,", ",I363,", ","内蒙古自治区")</f>
        <v>河东街道, 根河市, 呼伦贝尔市, 内蒙古自治区</v>
      </c>
      <c r="G363">
        <v>17009</v>
      </c>
      <c r="H363" t="s">
        <v>101</v>
      </c>
      <c r="I363" t="s">
        <v>92</v>
      </c>
      <c r="J363">
        <f>VLOOKUP(F363,[1]!china_towns_second__2[[Column1]:[Y]],3,FALSE)</f>
        <v>50.805982783941602</v>
      </c>
      <c r="K363">
        <f>VLOOKUP(F363,[1]!china_towns_second__2[[Column1]:[Y]],2,FALSE)</f>
        <v>121.52017309999999</v>
      </c>
      <c r="L363" t="s">
        <v>3011</v>
      </c>
      <c r="M363" t="str">
        <f>VLOOKUP(H363,CHOOSE({1,2},Table1[Native],Table1[Name]),2,0)</f>
        <v>Gēnhé Shì</v>
      </c>
      <c r="N363" t="str">
        <f>VLOOKUP(I363,CHOOSE({1,2},Table1[Native],Table1[Name]),2,0)</f>
        <v>Hūlúnbèi'ĕr Shì</v>
      </c>
      <c r="O363" t="str">
        <f t="shared" si="10"/>
        <v>Hedong Jiedao (Hulunbei'er Shi) (Hūlúnbèi'ĕr Shì)</v>
      </c>
      <c r="P363" s="12" t="str">
        <f t="shared" si="11"/>
        <v>Hedong Jiedao (Hulunbei'er Shi) (Hūlúnbèi'ĕr Shì)</v>
      </c>
    </row>
    <row r="364" spans="1:16" hidden="1" x14ac:dyDescent="0.25">
      <c r="A364" t="s">
        <v>519</v>
      </c>
      <c r="B364" t="str">
        <f>IF(COUNTIF(A:A,A364)&gt;1,_xlfn.CONCAT(A364," (",N364,")"),A364)</f>
        <v>Hédōng Zhèn</v>
      </c>
      <c r="C364" t="str">
        <f>IF(COUNTIF(B:B,B364)&gt;1,_xlfn.CONCAT(A364," (",M364,")"),B364)</f>
        <v>Hédōng Zhèn</v>
      </c>
      <c r="D364" t="s">
        <v>520</v>
      </c>
      <c r="E364" t="s">
        <v>257</v>
      </c>
      <c r="F364" t="str">
        <f>_xlfn.CONCAT(D364,", ",H364,", ",I364,", ","内蒙古自治区")</f>
        <v>河东镇, 东河区, 包头市, 内蒙古自治区</v>
      </c>
      <c r="G364">
        <v>68269</v>
      </c>
      <c r="H364" t="s">
        <v>21</v>
      </c>
      <c r="I364" t="s">
        <v>16</v>
      </c>
      <c r="J364">
        <f>VLOOKUP(F364,[1]!china_towns_second__2[[Column1]:[Y]],3,FALSE)</f>
        <v>40.574713787490801</v>
      </c>
      <c r="K364">
        <f>VLOOKUP(F364,[1]!china_towns_second__2[[Column1]:[Y]],2,FALSE)</f>
        <v>110.0685022</v>
      </c>
      <c r="L364" t="s">
        <v>3012</v>
      </c>
      <c r="M364" t="str">
        <f>VLOOKUP(H364,CHOOSE({1,2},Table1[Native],Table1[Name]),2,0)</f>
        <v>Dōnghé Qū</v>
      </c>
      <c r="N364" t="str">
        <f>VLOOKUP(I364,CHOOSE({1,2},Table1[Native],Table1[Name]),2,0)</f>
        <v>Bāotóu Shì</v>
      </c>
      <c r="O364" t="str">
        <f t="shared" si="10"/>
        <v>Hedong Zhen (Bāotóu Shì)</v>
      </c>
      <c r="P364" s="12" t="str">
        <f t="shared" si="11"/>
        <v>Hedong Zhen (Bāotóu Shì)</v>
      </c>
    </row>
    <row r="365" spans="1:16" hidden="1" x14ac:dyDescent="0.25">
      <c r="A365" t="s">
        <v>975</v>
      </c>
      <c r="B365" t="str">
        <f>IF(COUNTIF(A:A,A365)&gt;1,_xlfn.CONCAT(A365," (",N365,")"),A365)</f>
        <v>Hē'élún Jiēdào</v>
      </c>
      <c r="C365" t="str">
        <f>IF(COUNTIF(B:B,B365)&gt;1,_xlfn.CONCAT(A365," (",M365,")"),B365)</f>
        <v>Hē'élún Jiēdào</v>
      </c>
      <c r="D365" t="s">
        <v>976</v>
      </c>
      <c r="E365" t="s">
        <v>337</v>
      </c>
      <c r="F365" t="str">
        <f>_xlfn.CONCAT(D365,", ",H365,", ",I365,", ","内蒙古自治区")</f>
        <v>诃额伦街道, 东胜区, 鄂尔多斯市, 内蒙古自治区</v>
      </c>
      <c r="G365">
        <v>59026</v>
      </c>
      <c r="H365" t="s">
        <v>65</v>
      </c>
      <c r="I365" t="s">
        <v>62</v>
      </c>
      <c r="J365">
        <f>VLOOKUP(F365,[1]!china_towns_second__2[[Column1]:[Y]],3,FALSE)</f>
        <v>39.853405448365301</v>
      </c>
      <c r="K365">
        <f>VLOOKUP(F365,[1]!china_towns_second__2[[Column1]:[Y]],2,FALSE)</f>
        <v>109.9516565</v>
      </c>
      <c r="L365" t="s">
        <v>3013</v>
      </c>
      <c r="M365" t="str">
        <f>VLOOKUP(H365,CHOOSE({1,2},Table1[Native],Table1[Name]),2,0)</f>
        <v>Dōngshèng Qū</v>
      </c>
      <c r="N365" t="str">
        <f>VLOOKUP(I365,CHOOSE({1,2},Table1[Native],Table1[Name]),2,0)</f>
        <v>È'ĕrduōsī Shì</v>
      </c>
      <c r="O365" t="str">
        <f t="shared" si="10"/>
        <v>He'elun Jiedao (È'ĕrduōsī Shì)</v>
      </c>
      <c r="P365" s="12" t="str">
        <f t="shared" si="11"/>
        <v>He'elun Jiedao (È'ĕrduōsī Shì)</v>
      </c>
    </row>
    <row r="366" spans="1:16" hidden="1" x14ac:dyDescent="0.25">
      <c r="A366" t="s">
        <v>1960</v>
      </c>
      <c r="B366" t="str">
        <f>IF(COUNTIF(A:A,A366)&gt;1,_xlfn.CONCAT(A366," (",N366,")"),A366)</f>
        <v>Hēichéngzi Shìfànqū</v>
      </c>
      <c r="C366" t="str">
        <f>IF(COUNTIF(B:B,B366)&gt;1,_xlfn.CONCAT(A366," (",M366,")"),B366)</f>
        <v>Hēichéngzi Shìfànqū</v>
      </c>
      <c r="D366" t="s">
        <v>1961</v>
      </c>
      <c r="E366" t="s">
        <v>312</v>
      </c>
      <c r="F366" t="str">
        <f>_xlfn.CONCAT(D366,", ",H366,", ",I366,", ","内蒙古自治区")</f>
        <v>黑城子示范区, 正蓝旗, 锡林郭勒盟, 内蒙古自治区</v>
      </c>
      <c r="G366">
        <v>2357</v>
      </c>
      <c r="H366" t="s">
        <v>162</v>
      </c>
      <c r="I366" t="s">
        <v>150</v>
      </c>
      <c r="J366">
        <f>VLOOKUP(F366,[1]!china_towns_second__2[[Column1]:[Y]],3,FALSE)</f>
        <v>42.030247030841998</v>
      </c>
      <c r="K366">
        <f>VLOOKUP(F366,[1]!china_towns_second__2[[Column1]:[Y]],2,FALSE)</f>
        <v>115.88464639999999</v>
      </c>
      <c r="L366" t="s">
        <v>3014</v>
      </c>
      <c r="M366" t="str">
        <f>VLOOKUP(H366,CHOOSE({1,2},Table1[Native],Table1[Name]),2,0)</f>
        <v>Zhènglán Qí</v>
      </c>
      <c r="N366" t="str">
        <f>VLOOKUP(I366,CHOOSE({1,2},Table1[Native],Table1[Name]),2,0)</f>
        <v>Xīlínguōlè Méng</v>
      </c>
      <c r="O366" t="str">
        <f t="shared" si="10"/>
        <v>Heichengzi Shifanqu (Xīlínguōlè Méng)</v>
      </c>
      <c r="P366" s="12" t="str">
        <f t="shared" si="11"/>
        <v>Heichengzi Shifanqu (Xīlínguōlè Méng)</v>
      </c>
    </row>
    <row r="367" spans="1:16" hidden="1" x14ac:dyDescent="0.25">
      <c r="A367" t="s">
        <v>1111</v>
      </c>
      <c r="B367" t="str">
        <f>IF(COUNTIF(A:A,A367)&gt;1,_xlfn.CONCAT(A367," (",N367,")"),A367)</f>
        <v>Hēilăoyāo Xiāng</v>
      </c>
      <c r="C367" t="str">
        <f>IF(COUNTIF(B:B,B367)&gt;1,_xlfn.CONCAT(A367," (",M367,")"),B367)</f>
        <v>Hēilăoyāo Xiāng</v>
      </c>
      <c r="D367" t="s">
        <v>1112</v>
      </c>
      <c r="E367" t="s">
        <v>418</v>
      </c>
      <c r="F367" t="str">
        <f>_xlfn.CONCAT(D367,", ",H367,", ",I367,", ","内蒙古自治区")</f>
        <v>黑老夭乡, 和林格尔县, 呼和浩特市, 内蒙古自治区</v>
      </c>
      <c r="G367">
        <v>4523</v>
      </c>
      <c r="H367" t="s">
        <v>75</v>
      </c>
      <c r="I367" t="s">
        <v>74</v>
      </c>
      <c r="J367" t="e">
        <f>VLOOKUP(F367,[1]!china_towns_second__2[[Column1]:[Y]],3,FALSE)</f>
        <v>#N/A</v>
      </c>
      <c r="K367" t="e">
        <f>VLOOKUP(F367,[1]!china_towns_second__2[[Column1]:[Y]],2,FALSE)</f>
        <v>#N/A</v>
      </c>
      <c r="L367" t="s">
        <v>3015</v>
      </c>
      <c r="M367" t="str">
        <f>VLOOKUP(H367,CHOOSE({1,2},Table1[Native],Table1[Name]),2,0)</f>
        <v>Hélíngé'ĕr Xiàn</v>
      </c>
      <c r="N367" t="str">
        <f>VLOOKUP(I367,CHOOSE({1,2},Table1[Native],Table1[Name]),2,0)</f>
        <v>Hūhéhàotè Shì</v>
      </c>
      <c r="O367" t="str">
        <f t="shared" si="10"/>
        <v>Heilaoyao Xiang (Hūhéhàotè Shì)</v>
      </c>
      <c r="P367" s="12" t="str">
        <f t="shared" si="11"/>
        <v>Heilaoyao Xiang (Hūhéhàotè Shì)</v>
      </c>
    </row>
    <row r="368" spans="1:16" hidden="1" x14ac:dyDescent="0.25">
      <c r="A368" t="s">
        <v>729</v>
      </c>
      <c r="B368" t="str">
        <f>IF(COUNTIF(A:A,A368)&gt;1,_xlfn.CONCAT(A368," (",N368,")"),A368)</f>
        <v>Hēilĭhé Zhèn</v>
      </c>
      <c r="C368" t="str">
        <f>IF(COUNTIF(B:B,B368)&gt;1,_xlfn.CONCAT(A368," (",M368,")"),B368)</f>
        <v>Hēilĭhé Zhèn</v>
      </c>
      <c r="D368" t="s">
        <v>730</v>
      </c>
      <c r="E368" t="s">
        <v>257</v>
      </c>
      <c r="F368" t="str">
        <f>_xlfn.CONCAT(D368,", ",H368,", ",I368,", ","内蒙古自治区")</f>
        <v>黑里河镇, 宁城县, 赤峰市, 内蒙古自治区</v>
      </c>
      <c r="G368">
        <v>22298</v>
      </c>
      <c r="H368" t="s">
        <v>56</v>
      </c>
      <c r="I368" t="s">
        <v>44</v>
      </c>
      <c r="J368">
        <f>VLOOKUP(F368,[1]!china_towns_second__2[[Column1]:[Y]],3,FALSE)</f>
        <v>41.4378559213364</v>
      </c>
      <c r="K368">
        <f>VLOOKUP(F368,[1]!china_towns_second__2[[Column1]:[Y]],2,FALSE)</f>
        <v>118.4516306</v>
      </c>
      <c r="L368" t="s">
        <v>3016</v>
      </c>
      <c r="M368" t="str">
        <f>VLOOKUP(H368,CHOOSE({1,2},Table1[Native],Table1[Name]),2,0)</f>
        <v>Níngchéng Xiàn</v>
      </c>
      <c r="N368" t="str">
        <f>VLOOKUP(I368,CHOOSE({1,2},Table1[Native],Table1[Name]),2,0)</f>
        <v>Chìfēng Shì</v>
      </c>
      <c r="O368" t="str">
        <f t="shared" si="10"/>
        <v>Heilihe Zhen (Chìfēng Shì)</v>
      </c>
      <c r="P368" s="12" t="str">
        <f t="shared" si="11"/>
        <v>Heilihe Zhen (Chìfēng Shì)</v>
      </c>
    </row>
    <row r="369" spans="1:16" hidden="1" x14ac:dyDescent="0.25">
      <c r="A369" t="s">
        <v>1508</v>
      </c>
      <c r="B369" t="str">
        <f>IF(COUNTIF(A:A,A369)&gt;1,_xlfn.CONCAT(A369," (",N369,")"),A369)</f>
        <v>Hēilóngbà Zhèn</v>
      </c>
      <c r="C369" t="str">
        <f>IF(COUNTIF(B:B,B369)&gt;1,_xlfn.CONCAT(A369," (",M369,")"),B369)</f>
        <v>Hēilóngbà Zhèn</v>
      </c>
      <c r="D369" t="s">
        <v>1509</v>
      </c>
      <c r="E369" t="s">
        <v>257</v>
      </c>
      <c r="F369" t="str">
        <f>_xlfn.CONCAT(D369,", ",H369,", ",I369,", ","内蒙古自治区")</f>
        <v>黑龙坝镇, 开鲁县, 通辽市, 内蒙古自治区</v>
      </c>
      <c r="G369">
        <v>21660</v>
      </c>
      <c r="H369" t="s">
        <v>116</v>
      </c>
      <c r="I369" t="s">
        <v>113</v>
      </c>
      <c r="J369">
        <f>VLOOKUP(F369,[1]!china_towns_second__2[[Column1]:[Y]],3,FALSE)</f>
        <v>43.555105694163601</v>
      </c>
      <c r="K369">
        <f>VLOOKUP(F369,[1]!china_towns_second__2[[Column1]:[Y]],2,FALSE)</f>
        <v>120.92108330000001</v>
      </c>
      <c r="L369" t="s">
        <v>3017</v>
      </c>
      <c r="M369" t="str">
        <f>VLOOKUP(H369,CHOOSE({1,2},Table1[Native],Table1[Name]),2,0)</f>
        <v>Kāilŭ Xiàn</v>
      </c>
      <c r="N369" t="str">
        <f>VLOOKUP(I369,CHOOSE({1,2},Table1[Native],Table1[Name]),2,0)</f>
        <v>Tōngliáo Shì</v>
      </c>
      <c r="O369" t="str">
        <f t="shared" si="10"/>
        <v>Heilongba Zhen (Tōngliáo Shì)</v>
      </c>
      <c r="P369" s="12" t="str">
        <f t="shared" si="11"/>
        <v>Heilongba Zhen (Tōngliáo Shì)</v>
      </c>
    </row>
    <row r="370" spans="1:16" hidden="1" x14ac:dyDescent="0.25">
      <c r="A370" t="s">
        <v>1303</v>
      </c>
      <c r="B370" t="str">
        <f>IF(COUNTIF(A:A,A370)&gt;1,_xlfn.CONCAT(A370," (",N370,")"),A370)</f>
        <v>Hēishāntóu Zhèn</v>
      </c>
      <c r="C370" t="str">
        <f>IF(COUNTIF(B:B,B370)&gt;1,_xlfn.CONCAT(A370," (",M370,")"),B370)</f>
        <v>Hēishāntóu Zhèn</v>
      </c>
      <c r="D370" t="s">
        <v>1304</v>
      </c>
      <c r="E370" t="s">
        <v>257</v>
      </c>
      <c r="F370" t="str">
        <f>_xlfn.CONCAT(D370,", ",H370,", ",I370,", ","内蒙古自治区")</f>
        <v>黑山头镇, 额尔古纳市, 呼伦贝尔市, 内蒙古自治区</v>
      </c>
      <c r="G370">
        <v>2029</v>
      </c>
      <c r="H370" t="s">
        <v>96</v>
      </c>
      <c r="I370" t="s">
        <v>92</v>
      </c>
      <c r="J370">
        <f>VLOOKUP(F370,[1]!china_towns_second__2[[Column1]:[Y]],3,FALSE)</f>
        <v>50.362457067546899</v>
      </c>
      <c r="K370">
        <f>VLOOKUP(F370,[1]!china_towns_second__2[[Column1]:[Y]],2,FALSE)</f>
        <v>119.4063161</v>
      </c>
      <c r="L370" t="s">
        <v>3018</v>
      </c>
      <c r="M370" t="str">
        <f>VLOOKUP(H370,CHOOSE({1,2},Table1[Native],Table1[Name]),2,0)</f>
        <v>É'ĕrgŭnà Shì</v>
      </c>
      <c r="N370" t="str">
        <f>VLOOKUP(I370,CHOOSE({1,2},Table1[Native],Table1[Name]),2,0)</f>
        <v>Hūlúnbèi'ĕr Shì</v>
      </c>
      <c r="O370" t="str">
        <f t="shared" si="10"/>
        <v>Heishantou Zhen (Hūlúnbèi'ĕr Shì)</v>
      </c>
      <c r="P370" s="12" t="str">
        <f t="shared" si="11"/>
        <v>Heishantou Zhen (Hūlúnbèi'ĕr Shì)</v>
      </c>
    </row>
    <row r="371" spans="1:16" hidden="1" x14ac:dyDescent="0.25">
      <c r="A371" t="s">
        <v>1752</v>
      </c>
      <c r="B371" t="str">
        <f>IF(COUNTIF(A:A,A371)&gt;1,_xlfn.CONCAT(A371," (",N371,")"),A371)</f>
        <v>Hēitŭtái Zhèn</v>
      </c>
      <c r="C371" t="str">
        <f>IF(COUNTIF(B:B,B371)&gt;1,_xlfn.CONCAT(A371," (",M371,")"),B371)</f>
        <v>Hēitŭtái Zhèn</v>
      </c>
      <c r="D371" t="s">
        <v>1753</v>
      </c>
      <c r="E371" t="s">
        <v>257</v>
      </c>
      <c r="F371" t="str">
        <f>_xlfn.CONCAT(D371,", ",H371,", ",I371,", ","内蒙古自治区")</f>
        <v>黑土台镇, 丰镇市, 乌兰察布市, 内蒙古自治区</v>
      </c>
      <c r="G371">
        <v>15832</v>
      </c>
      <c r="H371" t="s">
        <v>136</v>
      </c>
      <c r="I371" t="s">
        <v>131</v>
      </c>
      <c r="J371">
        <f>VLOOKUP(F371,[1]!china_towns_second__2[[Column1]:[Y]],3,FALSE)</f>
        <v>40.505149731302701</v>
      </c>
      <c r="K371">
        <f>VLOOKUP(F371,[1]!china_towns_second__2[[Column1]:[Y]],2,FALSE)</f>
        <v>113.35538459999999</v>
      </c>
      <c r="L371" t="s">
        <v>3019</v>
      </c>
      <c r="M371" t="str">
        <f>VLOOKUP(H371,CHOOSE({1,2},Table1[Native],Table1[Name]),2,0)</f>
        <v>Fēngzhèn Shì</v>
      </c>
      <c r="N371" t="str">
        <f>VLOOKUP(I371,CHOOSE({1,2},Table1[Native],Table1[Name]),2,0)</f>
        <v>Wūlánchábù Shì</v>
      </c>
      <c r="O371" t="str">
        <f t="shared" si="10"/>
        <v>Heitutai Zhen (Wūlánchábù Shì)</v>
      </c>
      <c r="P371" s="12" t="str">
        <f t="shared" si="11"/>
        <v>Heitutai Zhen (Wūlánchábù Shì)</v>
      </c>
    </row>
    <row r="372" spans="1:16" hidden="1" x14ac:dyDescent="0.25">
      <c r="A372" t="s">
        <v>521</v>
      </c>
      <c r="B372" t="str">
        <f>IF(COUNTIF(A:A,A372)&gt;1,_xlfn.CONCAT(A372," (",N372,")"),A372)</f>
        <v>Hépíng Jiēdào (Bāotóu Shì)</v>
      </c>
      <c r="C372" t="str">
        <f>IF(COUNTIF(B:B,B372)&gt;1,_xlfn.CONCAT(A372," (",M372,")"),B372)</f>
        <v>Hépíng Jiēdào (Bāotóu Shì)</v>
      </c>
      <c r="D372" t="s">
        <v>522</v>
      </c>
      <c r="E372" t="s">
        <v>337</v>
      </c>
      <c r="F372" t="str">
        <f>_xlfn.CONCAT(D372,", ",H372,", ",I372,", ","内蒙古自治区")</f>
        <v>和平路街道, 东河区, 包头市, 内蒙古自治区</v>
      </c>
      <c r="G372">
        <v>21117</v>
      </c>
      <c r="H372" t="s">
        <v>21</v>
      </c>
      <c r="I372" t="s">
        <v>16</v>
      </c>
      <c r="J372" t="e">
        <f>VLOOKUP(F372,[1]!china_towns_second__2[[Column1]:[Y]],3,FALSE)</f>
        <v>#N/A</v>
      </c>
      <c r="K372" t="e">
        <f>VLOOKUP(F372,[1]!china_towns_second__2[[Column1]:[Y]],2,FALSE)</f>
        <v>#N/A</v>
      </c>
      <c r="L372" t="s">
        <v>3020</v>
      </c>
      <c r="M372" t="str">
        <f>VLOOKUP(H372,CHOOSE({1,2},Table1[Native],Table1[Name]),2,0)</f>
        <v>Dōnghé Qū</v>
      </c>
      <c r="N372" t="str">
        <f>VLOOKUP(I372,CHOOSE({1,2},Table1[Native],Table1[Name]),2,0)</f>
        <v>Bāotóu Shì</v>
      </c>
      <c r="O372" t="str">
        <f t="shared" si="10"/>
        <v>Heping Jiedao (Baotou Shi) (Bāotóu Shì)</v>
      </c>
      <c r="P372" s="12" t="str">
        <f t="shared" si="11"/>
        <v>Heping Jiedao (Baotou Shi) (Bāotóu Shì)</v>
      </c>
    </row>
    <row r="373" spans="1:16" hidden="1" x14ac:dyDescent="0.25">
      <c r="A373" t="s">
        <v>521</v>
      </c>
      <c r="B373" t="str">
        <f>IF(COUNTIF(A:A,A373)&gt;1,_xlfn.CONCAT(A373," (",N373,")"),A373)</f>
        <v>Hépíng Jiēdào (Xīng'ān Méng)</v>
      </c>
      <c r="C373" t="str">
        <f>IF(COUNTIF(B:B,B373)&gt;1,_xlfn.CONCAT(A373," (",M373,")"),B373)</f>
        <v>Hépíng Jiēdào (Xīng'ān Méng)</v>
      </c>
      <c r="D373" t="s">
        <v>2107</v>
      </c>
      <c r="E373" t="s">
        <v>337</v>
      </c>
      <c r="F373" t="str">
        <f>_xlfn.CONCAT(D373,", ",H373,", ",I373,", ","内蒙古自治区")</f>
        <v>和平街道, 乌兰浩特市, 兴安盟, 内蒙古自治区</v>
      </c>
      <c r="G373">
        <v>43753</v>
      </c>
      <c r="H373" t="s">
        <v>170</v>
      </c>
      <c r="I373" t="s">
        <v>164</v>
      </c>
      <c r="J373">
        <f>VLOOKUP(F373,[1]!china_towns_second__2[[Column1]:[Y]],3,FALSE)</f>
        <v>46.068196944317201</v>
      </c>
      <c r="K373">
        <f>VLOOKUP(F373,[1]!china_towns_second__2[[Column1]:[Y]],2,FALSE)</f>
        <v>122.0851414</v>
      </c>
      <c r="L373" t="s">
        <v>3021</v>
      </c>
      <c r="M373" t="str">
        <f>VLOOKUP(H373,CHOOSE({1,2},Table1[Native],Table1[Name]),2,0)</f>
        <v>Wūlánhàotè Shì</v>
      </c>
      <c r="N373" t="str">
        <f>VLOOKUP(I373,CHOOSE({1,2},Table1[Native],Table1[Name]),2,0)</f>
        <v>Xīng'ān Méng</v>
      </c>
      <c r="O373" t="str">
        <f t="shared" si="10"/>
        <v>Heping Jiedao (Xing'an Meng) (Xīng'ān Méng)</v>
      </c>
      <c r="P373" s="12" t="str">
        <f t="shared" si="11"/>
        <v>Heping Jiedao (Xing'an Meng) (Xīng'ān Méng)</v>
      </c>
    </row>
    <row r="374" spans="1:16" hidden="1" x14ac:dyDescent="0.25">
      <c r="A374" t="s">
        <v>1962</v>
      </c>
      <c r="B374" t="str">
        <f>IF(COUNTIF(A:A,A374)&gt;1,_xlfn.CONCAT(A374," (",N374,")"),A374)</f>
        <v>Hèsīgéwūlā Nóng Mùchăng</v>
      </c>
      <c r="C374" t="str">
        <f>IF(COUNTIF(B:B,B374)&gt;1,_xlfn.CONCAT(A374," (",M374,")"),B374)</f>
        <v>Hèsīgéwūlā Nóng Mùchăng</v>
      </c>
      <c r="D374" t="s">
        <v>1963</v>
      </c>
      <c r="E374" t="s">
        <v>312</v>
      </c>
      <c r="F374" t="str">
        <f>_xlfn.CONCAT(D374,", ",H374,", ",I374,", ","内蒙古自治区")</f>
        <v>贺斯格乌拉农牧场, 东乌珠穆沁旗, 锡林郭勒盟, 内蒙古自治区</v>
      </c>
      <c r="G374">
        <v>4545</v>
      </c>
      <c r="H374" t="s">
        <v>152</v>
      </c>
      <c r="I374" t="s">
        <v>150</v>
      </c>
      <c r="J374">
        <f>VLOOKUP(F374,[1]!china_towns_second__2[[Column1]:[Y]],3,FALSE)</f>
        <v>46.166471211510903</v>
      </c>
      <c r="K374">
        <f>VLOOKUP(F374,[1]!china_towns_second__2[[Column1]:[Y]],2,FALSE)</f>
        <v>119.2373712</v>
      </c>
      <c r="L374" t="s">
        <v>3022</v>
      </c>
      <c r="M374" t="str">
        <f>VLOOKUP(H374,CHOOSE({1,2},Table1[Native],Table1[Name]),2,0)</f>
        <v>Dōng Wūzhūmùqìn Qí</v>
      </c>
      <c r="N374" t="str">
        <f>VLOOKUP(I374,CHOOSE({1,2},Table1[Native],Table1[Name]),2,0)</f>
        <v>Xīlínguōlè Méng</v>
      </c>
      <c r="O374" t="str">
        <f t="shared" si="10"/>
        <v>Hesigewula Nong Muchang (Xīlínguōlè Méng)</v>
      </c>
      <c r="P374" s="12" t="str">
        <f t="shared" si="11"/>
        <v>Hesigewula Nong Muchang (Xīlínguōlè Méng)</v>
      </c>
    </row>
    <row r="375" spans="1:16" hidden="1" x14ac:dyDescent="0.25">
      <c r="A375" t="s">
        <v>1305</v>
      </c>
      <c r="B375" t="str">
        <f>IF(COUNTIF(A:A,A375)&gt;1,_xlfn.CONCAT(A375," (",N375,")"),A375)</f>
        <v>Héxī Jiēdào (Hūlúnbèi'ĕr Shì)</v>
      </c>
      <c r="C375" t="str">
        <f>IF(COUNTIF(B:B,B375)&gt;1,_xlfn.CONCAT(A375," (",M375,")"),B375)</f>
        <v>Héxī Jiēdào (Zhālántún Shì)</v>
      </c>
      <c r="D375" t="s">
        <v>1306</v>
      </c>
      <c r="E375" t="s">
        <v>337</v>
      </c>
      <c r="F375" t="str">
        <f>_xlfn.CONCAT(D375,", ",H375,", ",I375,", ","内蒙古自治区")</f>
        <v>河西街道, 扎兰屯市, 呼伦贝尔市, 内蒙古自治区</v>
      </c>
      <c r="G375">
        <v>13260</v>
      </c>
      <c r="H375" t="s">
        <v>111</v>
      </c>
      <c r="I375" t="s">
        <v>92</v>
      </c>
      <c r="J375">
        <f>VLOOKUP(F375,[1]!china_towns_second__2[[Column1]:[Y]],3,FALSE)</f>
        <v>48.008360271905403</v>
      </c>
      <c r="K375">
        <f>VLOOKUP(F375,[1]!china_towns_second__2[[Column1]:[Y]],2,FALSE)</f>
        <v>122.6817653</v>
      </c>
      <c r="L375" t="s">
        <v>3023</v>
      </c>
      <c r="M375" t="str">
        <f>VLOOKUP(H375,CHOOSE({1,2},Table1[Native],Table1[Name]),2,0)</f>
        <v>Zhālántún Shì</v>
      </c>
      <c r="N375" t="str">
        <f>VLOOKUP(I375,CHOOSE({1,2},Table1[Native],Table1[Name]),2,0)</f>
        <v>Hūlúnbèi'ĕr Shì</v>
      </c>
      <c r="O375" t="str">
        <f t="shared" si="10"/>
        <v>Hexi Jiedao (Zhalantun Shi) (Hūlúnbèi'ĕr Shì)</v>
      </c>
      <c r="P375" s="12" t="str">
        <f t="shared" si="11"/>
        <v>Hexi Jiedao (Zhalantun Shi) (Hūlúnbèi'ĕr Shì)</v>
      </c>
    </row>
    <row r="376" spans="1:16" hidden="1" x14ac:dyDescent="0.25">
      <c r="A376" t="s">
        <v>1305</v>
      </c>
      <c r="B376" t="str">
        <f>IF(COUNTIF(A:A,A376)&gt;1,_xlfn.CONCAT(A376," (",N376,")"),A376)</f>
        <v>Héxī Jiēdào (Hūlúnbèi'ĕr Shì)</v>
      </c>
      <c r="C376" t="str">
        <f>IF(COUNTIF(B:B,B376)&gt;1,_xlfn.CONCAT(A376," (",M376,")"),B376)</f>
        <v>Héxī Jiēdào (Gēnhé Shì)</v>
      </c>
      <c r="D376" t="s">
        <v>1306</v>
      </c>
      <c r="E376" t="s">
        <v>337</v>
      </c>
      <c r="F376" t="str">
        <f>_xlfn.CONCAT(D376,", ",H376,", ",I376,", ","内蒙古自治区")</f>
        <v>河西街道, 根河市, 呼伦贝尔市, 内蒙古自治区</v>
      </c>
      <c r="G376">
        <v>15634</v>
      </c>
      <c r="H376" t="s">
        <v>101</v>
      </c>
      <c r="I376" t="s">
        <v>92</v>
      </c>
      <c r="J376">
        <f>VLOOKUP(F376,[1]!china_towns_second__2[[Column1]:[Y]],3,FALSE)</f>
        <v>50.992139515388502</v>
      </c>
      <c r="K376">
        <f>VLOOKUP(F376,[1]!china_towns_second__2[[Column1]:[Y]],2,FALSE)</f>
        <v>121.9376087</v>
      </c>
      <c r="L376" t="s">
        <v>3024</v>
      </c>
      <c r="M376" t="str">
        <f>VLOOKUP(H376,CHOOSE({1,2},Table1[Native],Table1[Name]),2,0)</f>
        <v>Gēnhé Shì</v>
      </c>
      <c r="N376" t="str">
        <f>VLOOKUP(I376,CHOOSE({1,2},Table1[Native],Table1[Name]),2,0)</f>
        <v>Hūlúnbèi'ĕr Shì</v>
      </c>
      <c r="O376" t="str">
        <f t="shared" si="10"/>
        <v>Hexi Jiedao (Genhe Shi) (Hūlúnbèi'ĕr Shì)</v>
      </c>
      <c r="P376" s="12" t="str">
        <f t="shared" si="11"/>
        <v>Hexi Jiedao (Genhe Shi) (Hūlúnbèi'ĕr Shì)</v>
      </c>
    </row>
    <row r="377" spans="1:16" hidden="1" x14ac:dyDescent="0.25">
      <c r="A377" t="s">
        <v>1305</v>
      </c>
      <c r="B377" t="str">
        <f>IF(COUNTIF(A:A,A377)&gt;1,_xlfn.CONCAT(A377," (",N377,")"),A377)</f>
        <v>Héxī Jiēdào (Tōngliáo Shì)</v>
      </c>
      <c r="C377" t="str">
        <f>IF(COUNTIF(B:B,B377)&gt;1,_xlfn.CONCAT(A377," (",M377,")"),B377)</f>
        <v>Héxī Jiēdào (Tōngliáo Shì)</v>
      </c>
      <c r="D377" t="s">
        <v>1306</v>
      </c>
      <c r="E377" t="s">
        <v>337</v>
      </c>
      <c r="F377" t="str">
        <f>_xlfn.CONCAT(D377,", ",H377,", ",I377,", ","内蒙古自治区")</f>
        <v>河西街道, 科尔沁区, 通辽市, 内蒙古自治区</v>
      </c>
      <c r="G377">
        <v>33464</v>
      </c>
      <c r="H377" t="s">
        <v>117</v>
      </c>
      <c r="I377" t="s">
        <v>113</v>
      </c>
      <c r="J377">
        <f>VLOOKUP(F377,[1]!china_towns_second__2[[Column1]:[Y]],3,FALSE)</f>
        <v>43.619385430542501</v>
      </c>
      <c r="K377">
        <f>VLOOKUP(F377,[1]!china_towns_second__2[[Column1]:[Y]],2,FALSE)</f>
        <v>122.170017</v>
      </c>
      <c r="L377" t="s">
        <v>3025</v>
      </c>
      <c r="M377" t="str">
        <f>VLOOKUP(H377,CHOOSE({1,2},Table1[Native],Table1[Name]),2,0)</f>
        <v>Kē'ĕrqìn Qū</v>
      </c>
      <c r="N377" t="str">
        <f>VLOOKUP(I377,CHOOSE({1,2},Table1[Native],Table1[Name]),2,0)</f>
        <v>Tōngliáo Shì</v>
      </c>
      <c r="O377" t="str">
        <f t="shared" si="10"/>
        <v>Hexi Jiedao (Tongliao Shi) (Tōngliáo Shì)</v>
      </c>
      <c r="P377" s="12" t="str">
        <f t="shared" si="11"/>
        <v>Hexi Jiedao (Tongliao Shi) (Tōngliáo Shì)</v>
      </c>
    </row>
    <row r="378" spans="1:16" hidden="1" x14ac:dyDescent="0.25">
      <c r="A378" t="s">
        <v>1754</v>
      </c>
      <c r="B378" t="str">
        <f>IF(COUNTIF(A:A,A378)&gt;1,_xlfn.CONCAT(A378," (",N378,")"),A378)</f>
        <v>Hónggé'ĕr Sūmù</v>
      </c>
      <c r="C378" t="str">
        <f>IF(COUNTIF(B:B,B378)&gt;1,_xlfn.CONCAT(A378," (",M378,")"),B378)</f>
        <v>Hónggé'ĕr Sūmù</v>
      </c>
      <c r="D378" t="s">
        <v>1755</v>
      </c>
      <c r="E378" t="s">
        <v>260</v>
      </c>
      <c r="F378" t="str">
        <f>_xlfn.CONCAT(D378,", ",H378,", ",I378,", ","内蒙古自治区")</f>
        <v>红格尔苏木, 四子王旗, 乌兰察布市, 内蒙古自治区</v>
      </c>
      <c r="G378">
        <v>2786</v>
      </c>
      <c r="H378" t="s">
        <v>145</v>
      </c>
      <c r="I378" t="s">
        <v>131</v>
      </c>
      <c r="J378" t="e">
        <f>VLOOKUP(F378,[1]!china_towns_second__2[[Column1]:[Y]],3,FALSE)</f>
        <v>#N/A</v>
      </c>
      <c r="K378" t="e">
        <f>VLOOKUP(F378,[1]!china_towns_second__2[[Column1]:[Y]],2,FALSE)</f>
        <v>#N/A</v>
      </c>
      <c r="L378" t="s">
        <v>3026</v>
      </c>
      <c r="M378" t="str">
        <f>VLOOKUP(H378,CHOOSE({1,2},Table1[Native],Table1[Name]),2,0)</f>
        <v>Sìziwáng Qí</v>
      </c>
      <c r="N378" t="str">
        <f>VLOOKUP(I378,CHOOSE({1,2},Table1[Native],Table1[Name]),2,0)</f>
        <v>Wūlánchábù Shì</v>
      </c>
      <c r="O378" t="str">
        <f t="shared" si="10"/>
        <v>Hongge'er Sumu (Wūlánchábù Shì)</v>
      </c>
      <c r="P378" s="12" t="str">
        <f t="shared" si="11"/>
        <v>Hongge'er Sumu (Wūlánchábù Shì)</v>
      </c>
    </row>
    <row r="379" spans="1:16" hidden="1" x14ac:dyDescent="0.25">
      <c r="A379" t="s">
        <v>1964</v>
      </c>
      <c r="B379" t="str">
        <f>IF(COUNTIF(A:A,A379)&gt;1,_xlfn.CONCAT(A379," (",N379,")"),A379)</f>
        <v>Hónggé'ĕrgāolè Zhèn</v>
      </c>
      <c r="C379" t="str">
        <f>IF(COUNTIF(B:B,B379)&gt;1,_xlfn.CONCAT(A379," (",M379,")"),B379)</f>
        <v>Hónggé'ĕrgāolè Zhèn</v>
      </c>
      <c r="D379" t="s">
        <v>1965</v>
      </c>
      <c r="E379" t="s">
        <v>257</v>
      </c>
      <c r="F379" t="str">
        <f>_xlfn.CONCAT(D379,", ",H379,", ",I379,", ","内蒙古自治区")</f>
        <v>洪格尔高勒镇, 阿巴嘎旗, 锡林郭勒盟, 内蒙古自治区</v>
      </c>
      <c r="G379">
        <v>4689</v>
      </c>
      <c r="H379" t="s">
        <v>151</v>
      </c>
      <c r="I379" t="s">
        <v>150</v>
      </c>
      <c r="J379">
        <f>VLOOKUP(F379,[1]!china_towns_second__2[[Column1]:[Y]],3,FALSE)</f>
        <v>43.391727484495703</v>
      </c>
      <c r="K379">
        <f>VLOOKUP(F379,[1]!china_towns_second__2[[Column1]:[Y]],2,FALSE)</f>
        <v>115.7939133</v>
      </c>
      <c r="L379" t="s">
        <v>3027</v>
      </c>
      <c r="M379" t="str">
        <f>VLOOKUP(H379,CHOOSE({1,2},Table1[Native],Table1[Name]),2,0)</f>
        <v>Ābāgā Qí</v>
      </c>
      <c r="N379" t="str">
        <f>VLOOKUP(I379,CHOOSE({1,2},Table1[Native],Table1[Name]),2,0)</f>
        <v>Xīlínguōlè Méng</v>
      </c>
      <c r="O379" t="str">
        <f t="shared" si="10"/>
        <v>Hongge'ergaole Zhen (Xīlínguōlè Méng)</v>
      </c>
      <c r="P379" s="12" t="str">
        <f t="shared" si="11"/>
        <v>Hongge'ergaole Zhen (Xīlínguōlè Méng)</v>
      </c>
    </row>
    <row r="380" spans="1:16" hidden="1" x14ac:dyDescent="0.25">
      <c r="A380" t="s">
        <v>1756</v>
      </c>
      <c r="B380" t="str">
        <f>IF(COUNTIF(A:A,A380)&gt;1,_xlfn.CONCAT(A380," (",N380,")"),A380)</f>
        <v>Hónggé'ĕrtú Zhèn</v>
      </c>
      <c r="C380" t="str">
        <f>IF(COUNTIF(B:B,B380)&gt;1,_xlfn.CONCAT(A380," (",M380,")"),B380)</f>
        <v>Hónggé'ĕrtú Zhèn</v>
      </c>
      <c r="D380" t="s">
        <v>1757</v>
      </c>
      <c r="E380" t="s">
        <v>257</v>
      </c>
      <c r="F380" t="str">
        <f>_xlfn.CONCAT(D380,", ",H380,", ",I380,", ","内蒙古自治区")</f>
        <v>红格尔图镇, 察哈尔右翼后旗, 乌兰察布市, 内蒙古自治区</v>
      </c>
      <c r="G380">
        <v>17914</v>
      </c>
      <c r="H380" t="s">
        <v>132</v>
      </c>
      <c r="I380" t="s">
        <v>131</v>
      </c>
      <c r="J380">
        <f>VLOOKUP(F380,[1]!china_towns_second__2[[Column1]:[Y]],3,FALSE)</f>
        <v>41.7269892451801</v>
      </c>
      <c r="K380">
        <f>VLOOKUP(F380,[1]!china_towns_second__2[[Column1]:[Y]],2,FALSE)</f>
        <v>113.12948900000001</v>
      </c>
      <c r="L380" t="s">
        <v>3028</v>
      </c>
      <c r="M380" t="str">
        <f>VLOOKUP(H380,CHOOSE({1,2},Table1[Native],Table1[Name]),2,0)</f>
        <v>Cháhā'ĕr Yòuyì Hòuqí</v>
      </c>
      <c r="N380" t="str">
        <f>VLOOKUP(I380,CHOOSE({1,2},Table1[Native],Table1[Name]),2,0)</f>
        <v>Wūlánchábù Shì</v>
      </c>
      <c r="O380" t="str">
        <f t="shared" si="10"/>
        <v>Hongge'ertu Zhen (Wūlánchábù Shì)</v>
      </c>
      <c r="P380" s="12" t="str">
        <f t="shared" si="11"/>
        <v>Hongge'ertu Zhen (Wūlánchábù Shì)</v>
      </c>
    </row>
    <row r="381" spans="1:16" hidden="1" x14ac:dyDescent="0.25">
      <c r="A381" t="s">
        <v>1113</v>
      </c>
      <c r="B381" t="str">
        <f>IF(COUNTIF(A:A,A381)&gt;1,_xlfn.CONCAT(A381," (",N381,")"),A381)</f>
        <v>Hónghé Zhèn</v>
      </c>
      <c r="C381" t="str">
        <f>IF(COUNTIF(B:B,B381)&gt;1,_xlfn.CONCAT(A381," (",M381,")"),B381)</f>
        <v>Hónghé Zhèn</v>
      </c>
      <c r="D381" t="s">
        <v>1114</v>
      </c>
      <c r="E381" t="s">
        <v>257</v>
      </c>
      <c r="F381" t="str">
        <f>_xlfn.CONCAT(D381,", ",H381,", ",I381,", ","内蒙古自治区")</f>
        <v>宏河镇, 清水河县, 呼和浩特市, 内蒙古自治区</v>
      </c>
      <c r="G381">
        <v>12437</v>
      </c>
      <c r="H381" t="s">
        <v>81</v>
      </c>
      <c r="I381" t="s">
        <v>74</v>
      </c>
      <c r="J381">
        <f>VLOOKUP(F381,[1]!china_towns_second__2[[Column1]:[Y]],3,FALSE)</f>
        <v>40.030291391385198</v>
      </c>
      <c r="K381">
        <f>VLOOKUP(F381,[1]!china_towns_second__2[[Column1]:[Y]],2,FALSE)</f>
        <v>111.55021290000001</v>
      </c>
      <c r="L381" t="s">
        <v>3029</v>
      </c>
      <c r="M381" t="str">
        <f>VLOOKUP(H381,CHOOSE({1,2},Table1[Native],Table1[Name]),2,0)</f>
        <v>Qīngshuĭhé Xiàn</v>
      </c>
      <c r="N381" t="str">
        <f>VLOOKUP(I381,CHOOSE({1,2},Table1[Native],Table1[Name]),2,0)</f>
        <v>Hūhéhàotè Shì</v>
      </c>
      <c r="O381" t="str">
        <f t="shared" si="10"/>
        <v>Honghe Zhen (Hūhéhàotè Shì)</v>
      </c>
      <c r="P381" s="12" t="str">
        <f t="shared" si="11"/>
        <v>Honghe Zhen (Hūhéhàotè Shì)</v>
      </c>
    </row>
    <row r="382" spans="1:16" hidden="1" x14ac:dyDescent="0.25">
      <c r="A382" t="s">
        <v>731</v>
      </c>
      <c r="B382" t="str">
        <f>IF(COUNTIF(A:A,A382)&gt;1,_xlfn.CONCAT(A382," (",N382,")"),A382)</f>
        <v>Hóngmiàozi Zhèn</v>
      </c>
      <c r="C382" t="str">
        <f>IF(COUNTIF(B:B,B382)&gt;1,_xlfn.CONCAT(A382," (",M382,")"),B382)</f>
        <v>Hóngmiàozi Zhèn</v>
      </c>
      <c r="D382" t="s">
        <v>732</v>
      </c>
      <c r="E382" t="s">
        <v>257</v>
      </c>
      <c r="F382" t="str">
        <f>_xlfn.CONCAT(D382,", ",H382,", ",I382,", ","内蒙古自治区")</f>
        <v>红庙子镇, 红山区, 赤峰市, 内蒙古自治区</v>
      </c>
      <c r="G382">
        <v>15167</v>
      </c>
      <c r="H382" t="s">
        <v>50</v>
      </c>
      <c r="I382" t="s">
        <v>44</v>
      </c>
      <c r="J382">
        <f>VLOOKUP(F382,[1]!china_towns_second__2[[Column1]:[Y]],3,FALSE)</f>
        <v>42.302315168113601</v>
      </c>
      <c r="K382">
        <f>VLOOKUP(F382,[1]!china_towns_second__2[[Column1]:[Y]],2,FALSE)</f>
        <v>119.0910253</v>
      </c>
      <c r="L382" t="s">
        <v>3030</v>
      </c>
      <c r="M382" t="str">
        <f>VLOOKUP(H382,CHOOSE({1,2},Table1[Native],Table1[Name]),2,0)</f>
        <v>Hóngshān Qū</v>
      </c>
      <c r="N382" t="str">
        <f>VLOOKUP(I382,CHOOSE({1,2},Table1[Native],Table1[Name]),2,0)</f>
        <v>Chìfēng Shì</v>
      </c>
      <c r="O382" t="str">
        <f t="shared" si="10"/>
        <v>Hongmiaozi Zhen (Chìfēng Shì)</v>
      </c>
      <c r="P382" s="12" t="str">
        <f t="shared" si="11"/>
        <v>Hongmiaozi Zhen (Chìfēng Shì)</v>
      </c>
    </row>
    <row r="383" spans="1:16" hidden="1" x14ac:dyDescent="0.25">
      <c r="A383" t="s">
        <v>1758</v>
      </c>
      <c r="B383" t="str">
        <f>IF(COUNTIF(A:A,A383)&gt;1,_xlfn.CONCAT(A383," (",N383,")"),A383)</f>
        <v>Hóngpán Xiāng</v>
      </c>
      <c r="C383" t="str">
        <f>IF(COUNTIF(B:B,B383)&gt;1,_xlfn.CONCAT(A383," (",M383,")"),B383)</f>
        <v>Hóngpán Xiāng</v>
      </c>
      <c r="D383" t="s">
        <v>1759</v>
      </c>
      <c r="E383" t="s">
        <v>418</v>
      </c>
      <c r="F383" t="str">
        <f>_xlfn.CONCAT(D383,", ",H383,", ",I383,", ","内蒙古自治区")</f>
        <v>宏盘乡, 察哈尔右翼中旗, 乌兰察布市, 内蒙古自治区</v>
      </c>
      <c r="G383">
        <v>11507</v>
      </c>
      <c r="H383" t="s">
        <v>134</v>
      </c>
      <c r="I383" t="s">
        <v>131</v>
      </c>
      <c r="J383" t="e">
        <f>VLOOKUP(F383,[1]!china_towns_second__2[[Column1]:[Y]],3,FALSE)</f>
        <v>#N/A</v>
      </c>
      <c r="K383" t="e">
        <f>VLOOKUP(F383,[1]!china_towns_second__2[[Column1]:[Y]],2,FALSE)</f>
        <v>#N/A</v>
      </c>
      <c r="L383" t="s">
        <v>3031</v>
      </c>
      <c r="M383" t="str">
        <f>VLOOKUP(H383,CHOOSE({1,2},Table1[Native],Table1[Name]),2,0)</f>
        <v>Cháhā'ĕr Yòuyì Zhōngqí</v>
      </c>
      <c r="N383" t="str">
        <f>VLOOKUP(I383,CHOOSE({1,2},Table1[Native],Table1[Name]),2,0)</f>
        <v>Wūlánchábù Shì</v>
      </c>
      <c r="O383" t="str">
        <f t="shared" si="10"/>
        <v>Hongpan Xiang (Wūlánchábù Shì)</v>
      </c>
      <c r="P383" s="12" t="str">
        <f t="shared" si="11"/>
        <v>Hongpan Xiang (Wūlánchábù Shì)</v>
      </c>
    </row>
    <row r="384" spans="1:16" hidden="1" x14ac:dyDescent="0.25">
      <c r="A384" t="s">
        <v>1307</v>
      </c>
      <c r="B384" t="str">
        <f>IF(COUNTIF(A:A,A384)&gt;1,_xlfn.CONCAT(A384," (",N384,")"),A384)</f>
        <v>Hóngqí Jiēdào</v>
      </c>
      <c r="C384" t="str">
        <f>IF(COUNTIF(B:B,B384)&gt;1,_xlfn.CONCAT(A384," (",M384,")"),B384)</f>
        <v>Hóngqí Jiēdào</v>
      </c>
      <c r="D384" t="s">
        <v>1308</v>
      </c>
      <c r="E384" t="s">
        <v>337</v>
      </c>
      <c r="F384" t="str">
        <f>_xlfn.CONCAT(D384,", ",H384,", ",I384,", ","内蒙古自治区")</f>
        <v>红旗街道, 牙克石市, 呼伦贝尔市, 内蒙古自治区</v>
      </c>
      <c r="G384">
        <v>23369</v>
      </c>
      <c r="H384" t="s">
        <v>108</v>
      </c>
      <c r="I384" t="s">
        <v>92</v>
      </c>
      <c r="J384">
        <f>VLOOKUP(F384,[1]!china_towns_second__2[[Column1]:[Y]],3,FALSE)</f>
        <v>49.290790516585702</v>
      </c>
      <c r="K384">
        <f>VLOOKUP(F384,[1]!china_towns_second__2[[Column1]:[Y]],2,FALSE)</f>
        <v>120.7343886</v>
      </c>
      <c r="L384" t="s">
        <v>3032</v>
      </c>
      <c r="M384" t="str">
        <f>VLOOKUP(H384,CHOOSE({1,2},Table1[Native],Table1[Name]),2,0)</f>
        <v>Yákèshí Shì</v>
      </c>
      <c r="N384" t="str">
        <f>VLOOKUP(I384,CHOOSE({1,2},Table1[Native],Table1[Name]),2,0)</f>
        <v>Hūlúnbèi'ĕr Shì</v>
      </c>
      <c r="O384" t="str">
        <f t="shared" si="10"/>
        <v>Hongqi Jiedao (Hūlúnbèi'ĕr Shì)</v>
      </c>
      <c r="P384" s="12" t="str">
        <f t="shared" si="11"/>
        <v>Hongqi Jiedao (Hūlúnbèi'ĕr Shì)</v>
      </c>
    </row>
    <row r="385" spans="1:16" hidden="1" x14ac:dyDescent="0.25">
      <c r="A385" t="s">
        <v>1966</v>
      </c>
      <c r="B385" t="str">
        <f>IF(COUNTIF(A:A,A385)&gt;1,_xlfn.CONCAT(A385," (",N385,")"),A385)</f>
        <v>Hóngqí Zhèn</v>
      </c>
      <c r="C385" t="str">
        <f>IF(COUNTIF(B:B,B385)&gt;1,_xlfn.CONCAT(A385," (",M385,")"),B385)</f>
        <v>Hóngqí Zhèn</v>
      </c>
      <c r="D385" t="s">
        <v>1967</v>
      </c>
      <c r="E385" t="s">
        <v>257</v>
      </c>
      <c r="F385" t="str">
        <f>_xlfn.CONCAT(D385,", ",H385,", ",I385,", ","内蒙古自治区")</f>
        <v>红旗镇, 太仆寺旗, 锡林郭勒盟, 内蒙古自治区</v>
      </c>
      <c r="G385">
        <v>15040</v>
      </c>
      <c r="H385" t="s">
        <v>158</v>
      </c>
      <c r="I385" t="s">
        <v>150</v>
      </c>
      <c r="J385">
        <f>VLOOKUP(F385,[1]!china_towns_second__2[[Column1]:[Y]],3,FALSE)</f>
        <v>42.001393043672699</v>
      </c>
      <c r="K385">
        <f>VLOOKUP(F385,[1]!china_towns_second__2[[Column1]:[Y]],2,FALSE)</f>
        <v>115.0580499</v>
      </c>
      <c r="L385" t="s">
        <v>3033</v>
      </c>
      <c r="M385" t="str">
        <f>VLOOKUP(H385,CHOOSE({1,2},Table1[Native],Table1[Name]),2,0)</f>
        <v>Tàipūsì Qí</v>
      </c>
      <c r="N385" t="str">
        <f>VLOOKUP(I385,CHOOSE({1,2},Table1[Native],Table1[Name]),2,0)</f>
        <v>Xīlínguōlè Méng</v>
      </c>
      <c r="O385" t="str">
        <f t="shared" si="10"/>
        <v>Hongqi Zhen (Xīlínguōlè Méng)</v>
      </c>
      <c r="P385" s="12" t="str">
        <f t="shared" si="11"/>
        <v>Hongqi Zhen (Xīlínguōlè Méng)</v>
      </c>
    </row>
    <row r="386" spans="1:16" hidden="1" x14ac:dyDescent="0.25">
      <c r="A386" t="s">
        <v>977</v>
      </c>
      <c r="B386" t="str">
        <f>IF(COUNTIF(A:A,A386)&gt;1,_xlfn.CONCAT(A386," (",N386,")"),A386)</f>
        <v>Hóngqìnghé Zhèn</v>
      </c>
      <c r="C386" t="str">
        <f>IF(COUNTIF(B:B,B386)&gt;1,_xlfn.CONCAT(A386," (",M386,")"),B386)</f>
        <v>Hóngqìnghé Zhèn</v>
      </c>
      <c r="D386" t="s">
        <v>978</v>
      </c>
      <c r="E386" t="s">
        <v>257</v>
      </c>
      <c r="F386" t="str">
        <f>_xlfn.CONCAT(D386,", ",H386,", ",I386,", ","内蒙古自治区")</f>
        <v>红庆河镇, 伊金霍洛旗, 鄂尔多斯市, 内蒙古自治区</v>
      </c>
      <c r="G386">
        <v>11850</v>
      </c>
      <c r="H386" t="s">
        <v>72</v>
      </c>
      <c r="I386" t="s">
        <v>62</v>
      </c>
      <c r="J386">
        <f>VLOOKUP(F386,[1]!china_towns_second__2[[Column1]:[Y]],3,FALSE)</f>
        <v>39.399706162266703</v>
      </c>
      <c r="K386">
        <f>VLOOKUP(F386,[1]!china_towns_second__2[[Column1]:[Y]],2,FALSE)</f>
        <v>109.3274705</v>
      </c>
      <c r="L386" t="s">
        <v>3034</v>
      </c>
      <c r="M386" t="str">
        <f>VLOOKUP(H386,CHOOSE({1,2},Table1[Native],Table1[Name]),2,0)</f>
        <v>Yījīnhuòluò Qí</v>
      </c>
      <c r="N386" t="str">
        <f>VLOOKUP(I386,CHOOSE({1,2},Table1[Native],Table1[Name]),2,0)</f>
        <v>È'ĕrduōsī Shì</v>
      </c>
      <c r="O386" t="str">
        <f t="shared" ref="O386:O449" si="12">_xlfn.CONCAT(L386," (",N386,")")</f>
        <v>Hongqinghe Zhen (È'ĕrduōsī Shì)</v>
      </c>
      <c r="P386" s="12" t="str">
        <f t="shared" ref="P386:P449" si="13">IF(COUNTIF(O:O,O386)&gt;1,_xlfn.CONCAT(L386," (",M386,")"),O386)</f>
        <v>Hongqinghe Zhen (È'ĕrduōsī Shì)</v>
      </c>
    </row>
    <row r="387" spans="1:16" hidden="1" x14ac:dyDescent="0.25">
      <c r="A387" t="s">
        <v>1760</v>
      </c>
      <c r="B387" t="str">
        <f>IF(COUNTIF(A:A,A387)&gt;1,_xlfn.CONCAT(A387," (",N387,")"),A387)</f>
        <v>Hóngshābà Zhèn</v>
      </c>
      <c r="C387" t="str">
        <f>IF(COUNTIF(B:B,B387)&gt;1,_xlfn.CONCAT(A387," (",M387,")"),B387)</f>
        <v>Hóngshābà Zhèn</v>
      </c>
      <c r="D387" t="s">
        <v>1761</v>
      </c>
      <c r="E387" t="s">
        <v>257</v>
      </c>
      <c r="F387" t="str">
        <f>_xlfn.CONCAT(D387,", ",H387,", ",I387,", ","内蒙古自治区")</f>
        <v>红砂坝镇, 丰镇市, 乌兰察布市, 内蒙古自治区</v>
      </c>
      <c r="G387">
        <v>9711</v>
      </c>
      <c r="H387" t="s">
        <v>136</v>
      </c>
      <c r="I387" t="s">
        <v>131</v>
      </c>
      <c r="J387">
        <f>VLOOKUP(F387,[1]!china_towns_second__2[[Column1]:[Y]],3,FALSE)</f>
        <v>40.625271177203302</v>
      </c>
      <c r="K387">
        <f>VLOOKUP(F387,[1]!china_towns_second__2[[Column1]:[Y]],2,FALSE)</f>
        <v>113.15777749999999</v>
      </c>
      <c r="L387" t="s">
        <v>3035</v>
      </c>
      <c r="M387" t="str">
        <f>VLOOKUP(H387,CHOOSE({1,2},Table1[Native],Table1[Name]),2,0)</f>
        <v>Fēngzhèn Shì</v>
      </c>
      <c r="N387" t="str">
        <f>VLOOKUP(I387,CHOOSE({1,2},Table1[Native],Table1[Name]),2,0)</f>
        <v>Wūlánchábù Shì</v>
      </c>
      <c r="O387" t="str">
        <f t="shared" si="12"/>
        <v>Hongshaba Zhen (Wūlánchábù Shì)</v>
      </c>
      <c r="P387" s="12" t="str">
        <f t="shared" si="13"/>
        <v>Hongshaba Zhen (Wūlánchábù Shì)</v>
      </c>
    </row>
    <row r="388" spans="1:16" hidden="1" x14ac:dyDescent="0.25">
      <c r="A388" t="s">
        <v>733</v>
      </c>
      <c r="B388" t="str">
        <f>IF(COUNTIF(A:A,A388)&gt;1,_xlfn.CONCAT(A388," (",N388,")"),A388)</f>
        <v>Hóngshān Gāoxīn Jìshù Chǎnyè Kāifāqū</v>
      </c>
      <c r="C388" t="str">
        <f>IF(COUNTIF(B:B,B388)&gt;1,_xlfn.CONCAT(A388," (",M388,")"),B388)</f>
        <v>Hóngshān Gāoxīn Jìshù Chǎnyè Kāifāqū</v>
      </c>
      <c r="D388" t="s">
        <v>734</v>
      </c>
      <c r="E388" t="s">
        <v>312</v>
      </c>
      <c r="F388" t="str">
        <f>_xlfn.CONCAT(D388,", ",H388,", ",I388,", ","内蒙古自治区")</f>
        <v>红山高新技术产业开发区, 红山区, 赤峰市, 内蒙古自治区</v>
      </c>
      <c r="G388">
        <v>5024</v>
      </c>
      <c r="H388" t="s">
        <v>50</v>
      </c>
      <c r="I388" t="s">
        <v>44</v>
      </c>
      <c r="J388" t="e">
        <f>VLOOKUP(F388,[1]!china_towns_second__2[[Column1]:[Y]],3,FALSE)</f>
        <v>#N/A</v>
      </c>
      <c r="K388" t="e">
        <f>VLOOKUP(F388,[1]!china_towns_second__2[[Column1]:[Y]],2,FALSE)</f>
        <v>#N/A</v>
      </c>
      <c r="L388" t="s">
        <v>3036</v>
      </c>
      <c r="M388" t="str">
        <f>VLOOKUP(H388,CHOOSE({1,2},Table1[Native],Table1[Name]),2,0)</f>
        <v>Hóngshān Qū</v>
      </c>
      <c r="N388" t="str">
        <f>VLOOKUP(I388,CHOOSE({1,2},Table1[Native],Table1[Name]),2,0)</f>
        <v>Chìfēng Shì</v>
      </c>
      <c r="O388" t="str">
        <f t="shared" si="12"/>
        <v>Hongshan Gaoxin Jishu Chanye Kaifaqu (Chìfēng Shì)</v>
      </c>
      <c r="P388" s="12" t="str">
        <f t="shared" si="13"/>
        <v>Hongshan Gaoxin Jishu Chanye Kaifaqu (Chìfēng Shì)</v>
      </c>
    </row>
    <row r="389" spans="1:16" hidden="1" x14ac:dyDescent="0.25">
      <c r="A389" t="s">
        <v>735</v>
      </c>
      <c r="B389" t="str">
        <f>IF(COUNTIF(A:A,A389)&gt;1,_xlfn.CONCAT(A389," (",N389,")"),A389)</f>
        <v>Hóngshān Wùliú Yuánqū</v>
      </c>
      <c r="C389" t="str">
        <f>IF(COUNTIF(B:B,B389)&gt;1,_xlfn.CONCAT(A389," (",M389,")"),B389)</f>
        <v>Hóngshān Wùliú Yuánqū</v>
      </c>
      <c r="D389" t="s">
        <v>736</v>
      </c>
      <c r="E389" t="s">
        <v>312</v>
      </c>
      <c r="F389" t="str">
        <f>_xlfn.CONCAT(D389,", ",H389,", ",I389,", ","内蒙古自治区")</f>
        <v>红山物流园区, 红山区, 赤峰市, 内蒙古自治区</v>
      </c>
      <c r="G389">
        <v>8172</v>
      </c>
      <c r="H389" t="s">
        <v>50</v>
      </c>
      <c r="I389" t="s">
        <v>44</v>
      </c>
      <c r="J389">
        <f>VLOOKUP(F389,[1]!china_towns_second__2[[Column1]:[Y]],3,FALSE)</f>
        <v>42.322741231417702</v>
      </c>
      <c r="K389">
        <f>VLOOKUP(F389,[1]!china_towns_second__2[[Column1]:[Y]],2,FALSE)</f>
        <v>118.9225668</v>
      </c>
      <c r="L389" t="s">
        <v>3037</v>
      </c>
      <c r="M389" t="str">
        <f>VLOOKUP(H389,CHOOSE({1,2},Table1[Native],Table1[Name]),2,0)</f>
        <v>Hóngshān Qū</v>
      </c>
      <c r="N389" t="str">
        <f>VLOOKUP(I389,CHOOSE({1,2},Table1[Native],Table1[Name]),2,0)</f>
        <v>Chìfēng Shì</v>
      </c>
      <c r="O389" t="str">
        <f t="shared" si="12"/>
        <v>Hongshan Wuliu Yuanqu (Chìfēng Shì)</v>
      </c>
      <c r="P389" s="12" t="str">
        <f t="shared" si="13"/>
        <v>Hongshan Wuliu Yuanqu (Chìfēng Shì)</v>
      </c>
    </row>
    <row r="390" spans="1:16" hidden="1" x14ac:dyDescent="0.25">
      <c r="A390" t="s">
        <v>737</v>
      </c>
      <c r="B390" t="str">
        <f>IF(COUNTIF(A:A,A390)&gt;1,_xlfn.CONCAT(A390," (",N390,")"),A390)</f>
        <v>Hóngshānzi Xiāng</v>
      </c>
      <c r="C390" t="str">
        <f>IF(COUNTIF(B:B,B390)&gt;1,_xlfn.CONCAT(A390," (",M390,")"),B390)</f>
        <v>Hóngshānzi Xiāng</v>
      </c>
      <c r="D390" t="s">
        <v>738</v>
      </c>
      <c r="E390" t="s">
        <v>418</v>
      </c>
      <c r="F390" t="str">
        <f>_xlfn.CONCAT(D390,", ",H390,", ",I390,", ","内蒙古自治区")</f>
        <v>红山子乡, 克什克腾旗, 赤峰市, 内蒙古自治区</v>
      </c>
      <c r="G390">
        <v>6540</v>
      </c>
      <c r="H390" t="s">
        <v>52</v>
      </c>
      <c r="I390" t="s">
        <v>44</v>
      </c>
      <c r="J390" t="e">
        <f>VLOOKUP(F390,[1]!china_towns_second__2[[Column1]:[Y]],3,FALSE)</f>
        <v>#N/A</v>
      </c>
      <c r="K390" t="e">
        <f>VLOOKUP(F390,[1]!china_towns_second__2[[Column1]:[Y]],2,FALSE)</f>
        <v>#N/A</v>
      </c>
      <c r="L390" t="s">
        <v>3038</v>
      </c>
      <c r="M390" t="str">
        <f>VLOOKUP(H390,CHOOSE({1,2},Table1[Native],Table1[Name]),2,0)</f>
        <v>Kèshíkèténg Qí</v>
      </c>
      <c r="N390" t="str">
        <f>VLOOKUP(I390,CHOOSE({1,2},Table1[Native],Table1[Name]),2,0)</f>
        <v>Chìfēng Shì</v>
      </c>
      <c r="O390" t="str">
        <f t="shared" si="12"/>
        <v>Hongshanzi Xiang (Chìfēng Shì)</v>
      </c>
      <c r="P390" s="12" t="str">
        <f t="shared" si="13"/>
        <v>Hongshanzi Xiang (Chìfēng Shì)</v>
      </c>
    </row>
    <row r="391" spans="1:16" hidden="1" x14ac:dyDescent="0.25">
      <c r="A391" t="s">
        <v>1510</v>
      </c>
      <c r="B391" t="str">
        <f>IF(COUNTIF(A:A,A391)&gt;1,_xlfn.CONCAT(A391," (",N391,")"),A391)</f>
        <v>Hóngxīng Jiēdào</v>
      </c>
      <c r="C391" t="str">
        <f>IF(COUNTIF(B:B,B391)&gt;1,_xlfn.CONCAT(A391," (",M391,")"),B391)</f>
        <v>Hóngxīng Jiēdào</v>
      </c>
      <c r="D391" t="s">
        <v>1511</v>
      </c>
      <c r="E391" t="s">
        <v>337</v>
      </c>
      <c r="F391" t="str">
        <f>_xlfn.CONCAT(D391,", ",H391,", ",I391,", ","内蒙古自治区")</f>
        <v>红星街道, 科尔沁区, 通辽市, 内蒙古自治区</v>
      </c>
      <c r="G391">
        <v>24371</v>
      </c>
      <c r="H391" t="s">
        <v>117</v>
      </c>
      <c r="I391" t="s">
        <v>113</v>
      </c>
      <c r="J391">
        <f>VLOOKUP(F391,[1]!china_towns_second__2[[Column1]:[Y]],3,FALSE)</f>
        <v>43.652783580465503</v>
      </c>
      <c r="K391">
        <f>VLOOKUP(F391,[1]!china_towns_second__2[[Column1]:[Y]],2,FALSE)</f>
        <v>122.3165312</v>
      </c>
      <c r="L391" t="s">
        <v>3039</v>
      </c>
      <c r="M391" t="str">
        <f>VLOOKUP(H391,CHOOSE({1,2},Table1[Native],Table1[Name]),2,0)</f>
        <v>Kē'ĕrqìn Qū</v>
      </c>
      <c r="N391" t="str">
        <f>VLOOKUP(I391,CHOOSE({1,2},Table1[Native],Table1[Name]),2,0)</f>
        <v>Tōngliáo Shì</v>
      </c>
      <c r="O391" t="str">
        <f t="shared" si="12"/>
        <v>Hongxing Jiedao (Tōngliáo Shì)</v>
      </c>
      <c r="P391" s="12" t="str">
        <f t="shared" si="13"/>
        <v>Hongxing Jiedao (Tōngliáo Shì)</v>
      </c>
    </row>
    <row r="392" spans="1:16" hidden="1" x14ac:dyDescent="0.25">
      <c r="A392" t="s">
        <v>1309</v>
      </c>
      <c r="B392" t="str">
        <f>IF(COUNTIF(A:A,A392)&gt;1,_xlfn.CONCAT(A392," (",N392,")"),A392)</f>
        <v>Hóngyàn Zhèn</v>
      </c>
      <c r="C392" t="str">
        <f>IF(COUNTIF(B:B,B392)&gt;1,_xlfn.CONCAT(A392," (",M392,")"),B392)</f>
        <v>Hóngyàn Zhèn</v>
      </c>
      <c r="D392" t="s">
        <v>1310</v>
      </c>
      <c r="E392" t="s">
        <v>257</v>
      </c>
      <c r="F392" t="str">
        <f>_xlfn.CONCAT(D392,", ",H392,", ",I392,", ","内蒙古自治区")</f>
        <v>红彦镇, 莫力达瓦达斡尔族自治旗, 呼伦贝尔市, 内蒙古自治区</v>
      </c>
      <c r="G392">
        <v>14657</v>
      </c>
      <c r="H392" t="s">
        <v>104</v>
      </c>
      <c r="I392" t="s">
        <v>92</v>
      </c>
      <c r="J392">
        <f>VLOOKUP(F392,[1]!china_towns_second__2[[Column1]:[Y]],3,FALSE)</f>
        <v>49.665649142567901</v>
      </c>
      <c r="K392">
        <f>VLOOKUP(F392,[1]!china_towns_second__2[[Column1]:[Y]],2,FALSE)</f>
        <v>125.0155583</v>
      </c>
      <c r="L392" t="s">
        <v>3040</v>
      </c>
      <c r="M392" t="str">
        <f>VLOOKUP(H392,CHOOSE({1,2},Table1[Native],Table1[Name]),2,0)</f>
        <v>Mòlì Dáwă Dáwò'ĕrzú Zìzhìqí</v>
      </c>
      <c r="N392" t="str">
        <f>VLOOKUP(I392,CHOOSE({1,2},Table1[Native],Table1[Name]),2,0)</f>
        <v>Hūlúnbèi'ĕr Shì</v>
      </c>
      <c r="O392" t="str">
        <f t="shared" si="12"/>
        <v>Hongyan Zhen (Hūlúnbèi'ĕr Shì)</v>
      </c>
      <c r="P392" s="12" t="str">
        <f t="shared" si="13"/>
        <v>Hongyan Zhen (Hūlúnbèi'ĕr Shì)</v>
      </c>
    </row>
    <row r="393" spans="1:16" hidden="1" x14ac:dyDescent="0.25">
      <c r="A393" t="s">
        <v>1762</v>
      </c>
      <c r="B393" t="str">
        <f>IF(COUNTIF(A:A,A393)&gt;1,_xlfn.CONCAT(A393," (",N393,")"),A393)</f>
        <v>Hóngzhào Xiāng</v>
      </c>
      <c r="C393" t="str">
        <f>IF(COUNTIF(B:B,B393)&gt;1,_xlfn.CONCAT(A393," (",M393,")"),B393)</f>
        <v>Hóngzhào Xiāng</v>
      </c>
      <c r="D393" t="s">
        <v>1763</v>
      </c>
      <c r="E393" t="s">
        <v>418</v>
      </c>
      <c r="F393" t="str">
        <f>_xlfn.CONCAT(D393,", ",H393,", ",I393,", ","内蒙古自治区")</f>
        <v>红召乡, 卓资县, 乌兰察布市, 内蒙古自治区</v>
      </c>
      <c r="G393">
        <v>4569</v>
      </c>
      <c r="H393" t="s">
        <v>149</v>
      </c>
      <c r="I393" t="s">
        <v>131</v>
      </c>
      <c r="J393" t="e">
        <f>VLOOKUP(F393,[1]!china_towns_second__2[[Column1]:[Y]],3,FALSE)</f>
        <v>#N/A</v>
      </c>
      <c r="K393" t="e">
        <f>VLOOKUP(F393,[1]!china_towns_second__2[[Column1]:[Y]],2,FALSE)</f>
        <v>#N/A</v>
      </c>
      <c r="L393" t="s">
        <v>3041</v>
      </c>
      <c r="M393" t="str">
        <f>VLOOKUP(H393,CHOOSE({1,2},Table1[Native],Table1[Name]),2,0)</f>
        <v>Zhuózī Xiàn</v>
      </c>
      <c r="N393" t="str">
        <f>VLOOKUP(I393,CHOOSE({1,2},Table1[Native],Table1[Name]),2,0)</f>
        <v>Wūlánchábù Shì</v>
      </c>
      <c r="O393" t="str">
        <f t="shared" si="12"/>
        <v>Hongzhao Xiang (Wūlánchábù Shì)</v>
      </c>
      <c r="P393" s="12" t="str">
        <f t="shared" si="13"/>
        <v>Hongzhao Xiang (Wūlánchábù Shì)</v>
      </c>
    </row>
    <row r="394" spans="1:16" hidden="1" x14ac:dyDescent="0.25">
      <c r="A394" t="s">
        <v>1764</v>
      </c>
      <c r="B394" t="str">
        <f>IF(COUNTIF(A:A,A394)&gt;1,_xlfn.CONCAT(A394," (",N394,")"),A394)</f>
        <v>Huàdé Xiàn Chángshùn Zhèn</v>
      </c>
      <c r="C394" t="str">
        <f>IF(COUNTIF(B:B,B394)&gt;1,_xlfn.CONCAT(A394," (",M394,")"),B394)</f>
        <v>Huàdé Xiàn Chángshùn Zhèn</v>
      </c>
      <c r="D394" t="s">
        <v>1765</v>
      </c>
      <c r="E394" t="s">
        <v>257</v>
      </c>
      <c r="F394" t="str">
        <f>_xlfn.CONCAT(D394,", ",H394,", ",I394,", ","内蒙古自治区")</f>
        <v>化德县长顺镇, 化德县, 乌兰察布市, 内蒙古自治区</v>
      </c>
      <c r="G394">
        <v>71397</v>
      </c>
      <c r="H394" t="s">
        <v>138</v>
      </c>
      <c r="I394" t="s">
        <v>131</v>
      </c>
      <c r="J394">
        <f>VLOOKUP(F394,[1]!china_towns_second__2[[Column1]:[Y]],3,FALSE)</f>
        <v>41.885691772297001</v>
      </c>
      <c r="K394">
        <f>VLOOKUP(F394,[1]!china_towns_second__2[[Column1]:[Y]],2,FALSE)</f>
        <v>113.96509260000001</v>
      </c>
      <c r="L394" t="s">
        <v>3042</v>
      </c>
      <c r="M394" t="str">
        <f>VLOOKUP(H394,CHOOSE({1,2},Table1[Native],Table1[Name]),2,0)</f>
        <v>Huàdé Xiàn</v>
      </c>
      <c r="N394" t="str">
        <f>VLOOKUP(I394,CHOOSE({1,2},Table1[Native],Table1[Name]),2,0)</f>
        <v>Wūlánchábù Shì</v>
      </c>
      <c r="O394" t="str">
        <f t="shared" si="12"/>
        <v>Huade Xian Changshun Zhen (Wūlánchábù Shì)</v>
      </c>
      <c r="P394" s="12" t="str">
        <f t="shared" si="13"/>
        <v>Huade Xian Changshun Zhen (Wūlánchábù Shì)</v>
      </c>
    </row>
    <row r="395" spans="1:16" hidden="1" x14ac:dyDescent="0.25">
      <c r="A395" t="s">
        <v>1766</v>
      </c>
      <c r="B395" t="str">
        <f>IF(COUNTIF(A:A,A395)&gt;1,_xlfn.CONCAT(A395," (",N395,")"),A395)</f>
        <v>Huàdé Xiàn Cháoyáng Zhèn</v>
      </c>
      <c r="C395" t="str">
        <f>IF(COUNTIF(B:B,B395)&gt;1,_xlfn.CONCAT(A395," (",M395,")"),B395)</f>
        <v>Huàdé Xiàn Cháoyáng Zhèn</v>
      </c>
      <c r="D395" t="s">
        <v>1767</v>
      </c>
      <c r="E395" t="s">
        <v>257</v>
      </c>
      <c r="F395" t="str">
        <f>_xlfn.CONCAT(D395,", ",H395,", ",I395,", ","内蒙古自治区")</f>
        <v>化德县朝阳镇, 化德县, 乌兰察布市, 内蒙古自治区</v>
      </c>
      <c r="G395">
        <v>16901</v>
      </c>
      <c r="H395" t="s">
        <v>138</v>
      </c>
      <c r="I395" t="s">
        <v>131</v>
      </c>
      <c r="J395">
        <f>VLOOKUP(F395,[1]!china_towns_second__2[[Column1]:[Y]],3,FALSE)</f>
        <v>41.755968941067401</v>
      </c>
      <c r="K395">
        <f>VLOOKUP(F395,[1]!china_towns_second__2[[Column1]:[Y]],2,FALSE)</f>
        <v>114.03719460000001</v>
      </c>
      <c r="L395" t="s">
        <v>3043</v>
      </c>
      <c r="M395" t="str">
        <f>VLOOKUP(H395,CHOOSE({1,2},Table1[Native],Table1[Name]),2,0)</f>
        <v>Huàdé Xiàn</v>
      </c>
      <c r="N395" t="str">
        <f>VLOOKUP(I395,CHOOSE({1,2},Table1[Native],Table1[Name]),2,0)</f>
        <v>Wūlánchábù Shì</v>
      </c>
      <c r="O395" t="str">
        <f t="shared" si="12"/>
        <v>Huade Xian Chaoyang Zhen (Wūlánchábù Shì)</v>
      </c>
      <c r="P395" s="12" t="str">
        <f t="shared" si="13"/>
        <v>Huade Xian Chaoyang Zhen (Wūlánchábù Shì)</v>
      </c>
    </row>
    <row r="396" spans="1:16" hidden="1" x14ac:dyDescent="0.25">
      <c r="A396" t="s">
        <v>1768</v>
      </c>
      <c r="B396" t="str">
        <f>IF(COUNTIF(A:A,A396)&gt;1,_xlfn.CONCAT(A396," (",N396,")"),A396)</f>
        <v>Huàdé Xiàn Débāotú Xiāng</v>
      </c>
      <c r="C396" t="str">
        <f>IF(COUNTIF(B:B,B396)&gt;1,_xlfn.CONCAT(A396," (",M396,")"),B396)</f>
        <v>Huàdé Xiàn Débāotú Xiāng</v>
      </c>
      <c r="D396" t="s">
        <v>1769</v>
      </c>
      <c r="E396" t="s">
        <v>418</v>
      </c>
      <c r="F396" t="str">
        <f>_xlfn.CONCAT(D396,", ",H396,", ",I396,", ","内蒙古自治区")</f>
        <v>化德县德包图乡, 化德县, 乌兰察布市, 内蒙古自治区</v>
      </c>
      <c r="G396">
        <v>12635</v>
      </c>
      <c r="H396" t="s">
        <v>138</v>
      </c>
      <c r="I396" t="s">
        <v>131</v>
      </c>
      <c r="J396" t="e">
        <f>VLOOKUP(F396,[1]!china_towns_second__2[[Column1]:[Y]],3,FALSE)</f>
        <v>#N/A</v>
      </c>
      <c r="K396" t="e">
        <f>VLOOKUP(F396,[1]!china_towns_second__2[[Column1]:[Y]],2,FALSE)</f>
        <v>#N/A</v>
      </c>
      <c r="L396" t="s">
        <v>3044</v>
      </c>
      <c r="M396" t="str">
        <f>VLOOKUP(H396,CHOOSE({1,2},Table1[Native],Table1[Name]),2,0)</f>
        <v>Huàdé Xiàn</v>
      </c>
      <c r="N396" t="str">
        <f>VLOOKUP(I396,CHOOSE({1,2},Table1[Native],Table1[Name]),2,0)</f>
        <v>Wūlánchábù Shì</v>
      </c>
      <c r="O396" t="str">
        <f t="shared" si="12"/>
        <v>Huade Xian Debaotu Xiang (Wūlánchábù Shì)</v>
      </c>
      <c r="P396" s="12" t="str">
        <f t="shared" si="13"/>
        <v>Huade Xian Debaotu Xiang (Wūlánchábù Shì)</v>
      </c>
    </row>
    <row r="397" spans="1:16" hidden="1" x14ac:dyDescent="0.25">
      <c r="A397" t="s">
        <v>1770</v>
      </c>
      <c r="B397" t="str">
        <f>IF(COUNTIF(A:A,A397)&gt;1,_xlfn.CONCAT(A397," (",N397,")"),A397)</f>
        <v>Huàdé Xiàn Gōnglàhúdòng Xiāng</v>
      </c>
      <c r="C397" t="str">
        <f>IF(COUNTIF(B:B,B397)&gt;1,_xlfn.CONCAT(A397," (",M397,")"),B397)</f>
        <v>Huàdé Xiàn Gōnglàhúdòng Xiāng</v>
      </c>
      <c r="D397" t="s">
        <v>1771</v>
      </c>
      <c r="E397" t="s">
        <v>418</v>
      </c>
      <c r="F397" t="str">
        <f>_xlfn.CONCAT(D397,", ",H397,", ",I397,", ","内蒙古自治区")</f>
        <v>化德县公腊胡洞乡, 化德县, 乌兰察布市, 内蒙古自治区</v>
      </c>
      <c r="G397">
        <v>9264</v>
      </c>
      <c r="H397" t="s">
        <v>138</v>
      </c>
      <c r="I397" t="s">
        <v>131</v>
      </c>
      <c r="J397" t="e">
        <f>VLOOKUP(F397,[1]!china_towns_second__2[[Column1]:[Y]],3,FALSE)</f>
        <v>#N/A</v>
      </c>
      <c r="K397" t="e">
        <f>VLOOKUP(F397,[1]!china_towns_second__2[[Column1]:[Y]],2,FALSE)</f>
        <v>#N/A</v>
      </c>
      <c r="L397" t="s">
        <v>3045</v>
      </c>
      <c r="M397" t="str">
        <f>VLOOKUP(H397,CHOOSE({1,2},Table1[Native],Table1[Name]),2,0)</f>
        <v>Huàdé Xiàn</v>
      </c>
      <c r="N397" t="str">
        <f>VLOOKUP(I397,CHOOSE({1,2},Table1[Native],Table1[Name]),2,0)</f>
        <v>Wūlánchábù Shì</v>
      </c>
      <c r="O397" t="str">
        <f t="shared" si="12"/>
        <v>Huade Xian Gonglahudong Xiang (Wūlánchábù Shì)</v>
      </c>
      <c r="P397" s="12" t="str">
        <f t="shared" si="13"/>
        <v>Huade Xian Gonglahudong Xiang (Wūlánchábù Shì)</v>
      </c>
    </row>
    <row r="398" spans="1:16" hidden="1" x14ac:dyDescent="0.25">
      <c r="A398" t="s">
        <v>1772</v>
      </c>
      <c r="B398" t="str">
        <f>IF(COUNTIF(A:A,A398)&gt;1,_xlfn.CONCAT(A398," (",N398,")"),A398)</f>
        <v>Huàdé Xiàn Qīhào Zhèn</v>
      </c>
      <c r="C398" t="str">
        <f>IF(COUNTIF(B:B,B398)&gt;1,_xlfn.CONCAT(A398," (",M398,")"),B398)</f>
        <v>Huàdé Xiàn Qīhào Zhèn</v>
      </c>
      <c r="D398" t="s">
        <v>1773</v>
      </c>
      <c r="E398" t="s">
        <v>257</v>
      </c>
      <c r="F398" t="str">
        <f>_xlfn.CONCAT(D398,", ",H398,", ",I398,", ","内蒙古自治区")</f>
        <v>化德县七号镇, 化德县, 乌兰察布市, 内蒙古自治区</v>
      </c>
      <c r="G398">
        <v>13338</v>
      </c>
      <c r="H398" t="s">
        <v>138</v>
      </c>
      <c r="I398" t="s">
        <v>131</v>
      </c>
      <c r="J398">
        <f>VLOOKUP(F398,[1]!china_towns_second__2[[Column1]:[Y]],3,FALSE)</f>
        <v>42.1683275600953</v>
      </c>
      <c r="K398">
        <f>VLOOKUP(F398,[1]!china_towns_second__2[[Column1]:[Y]],2,FALSE)</f>
        <v>114.5884799</v>
      </c>
      <c r="L398" t="s">
        <v>3046</v>
      </c>
      <c r="M398" t="str">
        <f>VLOOKUP(H398,CHOOSE({1,2},Table1[Native],Table1[Name]),2,0)</f>
        <v>Huàdé Xiàn</v>
      </c>
      <c r="N398" t="str">
        <f>VLOOKUP(I398,CHOOSE({1,2},Table1[Native],Table1[Name]),2,0)</f>
        <v>Wūlánchábù Shì</v>
      </c>
      <c r="O398" t="str">
        <f t="shared" si="12"/>
        <v>Huade Xian Qihao Zhen (Wūlánchábù Shì)</v>
      </c>
      <c r="P398" s="12" t="str">
        <f t="shared" si="13"/>
        <v>Huade Xian Qihao Zhen (Wūlánchábù Shì)</v>
      </c>
    </row>
    <row r="399" spans="1:16" hidden="1" x14ac:dyDescent="0.25">
      <c r="A399" t="s">
        <v>1512</v>
      </c>
      <c r="B399" t="str">
        <f>IF(COUNTIF(A:A,A399)&gt;1,_xlfn.CONCAT(A399," (",N399,")"),A399)</f>
        <v>Huāhúshuò Sūmù</v>
      </c>
      <c r="C399" t="str">
        <f>IF(COUNTIF(B:B,B399)&gt;1,_xlfn.CONCAT(A399," (",M399,")"),B399)</f>
        <v>Huāhúshuò Sūmù</v>
      </c>
      <c r="D399" t="s">
        <v>1513</v>
      </c>
      <c r="E399" t="s">
        <v>260</v>
      </c>
      <c r="F399" t="str">
        <f>_xlfn.CONCAT(D399,", ",H399,", ",I399,", ","内蒙古自治区")</f>
        <v>花胡硕苏木, 科尔沁左翼中旗, 通辽市, 内蒙古自治区</v>
      </c>
      <c r="G399">
        <v>16383</v>
      </c>
      <c r="H399" t="s">
        <v>119</v>
      </c>
      <c r="I399" t="s">
        <v>113</v>
      </c>
      <c r="J399" t="e">
        <f>VLOOKUP(F399,[1]!china_towns_second__2[[Column1]:[Y]],3,FALSE)</f>
        <v>#N/A</v>
      </c>
      <c r="K399" t="e">
        <f>VLOOKUP(F399,[1]!china_towns_second__2[[Column1]:[Y]],2,FALSE)</f>
        <v>#N/A</v>
      </c>
      <c r="L399" t="s">
        <v>3047</v>
      </c>
      <c r="M399" t="str">
        <f>VLOOKUP(H399,CHOOSE({1,2},Table1[Native],Table1[Name]),2,0)</f>
        <v>Kē'ĕrqìn Zuŏyì Zhōngqí</v>
      </c>
      <c r="N399" t="str">
        <f>VLOOKUP(I399,CHOOSE({1,2},Table1[Native],Table1[Name]),2,0)</f>
        <v>Tōngliáo Shì</v>
      </c>
      <c r="O399" t="str">
        <f t="shared" si="12"/>
        <v>Huahushuo Sumu (Tōngliáo Shì)</v>
      </c>
      <c r="P399" s="12" t="str">
        <f t="shared" si="13"/>
        <v>Huahushuo Sumu (Tōngliáo Shì)</v>
      </c>
    </row>
    <row r="400" spans="1:16" hidden="1" x14ac:dyDescent="0.25">
      <c r="A400" t="s">
        <v>523</v>
      </c>
      <c r="B400" t="str">
        <f>IF(COUNTIF(A:A,A400)&gt;1,_xlfn.CONCAT(A400," (",N400,")"),A400)</f>
        <v>Huáishuò Zhèn</v>
      </c>
      <c r="C400" t="str">
        <f>IF(COUNTIF(B:B,B400)&gt;1,_xlfn.CONCAT(A400," (",M400,")"),B400)</f>
        <v>Huáishuò Zhèn</v>
      </c>
      <c r="D400" t="s">
        <v>524</v>
      </c>
      <c r="E400" t="s">
        <v>257</v>
      </c>
      <c r="F400" t="str">
        <f>_xlfn.CONCAT(D400,", ",H400,", ",I400,", ","内蒙古自治区")</f>
        <v>怀朔镇, 固阳县, 包头市, 内蒙古自治区</v>
      </c>
      <c r="G400">
        <v>19318</v>
      </c>
      <c r="H400" t="s">
        <v>24</v>
      </c>
      <c r="I400" t="s">
        <v>16</v>
      </c>
      <c r="J400">
        <f>VLOOKUP(F400,[1]!china_towns_second__2[[Column1]:[Y]],3,FALSE)</f>
        <v>41.285979079592103</v>
      </c>
      <c r="K400">
        <f>VLOOKUP(F400,[1]!china_towns_second__2[[Column1]:[Y]],2,FALSE)</f>
        <v>110.29081650000001</v>
      </c>
      <c r="L400" t="s">
        <v>3048</v>
      </c>
      <c r="M400" t="str">
        <f>VLOOKUP(H400,CHOOSE({1,2},Table1[Native],Table1[Name]),2,0)</f>
        <v>Gùyáng Xiàn</v>
      </c>
      <c r="N400" t="str">
        <f>VLOOKUP(I400,CHOOSE({1,2},Table1[Native],Table1[Name]),2,0)</f>
        <v>Bāotóu Shì</v>
      </c>
      <c r="O400" t="str">
        <f t="shared" si="12"/>
        <v>Huaishuo Zhen (Bāotóu Shì)</v>
      </c>
      <c r="P400" s="12" t="str">
        <f t="shared" si="13"/>
        <v>Huaishuo Zhen (Bāotóu Shì)</v>
      </c>
    </row>
    <row r="401" spans="1:16" hidden="1" x14ac:dyDescent="0.25">
      <c r="A401" t="s">
        <v>1115</v>
      </c>
      <c r="B401" t="str">
        <f>IF(COUNTIF(A:A,A401)&gt;1,_xlfn.CONCAT(A401," (",N401,")"),A401)</f>
        <v>Huánghéshăo Zhèn</v>
      </c>
      <c r="C401" t="str">
        <f>IF(COUNTIF(B:B,B401)&gt;1,_xlfn.CONCAT(A401," (",M401,")"),B401)</f>
        <v>Huánghéshăo Zhèn</v>
      </c>
      <c r="D401" t="s">
        <v>1116</v>
      </c>
      <c r="E401" t="s">
        <v>257</v>
      </c>
      <c r="F401" t="str">
        <f>_xlfn.CONCAT(D401,", ",H401,", ",I401,", ","内蒙古自治区")</f>
        <v>黄合少镇, 赛罕区, 呼和浩特市, 内蒙古自治区</v>
      </c>
      <c r="G401">
        <v>32405</v>
      </c>
      <c r="H401" t="s">
        <v>83</v>
      </c>
      <c r="I401" t="s">
        <v>74</v>
      </c>
      <c r="J401">
        <f>VLOOKUP(F401,[1]!china_towns_second__2[[Column1]:[Y]],3,FALSE)</f>
        <v>40.753586581335902</v>
      </c>
      <c r="K401">
        <f>VLOOKUP(F401,[1]!china_towns_second__2[[Column1]:[Y]],2,FALSE)</f>
        <v>112.0035182</v>
      </c>
      <c r="L401" t="s">
        <v>3049</v>
      </c>
      <c r="M401" t="str">
        <f>VLOOKUP(H401,CHOOSE({1,2},Table1[Native],Table1[Name]),2,0)</f>
        <v>Sàihăn Qū</v>
      </c>
      <c r="N401" t="str">
        <f>VLOOKUP(I401,CHOOSE({1,2},Table1[Native],Table1[Name]),2,0)</f>
        <v>Hūhéhàotè Shì</v>
      </c>
      <c r="O401" t="str">
        <f t="shared" si="12"/>
        <v>Huangheshao Zhen (Hūhéhàotè Shì)</v>
      </c>
      <c r="P401" s="12" t="str">
        <f t="shared" si="13"/>
        <v>Huangheshao Zhen (Hūhéhàotè Shì)</v>
      </c>
    </row>
    <row r="402" spans="1:16" hidden="1" x14ac:dyDescent="0.25">
      <c r="A402" t="s">
        <v>525</v>
      </c>
      <c r="B402" t="str">
        <f>IF(COUNTIF(A:A,A402)&gt;1,_xlfn.CONCAT(A402," (",N402,")"),A402)</f>
        <v>Huánghéxīlù Jiēdào</v>
      </c>
      <c r="C402" t="str">
        <f>IF(COUNTIF(B:B,B402)&gt;1,_xlfn.CONCAT(A402," (",M402,")"),B402)</f>
        <v>Huánghéxīlù Jiēdào</v>
      </c>
      <c r="D402" t="s">
        <v>526</v>
      </c>
      <c r="E402" t="s">
        <v>337</v>
      </c>
      <c r="F402" t="str">
        <f>_xlfn.CONCAT(D402,", ",H402,", ",I402,", ","内蒙古自治区")</f>
        <v>黄河西路街道, 昆都仑区, 包头市, 内蒙古自治区</v>
      </c>
      <c r="G402">
        <v>45503</v>
      </c>
      <c r="H402" t="s">
        <v>27</v>
      </c>
      <c r="I402" t="s">
        <v>16</v>
      </c>
      <c r="J402">
        <f>VLOOKUP(F402,[1]!china_towns_second__2[[Column1]:[Y]],3,FALSE)</f>
        <v>40.630909415556403</v>
      </c>
      <c r="K402">
        <f>VLOOKUP(F402,[1]!china_towns_second__2[[Column1]:[Y]],2,FALSE)</f>
        <v>109.814393</v>
      </c>
      <c r="L402" t="s">
        <v>3050</v>
      </c>
      <c r="M402" t="str">
        <f>VLOOKUP(H402,CHOOSE({1,2},Table1[Native],Table1[Name]),2,0)</f>
        <v>Kūndūlún Qū</v>
      </c>
      <c r="N402" t="str">
        <f>VLOOKUP(I402,CHOOSE({1,2},Table1[Native],Table1[Name]),2,0)</f>
        <v>Bāotóu Shì</v>
      </c>
      <c r="O402" t="str">
        <f t="shared" si="12"/>
        <v>Huanghexilu Jiedao (Bāotóu Shì)</v>
      </c>
      <c r="P402" s="12" t="str">
        <f t="shared" si="13"/>
        <v>Huanghexilu Jiedao (Bāotóu Shì)</v>
      </c>
    </row>
    <row r="403" spans="1:16" hidden="1" x14ac:dyDescent="0.25">
      <c r="A403" t="s">
        <v>1514</v>
      </c>
      <c r="B403" t="str">
        <f>IF(COUNTIF(A:A,A403)&gt;1,_xlfn.CONCAT(A403," (",N403,")"),A403)</f>
        <v>Huánghuāshān Zhèn [incl. Qiándémén Sūmù]</v>
      </c>
      <c r="C403" t="str">
        <f>IF(COUNTIF(B:B,B403)&gt;1,_xlfn.CONCAT(A403," (",M403,")"),B403)</f>
        <v>Huánghuāshān Zhèn [incl. Qiándémén Sūmù]</v>
      </c>
      <c r="D403" t="s">
        <v>1515</v>
      </c>
      <c r="E403" t="s">
        <v>257</v>
      </c>
      <c r="F403" t="str">
        <f>_xlfn.CONCAT(D403,", ",H403,", ",I403,", ","内蒙古自治区")</f>
        <v>黄花山镇, 扎鲁特旗, 通辽市, 内蒙古自治区</v>
      </c>
      <c r="G403">
        <v>14952</v>
      </c>
      <c r="H403" t="s">
        <v>122</v>
      </c>
      <c r="I403" t="s">
        <v>113</v>
      </c>
      <c r="J403">
        <f>VLOOKUP(F403,[1]!china_towns_second__2[[Column1]:[Y]],3,FALSE)</f>
        <v>44.648865013894699</v>
      </c>
      <c r="K403">
        <f>VLOOKUP(F403,[1]!china_towns_second__2[[Column1]:[Y]],2,FALSE)</f>
        <v>121.2109038</v>
      </c>
      <c r="L403" t="s">
        <v>3051</v>
      </c>
      <c r="M403" t="str">
        <f>VLOOKUP(H403,CHOOSE({1,2},Table1[Native],Table1[Name]),2,0)</f>
        <v>Zhālŭtè Qí</v>
      </c>
      <c r="N403" t="str">
        <f>VLOOKUP(I403,CHOOSE({1,2},Table1[Native],Table1[Name]),2,0)</f>
        <v>Tōngliáo Shì</v>
      </c>
      <c r="O403" t="str">
        <f t="shared" si="12"/>
        <v>Huanghuashan Zhen [incl. Qiandemen Sumu] (Tōngliáo Shì)</v>
      </c>
      <c r="P403" s="12" t="str">
        <f t="shared" si="13"/>
        <v>Huanghuashan Zhen [incl. Qiandemen Sumu] (Tōngliáo Shì)</v>
      </c>
    </row>
    <row r="404" spans="1:16" hidden="1" x14ac:dyDescent="0.25">
      <c r="A404" t="s">
        <v>1516</v>
      </c>
      <c r="B404" t="str">
        <f>IF(COUNTIF(A:A,A404)&gt;1,_xlfn.CONCAT(A404," (",N404,")"),A404)</f>
        <v>Huánghuātălā Sūmù</v>
      </c>
      <c r="C404" t="str">
        <f>IF(COUNTIF(B:B,B404)&gt;1,_xlfn.CONCAT(A404," (",M404,")"),B404)</f>
        <v>Huánghuātălā Sūmù</v>
      </c>
      <c r="D404" t="s">
        <v>1517</v>
      </c>
      <c r="E404" t="s">
        <v>260</v>
      </c>
      <c r="F404" t="str">
        <f>_xlfn.CONCAT(D404,", ",H404,", ",I404,", ","内蒙古自治区")</f>
        <v>黄花塔拉苏木, 奈曼旗, 通辽市, 内蒙古自治区</v>
      </c>
      <c r="G404">
        <v>14911</v>
      </c>
      <c r="H404" t="s">
        <v>121</v>
      </c>
      <c r="I404" t="s">
        <v>113</v>
      </c>
      <c r="J404" t="e">
        <f>VLOOKUP(F404,[1]!china_towns_second__2[[Column1]:[Y]],3,FALSE)</f>
        <v>#N/A</v>
      </c>
      <c r="K404" t="e">
        <f>VLOOKUP(F404,[1]!china_towns_second__2[[Column1]:[Y]],2,FALSE)</f>
        <v>#N/A</v>
      </c>
      <c r="L404" t="s">
        <v>3052</v>
      </c>
      <c r="M404" t="str">
        <f>VLOOKUP(H404,CHOOSE({1,2},Table1[Native],Table1[Name]),2,0)</f>
        <v>Nàimàn Qí</v>
      </c>
      <c r="N404" t="str">
        <f>VLOOKUP(I404,CHOOSE({1,2},Table1[Native],Table1[Name]),2,0)</f>
        <v>Tōngliáo Shì</v>
      </c>
      <c r="O404" t="str">
        <f t="shared" si="12"/>
        <v>Huanghuatala Sumu (Tōngliáo Shì)</v>
      </c>
      <c r="P404" s="12" t="str">
        <f t="shared" si="13"/>
        <v>Huanghuatala Sumu (Tōngliáo Shì)</v>
      </c>
    </row>
    <row r="405" spans="1:16" hidden="1" x14ac:dyDescent="0.25">
      <c r="A405" t="s">
        <v>1774</v>
      </c>
      <c r="B405" t="str">
        <f>IF(COUNTIF(A:A,A405)&gt;1,_xlfn.CONCAT(A405," (",N405,")"),A405)</f>
        <v>Huángmàoyíng Xiāng</v>
      </c>
      <c r="C405" t="str">
        <f>IF(COUNTIF(B:B,B405)&gt;1,_xlfn.CONCAT(A405," (",M405,")"),B405)</f>
        <v>Huángmàoyíng Xiāng</v>
      </c>
      <c r="D405" t="s">
        <v>1775</v>
      </c>
      <c r="E405" t="s">
        <v>418</v>
      </c>
      <c r="F405" t="str">
        <f>_xlfn.CONCAT(D405,", ",H405,", ",I405,", ","内蒙古自治区")</f>
        <v>黄茂营乡, 察哈尔右翼前旗, 乌兰察布市, 内蒙古自治区</v>
      </c>
      <c r="G405">
        <v>11843</v>
      </c>
      <c r="H405" t="s">
        <v>133</v>
      </c>
      <c r="I405" t="s">
        <v>131</v>
      </c>
      <c r="J405" t="e">
        <f>VLOOKUP(F405,[1]!china_towns_second__2[[Column1]:[Y]],3,FALSE)</f>
        <v>#N/A</v>
      </c>
      <c r="K405" t="e">
        <f>VLOOKUP(F405,[1]!china_towns_second__2[[Column1]:[Y]],2,FALSE)</f>
        <v>#N/A</v>
      </c>
      <c r="L405" t="s">
        <v>3053</v>
      </c>
      <c r="M405" t="str">
        <f>VLOOKUP(H405,CHOOSE({1,2},Table1[Native],Table1[Name]),2,0)</f>
        <v>Cháhā'ĕr Yòuyì Qiánqí</v>
      </c>
      <c r="N405" t="str">
        <f>VLOOKUP(I405,CHOOSE({1,2},Table1[Native],Table1[Name]),2,0)</f>
        <v>Wūlánchábù Shì</v>
      </c>
      <c r="O405" t="str">
        <f t="shared" si="12"/>
        <v>Huangmaoying Xiang (Wūlánchábù Shì)</v>
      </c>
      <c r="P405" s="12" t="str">
        <f t="shared" si="13"/>
        <v>Huangmaoying Xiang (Wūlánchábù Shì)</v>
      </c>
    </row>
    <row r="406" spans="1:16" hidden="1" x14ac:dyDescent="0.25">
      <c r="A406" t="s">
        <v>1776</v>
      </c>
      <c r="B406" t="str">
        <f>IF(COUNTIF(A:A,A406)&gt;1,_xlfn.CONCAT(A406," (",N406,")"),A406)</f>
        <v>Huángqíhăi Zhèn</v>
      </c>
      <c r="C406" t="str">
        <f>IF(COUNTIF(B:B,B406)&gt;1,_xlfn.CONCAT(A406," (",M406,")"),B406)</f>
        <v>Huángqíhăi Zhèn</v>
      </c>
      <c r="D406" t="s">
        <v>1777</v>
      </c>
      <c r="E406" t="s">
        <v>257</v>
      </c>
      <c r="F406" t="str">
        <f>_xlfn.CONCAT(D406,", ",H406,", ",I406,", ","内蒙古自治区")</f>
        <v>黄旗海镇, 察哈尔右翼前旗, 乌兰察布市, 内蒙古自治区</v>
      </c>
      <c r="G406">
        <v>19323</v>
      </c>
      <c r="H406" t="s">
        <v>133</v>
      </c>
      <c r="I406" t="s">
        <v>131</v>
      </c>
      <c r="J406">
        <f>VLOOKUP(F406,[1]!china_towns_second__2[[Column1]:[Y]],3,FALSE)</f>
        <v>40.9388391633697</v>
      </c>
      <c r="K406">
        <f>VLOOKUP(F406,[1]!china_towns_second__2[[Column1]:[Y]],2,FALSE)</f>
        <v>113.1938129</v>
      </c>
      <c r="L406" t="s">
        <v>3054</v>
      </c>
      <c r="M406" t="str">
        <f>VLOOKUP(H406,CHOOSE({1,2},Table1[Native],Table1[Name]),2,0)</f>
        <v>Cháhā'ĕr Yòuyì Qiánqí</v>
      </c>
      <c r="N406" t="str">
        <f>VLOOKUP(I406,CHOOSE({1,2},Table1[Native],Table1[Name]),2,0)</f>
        <v>Wūlánchábù Shì</v>
      </c>
      <c r="O406" t="str">
        <f t="shared" si="12"/>
        <v>Huangqihai Zhen (Wūlánchábù Shì)</v>
      </c>
      <c r="P406" s="12" t="str">
        <f t="shared" si="13"/>
        <v>Huangqihai Zhen (Wūlánchábù Shì)</v>
      </c>
    </row>
    <row r="407" spans="1:16" hidden="1" x14ac:dyDescent="0.25">
      <c r="A407" t="s">
        <v>1778</v>
      </c>
      <c r="B407" t="str">
        <f>IF(COUNTIF(A:A,A407)&gt;1,_xlfn.CONCAT(A407," (",N407,")"),A407)</f>
        <v>Huángyángchéng Zhèn</v>
      </c>
      <c r="C407" t="str">
        <f>IF(COUNTIF(B:B,B407)&gt;1,_xlfn.CONCAT(A407," (",M407,")"),B407)</f>
        <v>Huángyángchéng Zhèn</v>
      </c>
      <c r="D407" t="s">
        <v>1779</v>
      </c>
      <c r="E407" t="s">
        <v>257</v>
      </c>
      <c r="F407" t="str">
        <f>_xlfn.CONCAT(D407,", ",H407,", ",I407,", ","内蒙古自治区")</f>
        <v>黄羊城镇, 察哈尔右翼中旗, 乌兰察布市, 内蒙古自治区</v>
      </c>
      <c r="G407">
        <v>13449</v>
      </c>
      <c r="H407" t="s">
        <v>134</v>
      </c>
      <c r="I407" t="s">
        <v>131</v>
      </c>
      <c r="J407">
        <f>VLOOKUP(F407,[1]!china_towns_second__2[[Column1]:[Y]],3,FALSE)</f>
        <v>41.354159634878201</v>
      </c>
      <c r="K407">
        <f>VLOOKUP(F407,[1]!china_towns_second__2[[Column1]:[Y]],2,FALSE)</f>
        <v>112.3764693</v>
      </c>
      <c r="L407" t="s">
        <v>3055</v>
      </c>
      <c r="M407" t="str">
        <f>VLOOKUP(H407,CHOOSE({1,2},Table1[Native],Table1[Name]),2,0)</f>
        <v>Cháhā'ĕr Yòuyì Zhōngqí</v>
      </c>
      <c r="N407" t="str">
        <f>VLOOKUP(I407,CHOOSE({1,2},Table1[Native],Table1[Name]),2,0)</f>
        <v>Wūlánchábù Shì</v>
      </c>
      <c r="O407" t="str">
        <f t="shared" si="12"/>
        <v>Huangyangcheng Zhen (Wūlánchábù Shì)</v>
      </c>
      <c r="P407" s="12" t="str">
        <f t="shared" si="13"/>
        <v>Huangyangcheng Zhen (Wūlánchábù Shì)</v>
      </c>
    </row>
    <row r="408" spans="1:16" hidden="1" x14ac:dyDescent="0.25">
      <c r="A408" t="s">
        <v>1117</v>
      </c>
      <c r="B408" t="str">
        <f>IF(COUNTIF(A:A,A408)&gt;1,_xlfn.CONCAT(A408," (",N408,")"),A408)</f>
        <v>Huánhéjiē Jiēdào</v>
      </c>
      <c r="C408" t="str">
        <f>IF(COUNTIF(B:B,B408)&gt;1,_xlfn.CONCAT(A408," (",M408,")"),B408)</f>
        <v>Huánhéjiē Jiēdào</v>
      </c>
      <c r="D408" t="s">
        <v>1118</v>
      </c>
      <c r="E408" t="s">
        <v>337</v>
      </c>
      <c r="F408" t="str">
        <f>_xlfn.CONCAT(D408,", ",H408,", ",I408,", ","内蒙古自治区")</f>
        <v>环河街街道, 回民区, 呼和浩特市, 内蒙古自治区</v>
      </c>
      <c r="G408">
        <v>44548</v>
      </c>
      <c r="H408" t="s">
        <v>79</v>
      </c>
      <c r="I408" t="s">
        <v>74</v>
      </c>
      <c r="J408">
        <f>VLOOKUP(F408,[1]!china_towns_second__2[[Column1]:[Y]],3,FALSE)</f>
        <v>40.8070789854144</v>
      </c>
      <c r="K408">
        <f>VLOOKUP(F408,[1]!china_towns_second__2[[Column1]:[Y]],2,FALSE)</f>
        <v>111.63708269999999</v>
      </c>
      <c r="L408" t="s">
        <v>3056</v>
      </c>
      <c r="M408" t="str">
        <f>VLOOKUP(H408,CHOOSE({1,2},Table1[Native],Table1[Name]),2,0)</f>
        <v>Huímín Qū</v>
      </c>
      <c r="N408" t="str">
        <f>VLOOKUP(I408,CHOOSE({1,2},Table1[Native],Table1[Name]),2,0)</f>
        <v>Hūhéhàotè Shì</v>
      </c>
      <c r="O408" t="str">
        <f t="shared" si="12"/>
        <v>Huanhejie Jiedao (Hūhéhàotè Shì)</v>
      </c>
      <c r="P408" s="12" t="str">
        <f t="shared" si="13"/>
        <v>Huanhejie Jiedao (Hūhéhàotè Shì)</v>
      </c>
    </row>
    <row r="409" spans="1:16" hidden="1" x14ac:dyDescent="0.25">
      <c r="A409" t="s">
        <v>1518</v>
      </c>
      <c r="B409" t="str">
        <f>IF(COUNTIF(A:A,A409)&gt;1,_xlfn.CONCAT(A409," (",N409,")"),A409)</f>
        <v>Huātŭgŭlā Zhèn [incl. Áobāo Sūmù]</v>
      </c>
      <c r="C409" t="str">
        <f>IF(COUNTIF(B:B,B409)&gt;1,_xlfn.CONCAT(A409," (",M409,")"),B409)</f>
        <v>Huātŭgŭlā Zhèn [incl. Áobāo Sūmù]</v>
      </c>
      <c r="D409" t="s">
        <v>1519</v>
      </c>
      <c r="E409" t="s">
        <v>257</v>
      </c>
      <c r="F409" t="str">
        <f>_xlfn.CONCAT(D409,", ",H409,", ",I409,", ","内蒙古自治区")</f>
        <v>花吐古拉镇, 科尔沁左翼中旗, 通辽市, 内蒙古自治区</v>
      </c>
      <c r="G409">
        <v>31953</v>
      </c>
      <c r="H409" t="s">
        <v>119</v>
      </c>
      <c r="I409" t="s">
        <v>113</v>
      </c>
      <c r="J409">
        <f>VLOOKUP(F409,[1]!china_towns_second__2[[Column1]:[Y]],3,FALSE)</f>
        <v>43.878476669246702</v>
      </c>
      <c r="K409">
        <f>VLOOKUP(F409,[1]!china_towns_second__2[[Column1]:[Y]],2,FALSE)</f>
        <v>122.0386713</v>
      </c>
      <c r="L409" t="s">
        <v>3057</v>
      </c>
      <c r="M409" t="str">
        <f>VLOOKUP(H409,CHOOSE({1,2},Table1[Native],Table1[Name]),2,0)</f>
        <v>Kē'ĕrqìn Zuŏyì Zhōngqí</v>
      </c>
      <c r="N409" t="str">
        <f>VLOOKUP(I409,CHOOSE({1,2},Table1[Native],Table1[Name]),2,0)</f>
        <v>Tōngliáo Shì</v>
      </c>
      <c r="O409" t="str">
        <f t="shared" si="12"/>
        <v>Huatugula Zhen [incl. Aobao Sumu] (Tōngliáo Shì)</v>
      </c>
      <c r="P409" s="12" t="str">
        <f t="shared" si="13"/>
        <v>Huatugula Zhen [incl. Aobao Sumu] (Tōngliáo Shì)</v>
      </c>
    </row>
    <row r="410" spans="1:16" hidden="1" x14ac:dyDescent="0.25">
      <c r="A410" t="s">
        <v>2108</v>
      </c>
      <c r="B410" t="str">
        <f>IF(COUNTIF(A:A,A410)&gt;1,_xlfn.CONCAT(A410," (",N410,")"),A410)</f>
        <v>Hú'ĕrlè Zhèn</v>
      </c>
      <c r="C410" t="str">
        <f>IF(COUNTIF(B:B,B410)&gt;1,_xlfn.CONCAT(A410," (",M410,")"),B410)</f>
        <v>Hú'ĕrlè Zhèn</v>
      </c>
      <c r="D410" t="s">
        <v>2109</v>
      </c>
      <c r="E410" t="s">
        <v>257</v>
      </c>
      <c r="F410" t="str">
        <f>_xlfn.CONCAT(D410,", ",H410,", ",I410,", ","内蒙古自治区")</f>
        <v>胡尔勒镇, 扎赉特旗, 兴安盟, 内蒙古自治区</v>
      </c>
      <c r="G410">
        <v>35780</v>
      </c>
      <c r="H410" t="s">
        <v>171</v>
      </c>
      <c r="I410" t="s">
        <v>164</v>
      </c>
      <c r="J410">
        <f>VLOOKUP(F410,[1]!china_towns_second__2[[Column1]:[Y]],3,FALSE)</f>
        <v>46.666024229590697</v>
      </c>
      <c r="K410">
        <f>VLOOKUP(F410,[1]!china_towns_second__2[[Column1]:[Y]],2,FALSE)</f>
        <v>122.10051110000001</v>
      </c>
      <c r="L410" t="s">
        <v>3058</v>
      </c>
      <c r="M410" t="str">
        <f>VLOOKUP(H410,CHOOSE({1,2},Table1[Native],Table1[Name]),2,0)</f>
        <v>Zhālàitè Qí</v>
      </c>
      <c r="N410" t="str">
        <f>VLOOKUP(I410,CHOOSE({1,2},Table1[Native],Table1[Name]),2,0)</f>
        <v>Xīng'ān Méng</v>
      </c>
      <c r="O410" t="str">
        <f t="shared" si="12"/>
        <v>Hu'erle Zhen (Xīng'ān Méng)</v>
      </c>
      <c r="P410" s="12" t="str">
        <f t="shared" si="13"/>
        <v>Hu'erle Zhen (Xīng'ān Méng)</v>
      </c>
    </row>
    <row r="411" spans="1:16" hidden="1" x14ac:dyDescent="0.25">
      <c r="A411" t="s">
        <v>2110</v>
      </c>
      <c r="B411" t="str">
        <f>IF(COUNTIF(A:A,A411)&gt;1,_xlfn.CONCAT(A411," (",N411,")"),A411)</f>
        <v>Hūhé Măchăng</v>
      </c>
      <c r="C411" t="str">
        <f>IF(COUNTIF(B:B,B411)&gt;1,_xlfn.CONCAT(A411," (",M411,")"),B411)</f>
        <v>Hūhé Măchăng</v>
      </c>
      <c r="D411" t="s">
        <v>2111</v>
      </c>
      <c r="E411" t="s">
        <v>312</v>
      </c>
      <c r="F411" t="str">
        <f>_xlfn.CONCAT(D411,", ",H411,", ",I411,", ","内蒙古自治区")</f>
        <v>呼和马场, 乌兰浩特市, 兴安盟, 内蒙古自治区</v>
      </c>
      <c r="G411">
        <v>3342</v>
      </c>
      <c r="H411" t="s">
        <v>170</v>
      </c>
      <c r="I411" t="s">
        <v>164</v>
      </c>
      <c r="J411">
        <f>VLOOKUP(F411,[1]!china_towns_second__2[[Column1]:[Y]],3,FALSE)</f>
        <v>46.125167054405502</v>
      </c>
      <c r="K411">
        <f>VLOOKUP(F411,[1]!china_towns_second__2[[Column1]:[Y]],2,FALSE)</f>
        <v>122.4149267</v>
      </c>
      <c r="L411" t="s">
        <v>3059</v>
      </c>
      <c r="M411" t="str">
        <f>VLOOKUP(H411,CHOOSE({1,2},Table1[Native],Table1[Name]),2,0)</f>
        <v>Wūlánhàotè Shì</v>
      </c>
      <c r="N411" t="str">
        <f>VLOOKUP(I411,CHOOSE({1,2},Table1[Native],Table1[Name]),2,0)</f>
        <v>Xīng'ān Méng</v>
      </c>
      <c r="O411" t="str">
        <f t="shared" si="12"/>
        <v>Huhe Machang (Xīng'ān Méng)</v>
      </c>
      <c r="P411" s="12" t="str">
        <f t="shared" si="13"/>
        <v>Huhe Machang (Xīng'ān Méng)</v>
      </c>
    </row>
    <row r="412" spans="1:16" hidden="1" x14ac:dyDescent="0.25">
      <c r="A412" t="s">
        <v>1119</v>
      </c>
      <c r="B412" t="str">
        <f>IF(COUNTIF(A:A,A412)&gt;1,_xlfn.CONCAT(A412," (",N412,")"),A412)</f>
        <v>Hūhéhàotè Jīngjì Jìshù Kāifāqū Jīnchuānqū</v>
      </c>
      <c r="C412" t="str">
        <f>IF(COUNTIF(B:B,B412)&gt;1,_xlfn.CONCAT(A412," (",M412,")"),B412)</f>
        <v>Hūhéhàotè Jīngjì Jìshù Kāifāqū Jīnchuānqū</v>
      </c>
      <c r="D412" t="s">
        <v>1120</v>
      </c>
      <c r="E412" t="s">
        <v>312</v>
      </c>
      <c r="F412" t="str">
        <f>_xlfn.CONCAT(D412,", ",H412,", ",I412,", ","内蒙古自治区")</f>
        <v>呼和浩特经济技术开发区金川区, 土默特左旗, 呼和浩特市, 内蒙古自治区</v>
      </c>
      <c r="G412">
        <v>17526</v>
      </c>
      <c r="H412" t="s">
        <v>84</v>
      </c>
      <c r="I412" t="s">
        <v>74</v>
      </c>
      <c r="J412">
        <f>VLOOKUP(F412,[1]!china_towns_second__2[[Column1]:[Y]],3,FALSE)</f>
        <v>40.789164893000603</v>
      </c>
      <c r="K412">
        <f>VLOOKUP(F412,[1]!china_towns_second__2[[Column1]:[Y]],2,FALSE)</f>
        <v>111.54395030000001</v>
      </c>
      <c r="L412" t="s">
        <v>3060</v>
      </c>
      <c r="M412" t="str">
        <f>VLOOKUP(H412,CHOOSE({1,2},Table1[Native],Table1[Name]),2,0)</f>
        <v>Tŭmòtè Zuŏqí</v>
      </c>
      <c r="N412" t="str">
        <f>VLOOKUP(I412,CHOOSE({1,2},Table1[Native],Table1[Name]),2,0)</f>
        <v>Hūhéhàotè Shì</v>
      </c>
      <c r="O412" t="str">
        <f t="shared" si="12"/>
        <v>Huhehaote Jingji Jishu Kaifaqu Jinchuanqu (Hūhéhàotè Shì)</v>
      </c>
      <c r="P412" s="12" t="str">
        <f t="shared" si="13"/>
        <v>Huhehaote Jingji Jishu Kaifaqu Jinchuanqu (Hūhéhàotè Shì)</v>
      </c>
    </row>
    <row r="413" spans="1:16" hidden="1" x14ac:dyDescent="0.25">
      <c r="A413" t="s">
        <v>1121</v>
      </c>
      <c r="B413" t="str">
        <f>IF(COUNTIF(A:A,A413)&gt;1,_xlfn.CONCAT(A413," (",N413,")"),A413)</f>
        <v>Hūhéhàotè Jīnshān Jīngjì Jìshù Kāifāqū [Hohhot Jinshan Economic and Technological Development Zone]</v>
      </c>
      <c r="C413" t="str">
        <f>IF(COUNTIF(B:B,B413)&gt;1,_xlfn.CONCAT(A413," (",M413,")"),B413)</f>
        <v>Hūhéhàotè Jīnshān Jīngjì Jìshù Kāifāqū [Hohhot Jinshan Economic and Technological Development Zone]</v>
      </c>
      <c r="D413" t="s">
        <v>1122</v>
      </c>
      <c r="E413" t="s">
        <v>312</v>
      </c>
      <c r="F413" t="str">
        <f>_xlfn.CONCAT(D413,", ",H413,", ",I413,", ","内蒙古自治区")</f>
        <v>呼和浩特金山经济技术开发区, 土默特左旗, 呼和浩特市, 内蒙古自治区</v>
      </c>
      <c r="G413">
        <v>7439</v>
      </c>
      <c r="H413" t="s">
        <v>84</v>
      </c>
      <c r="I413" t="s">
        <v>74</v>
      </c>
      <c r="J413">
        <f>VLOOKUP(F413,[1]!china_towns_second__2[[Column1]:[Y]],3,FALSE)</f>
        <v>40.749425936480201</v>
      </c>
      <c r="K413">
        <f>VLOOKUP(F413,[1]!china_towns_second__2[[Column1]:[Y]],2,FALSE)</f>
        <v>111.46227620000001</v>
      </c>
      <c r="L413" t="s">
        <v>3061</v>
      </c>
      <c r="M413" t="str">
        <f>VLOOKUP(H413,CHOOSE({1,2},Table1[Native],Table1[Name]),2,0)</f>
        <v>Tŭmòtè Zuŏqí</v>
      </c>
      <c r="N413" t="str">
        <f>VLOOKUP(I413,CHOOSE({1,2},Table1[Native],Table1[Name]),2,0)</f>
        <v>Hūhéhàotè Shì</v>
      </c>
      <c r="O413" t="str">
        <f t="shared" si="12"/>
        <v>Huhehaote Jinshan Jingji Jishu Kaifaqu [Hohhot Jinshan Economic and Technological Development Zone] (Hūhéhàotè Shì)</v>
      </c>
      <c r="P413" s="12" t="str">
        <f t="shared" si="13"/>
        <v>Huhehaote Jinshan Jingji Jishu Kaifaqu [Hohhot Jinshan Economic and Technological Development Zone] (Hūhéhàotè Shì)</v>
      </c>
    </row>
    <row r="414" spans="1:16" hidden="1" x14ac:dyDescent="0.25">
      <c r="A414" t="s">
        <v>1123</v>
      </c>
      <c r="B414" t="str">
        <f>IF(COUNTIF(A:A,A414)&gt;1,_xlfn.CONCAT(A414," (",N414,")"),A414)</f>
        <v>Hūhéhàotè Rúyì Kāifāqū Nánqū</v>
      </c>
      <c r="C414" t="str">
        <f>IF(COUNTIF(B:B,B414)&gt;1,_xlfn.CONCAT(A414," (",M414,")"),B414)</f>
        <v>Hūhéhàotè Rúyì Kāifāqū Nánqū</v>
      </c>
      <c r="D414" t="s">
        <v>1124</v>
      </c>
      <c r="E414" t="s">
        <v>312</v>
      </c>
      <c r="F414" t="str">
        <f>_xlfn.CONCAT(D414,", ",H414,", ",I414,", ","内蒙古自治区")</f>
        <v>呼和浩特如意开发区南区, 土默特左旗, 呼和浩特市, 内蒙古自治区</v>
      </c>
      <c r="G414">
        <v>106</v>
      </c>
      <c r="H414" t="s">
        <v>84</v>
      </c>
      <c r="I414" t="s">
        <v>74</v>
      </c>
      <c r="J414">
        <f>VLOOKUP(F414,[1]!china_towns_second__2[[Column1]:[Y]],3,FALSE)</f>
        <v>40.542256116236899</v>
      </c>
      <c r="K414">
        <f>VLOOKUP(F414,[1]!china_towns_second__2[[Column1]:[Y]],2,FALSE)</f>
        <v>111.7214443</v>
      </c>
      <c r="L414" t="s">
        <v>3062</v>
      </c>
      <c r="M414" t="str">
        <f>VLOOKUP(H414,CHOOSE({1,2},Table1[Native],Table1[Name]),2,0)</f>
        <v>Tŭmòtè Zuŏqí</v>
      </c>
      <c r="N414" t="str">
        <f>VLOOKUP(I414,CHOOSE({1,2},Table1[Native],Table1[Name]),2,0)</f>
        <v>Hūhéhàotè Shì</v>
      </c>
      <c r="O414" t="str">
        <f t="shared" si="12"/>
        <v>Huhehaote Ruyi Kaifaqu Nanqu (Hūhéhàotè Shì)</v>
      </c>
      <c r="P414" s="12" t="str">
        <f t="shared" si="13"/>
        <v>Huhehaote Ruyi Kaifaqu Nanqu (Hūhéhàotè Shì)</v>
      </c>
    </row>
    <row r="415" spans="1:16" hidden="1" x14ac:dyDescent="0.25">
      <c r="A415" t="s">
        <v>979</v>
      </c>
      <c r="B415" t="str">
        <f>IF(COUNTIF(A:A,A415)&gt;1,_xlfn.CONCAT(A415," (",N415,")"),A415)</f>
        <v>Hūhémùdú Zhèn</v>
      </c>
      <c r="C415" t="str">
        <f>IF(COUNTIF(B:B,B415)&gt;1,_xlfn.CONCAT(A415," (",M415,")"),B415)</f>
        <v>Hūhémùdú Zhèn</v>
      </c>
      <c r="D415" t="s">
        <v>980</v>
      </c>
      <c r="E415" t="s">
        <v>257</v>
      </c>
      <c r="F415" t="str">
        <f>_xlfn.CONCAT(D415,", ",H415,", ",I415,", ","内蒙古自治区")</f>
        <v>呼和木独镇, 杭锦旗, 鄂尔多斯市, 内蒙古自治区</v>
      </c>
      <c r="G415">
        <v>5164</v>
      </c>
      <c r="H415" t="s">
        <v>68</v>
      </c>
      <c r="I415" t="s">
        <v>62</v>
      </c>
      <c r="J415">
        <f>VLOOKUP(F415,[1]!china_towns_second__2[[Column1]:[Y]],3,FALSE)</f>
        <v>40.507173246549101</v>
      </c>
      <c r="K415">
        <f>VLOOKUP(F415,[1]!china_towns_second__2[[Column1]:[Y]],2,FALSE)</f>
        <v>107.4246378</v>
      </c>
      <c r="L415" t="s">
        <v>3063</v>
      </c>
      <c r="M415" t="str">
        <f>VLOOKUP(H415,CHOOSE({1,2},Table1[Native],Table1[Name]),2,0)</f>
        <v>Hángjĭn Qí</v>
      </c>
      <c r="N415" t="str">
        <f>VLOOKUP(I415,CHOOSE({1,2},Table1[Native],Table1[Name]),2,0)</f>
        <v>È'ĕrduōsī Shì</v>
      </c>
      <c r="O415" t="str">
        <f t="shared" si="12"/>
        <v>Huhemudu Zhen (È'ĕrduōsī Shì)</v>
      </c>
      <c r="P415" s="12" t="str">
        <f t="shared" si="13"/>
        <v>Huhemudu Zhen (È'ĕrduōsī Shì)</v>
      </c>
    </row>
    <row r="416" spans="1:16" hidden="1" x14ac:dyDescent="0.25">
      <c r="A416" t="s">
        <v>1311</v>
      </c>
      <c r="B416" t="str">
        <f>IF(COUNTIF(A:A,A416)&gt;1,_xlfn.CONCAT(A416," (",N416,")"),A416)</f>
        <v>Hūhénuò'ĕr Zhèn</v>
      </c>
      <c r="C416" t="str">
        <f>IF(COUNTIF(B:B,B416)&gt;1,_xlfn.CONCAT(A416," (",M416,")"),B416)</f>
        <v>Hūhénuò'ĕr Zhèn</v>
      </c>
      <c r="D416" t="s">
        <v>1312</v>
      </c>
      <c r="E416" t="s">
        <v>257</v>
      </c>
      <c r="F416" t="str">
        <f>_xlfn.CONCAT(D416,", ",H416,", ",I416,", ","内蒙古自治区")</f>
        <v>呼和诺尔镇, 陈巴尔虎旗, 呼伦贝尔市, 内蒙古自治区</v>
      </c>
      <c r="G416">
        <v>3921</v>
      </c>
      <c r="H416" t="s">
        <v>94</v>
      </c>
      <c r="I416" t="s">
        <v>92</v>
      </c>
      <c r="J416">
        <f>VLOOKUP(F416,[1]!china_towns_second__2[[Column1]:[Y]],3,FALSE)</f>
        <v>49.086217154290701</v>
      </c>
      <c r="K416">
        <f>VLOOKUP(F416,[1]!china_towns_second__2[[Column1]:[Y]],2,FALSE)</f>
        <v>118.92433010000001</v>
      </c>
      <c r="L416" t="s">
        <v>3064</v>
      </c>
      <c r="M416" t="str">
        <f>VLOOKUP(H416,CHOOSE({1,2},Table1[Native],Table1[Name]),2,0)</f>
        <v>Chén Bā'ĕrhŭ Qí</v>
      </c>
      <c r="N416" t="str">
        <f>VLOOKUP(I416,CHOOSE({1,2},Table1[Native],Table1[Name]),2,0)</f>
        <v>Hūlúnbèi'ĕr Shì</v>
      </c>
      <c r="O416" t="str">
        <f t="shared" si="12"/>
        <v>Huhenuo'er Zhen (Hūlúnbèi'ĕr Shì)</v>
      </c>
      <c r="P416" s="12" t="str">
        <f t="shared" si="13"/>
        <v>Huhenuo'er Zhen (Hūlúnbèi'ĕr Shì)</v>
      </c>
    </row>
    <row r="417" spans="1:16" hidden="1" x14ac:dyDescent="0.25">
      <c r="A417" t="s">
        <v>364</v>
      </c>
      <c r="B417" t="str">
        <f>IF(COUNTIF(A:A,A417)&gt;1,_xlfn.CONCAT(A417," (",N417,")"),A417)</f>
        <v>Hūhéwēndū'ĕr Zhèn</v>
      </c>
      <c r="C417" t="str">
        <f>IF(COUNTIF(B:B,B417)&gt;1,_xlfn.CONCAT(A417," (",M417,")"),B417)</f>
        <v>Hūhéwēndū'ĕr Zhèn</v>
      </c>
      <c r="D417" t="s">
        <v>365</v>
      </c>
      <c r="E417" t="s">
        <v>257</v>
      </c>
      <c r="F417" t="str">
        <f>_xlfn.CONCAT(D417,", ",H417,", ",I417,", ","内蒙古自治区")</f>
        <v>呼和温都尔镇, 乌拉特后旗, 巴彦淖尔市, 内蒙古自治区</v>
      </c>
      <c r="G417">
        <v>11805</v>
      </c>
      <c r="H417" t="s">
        <v>38</v>
      </c>
      <c r="I417" t="s">
        <v>32</v>
      </c>
      <c r="J417">
        <f>VLOOKUP(F417,[1]!china_towns_second__2[[Column1]:[Y]],3,FALSE)</f>
        <v>41.019280591551698</v>
      </c>
      <c r="K417">
        <f>VLOOKUP(F417,[1]!china_towns_second__2[[Column1]:[Y]],2,FALSE)</f>
        <v>106.5769626</v>
      </c>
      <c r="L417" t="s">
        <v>3065</v>
      </c>
      <c r="M417" t="str">
        <f>VLOOKUP(H417,CHOOSE({1,2},Table1[Native],Table1[Name]),2,0)</f>
        <v>Wūlātè Hòuqí</v>
      </c>
      <c r="N417" t="str">
        <f>VLOOKUP(I417,CHOOSE({1,2},Table1[Native],Table1[Name]),2,0)</f>
        <v>Bāyànnào'ĕr Shì</v>
      </c>
      <c r="O417" t="str">
        <f t="shared" si="12"/>
        <v>Huhewendu'er Zhen (Bāyànnào'ĕr Shì)</v>
      </c>
      <c r="P417" s="12" t="str">
        <f t="shared" si="13"/>
        <v>Huhewendu'er Zhen (Bāyànnào'ĕr Shì)</v>
      </c>
    </row>
    <row r="418" spans="1:16" hidden="1" x14ac:dyDescent="0.25">
      <c r="A418" t="s">
        <v>1313</v>
      </c>
      <c r="B418" t="str">
        <f>IF(COUNTIF(A:A,A418)&gt;1,_xlfn.CONCAT(A418," (",N418,")"),A418)</f>
        <v>Huī Sūmù</v>
      </c>
      <c r="C418" t="str">
        <f>IF(COUNTIF(B:B,B418)&gt;1,_xlfn.CONCAT(A418," (",M418,")"),B418)</f>
        <v>Huī Sūmù</v>
      </c>
      <c r="D418" t="s">
        <v>1314</v>
      </c>
      <c r="E418" t="s">
        <v>260</v>
      </c>
      <c r="F418" t="str">
        <f>_xlfn.CONCAT(D418,", ",H418,", ",I418,", ","内蒙古自治区")</f>
        <v>辉苏木, 鄂温克族自治旗, 呼伦贝尔市, 内蒙古自治区</v>
      </c>
      <c r="G418">
        <v>3806</v>
      </c>
      <c r="H418" t="s">
        <v>99</v>
      </c>
      <c r="I418" t="s">
        <v>92</v>
      </c>
      <c r="J418" t="e">
        <f>VLOOKUP(F418,[1]!china_towns_second__2[[Column1]:[Y]],3,FALSE)</f>
        <v>#N/A</v>
      </c>
      <c r="K418" t="e">
        <f>VLOOKUP(F418,[1]!china_towns_second__2[[Column1]:[Y]],2,FALSE)</f>
        <v>#N/A</v>
      </c>
      <c r="L418" t="s">
        <v>3066</v>
      </c>
      <c r="M418" t="str">
        <f>VLOOKUP(H418,CHOOSE({1,2},Table1[Native],Table1[Name]),2,0)</f>
        <v>Èwēnkèzú Zìzhìqí</v>
      </c>
      <c r="N418" t="str">
        <f>VLOOKUP(I418,CHOOSE({1,2},Table1[Native],Table1[Name]),2,0)</f>
        <v>Hūlúnbèi'ĕr Shì</v>
      </c>
      <c r="O418" t="str">
        <f t="shared" si="12"/>
        <v>Hui Sumu (Hūlúnbèi'ĕr Shì)</v>
      </c>
      <c r="P418" s="12" t="str">
        <f t="shared" si="13"/>
        <v>Hui Sumu (Hūlúnbèi'ĕr Shì)</v>
      </c>
    </row>
    <row r="419" spans="1:16" hidden="1" x14ac:dyDescent="0.25">
      <c r="A419" t="s">
        <v>366</v>
      </c>
      <c r="B419" t="str">
        <f>IF(COUNTIF(A:A,A419)&gt;1,_xlfn.CONCAT(A419," (",N419,")"),A419)</f>
        <v>Huìfēng Jiēdào</v>
      </c>
      <c r="C419" t="str">
        <f>IF(COUNTIF(B:B,B419)&gt;1,_xlfn.CONCAT(A419," (",M419,")"),B419)</f>
        <v>Huìfēng Jiēdào</v>
      </c>
      <c r="D419" t="s">
        <v>367</v>
      </c>
      <c r="E419" t="s">
        <v>337</v>
      </c>
      <c r="F419" t="str">
        <f>_xlfn.CONCAT(D419,", ",H419,", ",I419,", ","内蒙古自治区")</f>
        <v>汇丰街道, 临河区, 巴彦淖尔市, 内蒙古自治区</v>
      </c>
      <c r="G419">
        <v>18004</v>
      </c>
      <c r="H419" t="s">
        <v>37</v>
      </c>
      <c r="I419" t="s">
        <v>32</v>
      </c>
      <c r="J419">
        <f>VLOOKUP(F419,[1]!china_towns_second__2[[Column1]:[Y]],3,FALSE)</f>
        <v>40.751004383095498</v>
      </c>
      <c r="K419">
        <f>VLOOKUP(F419,[1]!china_towns_second__2[[Column1]:[Y]],2,FALSE)</f>
        <v>107.36176260000001</v>
      </c>
      <c r="L419" t="s">
        <v>3067</v>
      </c>
      <c r="M419" t="str">
        <f>VLOOKUP(H419,CHOOSE({1,2},Table1[Native],Table1[Name]),2,0)</f>
        <v>Línhé Qū</v>
      </c>
      <c r="N419" t="str">
        <f>VLOOKUP(I419,CHOOSE({1,2},Table1[Native],Table1[Name]),2,0)</f>
        <v>Bāyànnào'ĕr Shì</v>
      </c>
      <c r="O419" t="str">
        <f t="shared" si="12"/>
        <v>Huifeng Jiedao (Bāyànnào'ĕr Shì)</v>
      </c>
      <c r="P419" s="12" t="str">
        <f t="shared" si="13"/>
        <v>Huifeng Jiedao (Bāyànnào'ĕr Shì)</v>
      </c>
    </row>
    <row r="420" spans="1:16" hidden="1" x14ac:dyDescent="0.25">
      <c r="A420" t="s">
        <v>527</v>
      </c>
      <c r="B420" t="str">
        <f>IF(COUNTIF(A:A,A420)&gt;1,_xlfn.CONCAT(A420," (",N420,")"),A420)</f>
        <v>Huímín Jiēdào</v>
      </c>
      <c r="C420" t="str">
        <f>IF(COUNTIF(B:B,B420)&gt;1,_xlfn.CONCAT(A420," (",M420,")"),B420)</f>
        <v>Huímín Jiēdào</v>
      </c>
      <c r="D420" t="s">
        <v>528</v>
      </c>
      <c r="E420" t="s">
        <v>337</v>
      </c>
      <c r="F420" t="str">
        <f>_xlfn.CONCAT(D420,", ",H420,", ",I420,", ","内蒙古自治区")</f>
        <v>回民街道, 东河区, 包头市, 内蒙古自治区</v>
      </c>
      <c r="G420">
        <v>22459</v>
      </c>
      <c r="H420" t="s">
        <v>21</v>
      </c>
      <c r="I420" t="s">
        <v>16</v>
      </c>
      <c r="J420">
        <f>VLOOKUP(F420,[1]!china_towns_second__2[[Column1]:[Y]],3,FALSE)</f>
        <v>40.598379526913</v>
      </c>
      <c r="K420">
        <f>VLOOKUP(F420,[1]!china_towns_second__2[[Column1]:[Y]],2,FALSE)</f>
        <v>110.029357</v>
      </c>
      <c r="L420" t="s">
        <v>3068</v>
      </c>
      <c r="M420" t="str">
        <f>VLOOKUP(H420,CHOOSE({1,2},Table1[Native],Table1[Name]),2,0)</f>
        <v>Dōnghé Qū</v>
      </c>
      <c r="N420" t="str">
        <f>VLOOKUP(I420,CHOOSE({1,2},Table1[Native],Table1[Name]),2,0)</f>
        <v>Bāotóu Shì</v>
      </c>
      <c r="O420" t="str">
        <f t="shared" si="12"/>
        <v>Huimin Jiedao (Bāotóu Shì)</v>
      </c>
      <c r="P420" s="12" t="str">
        <f t="shared" si="13"/>
        <v>Huimin Jiedao (Bāotóu Shì)</v>
      </c>
    </row>
    <row r="421" spans="1:16" hidden="1" x14ac:dyDescent="0.25">
      <c r="A421" t="s">
        <v>1780</v>
      </c>
      <c r="B421" t="str">
        <f>IF(COUNTIF(A:A,A421)&gt;1,_xlfn.CONCAT(A421," (",N421,")"),A421)</f>
        <v>Huīténg Xīlè Yuánqū Guǎnlǐ Wěiyuánhuì</v>
      </c>
      <c r="C421" t="str">
        <f>IF(COUNTIF(B:B,B421)&gt;1,_xlfn.CONCAT(A421," (",M421,")"),B421)</f>
        <v>Huīténg Xīlè Yuánqū Guǎnlǐ Wěiyuánhuì</v>
      </c>
      <c r="D421" t="s">
        <v>1781</v>
      </c>
      <c r="E421" t="s">
        <v>312</v>
      </c>
      <c r="F421" t="str">
        <f>_xlfn.CONCAT(D421,", ",H421,", ",I421,", ","内蒙古自治区")</f>
        <v>辉腾锡勒园区管理委员会, 察哈尔右翼中旗, 乌兰察布市, 内蒙古自治区</v>
      </c>
      <c r="G421">
        <v>4059</v>
      </c>
      <c r="H421" t="s">
        <v>134</v>
      </c>
      <c r="I421" t="s">
        <v>131</v>
      </c>
      <c r="J421" t="e">
        <f>VLOOKUP(F421,[1]!china_towns_second__2[[Column1]:[Y]],3,FALSE)</f>
        <v>#N/A</v>
      </c>
      <c r="K421" t="e">
        <f>VLOOKUP(F421,[1]!china_towns_second__2[[Column1]:[Y]],2,FALSE)</f>
        <v>#N/A</v>
      </c>
      <c r="L421" t="s">
        <v>3069</v>
      </c>
      <c r="M421" t="str">
        <f>VLOOKUP(H421,CHOOSE({1,2},Table1[Native],Table1[Name]),2,0)</f>
        <v>Cháhā'ĕr Yòuyì Zhōngqí</v>
      </c>
      <c r="N421" t="str">
        <f>VLOOKUP(I421,CHOOSE({1,2},Table1[Native],Table1[Name]),2,0)</f>
        <v>Wūlánchábù Shì</v>
      </c>
      <c r="O421" t="str">
        <f t="shared" si="12"/>
        <v>Huiteng Xile Yuanqu Guanli Weiyuanhui (Wūlánchábù Shì)</v>
      </c>
      <c r="P421" s="12" t="str">
        <f t="shared" si="13"/>
        <v>Huiteng Xile Yuanqu Guanli Weiyuanhui (Wūlánchábù Shì)</v>
      </c>
    </row>
    <row r="422" spans="1:16" hidden="1" x14ac:dyDescent="0.25">
      <c r="A422" t="s">
        <v>1782</v>
      </c>
      <c r="B422" t="str">
        <f>IF(COUNTIF(A:A,A422)&gt;1,_xlfn.CONCAT(A422," (",N422,")"),A422)</f>
        <v>Hūjītú Xiāng</v>
      </c>
      <c r="C422" t="str">
        <f>IF(COUNTIF(B:B,B422)&gt;1,_xlfn.CONCAT(A422," (",M422,")"),B422)</f>
        <v>Hūjītú Xiāng</v>
      </c>
      <c r="D422" t="s">
        <v>1783</v>
      </c>
      <c r="E422" t="s">
        <v>418</v>
      </c>
      <c r="F422" t="str">
        <f>_xlfn.CONCAT(D422,", ",H422,", ",I422,", ","内蒙古自治区")</f>
        <v>忽鸡图乡, 四子王旗, 乌兰察布市, 内蒙古自治区</v>
      </c>
      <c r="G422">
        <v>15044</v>
      </c>
      <c r="H422" t="s">
        <v>145</v>
      </c>
      <c r="I422" t="s">
        <v>131</v>
      </c>
      <c r="J422" t="e">
        <f>VLOOKUP(F422,[1]!china_towns_second__2[[Column1]:[Y]],3,FALSE)</f>
        <v>#N/A</v>
      </c>
      <c r="K422" t="e">
        <f>VLOOKUP(F422,[1]!china_towns_second__2[[Column1]:[Y]],2,FALSE)</f>
        <v>#N/A</v>
      </c>
      <c r="L422" t="s">
        <v>3070</v>
      </c>
      <c r="M422" t="str">
        <f>VLOOKUP(H422,CHOOSE({1,2},Table1[Native],Table1[Name]),2,0)</f>
        <v>Sìziwáng Qí</v>
      </c>
      <c r="N422" t="str">
        <f>VLOOKUP(I422,CHOOSE({1,2},Table1[Native],Table1[Name]),2,0)</f>
        <v>Wūlánchábù Shì</v>
      </c>
      <c r="O422" t="str">
        <f t="shared" si="12"/>
        <v>Hujitu Xiang (Wūlánchábù Shì)</v>
      </c>
      <c r="P422" s="12" t="str">
        <f t="shared" si="13"/>
        <v>Hujitu Xiang (Wūlánchábù Shì)</v>
      </c>
    </row>
    <row r="423" spans="1:16" hidden="1" x14ac:dyDescent="0.25">
      <c r="A423" t="s">
        <v>368</v>
      </c>
      <c r="B423" t="str">
        <f>IF(COUNTIF(A:A,A423)&gt;1,_xlfn.CONCAT(A423," (",N423,")"),A423)</f>
        <v>Hūlèsītài Sūmù</v>
      </c>
      <c r="C423" t="str">
        <f>IF(COUNTIF(B:B,B423)&gt;1,_xlfn.CONCAT(A423," (",M423,")"),B423)</f>
        <v>Hūlèsītài Sūmù</v>
      </c>
      <c r="D423" t="s">
        <v>369</v>
      </c>
      <c r="E423" t="s">
        <v>260</v>
      </c>
      <c r="F423" t="str">
        <f>_xlfn.CONCAT(D423,", ",H423,", ",I423,", ","内蒙古自治区")</f>
        <v>呼勒斯太苏木, 乌拉特中旗, 巴彦淖尔市, 内蒙古自治区</v>
      </c>
      <c r="G423">
        <v>2943</v>
      </c>
      <c r="H423" t="s">
        <v>40</v>
      </c>
      <c r="I423" t="s">
        <v>32</v>
      </c>
      <c r="J423" t="e">
        <f>VLOOKUP(F423,[1]!china_towns_second__2[[Column1]:[Y]],3,FALSE)</f>
        <v>#N/A</v>
      </c>
      <c r="K423" t="e">
        <f>VLOOKUP(F423,[1]!china_towns_second__2[[Column1]:[Y]],2,FALSE)</f>
        <v>#N/A</v>
      </c>
      <c r="L423" t="s">
        <v>3071</v>
      </c>
      <c r="M423" t="str">
        <f>VLOOKUP(H423,CHOOSE({1,2},Table1[Native],Table1[Name]),2,0)</f>
        <v>Wūlātè Zhōngqí</v>
      </c>
      <c r="N423" t="str">
        <f>VLOOKUP(I423,CHOOSE({1,2},Table1[Native],Table1[Name]),2,0)</f>
        <v>Bāyànnào'ĕr Shì</v>
      </c>
      <c r="O423" t="str">
        <f t="shared" si="12"/>
        <v>Hulesitai Sumu (Bāyànnào'ĕr Shì)</v>
      </c>
      <c r="P423" s="12" t="str">
        <f t="shared" si="13"/>
        <v>Hulesitai Sumu (Bāyànnào'ĕr Shì)</v>
      </c>
    </row>
    <row r="424" spans="1:16" hidden="1" x14ac:dyDescent="0.25">
      <c r="A424" t="s">
        <v>1520</v>
      </c>
      <c r="B424" t="str">
        <f>IF(COUNTIF(A:A,A424)&gt;1,_xlfn.CONCAT(A424," (",N424,")"),A424)</f>
        <v>Húlìhăi Yuánzhŏng Fánzhí Chăng</v>
      </c>
      <c r="C424" t="str">
        <f>IF(COUNTIF(B:B,B424)&gt;1,_xlfn.CONCAT(A424," (",M424,")"),B424)</f>
        <v>Húlìhăi Yuánzhŏng Fánzhí Chăng</v>
      </c>
      <c r="D424" t="s">
        <v>1521</v>
      </c>
      <c r="E424" t="s">
        <v>312</v>
      </c>
      <c r="F424" t="str">
        <f>_xlfn.CONCAT(D424,", ",H424,", ",I424,", ","内蒙古自治区")</f>
        <v>胡力海原种繁殖场, 科尔沁区, 通辽市, 内蒙古自治区</v>
      </c>
      <c r="G424">
        <v>4109</v>
      </c>
      <c r="H424" t="s">
        <v>117</v>
      </c>
      <c r="I424" t="s">
        <v>113</v>
      </c>
      <c r="J424">
        <f>VLOOKUP(F424,[1]!china_towns_second__2[[Column1]:[Y]],3,FALSE)</f>
        <v>43.8045999658857</v>
      </c>
      <c r="K424">
        <f>VLOOKUP(F424,[1]!china_towns_second__2[[Column1]:[Y]],2,FALSE)</f>
        <v>122.5820902</v>
      </c>
      <c r="L424" t="s">
        <v>3072</v>
      </c>
      <c r="M424" t="str">
        <f>VLOOKUP(H424,CHOOSE({1,2},Table1[Native],Table1[Name]),2,0)</f>
        <v>Kē'ĕrqìn Qū</v>
      </c>
      <c r="N424" t="str">
        <f>VLOOKUP(I424,CHOOSE({1,2},Table1[Native],Table1[Name]),2,0)</f>
        <v>Tōngliáo Shì</v>
      </c>
      <c r="O424" t="str">
        <f t="shared" si="12"/>
        <v>Hulihai Yuanzhong Fanzhi Chang (Tōngliáo Shì)</v>
      </c>
      <c r="P424" s="12" t="str">
        <f t="shared" si="13"/>
        <v>Hulihai Yuanzhong Fanzhi Chang (Tōngliáo Shì)</v>
      </c>
    </row>
    <row r="425" spans="1:16" hidden="1" x14ac:dyDescent="0.25">
      <c r="A425" t="s">
        <v>1315</v>
      </c>
      <c r="B425" t="str">
        <f>IF(COUNTIF(A:A,A425)&gt;1,_xlfn.CONCAT(A425," (",N425,")"),A425)</f>
        <v>Hūlún Jiēdào</v>
      </c>
      <c r="C425" t="str">
        <f>IF(COUNTIF(B:B,B425)&gt;1,_xlfn.CONCAT(A425," (",M425,")"),B425)</f>
        <v>Hūlún Jiēdào</v>
      </c>
      <c r="D425" t="s">
        <v>1316</v>
      </c>
      <c r="E425" t="s">
        <v>337</v>
      </c>
      <c r="F425" t="str">
        <f>_xlfn.CONCAT(D425,", ",H425,", ",I425,", ","内蒙古自治区")</f>
        <v>呼伦街道, 海拉尔区, 呼伦贝尔市, 内蒙古自治区</v>
      </c>
      <c r="G425">
        <v>45671</v>
      </c>
      <c r="H425" t="s">
        <v>102</v>
      </c>
      <c r="I425" t="s">
        <v>92</v>
      </c>
      <c r="J425">
        <f>VLOOKUP(F425,[1]!china_towns_second__2[[Column1]:[Y]],3,FALSE)</f>
        <v>49.230880980988701</v>
      </c>
      <c r="K425">
        <f>VLOOKUP(F425,[1]!china_towns_second__2[[Column1]:[Y]],2,FALSE)</f>
        <v>119.77095420000001</v>
      </c>
      <c r="L425" t="s">
        <v>3073</v>
      </c>
      <c r="M425" t="str">
        <f>VLOOKUP(H425,CHOOSE({1,2},Table1[Native],Table1[Name]),2,0)</f>
        <v>Hăilā'ĕr Qū</v>
      </c>
      <c r="N425" t="str">
        <f>VLOOKUP(I425,CHOOSE({1,2},Table1[Native],Table1[Name]),2,0)</f>
        <v>Hūlúnbèi'ĕr Shì</v>
      </c>
      <c r="O425" t="str">
        <f t="shared" si="12"/>
        <v>Hulun Jiedao (Hūlúnbèi'ĕr Shì)</v>
      </c>
      <c r="P425" s="12" t="str">
        <f t="shared" si="13"/>
        <v>Hulun Jiedao (Hūlúnbèi'ĕr Shì)</v>
      </c>
    </row>
    <row r="426" spans="1:16" hidden="1" x14ac:dyDescent="0.25">
      <c r="A426" t="s">
        <v>1317</v>
      </c>
      <c r="B426" t="str">
        <f>IF(COUNTIF(A:A,A426)&gt;1,_xlfn.CONCAT(A426," (",N426,")"),A426)</f>
        <v>Hūlún Zhèn</v>
      </c>
      <c r="C426" t="str">
        <f>IF(COUNTIF(B:B,B426)&gt;1,_xlfn.CONCAT(A426," (",M426,")"),B426)</f>
        <v>Hūlún Zhèn</v>
      </c>
      <c r="D426" t="s">
        <v>1318</v>
      </c>
      <c r="E426" t="s">
        <v>257</v>
      </c>
      <c r="F426" t="str">
        <f>_xlfn.CONCAT(D426,", ",H426,", ",I426,", ","内蒙古自治区")</f>
        <v>呼伦镇, 新巴尔虎右旗, 呼伦贝尔市, 内蒙古自治区</v>
      </c>
      <c r="G426">
        <v>3322</v>
      </c>
      <c r="H426" t="s">
        <v>105</v>
      </c>
      <c r="I426" t="s">
        <v>92</v>
      </c>
      <c r="J426">
        <f>VLOOKUP(F426,[1]!china_towns_second__2[[Column1]:[Y]],3,FALSE)</f>
        <v>49.456420312832499</v>
      </c>
      <c r="K426">
        <f>VLOOKUP(F426,[1]!china_towns_second__2[[Column1]:[Y]],2,FALSE)</f>
        <v>117.0748432</v>
      </c>
      <c r="L426" t="s">
        <v>3074</v>
      </c>
      <c r="M426" t="str">
        <f>VLOOKUP(H426,CHOOSE({1,2},Table1[Native],Table1[Name]),2,0)</f>
        <v>Xīn Bā'ĕrhŭ Yòuqí</v>
      </c>
      <c r="N426" t="str">
        <f>VLOOKUP(I426,CHOOSE({1,2},Table1[Native],Table1[Name]),2,0)</f>
        <v>Hūlúnbèi'ĕr Shì</v>
      </c>
      <c r="O426" t="str">
        <f t="shared" si="12"/>
        <v>Hulun Zhen (Hūlúnbèi'ĕr Shì)</v>
      </c>
      <c r="P426" s="12" t="str">
        <f t="shared" si="13"/>
        <v>Hulun Zhen (Hūlúnbèi'ĕr Shì)</v>
      </c>
    </row>
    <row r="427" spans="1:16" hidden="1" x14ac:dyDescent="0.25">
      <c r="A427" t="s">
        <v>1784</v>
      </c>
      <c r="B427" t="str">
        <f>IF(COUNTIF(A:A,A427)&gt;1,_xlfn.CONCAT(A427," (",N427,")"),A427)</f>
        <v>Húnyuányáo Xiāng [incl. Yuánshānzi Xiāng]</v>
      </c>
      <c r="C427" t="str">
        <f>IF(COUNTIF(B:B,B427)&gt;1,_xlfn.CONCAT(A427," (",M427,")"),B427)</f>
        <v>Húnyuányáo Xiāng [incl. Yuánshānzi Xiāng]</v>
      </c>
      <c r="D427" t="s">
        <v>1785</v>
      </c>
      <c r="E427" t="s">
        <v>418</v>
      </c>
      <c r="F427" t="str">
        <f>_xlfn.CONCAT(D427,", ",H427,", ",I427,", ","内蒙古自治区")</f>
        <v>浑源窑乡, 丰镇市, 乌兰察布市, 内蒙古自治区</v>
      </c>
      <c r="G427">
        <v>16976</v>
      </c>
      <c r="H427" t="s">
        <v>136</v>
      </c>
      <c r="I427" t="s">
        <v>131</v>
      </c>
      <c r="J427" t="e">
        <f>VLOOKUP(F427,[1]!china_towns_second__2[[Column1]:[Y]],3,FALSE)</f>
        <v>#N/A</v>
      </c>
      <c r="K427" t="e">
        <f>VLOOKUP(F427,[1]!china_towns_second__2[[Column1]:[Y]],2,FALSE)</f>
        <v>#N/A</v>
      </c>
      <c r="L427" t="s">
        <v>3075</v>
      </c>
      <c r="M427" t="str">
        <f>VLOOKUP(H427,CHOOSE({1,2},Table1[Native],Table1[Name]),2,0)</f>
        <v>Fēngzhèn Shì</v>
      </c>
      <c r="N427" t="str">
        <f>VLOOKUP(I427,CHOOSE({1,2},Table1[Native],Table1[Name]),2,0)</f>
        <v>Wūlánchábù Shì</v>
      </c>
      <c r="O427" t="str">
        <f t="shared" si="12"/>
        <v>Hunyuanyao Xiang [incl. Yuanshanzi Xiang] (Wūlánchábù Shì)</v>
      </c>
      <c r="P427" s="12" t="str">
        <f t="shared" si="13"/>
        <v>Hunyuanyao Xiang [incl. Yuanshanzi Xiang] (Wūlánchábù Shì)</v>
      </c>
    </row>
    <row r="428" spans="1:16" hidden="1" x14ac:dyDescent="0.25">
      <c r="A428" t="s">
        <v>1319</v>
      </c>
      <c r="B428" t="str">
        <f>IF(COUNTIF(A:A,A428)&gt;1,_xlfn.CONCAT(A428," (",N428,")"),A428)</f>
        <v>Huò'ĕrqí Zhèn</v>
      </c>
      <c r="C428" t="str">
        <f>IF(COUNTIF(B:B,B428)&gt;1,_xlfn.CONCAT(A428," (",M428,")"),B428)</f>
        <v>Huò'ĕrqí Zhèn</v>
      </c>
      <c r="D428" t="s">
        <v>1320</v>
      </c>
      <c r="E428" t="s">
        <v>257</v>
      </c>
      <c r="F428" t="str">
        <f>_xlfn.CONCAT(D428,", ",H428,", ",I428,", ","内蒙古自治区")</f>
        <v>霍尔奇镇, 阿荣旗, 呼伦贝尔市, 内蒙古自治区</v>
      </c>
      <c r="G428">
        <v>41856</v>
      </c>
      <c r="H428" t="s">
        <v>93</v>
      </c>
      <c r="I428" t="s">
        <v>92</v>
      </c>
      <c r="J428">
        <f>VLOOKUP(F428,[1]!china_towns_second__2[[Column1]:[Y]],3,FALSE)</f>
        <v>48.394215702655501</v>
      </c>
      <c r="K428">
        <f>VLOOKUP(F428,[1]!china_towns_second__2[[Column1]:[Y]],2,FALSE)</f>
        <v>123.28495580000001</v>
      </c>
      <c r="L428" t="s">
        <v>3076</v>
      </c>
      <c r="M428" t="str">
        <f>VLOOKUP(H428,CHOOSE({1,2},Table1[Native],Table1[Name]),2,0)</f>
        <v>Āróng Qí</v>
      </c>
      <c r="N428" t="str">
        <f>VLOOKUP(I428,CHOOSE({1,2},Table1[Native],Table1[Name]),2,0)</f>
        <v>Hūlúnbèi'ĕr Shì</v>
      </c>
      <c r="O428" t="str">
        <f t="shared" si="12"/>
        <v>Huo'erqi Zhen (Hūlúnbèi'ĕr Shì)</v>
      </c>
      <c r="P428" s="12" t="str">
        <f t="shared" si="13"/>
        <v>Huo'erqi Zhen (Hūlúnbèi'ĕr Shì)</v>
      </c>
    </row>
    <row r="429" spans="1:16" hidden="1" x14ac:dyDescent="0.25">
      <c r="A429" t="s">
        <v>370</v>
      </c>
      <c r="B429" t="str">
        <f>IF(COUNTIF(A:A,A429)&gt;1,_xlfn.CONCAT(A429," (",N429,")"),A429)</f>
        <v>Huògèqí Sūmù</v>
      </c>
      <c r="C429" t="str">
        <f>IF(COUNTIF(B:B,B429)&gt;1,_xlfn.CONCAT(A429," (",M429,")"),B429)</f>
        <v>Huògèqí Sūmù</v>
      </c>
      <c r="D429" t="s">
        <v>371</v>
      </c>
      <c r="E429" t="s">
        <v>260</v>
      </c>
      <c r="F429" t="str">
        <f>_xlfn.CONCAT(D429,", ",H429,", ",I429,", ","内蒙古自治区")</f>
        <v>获各琦苏木, 乌拉特后旗, 巴彦淖尔市, 内蒙古自治区</v>
      </c>
      <c r="G429">
        <v>3891</v>
      </c>
      <c r="H429" t="s">
        <v>38</v>
      </c>
      <c r="I429" t="s">
        <v>32</v>
      </c>
      <c r="J429" t="e">
        <f>VLOOKUP(F429,[1]!china_towns_second__2[[Column1]:[Y]],3,FALSE)</f>
        <v>#N/A</v>
      </c>
      <c r="K429" t="e">
        <f>VLOOKUP(F429,[1]!china_towns_second__2[[Column1]:[Y]],2,FALSE)</f>
        <v>#N/A</v>
      </c>
      <c r="L429" t="s">
        <v>3077</v>
      </c>
      <c r="M429" t="str">
        <f>VLOOKUP(H429,CHOOSE({1,2},Table1[Native],Table1[Name]),2,0)</f>
        <v>Wūlātè Hòuqí</v>
      </c>
      <c r="N429" t="str">
        <f>VLOOKUP(I429,CHOOSE({1,2},Table1[Native],Table1[Name]),2,0)</f>
        <v>Bāyànnào'ĕr Shì</v>
      </c>
      <c r="O429" t="str">
        <f t="shared" si="12"/>
        <v>Huogeqi Sumu (Bāyànnào'ĕr Shì)</v>
      </c>
      <c r="P429" s="12" t="str">
        <f t="shared" si="13"/>
        <v>Huogeqi Sumu (Bāyànnào'ĕr Shì)</v>
      </c>
    </row>
    <row r="430" spans="1:16" hidden="1" x14ac:dyDescent="0.25">
      <c r="A430" t="s">
        <v>1522</v>
      </c>
      <c r="B430" t="str">
        <f>IF(COUNTIF(A:A,A430)&gt;1,_xlfn.CONCAT(A430," (",N430,")"),A430)</f>
        <v>Huòlín Jiēdào</v>
      </c>
      <c r="C430" t="str">
        <f>IF(COUNTIF(B:B,B430)&gt;1,_xlfn.CONCAT(A430," (",M430,")"),B430)</f>
        <v>Huòlín Jiēdào</v>
      </c>
      <c r="D430" t="s">
        <v>1523</v>
      </c>
      <c r="E430" t="s">
        <v>337</v>
      </c>
      <c r="F430" t="str">
        <f>_xlfn.CONCAT(D430,", ",H430,", ",I430,", ","内蒙古自治区")</f>
        <v>霍林河街道, 科尔沁区, 通辽市, 内蒙古自治区</v>
      </c>
      <c r="G430">
        <v>35489</v>
      </c>
      <c r="H430" t="s">
        <v>117</v>
      </c>
      <c r="I430" t="s">
        <v>113</v>
      </c>
      <c r="J430" t="e">
        <f>VLOOKUP(F430,[1]!china_towns_second__2[[Column1]:[Y]],3,FALSE)</f>
        <v>#N/A</v>
      </c>
      <c r="K430" t="e">
        <f>VLOOKUP(F430,[1]!china_towns_second__2[[Column1]:[Y]],2,FALSE)</f>
        <v>#N/A</v>
      </c>
      <c r="L430" t="s">
        <v>3078</v>
      </c>
      <c r="M430" t="str">
        <f>VLOOKUP(H430,CHOOSE({1,2},Table1[Native],Table1[Name]),2,0)</f>
        <v>Kē'ĕrqìn Qū</v>
      </c>
      <c r="N430" t="str">
        <f>VLOOKUP(I430,CHOOSE({1,2},Table1[Native],Table1[Name]),2,0)</f>
        <v>Tōngliáo Shì</v>
      </c>
      <c r="O430" t="str">
        <f t="shared" si="12"/>
        <v>Huolin Jiedao (Tōngliáo Shì)</v>
      </c>
      <c r="P430" s="12" t="str">
        <f t="shared" si="13"/>
        <v>Huolin Jiedao (Tōngliáo Shì)</v>
      </c>
    </row>
    <row r="431" spans="1:16" hidden="1" x14ac:dyDescent="0.25">
      <c r="A431" t="s">
        <v>1968</v>
      </c>
      <c r="B431" t="str">
        <f>IF(COUNTIF(A:A,A431)&gt;1,_xlfn.CONCAT(A431," (",N431,")"),A431)</f>
        <v>Hūrètúnào'ĕr Sūmù</v>
      </c>
      <c r="C431" t="str">
        <f>IF(COUNTIF(B:B,B431)&gt;1,_xlfn.CONCAT(A431," (",M431,")"),B431)</f>
        <v>Hūrètúnào'ĕr Sūmù</v>
      </c>
      <c r="D431" t="s">
        <v>1969</v>
      </c>
      <c r="E431" t="s">
        <v>260</v>
      </c>
      <c r="F431" t="str">
        <f>_xlfn.CONCAT(D431,", ",H431,", ",I431,", ","内蒙古自治区")</f>
        <v>呼热图淖尔苏木, 东乌珠穆沁旗, 锡林郭勒盟, 内蒙古自治区</v>
      </c>
      <c r="G431">
        <v>4921</v>
      </c>
      <c r="H431" t="s">
        <v>152</v>
      </c>
      <c r="I431" t="s">
        <v>150</v>
      </c>
      <c r="J431" t="e">
        <f>VLOOKUP(F431,[1]!china_towns_second__2[[Column1]:[Y]],3,FALSE)</f>
        <v>#N/A</v>
      </c>
      <c r="K431" t="e">
        <f>VLOOKUP(F431,[1]!china_towns_second__2[[Column1]:[Y]],2,FALSE)</f>
        <v>#N/A</v>
      </c>
      <c r="L431" t="s">
        <v>3079</v>
      </c>
      <c r="M431" t="str">
        <f>VLOOKUP(H431,CHOOSE({1,2},Table1[Native],Table1[Name]),2,0)</f>
        <v>Dōng Wūzhūmùqìn Qí</v>
      </c>
      <c r="N431" t="str">
        <f>VLOOKUP(I431,CHOOSE({1,2},Table1[Native],Table1[Name]),2,0)</f>
        <v>Xīlínguōlè Méng</v>
      </c>
      <c r="O431" t="str">
        <f t="shared" si="12"/>
        <v>Huretunao'er Sumu (Xīlínguōlè Méng)</v>
      </c>
      <c r="P431" s="12" t="str">
        <f t="shared" si="13"/>
        <v>Huretunao'er Sumu (Xīlínguōlè Méng)</v>
      </c>
    </row>
    <row r="432" spans="1:16" hidden="1" x14ac:dyDescent="0.25">
      <c r="A432" t="s">
        <v>1786</v>
      </c>
      <c r="B432" t="str">
        <f>IF(COUNTIF(A:A,A432)&gt;1,_xlfn.CONCAT(A432," (",N432,")"),A432)</f>
        <v>Hŭshān Jiēdào</v>
      </c>
      <c r="C432" t="str">
        <f>IF(COUNTIF(B:B,B432)&gt;1,_xlfn.CONCAT(A432," (",M432,")"),B432)</f>
        <v>Hŭshān Jiēdào</v>
      </c>
      <c r="D432" t="s">
        <v>1787</v>
      </c>
      <c r="E432" t="s">
        <v>337</v>
      </c>
      <c r="F432" t="str">
        <f>_xlfn.CONCAT(D432,", ",H432,", ",I432,", ","内蒙古自治区")</f>
        <v>虎山街道, 集宁区, 乌兰察布市, 内蒙古自治区</v>
      </c>
      <c r="G432">
        <v>55271</v>
      </c>
      <c r="H432" t="s">
        <v>140</v>
      </c>
      <c r="I432" t="s">
        <v>131</v>
      </c>
      <c r="J432">
        <f>VLOOKUP(F432,[1]!china_towns_second__2[[Column1]:[Y]],3,FALSE)</f>
        <v>41.013980922180899</v>
      </c>
      <c r="K432">
        <f>VLOOKUP(F432,[1]!china_towns_second__2[[Column1]:[Y]],2,FALSE)</f>
        <v>113.1275926</v>
      </c>
      <c r="L432" t="s">
        <v>3080</v>
      </c>
      <c r="M432" t="str">
        <f>VLOOKUP(H432,CHOOSE({1,2},Table1[Native],Table1[Name]),2,0)</f>
        <v>Jíníng Qū</v>
      </c>
      <c r="N432" t="str">
        <f>VLOOKUP(I432,CHOOSE({1,2},Table1[Native],Table1[Name]),2,0)</f>
        <v>Wūlánchábù Shì</v>
      </c>
      <c r="O432" t="str">
        <f t="shared" si="12"/>
        <v>Hushan Jiedao (Wūlánchábù Shì)</v>
      </c>
      <c r="P432" s="12" t="str">
        <f t="shared" si="13"/>
        <v>Hushan Jiedao (Wūlánchábù Shì)</v>
      </c>
    </row>
    <row r="433" spans="1:16" hidden="1" x14ac:dyDescent="0.25">
      <c r="A433" t="s">
        <v>281</v>
      </c>
      <c r="B433" t="str">
        <f>IF(COUNTIF(A:A,A433)&gt;1,_xlfn.CONCAT(A433," (",N433,")"),A433)</f>
        <v>Jiā'ĕrgālè Sàihàn Zhèn [incl. Chāogétúhūrè Sūmù]</v>
      </c>
      <c r="C433" t="str">
        <f>IF(COUNTIF(B:B,B433)&gt;1,_xlfn.CONCAT(A433," (",M433,")"),B433)</f>
        <v>Jiā'ĕrgālè Sàihàn Zhèn [incl. Chāogétúhūrè Sūmù]</v>
      </c>
      <c r="D433" t="s">
        <v>282</v>
      </c>
      <c r="E433" t="s">
        <v>257</v>
      </c>
      <c r="F433" t="str">
        <f>_xlfn.CONCAT(D433,", ",H433,", ",I433,", ","内蒙古自治区")</f>
        <v>嘉尔嘎勒赛汉镇, 阿拉善左旗, 阿拉善盟, 内蒙古自治区</v>
      </c>
      <c r="G433">
        <v>6888</v>
      </c>
      <c r="H433" t="s">
        <v>12</v>
      </c>
      <c r="I433" t="s">
        <v>9</v>
      </c>
      <c r="J433">
        <f>VLOOKUP(F433,[1]!china_towns_second__2[[Column1]:[Y]],3,FALSE)</f>
        <v>37.891863072151203</v>
      </c>
      <c r="K433">
        <f>VLOOKUP(F433,[1]!china_towns_second__2[[Column1]:[Y]],2,FALSE)</f>
        <v>105.3806538</v>
      </c>
      <c r="L433" t="s">
        <v>3081</v>
      </c>
      <c r="M433" t="str">
        <f>VLOOKUP(H433,CHOOSE({1,2},Table1[Native],Table1[Name]),2,0)</f>
        <v>Ālāshàn Zuŏqí</v>
      </c>
      <c r="N433" t="str">
        <f>VLOOKUP(I433,CHOOSE({1,2},Table1[Native],Table1[Name]),2,0)</f>
        <v>Ālāshàn Méng</v>
      </c>
      <c r="O433" t="str">
        <f t="shared" si="12"/>
        <v>Jia'ergale Saihan Zhen [incl. Chaogetuhure Sumu] (Ālāshàn Méng)</v>
      </c>
      <c r="P433" s="12" t="str">
        <f t="shared" si="13"/>
        <v>Jia'ergale Saihan Zhen [incl. Chaogetuhure Sumu] (Ālāshàn Méng)</v>
      </c>
    </row>
    <row r="434" spans="1:16" hidden="1" x14ac:dyDescent="0.25">
      <c r="A434" t="s">
        <v>1524</v>
      </c>
      <c r="B434" t="str">
        <f>IF(COUNTIF(A:A,A434)&gt;1,_xlfn.CONCAT(A434," (",N434,")"),A434)</f>
        <v>Jiàmătŭ Zhèn</v>
      </c>
      <c r="C434" t="str">
        <f>IF(COUNTIF(B:B,B434)&gt;1,_xlfn.CONCAT(A434," (",M434,")"),B434)</f>
        <v>Jiàmătŭ Zhèn</v>
      </c>
      <c r="D434" t="s">
        <v>1525</v>
      </c>
      <c r="E434" t="s">
        <v>257</v>
      </c>
      <c r="F434" t="str">
        <f>_xlfn.CONCAT(D434,", ",H434,", ",I434,", ","内蒙古自治区")</f>
        <v>架玛吐镇, 科尔沁左翼中旗, 通辽市, 内蒙古自治区</v>
      </c>
      <c r="G434">
        <v>41123</v>
      </c>
      <c r="H434" t="s">
        <v>119</v>
      </c>
      <c r="I434" t="s">
        <v>113</v>
      </c>
      <c r="J434">
        <f>VLOOKUP(F434,[1]!china_towns_second__2[[Column1]:[Y]],3,FALSE)</f>
        <v>44.041556615917102</v>
      </c>
      <c r="K434">
        <f>VLOOKUP(F434,[1]!china_towns_second__2[[Column1]:[Y]],2,FALSE)</f>
        <v>123.00411649999999</v>
      </c>
      <c r="L434" t="s">
        <v>3082</v>
      </c>
      <c r="M434" t="str">
        <f>VLOOKUP(H434,CHOOSE({1,2},Table1[Native],Table1[Name]),2,0)</f>
        <v>Kē'ĕrqìn Zuŏyì Zhōngqí</v>
      </c>
      <c r="N434" t="str">
        <f>VLOOKUP(I434,CHOOSE({1,2},Table1[Native],Table1[Name]),2,0)</f>
        <v>Tōngliáo Shì</v>
      </c>
      <c r="O434" t="str">
        <f t="shared" si="12"/>
        <v>Jiamatu Zhen (Tōngliáo Shì)</v>
      </c>
      <c r="P434" s="12" t="str">
        <f t="shared" si="13"/>
        <v>Jiamatu Zhen (Tōngliáo Shì)</v>
      </c>
    </row>
    <row r="435" spans="1:16" hidden="1" x14ac:dyDescent="0.25">
      <c r="A435" t="s">
        <v>372</v>
      </c>
      <c r="B435" t="str">
        <f>IF(COUNTIF(A:A,A435)&gt;1,_xlfn.CONCAT(A435," (",N435,")"),A435)</f>
        <v>Jiànfēng Nóngchăng</v>
      </c>
      <c r="C435" t="str">
        <f>IF(COUNTIF(B:B,B435)&gt;1,_xlfn.CONCAT(A435," (",M435,")"),B435)</f>
        <v>Jiànfēng Nóngchăng</v>
      </c>
      <c r="D435" t="s">
        <v>373</v>
      </c>
      <c r="E435" t="s">
        <v>312</v>
      </c>
      <c r="F435" t="str">
        <f>_xlfn.CONCAT(D435,", ",H435,", ",I435,", ","内蒙古自治区")</f>
        <v>建丰农场, 五原县, 巴彦淖尔市, 内蒙古自治区</v>
      </c>
      <c r="G435">
        <v>2289</v>
      </c>
      <c r="H435" t="s">
        <v>42</v>
      </c>
      <c r="I435" t="s">
        <v>32</v>
      </c>
      <c r="J435" t="e">
        <f>VLOOKUP(F435,[1]!china_towns_second__2[[Column1]:[Y]],3,FALSE)</f>
        <v>#N/A</v>
      </c>
      <c r="K435" t="e">
        <f>VLOOKUP(F435,[1]!china_towns_second__2[[Column1]:[Y]],2,FALSE)</f>
        <v>#N/A</v>
      </c>
      <c r="L435" t="s">
        <v>3083</v>
      </c>
      <c r="M435" t="str">
        <f>VLOOKUP(H435,CHOOSE({1,2},Table1[Native],Table1[Name]),2,0)</f>
        <v>Wŭyuán Xiàn</v>
      </c>
      <c r="N435" t="str">
        <f>VLOOKUP(I435,CHOOSE({1,2},Table1[Native],Table1[Name]),2,0)</f>
        <v>Bāyànnào'ĕr Shì</v>
      </c>
      <c r="O435" t="str">
        <f t="shared" si="12"/>
        <v>Jianfeng Nongchang (Bāyànnào'ĕr Shì)</v>
      </c>
      <c r="P435" s="12" t="str">
        <f t="shared" si="13"/>
        <v>Jianfeng Nongchang (Bāyànnào'ĕr Shì)</v>
      </c>
    </row>
    <row r="436" spans="1:16" hidden="1" x14ac:dyDescent="0.25">
      <c r="A436" t="s">
        <v>1788</v>
      </c>
      <c r="B436" t="str">
        <f>IF(COUNTIF(A:A,A436)&gt;1,_xlfn.CONCAT(A436," (",N436,")"),A436)</f>
        <v>Jiāng'àn Sūmù</v>
      </c>
      <c r="C436" t="str">
        <f>IF(COUNTIF(B:B,B436)&gt;1,_xlfn.CONCAT(A436," (",M436,")"),B436)</f>
        <v>Jiāng'àn Sūmù</v>
      </c>
      <c r="D436" t="s">
        <v>1789</v>
      </c>
      <c r="E436" t="s">
        <v>260</v>
      </c>
      <c r="F436" t="str">
        <f>_xlfn.CONCAT(D436,", ",H436,", ",I436,", ","内蒙古自治区")</f>
        <v>江岸苏木, 四子王旗, 乌兰察布市, 内蒙古自治区</v>
      </c>
      <c r="G436">
        <v>2587</v>
      </c>
      <c r="H436" t="s">
        <v>145</v>
      </c>
      <c r="I436" t="s">
        <v>131</v>
      </c>
      <c r="J436" t="e">
        <f>VLOOKUP(F436,[1]!china_towns_second__2[[Column1]:[Y]],3,FALSE)</f>
        <v>#N/A</v>
      </c>
      <c r="K436" t="e">
        <f>VLOOKUP(F436,[1]!china_towns_second__2[[Column1]:[Y]],2,FALSE)</f>
        <v>#N/A</v>
      </c>
      <c r="L436" t="s">
        <v>3084</v>
      </c>
      <c r="M436" t="str">
        <f>VLOOKUP(H436,CHOOSE({1,2},Table1[Native],Table1[Name]),2,0)</f>
        <v>Sìziwáng Qí</v>
      </c>
      <c r="N436" t="str">
        <f>VLOOKUP(I436,CHOOSE({1,2},Table1[Native],Table1[Name]),2,0)</f>
        <v>Wūlánchábù Shì</v>
      </c>
      <c r="O436" t="str">
        <f t="shared" si="12"/>
        <v>Jiang'an Sumu (Wūlánchábù Shì)</v>
      </c>
      <c r="P436" s="12" t="str">
        <f t="shared" si="13"/>
        <v>Jiang'an Sumu (Wūlánchábù Shì)</v>
      </c>
    </row>
    <row r="437" spans="1:16" hidden="1" x14ac:dyDescent="0.25">
      <c r="A437" t="s">
        <v>529</v>
      </c>
      <c r="B437" t="str">
        <f>IF(COUNTIF(A:A,A437)&gt;1,_xlfn.CONCAT(A437," (",N437,")"),A437)</f>
        <v>Jiāngjūnyáo Zhèn</v>
      </c>
      <c r="C437" t="str">
        <f>IF(COUNTIF(B:B,B437)&gt;1,_xlfn.CONCAT(A437," (",M437,")"),B437)</f>
        <v>Jiāngjūnyáo Zhèn</v>
      </c>
      <c r="D437" t="s">
        <v>530</v>
      </c>
      <c r="E437" t="s">
        <v>257</v>
      </c>
      <c r="F437" t="str">
        <f>_xlfn.CONCAT(D437,", ",H437,", ",I437,", ","内蒙古自治区")</f>
        <v>将军尧镇, 土默特右旗, 包头市, 内蒙古自治区</v>
      </c>
      <c r="G437">
        <v>30576</v>
      </c>
      <c r="H437" t="s">
        <v>31</v>
      </c>
      <c r="I437" t="s">
        <v>16</v>
      </c>
      <c r="J437">
        <f>VLOOKUP(F437,[1]!china_towns_second__2[[Column1]:[Y]],3,FALSE)</f>
        <v>40.3408116250923</v>
      </c>
      <c r="K437">
        <f>VLOOKUP(F437,[1]!china_towns_second__2[[Column1]:[Y]],2,FALSE)</f>
        <v>110.8405362</v>
      </c>
      <c r="L437" t="s">
        <v>3085</v>
      </c>
      <c r="M437" t="str">
        <f>VLOOKUP(H437,CHOOSE({1,2},Table1[Native],Table1[Name]),2,0)</f>
        <v>Tŭmòtè Yòuqí</v>
      </c>
      <c r="N437" t="str">
        <f>VLOOKUP(I437,CHOOSE({1,2},Table1[Native],Table1[Name]),2,0)</f>
        <v>Bāotóu Shì</v>
      </c>
      <c r="O437" t="str">
        <f t="shared" si="12"/>
        <v>Jiangjunyao Zhen (Bāotóu Shì)</v>
      </c>
      <c r="P437" s="12" t="str">
        <f t="shared" si="13"/>
        <v>Jiangjunyao Zhen (Bāotóu Shì)</v>
      </c>
    </row>
    <row r="438" spans="1:16" hidden="1" x14ac:dyDescent="0.25">
      <c r="A438" t="s">
        <v>1526</v>
      </c>
      <c r="B438" t="str">
        <f>IF(COUNTIF(A:A,A438)&gt;1,_xlfn.CONCAT(A438," (",N438,")"),A438)</f>
        <v>Jiànguó Jiēdào</v>
      </c>
      <c r="C438" t="str">
        <f>IF(COUNTIF(B:B,B438)&gt;1,_xlfn.CONCAT(A438," (",M438,")"),B438)</f>
        <v>Jiànguó Jiēdào</v>
      </c>
      <c r="D438" t="s">
        <v>1527</v>
      </c>
      <c r="E438" t="s">
        <v>337</v>
      </c>
      <c r="F438" t="str">
        <f>_xlfn.CONCAT(D438,", ",H438,", ",I438,", ","内蒙古自治区")</f>
        <v>建国街道, 科尔沁区, 通辽市, 内蒙古自治区</v>
      </c>
      <c r="G438">
        <v>26933</v>
      </c>
      <c r="H438" t="s">
        <v>117</v>
      </c>
      <c r="I438" t="s">
        <v>113</v>
      </c>
      <c r="J438">
        <f>VLOOKUP(F438,[1]!china_towns_second__2[[Column1]:[Y]],3,FALSE)</f>
        <v>43.569702649575099</v>
      </c>
      <c r="K438">
        <f>VLOOKUP(F438,[1]!china_towns_second__2[[Column1]:[Y]],2,FALSE)</f>
        <v>122.2418455</v>
      </c>
      <c r="L438" t="s">
        <v>3086</v>
      </c>
      <c r="M438" t="str">
        <f>VLOOKUP(H438,CHOOSE({1,2},Table1[Native],Table1[Name]),2,0)</f>
        <v>Kē'ĕrqìn Qū</v>
      </c>
      <c r="N438" t="str">
        <f>VLOOKUP(I438,CHOOSE({1,2},Table1[Native],Table1[Name]),2,0)</f>
        <v>Tōngliáo Shì</v>
      </c>
      <c r="O438" t="str">
        <f t="shared" si="12"/>
        <v>Jianguo Jiedao (Tōngliáo Shì)</v>
      </c>
      <c r="P438" s="12" t="str">
        <f t="shared" si="13"/>
        <v>Jianguo Jiedao (Tōngliáo Shì)</v>
      </c>
    </row>
    <row r="439" spans="1:16" hidden="1" x14ac:dyDescent="0.25">
      <c r="A439" t="s">
        <v>1528</v>
      </c>
      <c r="B439" t="str">
        <f>IF(COUNTIF(A:A,A439)&gt;1,_xlfn.CONCAT(A439," (",N439,")"),A439)</f>
        <v>Jiànhuá Zhèn</v>
      </c>
      <c r="C439" t="str">
        <f>IF(COUNTIF(B:B,B439)&gt;1,_xlfn.CONCAT(A439," (",M439,")"),B439)</f>
        <v>Jiànhuá Zhèn</v>
      </c>
      <c r="D439" t="s">
        <v>1529</v>
      </c>
      <c r="E439" t="s">
        <v>257</v>
      </c>
      <c r="F439" t="str">
        <f>_xlfn.CONCAT(D439,", ",H439,", ",I439,", ","内蒙古自治区")</f>
        <v>建华镇, 开鲁县, 通辽市, 内蒙古自治区</v>
      </c>
      <c r="G439">
        <v>33974</v>
      </c>
      <c r="H439" t="s">
        <v>116</v>
      </c>
      <c r="I439" t="s">
        <v>113</v>
      </c>
      <c r="J439">
        <f>VLOOKUP(F439,[1]!china_towns_second__2[[Column1]:[Y]],3,FALSE)</f>
        <v>43.898912127410199</v>
      </c>
      <c r="K439">
        <f>VLOOKUP(F439,[1]!china_towns_second__2[[Column1]:[Y]],2,FALSE)</f>
        <v>121.2964518</v>
      </c>
      <c r="L439" t="s">
        <v>3087</v>
      </c>
      <c r="M439" t="str">
        <f>VLOOKUP(H439,CHOOSE({1,2},Table1[Native],Table1[Name]),2,0)</f>
        <v>Kāilŭ Xiàn</v>
      </c>
      <c r="N439" t="str">
        <f>VLOOKUP(I439,CHOOSE({1,2},Table1[Native],Table1[Name]),2,0)</f>
        <v>Tōngliáo Shì</v>
      </c>
      <c r="O439" t="str">
        <f t="shared" si="12"/>
        <v>Jianhua Zhen (Tōngliáo Shì)</v>
      </c>
      <c r="P439" s="12" t="str">
        <f t="shared" si="13"/>
        <v>Jianhua Zhen (Tōngliáo Shì)</v>
      </c>
    </row>
    <row r="440" spans="1:16" hidden="1" x14ac:dyDescent="0.25">
      <c r="A440" t="s">
        <v>1321</v>
      </c>
      <c r="B440" t="str">
        <f>IF(COUNTIF(A:A,A440)&gt;1,_xlfn.CONCAT(A440," (",N440,")"),A440)</f>
        <v>Jiànkāng Jiēdào</v>
      </c>
      <c r="C440" t="str">
        <f>IF(COUNTIF(B:B,B440)&gt;1,_xlfn.CONCAT(A440," (",M440,")"),B440)</f>
        <v>Jiànkāng Jiēdào</v>
      </c>
      <c r="D440" t="s">
        <v>1322</v>
      </c>
      <c r="E440" t="s">
        <v>337</v>
      </c>
      <c r="F440" t="str">
        <f>_xlfn.CONCAT(D440,", ",H440,", ",I440,", ","内蒙古自治区")</f>
        <v>健康街道, 海拉尔区, 呼伦贝尔市, 内蒙古自治区</v>
      </c>
      <c r="G440">
        <v>52165</v>
      </c>
      <c r="H440" t="s">
        <v>102</v>
      </c>
      <c r="I440" t="s">
        <v>92</v>
      </c>
      <c r="J440">
        <f>VLOOKUP(F440,[1]!china_towns_second__2[[Column1]:[Y]],3,FALSE)</f>
        <v>49.190810794164797</v>
      </c>
      <c r="K440">
        <f>VLOOKUP(F440,[1]!china_towns_second__2[[Column1]:[Y]],2,FALSE)</f>
        <v>119.72939340000001</v>
      </c>
      <c r="L440" t="s">
        <v>3088</v>
      </c>
      <c r="M440" t="str">
        <f>VLOOKUP(H440,CHOOSE({1,2},Table1[Native],Table1[Name]),2,0)</f>
        <v>Hăilā'ĕr Qū</v>
      </c>
      <c r="N440" t="str">
        <f>VLOOKUP(I440,CHOOSE({1,2},Table1[Native],Table1[Name]),2,0)</f>
        <v>Hūlúnbèi'ĕr Shì</v>
      </c>
      <c r="O440" t="str">
        <f t="shared" si="12"/>
        <v>Jiankang Jiedao (Hūlúnbèi'ĕr Shì)</v>
      </c>
      <c r="P440" s="12" t="str">
        <f t="shared" si="13"/>
        <v>Jiankang Jiedao (Hūlúnbèi'ĕr Shì)</v>
      </c>
    </row>
    <row r="441" spans="1:16" hidden="1" x14ac:dyDescent="0.25">
      <c r="A441" t="s">
        <v>981</v>
      </c>
      <c r="B441" t="str">
        <f>IF(COUNTIF(A:A,A441)&gt;1,_xlfn.CONCAT(A441," (",N441,")"),A441)</f>
        <v>Jiànshè Jiēdào (È'ĕrduōsī Shì)</v>
      </c>
      <c r="C441" t="str">
        <f>IF(COUNTIF(B:B,B441)&gt;1,_xlfn.CONCAT(A441," (",M441,")"),B441)</f>
        <v>Jiànshè Jiēdào (È'ĕrduōsī Shì)</v>
      </c>
      <c r="D441" t="s">
        <v>982</v>
      </c>
      <c r="E441" t="s">
        <v>337</v>
      </c>
      <c r="F441" t="str">
        <f>_xlfn.CONCAT(D441,", ",H441,", ",I441,", ","内蒙古自治区")</f>
        <v>建设街道, 东胜区, 鄂尔多斯市, 内蒙古自治区</v>
      </c>
      <c r="G441">
        <v>45765</v>
      </c>
      <c r="H441" t="s">
        <v>65</v>
      </c>
      <c r="I441" t="s">
        <v>62</v>
      </c>
      <c r="J441">
        <f>VLOOKUP(F441,[1]!china_towns_second__2[[Column1]:[Y]],3,FALSE)</f>
        <v>39.804351527633798</v>
      </c>
      <c r="K441">
        <f>VLOOKUP(F441,[1]!china_towns_second__2[[Column1]:[Y]],2,FALSE)</f>
        <v>109.9835633</v>
      </c>
      <c r="L441" t="s">
        <v>3089</v>
      </c>
      <c r="M441" t="str">
        <f>VLOOKUP(H441,CHOOSE({1,2},Table1[Native],Table1[Name]),2,0)</f>
        <v>Dōngshèng Qū</v>
      </c>
      <c r="N441" t="str">
        <f>VLOOKUP(I441,CHOOSE({1,2},Table1[Native],Table1[Name]),2,0)</f>
        <v>È'ĕrduōsī Shì</v>
      </c>
      <c r="O441" t="str">
        <f t="shared" si="12"/>
        <v>Jianshe Jiedao (E'erduosi Shi) (È'ĕrduōsī Shì)</v>
      </c>
      <c r="P441" s="12" t="str">
        <f t="shared" si="13"/>
        <v>Jianshe Jiedao (E'erduosi Shi) (È'ĕrduōsī Shì)</v>
      </c>
    </row>
    <row r="442" spans="1:16" hidden="1" x14ac:dyDescent="0.25">
      <c r="A442" t="s">
        <v>981</v>
      </c>
      <c r="B442" t="str">
        <f>IF(COUNTIF(A:A,A442)&gt;1,_xlfn.CONCAT(A442," (",N442,")"),A442)</f>
        <v>Jiànshè Jiēdào (Hūlúnbèi'ĕr Shì)</v>
      </c>
      <c r="C442" t="str">
        <f>IF(COUNTIF(B:B,B442)&gt;1,_xlfn.CONCAT(A442," (",M442,")"),B442)</f>
        <v>Jiànshè Jiēdào (Hăilā'ĕr Qū)</v>
      </c>
      <c r="D442" t="s">
        <v>982</v>
      </c>
      <c r="E442" t="s">
        <v>337</v>
      </c>
      <c r="F442" t="str">
        <f>_xlfn.CONCAT(D442,", ",H442,", ",I442,", ","内蒙古自治区")</f>
        <v>建设街道, 海拉尔区, 呼伦贝尔市, 内蒙古自治区</v>
      </c>
      <c r="G442">
        <v>20858</v>
      </c>
      <c r="H442" t="s">
        <v>102</v>
      </c>
      <c r="I442" t="s">
        <v>92</v>
      </c>
      <c r="J442">
        <f>VLOOKUP(F442,[1]!china_towns_second__2[[Column1]:[Y]],3,FALSE)</f>
        <v>49.227229205380198</v>
      </c>
      <c r="K442">
        <f>VLOOKUP(F442,[1]!china_towns_second__2[[Column1]:[Y]],2,FALSE)</f>
        <v>119.8757825</v>
      </c>
      <c r="L442" t="s">
        <v>3090</v>
      </c>
      <c r="M442" t="str">
        <f>VLOOKUP(H442,CHOOSE({1,2},Table1[Native],Table1[Name]),2,0)</f>
        <v>Hăilā'ĕr Qū</v>
      </c>
      <c r="N442" t="str">
        <f>VLOOKUP(I442,CHOOSE({1,2},Table1[Native],Table1[Name]),2,0)</f>
        <v>Hūlúnbèi'ĕr Shì</v>
      </c>
      <c r="O442" t="str">
        <f t="shared" si="12"/>
        <v>Jianshe Jiedao (Haila'er Qu) (Hūlúnbèi'ĕr Shì)</v>
      </c>
      <c r="P442" s="12" t="str">
        <f t="shared" si="13"/>
        <v>Jianshe Jiedao (Haila'er Qu) (Hūlúnbèi'ĕr Shì)</v>
      </c>
    </row>
    <row r="443" spans="1:16" hidden="1" x14ac:dyDescent="0.25">
      <c r="A443" t="s">
        <v>981</v>
      </c>
      <c r="B443" t="str">
        <f>IF(COUNTIF(A:A,A443)&gt;1,_xlfn.CONCAT(A443," (",N443,")"),A443)</f>
        <v>Jiànshè Jiēdào (Hūlúnbèi'ĕr Shì)</v>
      </c>
      <c r="C443" t="str">
        <f>IF(COUNTIF(B:B,B443)&gt;1,_xlfn.CONCAT(A443," (",M443,")"),B443)</f>
        <v>Jiànshè Jiēdào (Yákèshí Shì)</v>
      </c>
      <c r="D443" t="s">
        <v>982</v>
      </c>
      <c r="E443" t="s">
        <v>337</v>
      </c>
      <c r="F443" t="str">
        <f>_xlfn.CONCAT(D443,", ",H443,", ",I443,", ","内蒙古自治区")</f>
        <v>建设街道, 牙克石市, 呼伦贝尔市, 内蒙古自治区</v>
      </c>
      <c r="G443">
        <v>28106</v>
      </c>
      <c r="H443" t="s">
        <v>108</v>
      </c>
      <c r="I443" t="s">
        <v>92</v>
      </c>
      <c r="J443">
        <f>VLOOKUP(F443,[1]!china_towns_second__2[[Column1]:[Y]],3,FALSE)</f>
        <v>49.306293746646297</v>
      </c>
      <c r="K443">
        <f>VLOOKUP(F443,[1]!china_towns_second__2[[Column1]:[Y]],2,FALSE)</f>
        <v>120.6963267</v>
      </c>
      <c r="L443" t="s">
        <v>3091</v>
      </c>
      <c r="M443" t="str">
        <f>VLOOKUP(H443,CHOOSE({1,2},Table1[Native],Table1[Name]),2,0)</f>
        <v>Yákèshí Shì</v>
      </c>
      <c r="N443" t="str">
        <f>VLOOKUP(I443,CHOOSE({1,2},Table1[Native],Table1[Name]),2,0)</f>
        <v>Hūlúnbèi'ĕr Shì</v>
      </c>
      <c r="O443" t="str">
        <f t="shared" si="12"/>
        <v>Jianshe Jiedao (Yakeshi Shi) (Hūlúnbèi'ĕr Shì)</v>
      </c>
      <c r="P443" s="12" t="str">
        <f t="shared" si="13"/>
        <v>Jianshe Jiedao (Yakeshi Shi) (Hūlúnbèi'ĕr Shì)</v>
      </c>
    </row>
    <row r="444" spans="1:16" hidden="1" x14ac:dyDescent="0.25">
      <c r="A444" t="s">
        <v>983</v>
      </c>
      <c r="B444" t="str">
        <f>IF(COUNTIF(A:A,A444)&gt;1,_xlfn.CONCAT(A444," (",N444,")"),A444)</f>
        <v>Jiāotōng Jiēdào</v>
      </c>
      <c r="C444" t="str">
        <f>IF(COUNTIF(B:B,B444)&gt;1,_xlfn.CONCAT(A444," (",M444,")"),B444)</f>
        <v>Jiāotōng Jiēdào</v>
      </c>
      <c r="D444" t="s">
        <v>984</v>
      </c>
      <c r="E444" t="s">
        <v>337</v>
      </c>
      <c r="F444" t="str">
        <f>_xlfn.CONCAT(D444,", ",H444,", ",I444,", ","内蒙古自治区")</f>
        <v>交通街道, 东胜区, 鄂尔多斯市, 内蒙古自治区</v>
      </c>
      <c r="G444">
        <v>63907</v>
      </c>
      <c r="H444" t="s">
        <v>65</v>
      </c>
      <c r="I444" t="s">
        <v>62</v>
      </c>
      <c r="J444">
        <f>VLOOKUP(F444,[1]!china_towns_second__2[[Column1]:[Y]],3,FALSE)</f>
        <v>39.819549011246799</v>
      </c>
      <c r="K444">
        <f>VLOOKUP(F444,[1]!china_towns_second__2[[Column1]:[Y]],2,FALSE)</f>
        <v>109.98302529999999</v>
      </c>
      <c r="L444" t="s">
        <v>3092</v>
      </c>
      <c r="M444" t="str">
        <f>VLOOKUP(H444,CHOOSE({1,2},Table1[Native],Table1[Name]),2,0)</f>
        <v>Dōngshèng Qū</v>
      </c>
      <c r="N444" t="str">
        <f>VLOOKUP(I444,CHOOSE({1,2},Table1[Native],Table1[Name]),2,0)</f>
        <v>È'ĕrduōsī Shì</v>
      </c>
      <c r="O444" t="str">
        <f t="shared" si="12"/>
        <v>Jiaotong Jiedao (È'ĕrduōsī Shì)</v>
      </c>
      <c r="P444" s="12" t="str">
        <f t="shared" si="13"/>
        <v>Jiaotong Jiedao (È'ĕrduōsī Shì)</v>
      </c>
    </row>
    <row r="445" spans="1:16" hidden="1" x14ac:dyDescent="0.25">
      <c r="A445" t="s">
        <v>1323</v>
      </c>
      <c r="B445" t="str">
        <f>IF(COUNTIF(A:A,A445)&gt;1,_xlfn.CONCAT(A445," (",N445,")"),A445)</f>
        <v>Jíbùhúlángtú Sūmù</v>
      </c>
      <c r="C445" t="str">
        <f>IF(COUNTIF(B:B,B445)&gt;1,_xlfn.CONCAT(A445," (",M445,")"),B445)</f>
        <v>Jíbùhúlángtú Sūmù</v>
      </c>
      <c r="D445" t="s">
        <v>1324</v>
      </c>
      <c r="E445" t="s">
        <v>260</v>
      </c>
      <c r="F445" t="str">
        <f>_xlfn.CONCAT(D445,", ",H445,", ",I445,", ","内蒙古自治区")</f>
        <v>吉布胡郎图苏木, 新巴尔虎左旗, 呼伦贝尔市, 内蒙古自治区</v>
      </c>
      <c r="G445">
        <v>3594</v>
      </c>
      <c r="H445" t="s">
        <v>106</v>
      </c>
      <c r="I445" t="s">
        <v>92</v>
      </c>
      <c r="J445" t="e">
        <f>VLOOKUP(F445,[1]!china_towns_second__2[[Column1]:[Y]],3,FALSE)</f>
        <v>#N/A</v>
      </c>
      <c r="K445" t="e">
        <f>VLOOKUP(F445,[1]!china_towns_second__2[[Column1]:[Y]],2,FALSE)</f>
        <v>#N/A</v>
      </c>
      <c r="L445" t="s">
        <v>3093</v>
      </c>
      <c r="M445" t="str">
        <f>VLOOKUP(H445,CHOOSE({1,2},Table1[Native],Table1[Name]),2,0)</f>
        <v>Xīn Bā'ĕrhŭ Zuŏqí</v>
      </c>
      <c r="N445" t="str">
        <f>VLOOKUP(I445,CHOOSE({1,2},Table1[Native],Table1[Name]),2,0)</f>
        <v>Hūlúnbèi'ĕr Shì</v>
      </c>
      <c r="O445" t="str">
        <f t="shared" si="12"/>
        <v>Jibuhulangtu Sumu (Hūlúnbèi'ĕr Shì)</v>
      </c>
      <c r="P445" s="12" t="str">
        <f t="shared" si="13"/>
        <v>Jibuhulangtu Sumu (Hūlúnbèi'ĕr Shì)</v>
      </c>
    </row>
    <row r="446" spans="1:16" hidden="1" x14ac:dyDescent="0.25">
      <c r="A446" t="s">
        <v>374</v>
      </c>
      <c r="B446" t="str">
        <f>IF(COUNTIF(A:A,A446)&gt;1,_xlfn.CONCAT(A446," (",N446,")"),A446)</f>
        <v>Jiĕfàng Jiēdào</v>
      </c>
      <c r="C446" t="str">
        <f>IF(COUNTIF(B:B,B446)&gt;1,_xlfn.CONCAT(A446," (",M446,")"),B446)</f>
        <v>Jiĕfàng Jiēdào</v>
      </c>
      <c r="D446" t="s">
        <v>375</v>
      </c>
      <c r="E446" t="s">
        <v>337</v>
      </c>
      <c r="F446" t="str">
        <f>_xlfn.CONCAT(D446,", ",H446,", ",I446,", ","内蒙古自治区")</f>
        <v>解放街道, 临河区, 巴彦淖尔市, 内蒙古自治区</v>
      </c>
      <c r="G446">
        <v>34461</v>
      </c>
      <c r="H446" t="s">
        <v>37</v>
      </c>
      <c r="I446" t="s">
        <v>32</v>
      </c>
      <c r="J446">
        <f>VLOOKUP(F446,[1]!china_towns_second__2[[Column1]:[Y]],3,FALSE)</f>
        <v>40.766254559116597</v>
      </c>
      <c r="K446">
        <f>VLOOKUP(F446,[1]!china_towns_second__2[[Column1]:[Y]],2,FALSE)</f>
        <v>107.3890189</v>
      </c>
      <c r="L446" t="s">
        <v>3094</v>
      </c>
      <c r="M446" t="str">
        <f>VLOOKUP(H446,CHOOSE({1,2},Table1[Native],Table1[Name]),2,0)</f>
        <v>Línhé Qū</v>
      </c>
      <c r="N446" t="str">
        <f>VLOOKUP(I446,CHOOSE({1,2},Table1[Native],Table1[Name]),2,0)</f>
        <v>Bāyànnào'ĕr Shì</v>
      </c>
      <c r="O446" t="str">
        <f t="shared" si="12"/>
        <v>Jiefang Jiedao (Bāyànnào'ĕr Shì)</v>
      </c>
      <c r="P446" s="12" t="str">
        <f t="shared" si="13"/>
        <v>Jiefang Jiedao (Bāyànnào'ĕr Shì)</v>
      </c>
    </row>
    <row r="447" spans="1:16" hidden="1" x14ac:dyDescent="0.25">
      <c r="A447" t="s">
        <v>739</v>
      </c>
      <c r="B447" t="str">
        <f>IF(COUNTIF(A:A,A447)&gt;1,_xlfn.CONCAT(A447," (",N447,")"),A447)</f>
        <v>Jiĕfàngyíngzi Xiāng</v>
      </c>
      <c r="C447" t="str">
        <f>IF(COUNTIF(B:B,B447)&gt;1,_xlfn.CONCAT(A447," (",M447,")"),B447)</f>
        <v>Jiĕfàngyíngzi Xiāng</v>
      </c>
      <c r="D447" t="s">
        <v>740</v>
      </c>
      <c r="E447" t="s">
        <v>418</v>
      </c>
      <c r="F447" t="str">
        <f>_xlfn.CONCAT(D447,", ",H447,", ",I447,", ","内蒙古自治区")</f>
        <v>解放营子乡, 翁牛特旗, 赤峰市, 内蒙古自治区</v>
      </c>
      <c r="G447">
        <v>18045</v>
      </c>
      <c r="H447" t="s">
        <v>59</v>
      </c>
      <c r="I447" t="s">
        <v>44</v>
      </c>
      <c r="J447" t="e">
        <f>VLOOKUP(F447,[1]!china_towns_second__2[[Column1]:[Y]],3,FALSE)</f>
        <v>#N/A</v>
      </c>
      <c r="K447" t="e">
        <f>VLOOKUP(F447,[1]!china_towns_second__2[[Column1]:[Y]],2,FALSE)</f>
        <v>#N/A</v>
      </c>
      <c r="L447" t="s">
        <v>3095</v>
      </c>
      <c r="M447" t="str">
        <f>VLOOKUP(H447,CHOOSE({1,2},Table1[Native],Table1[Name]),2,0)</f>
        <v>Wēngniútè Qí</v>
      </c>
      <c r="N447" t="str">
        <f>VLOOKUP(I447,CHOOSE({1,2},Table1[Native],Table1[Name]),2,0)</f>
        <v>Chìfēng Shì</v>
      </c>
      <c r="O447" t="str">
        <f t="shared" si="12"/>
        <v>Jiefangyingzi Xiang (Chìfēng Shì)</v>
      </c>
      <c r="P447" s="12" t="str">
        <f t="shared" si="13"/>
        <v>Jiefangyingzi Xiang (Chìfēng Shì)</v>
      </c>
    </row>
    <row r="448" spans="1:16" hidden="1" x14ac:dyDescent="0.25">
      <c r="A448" t="s">
        <v>1530</v>
      </c>
      <c r="B448" t="str">
        <f>IF(COUNTIF(A:A,A448)&gt;1,_xlfn.CONCAT(A448," (",N448,")"),A448)</f>
        <v>Jí'ĕrgālăng Zhèn</v>
      </c>
      <c r="C448" t="str">
        <f>IF(COUNTIF(B:B,B448)&gt;1,_xlfn.CONCAT(A448," (",M448,")"),B448)</f>
        <v>Jí'ĕrgālăng Zhèn</v>
      </c>
      <c r="D448" t="s">
        <v>1531</v>
      </c>
      <c r="E448" t="s">
        <v>257</v>
      </c>
      <c r="F448" t="str">
        <f>_xlfn.CONCAT(D448,", ",H448,", ",I448,", ","内蒙古自治区")</f>
        <v>吉尔嘎朗镇, 科尔沁左翼后旗, 通辽市, 内蒙古自治区</v>
      </c>
      <c r="G448">
        <v>24426</v>
      </c>
      <c r="H448" t="s">
        <v>118</v>
      </c>
      <c r="I448" t="s">
        <v>113</v>
      </c>
      <c r="J448">
        <f>VLOOKUP(F448,[1]!china_towns_second__2[[Column1]:[Y]],3,FALSE)</f>
        <v>43.081080955125898</v>
      </c>
      <c r="K448">
        <f>VLOOKUP(F448,[1]!china_towns_second__2[[Column1]:[Y]],2,FALSE)</f>
        <v>122.8810807</v>
      </c>
      <c r="L448" t="s">
        <v>3096</v>
      </c>
      <c r="M448" t="str">
        <f>VLOOKUP(H448,CHOOSE({1,2},Table1[Native],Table1[Name]),2,0)</f>
        <v>Kē'ĕrqìn Zuŏyì Hòuqí</v>
      </c>
      <c r="N448" t="str">
        <f>VLOOKUP(I448,CHOOSE({1,2},Table1[Native],Table1[Name]),2,0)</f>
        <v>Tōngliáo Shì</v>
      </c>
      <c r="O448" t="str">
        <f t="shared" si="12"/>
        <v>Ji'ergalang Zhen (Tōngliáo Shì)</v>
      </c>
      <c r="P448" s="12" t="str">
        <f t="shared" si="13"/>
        <v>Ji'ergalang Zhen (Tōngliáo Shì)</v>
      </c>
    </row>
    <row r="449" spans="1:16" hidden="1" x14ac:dyDescent="0.25">
      <c r="A449" t="s">
        <v>1970</v>
      </c>
      <c r="B449" t="str">
        <f>IF(COUNTIF(A:A,A449)&gt;1,_xlfn.CONCAT(A449," (",N449,")"),A449)</f>
        <v>Jí'ĕrgālángtú Sūmù</v>
      </c>
      <c r="C449" t="str">
        <f>IF(COUNTIF(B:B,B449)&gt;1,_xlfn.CONCAT(A449," (",M449,")"),B449)</f>
        <v>Jí'ĕrgālángtú Sūmù</v>
      </c>
      <c r="D449" t="s">
        <v>1971</v>
      </c>
      <c r="E449" t="s">
        <v>260</v>
      </c>
      <c r="F449" t="str">
        <f>_xlfn.CONCAT(D449,", ",H449,", ",I449,", ","内蒙古自治区")</f>
        <v>吉尔嘎郎图苏木, 阿巴嘎旗, 锡林郭勒盟, 内蒙古自治区</v>
      </c>
      <c r="G449">
        <v>3101</v>
      </c>
      <c r="H449" t="s">
        <v>151</v>
      </c>
      <c r="I449" t="s">
        <v>150</v>
      </c>
      <c r="J449" t="e">
        <f>VLOOKUP(F449,[1]!china_towns_second__2[[Column1]:[Y]],3,FALSE)</f>
        <v>#N/A</v>
      </c>
      <c r="K449" t="e">
        <f>VLOOKUP(F449,[1]!china_towns_second__2[[Column1]:[Y]],2,FALSE)</f>
        <v>#N/A</v>
      </c>
      <c r="L449" t="s">
        <v>3097</v>
      </c>
      <c r="M449" t="str">
        <f>VLOOKUP(H449,CHOOSE({1,2},Table1[Native],Table1[Name]),2,0)</f>
        <v>Ābāgā Qí</v>
      </c>
      <c r="N449" t="str">
        <f>VLOOKUP(I449,CHOOSE({1,2},Table1[Native],Table1[Name]),2,0)</f>
        <v>Xīlínguōlè Méng</v>
      </c>
      <c r="O449" t="str">
        <f t="shared" si="12"/>
        <v>Ji'ergalangtu Sumu (Xīlínguōlè Méng)</v>
      </c>
      <c r="P449" s="12" t="str">
        <f t="shared" si="13"/>
        <v>Ji'ergalangtu Sumu (Xīlínguōlè Méng)</v>
      </c>
    </row>
    <row r="450" spans="1:16" hidden="1" x14ac:dyDescent="0.25">
      <c r="A450" t="s">
        <v>985</v>
      </c>
      <c r="B450" t="str">
        <f>IF(COUNTIF(A:A,A450)&gt;1,_xlfn.CONCAT(A450," (",N450,")"),A450)</f>
        <v>Jígésītài Zhèn</v>
      </c>
      <c r="C450" t="str">
        <f>IF(COUNTIF(B:B,B450)&gt;1,_xlfn.CONCAT(A450," (",M450,")"),B450)</f>
        <v>Jígésītài Zhèn</v>
      </c>
      <c r="D450" t="s">
        <v>986</v>
      </c>
      <c r="E450" t="s">
        <v>257</v>
      </c>
      <c r="F450" t="str">
        <f>_xlfn.CONCAT(D450,", ",H450,", ",I450,", ","内蒙古自治区")</f>
        <v>吉格斯太镇, 达拉特旗, 鄂尔多斯市, 内蒙古自治区</v>
      </c>
      <c r="G450">
        <v>12002</v>
      </c>
      <c r="H450" t="s">
        <v>63</v>
      </c>
      <c r="I450" t="s">
        <v>62</v>
      </c>
      <c r="J450">
        <f>VLOOKUP(F450,[1]!china_towns_second__2[[Column1]:[Y]],3,FALSE)</f>
        <v>40.136588536412098</v>
      </c>
      <c r="K450">
        <f>VLOOKUP(F450,[1]!china_towns_second__2[[Column1]:[Y]],2,FALSE)</f>
        <v>110.5129874</v>
      </c>
      <c r="L450" t="s">
        <v>3098</v>
      </c>
      <c r="M450" t="str">
        <f>VLOOKUP(H450,CHOOSE({1,2},Table1[Native],Table1[Name]),2,0)</f>
        <v>Dálātè Qí</v>
      </c>
      <c r="N450" t="str">
        <f>VLOOKUP(I450,CHOOSE({1,2},Table1[Native],Table1[Name]),2,0)</f>
        <v>È'ĕrduōsī Shì</v>
      </c>
      <c r="O450" t="str">
        <f t="shared" ref="O450:O513" si="14">_xlfn.CONCAT(L450," (",N450,")")</f>
        <v>Jigesitai Zhen (È'ĕrduōsī Shì)</v>
      </c>
      <c r="P450" s="12" t="str">
        <f t="shared" ref="P450:P513" si="15">IF(COUNTIF(O:O,O450)&gt;1,_xlfn.CONCAT(L450," (",M450,")"),O450)</f>
        <v>Jigesitai Zhen (È'ĕrduōsī Shì)</v>
      </c>
    </row>
    <row r="451" spans="1:16" hidden="1" x14ac:dyDescent="0.25">
      <c r="A451" t="s">
        <v>283</v>
      </c>
      <c r="B451" t="str">
        <f>IF(COUNTIF(A:A,A451)&gt;1,_xlfn.CONCAT(A451," (",N451,")"),A451)</f>
        <v>Jílántài Zhèn</v>
      </c>
      <c r="C451" t="str">
        <f>IF(COUNTIF(B:B,B451)&gt;1,_xlfn.CONCAT(A451," (",M451,")"),B451)</f>
        <v>Jílántài Zhèn</v>
      </c>
      <c r="D451" t="s">
        <v>284</v>
      </c>
      <c r="E451" t="s">
        <v>257</v>
      </c>
      <c r="F451" t="str">
        <f>_xlfn.CONCAT(D451,", ",H451,", ",I451,", ","内蒙古自治区")</f>
        <v>吉兰泰镇, 阿拉善左旗, 阿拉善盟, 内蒙古自治区</v>
      </c>
      <c r="G451">
        <v>16083</v>
      </c>
      <c r="H451" t="s">
        <v>12</v>
      </c>
      <c r="I451" t="s">
        <v>9</v>
      </c>
      <c r="J451">
        <f>VLOOKUP(F451,[1]!china_towns_second__2[[Column1]:[Y]],3,FALSE)</f>
        <v>39.849797769919299</v>
      </c>
      <c r="K451">
        <f>VLOOKUP(F451,[1]!china_towns_second__2[[Column1]:[Y]],2,FALSE)</f>
        <v>105.5275608</v>
      </c>
      <c r="L451" t="s">
        <v>3099</v>
      </c>
      <c r="M451" t="str">
        <f>VLOOKUP(H451,CHOOSE({1,2},Table1[Native],Table1[Name]),2,0)</f>
        <v>Ālāshàn Zuŏqí</v>
      </c>
      <c r="N451" t="str">
        <f>VLOOKUP(I451,CHOOSE({1,2},Table1[Native],Table1[Name]),2,0)</f>
        <v>Ālāshàn Méng</v>
      </c>
      <c r="O451" t="str">
        <f t="shared" si="14"/>
        <v>Jilantai Zhen (Ālāshàn Méng)</v>
      </c>
      <c r="P451" s="12" t="str">
        <f t="shared" si="15"/>
        <v>Jilantai Zhen (Ālāshàn Méng)</v>
      </c>
    </row>
    <row r="452" spans="1:16" hidden="1" x14ac:dyDescent="0.25">
      <c r="A452" t="s">
        <v>1532</v>
      </c>
      <c r="B452" t="str">
        <f>IF(COUNTIF(A:A,A452)&gt;1,_xlfn.CONCAT(A452," (",N452,")"),A452)</f>
        <v>Jīnbăotún Línchăng</v>
      </c>
      <c r="C452" t="str">
        <f>IF(COUNTIF(B:B,B452)&gt;1,_xlfn.CONCAT(A452," (",M452,")"),B452)</f>
        <v>Jīnbăotún Línchăng</v>
      </c>
      <c r="D452" t="s">
        <v>1533</v>
      </c>
      <c r="E452" t="s">
        <v>312</v>
      </c>
      <c r="F452" t="str">
        <f>_xlfn.CONCAT(D452,", ",H452,", ",I452,", ","内蒙古自治区")</f>
        <v>金宝屯林场, 科尔沁左翼后旗, 通辽市, 内蒙古自治区</v>
      </c>
      <c r="G452">
        <v>449</v>
      </c>
      <c r="H452" t="s">
        <v>118</v>
      </c>
      <c r="I452" t="s">
        <v>113</v>
      </c>
      <c r="J452">
        <f>VLOOKUP(F452,[1]!china_towns_second__2[[Column1]:[Y]],3,FALSE)</f>
        <v>43.375244492591101</v>
      </c>
      <c r="K452">
        <f>VLOOKUP(F452,[1]!china_towns_second__2[[Column1]:[Y]],2,FALSE)</f>
        <v>123.55407630000001</v>
      </c>
      <c r="L452" t="s">
        <v>3100</v>
      </c>
      <c r="M452" t="str">
        <f>VLOOKUP(H452,CHOOSE({1,2},Table1[Native],Table1[Name]),2,0)</f>
        <v>Kē'ĕrqìn Zuŏyì Hòuqí</v>
      </c>
      <c r="N452" t="str">
        <f>VLOOKUP(I452,CHOOSE({1,2},Table1[Native],Table1[Name]),2,0)</f>
        <v>Tōngliáo Shì</v>
      </c>
      <c r="O452" t="str">
        <f t="shared" si="14"/>
        <v>Jinbaotun Linchang (Tōngliáo Shì)</v>
      </c>
      <c r="P452" s="12" t="str">
        <f t="shared" si="15"/>
        <v>Jinbaotun Linchang (Tōngliáo Shì)</v>
      </c>
    </row>
    <row r="453" spans="1:16" hidden="1" x14ac:dyDescent="0.25">
      <c r="A453" t="s">
        <v>1534</v>
      </c>
      <c r="B453" t="str">
        <f>IF(COUNTIF(A:A,A453)&gt;1,_xlfn.CONCAT(A453," (",N453,")"),A453)</f>
        <v>Jīnbăotún Zhèn</v>
      </c>
      <c r="C453" t="str">
        <f>IF(COUNTIF(B:B,B453)&gt;1,_xlfn.CONCAT(A453," (",M453,")"),B453)</f>
        <v>Jīnbăotún Zhèn</v>
      </c>
      <c r="D453" t="s">
        <v>1535</v>
      </c>
      <c r="E453" t="s">
        <v>257</v>
      </c>
      <c r="F453" t="str">
        <f>_xlfn.CONCAT(D453,", ",H453,", ",I453,", ","内蒙古自治区")</f>
        <v>金宝屯镇, 科尔沁左翼后旗, 通辽市, 内蒙古自治区</v>
      </c>
      <c r="G453">
        <v>32291</v>
      </c>
      <c r="H453" t="s">
        <v>118</v>
      </c>
      <c r="I453" t="s">
        <v>113</v>
      </c>
      <c r="J453">
        <f>VLOOKUP(F453,[1]!china_towns_second__2[[Column1]:[Y]],3,FALSE)</f>
        <v>43.3506830970206</v>
      </c>
      <c r="K453">
        <f>VLOOKUP(F453,[1]!china_towns_second__2[[Column1]:[Y]],2,FALSE)</f>
        <v>123.402941</v>
      </c>
      <c r="L453" t="s">
        <v>3101</v>
      </c>
      <c r="M453" t="str">
        <f>VLOOKUP(H453,CHOOSE({1,2},Table1[Native],Table1[Name]),2,0)</f>
        <v>Kē'ĕrqìn Zuŏyì Hòuqí</v>
      </c>
      <c r="N453" t="str">
        <f>VLOOKUP(I453,CHOOSE({1,2},Table1[Native],Table1[Name]),2,0)</f>
        <v>Tōngliáo Shì</v>
      </c>
      <c r="O453" t="str">
        <f t="shared" si="14"/>
        <v>Jinbaotun Zhen (Tōngliáo Shì)</v>
      </c>
      <c r="P453" s="12" t="str">
        <f t="shared" si="15"/>
        <v>Jinbaotun Zhen (Tōngliáo Shì)</v>
      </c>
    </row>
    <row r="454" spans="1:16" hidden="1" x14ac:dyDescent="0.25">
      <c r="A454" t="s">
        <v>741</v>
      </c>
      <c r="B454" t="str">
        <f>IF(COUNTIF(A:A,A454)&gt;1,_xlfn.CONCAT(A454," (",N454,")"),A454)</f>
        <v>Jīnchănggōuliáng Zhèn</v>
      </c>
      <c r="C454" t="str">
        <f>IF(COUNTIF(B:B,B454)&gt;1,_xlfn.CONCAT(A454," (",M454,")"),B454)</f>
        <v>Jīnchănggōuliáng Zhèn</v>
      </c>
      <c r="D454" t="s">
        <v>742</v>
      </c>
      <c r="E454" t="s">
        <v>257</v>
      </c>
      <c r="F454" t="str">
        <f>_xlfn.CONCAT(D454,", ",H454,", ",I454,", ","内蒙古自治区")</f>
        <v>金厂沟梁镇, 敖汉旗, 赤峰市, 内蒙古自治区</v>
      </c>
      <c r="G454">
        <v>28421</v>
      </c>
      <c r="H454" t="s">
        <v>46</v>
      </c>
      <c r="I454" t="s">
        <v>44</v>
      </c>
      <c r="J454">
        <f>VLOOKUP(F454,[1]!china_towns_second__2[[Column1]:[Y]],3,FALSE)</f>
        <v>41.998311976903501</v>
      </c>
      <c r="K454">
        <f>VLOOKUP(F454,[1]!china_towns_second__2[[Column1]:[Y]],2,FALSE)</f>
        <v>120.2231185</v>
      </c>
      <c r="L454" t="s">
        <v>3102</v>
      </c>
      <c r="M454" t="str">
        <f>VLOOKUP(H454,CHOOSE({1,2},Table1[Native],Table1[Name]),2,0)</f>
        <v>Áohàn Qí</v>
      </c>
      <c r="N454" t="str">
        <f>VLOOKUP(I454,CHOOSE({1,2},Table1[Native],Table1[Name]),2,0)</f>
        <v>Chìfēng Shì</v>
      </c>
      <c r="O454" t="str">
        <f t="shared" si="14"/>
        <v>Jinchanggouliang Zhen (Chìfēng Shì)</v>
      </c>
      <c r="P454" s="12" t="str">
        <f t="shared" si="15"/>
        <v>Jinchanggouliang Zhen (Chìfēng Shì)</v>
      </c>
    </row>
    <row r="455" spans="1:16" hidden="1" x14ac:dyDescent="0.25">
      <c r="A455" t="s">
        <v>376</v>
      </c>
      <c r="B455" t="str">
        <f>IF(COUNTIF(A:A,A455)&gt;1,_xlfn.CONCAT(A455," (",N455,")"),A455)</f>
        <v>Jīnchuān Jiēdào</v>
      </c>
      <c r="C455" t="str">
        <f>IF(COUNTIF(B:B,B455)&gt;1,_xlfn.CONCAT(A455," (",M455,")"),B455)</f>
        <v>Jīnchuān Jiēdào</v>
      </c>
      <c r="D455" t="s">
        <v>377</v>
      </c>
      <c r="E455" t="s">
        <v>337</v>
      </c>
      <c r="F455" t="str">
        <f>_xlfn.CONCAT(D455,", ",H455,", ",I455,", ","内蒙古自治区")</f>
        <v>金川街道, 临河区, 巴彦淖尔市, 内蒙古自治区</v>
      </c>
      <c r="G455">
        <v>9631</v>
      </c>
      <c r="H455" t="s">
        <v>37</v>
      </c>
      <c r="I455" t="s">
        <v>32</v>
      </c>
      <c r="J455">
        <f>VLOOKUP(F455,[1]!china_towns_second__2[[Column1]:[Y]],3,FALSE)</f>
        <v>40.733998190989404</v>
      </c>
      <c r="K455">
        <f>VLOOKUP(F455,[1]!china_towns_second__2[[Column1]:[Y]],2,FALSE)</f>
        <v>107.37927089999999</v>
      </c>
      <c r="L455" t="s">
        <v>3103</v>
      </c>
      <c r="M455" t="str">
        <f>VLOOKUP(H455,CHOOSE({1,2},Table1[Native],Table1[Name]),2,0)</f>
        <v>Línhé Qū</v>
      </c>
      <c r="N455" t="str">
        <f>VLOOKUP(I455,CHOOSE({1,2},Table1[Native],Table1[Name]),2,0)</f>
        <v>Bāyànnào'ĕr Shì</v>
      </c>
      <c r="O455" t="str">
        <f t="shared" si="14"/>
        <v>Jinchuan Jiedao (Bāyànnào'ĕr Shì)</v>
      </c>
      <c r="P455" s="12" t="str">
        <f t="shared" si="15"/>
        <v>Jinchuan Jiedao (Bāyànnào'ĕr Shì)</v>
      </c>
    </row>
    <row r="456" spans="1:16" hidden="1" x14ac:dyDescent="0.25">
      <c r="A456" t="s">
        <v>743</v>
      </c>
      <c r="B456" t="str">
        <f>IF(COUNTIF(A:A,A456)&gt;1,_xlfn.CONCAT(A456," (",N456,")"),A456)</f>
        <v>Jīngpéng Zhèn</v>
      </c>
      <c r="C456" t="str">
        <f>IF(COUNTIF(B:B,B456)&gt;1,_xlfn.CONCAT(A456," (",M456,")"),B456)</f>
        <v>Jīngpéng Zhèn</v>
      </c>
      <c r="D456" t="s">
        <v>744</v>
      </c>
      <c r="E456" t="s">
        <v>257</v>
      </c>
      <c r="F456" t="str">
        <f>_xlfn.CONCAT(D456,", ",H456,", ",I456,", ","内蒙古自治区")</f>
        <v>经棚镇, 克什克腾旗, 赤峰市, 内蒙古自治区</v>
      </c>
      <c r="G456">
        <v>23116</v>
      </c>
      <c r="H456" t="s">
        <v>52</v>
      </c>
      <c r="I456" t="s">
        <v>44</v>
      </c>
      <c r="J456">
        <f>VLOOKUP(F456,[1]!china_towns_second__2[[Column1]:[Y]],3,FALSE)</f>
        <v>43.238932605981503</v>
      </c>
      <c r="K456">
        <f>VLOOKUP(F456,[1]!china_towns_second__2[[Column1]:[Y]],2,FALSE)</f>
        <v>117.3955587</v>
      </c>
      <c r="L456" t="s">
        <v>3104</v>
      </c>
      <c r="M456" t="str">
        <f>VLOOKUP(H456,CHOOSE({1,2},Table1[Native],Table1[Name]),2,0)</f>
        <v>Kèshíkèténg Qí</v>
      </c>
      <c r="N456" t="str">
        <f>VLOOKUP(I456,CHOOSE({1,2},Table1[Native],Table1[Name]),2,0)</f>
        <v>Chìfēng Shì</v>
      </c>
      <c r="O456" t="str">
        <f t="shared" si="14"/>
        <v>Jingpeng Zhen (Chìfēng Shì)</v>
      </c>
      <c r="P456" s="12" t="str">
        <f t="shared" si="15"/>
        <v>Jingpeng Zhen (Chìfēng Shì)</v>
      </c>
    </row>
    <row r="457" spans="1:16" hidden="1" x14ac:dyDescent="0.25">
      <c r="A457" t="s">
        <v>1125</v>
      </c>
      <c r="B457" t="str">
        <f>IF(COUNTIF(A:A,A457)&gt;1,_xlfn.CONCAT(A457," (",N457,")"),A457)</f>
        <v>Jīnhé Zhèn (Hūhéhàotè Shì)</v>
      </c>
      <c r="C457" t="str">
        <f>IF(COUNTIF(B:B,B457)&gt;1,_xlfn.CONCAT(A457," (",M457,")"),B457)</f>
        <v>Jīnhé Zhèn (Hūhéhàotè Shì)</v>
      </c>
      <c r="D457" t="s">
        <v>1126</v>
      </c>
      <c r="E457" t="s">
        <v>257</v>
      </c>
      <c r="F457" t="str">
        <f>_xlfn.CONCAT(D457,", ",H457,", ",I457,", ","内蒙古自治区")</f>
        <v>金河镇, 赛罕区, 呼和浩特市, 内蒙古自治区</v>
      </c>
      <c r="G457">
        <v>36624</v>
      </c>
      <c r="H457" t="s">
        <v>83</v>
      </c>
      <c r="I457" t="s">
        <v>74</v>
      </c>
      <c r="J457">
        <f>VLOOKUP(F457,[1]!china_towns_second__2[[Column1]:[Y]],3,FALSE)</f>
        <v>40.6971140562001</v>
      </c>
      <c r="K457">
        <f>VLOOKUP(F457,[1]!china_towns_second__2[[Column1]:[Y]],2,FALSE)</f>
        <v>111.80953460000001</v>
      </c>
      <c r="L457" t="s">
        <v>3105</v>
      </c>
      <c r="M457" t="str">
        <f>VLOOKUP(H457,CHOOSE({1,2},Table1[Native],Table1[Name]),2,0)</f>
        <v>Sàihăn Qū</v>
      </c>
      <c r="N457" t="str">
        <f>VLOOKUP(I457,CHOOSE({1,2},Table1[Native],Table1[Name]),2,0)</f>
        <v>Hūhéhàotè Shì</v>
      </c>
      <c r="O457" t="str">
        <f t="shared" si="14"/>
        <v>Jinhe Zhen (Huhehaote Shi) (Hūhéhàotè Shì)</v>
      </c>
      <c r="P457" s="12" t="str">
        <f t="shared" si="15"/>
        <v>Jinhe Zhen (Huhehaote Shi) (Hūhéhàotè Shì)</v>
      </c>
    </row>
    <row r="458" spans="1:16" hidden="1" x14ac:dyDescent="0.25">
      <c r="A458" t="s">
        <v>1125</v>
      </c>
      <c r="B458" t="str">
        <f>IF(COUNTIF(A:A,A458)&gt;1,_xlfn.CONCAT(A458," (",N458,")"),A458)</f>
        <v>Jīnhé Zhèn (Hūlúnbèi'ĕr Shì)</v>
      </c>
      <c r="C458" t="str">
        <f>IF(COUNTIF(B:B,B458)&gt;1,_xlfn.CONCAT(A458," (",M458,")"),B458)</f>
        <v>Jīnhé Zhèn (Hūlúnbèi'ĕr Shì)</v>
      </c>
      <c r="D458" t="s">
        <v>1126</v>
      </c>
      <c r="E458" t="s">
        <v>257</v>
      </c>
      <c r="F458" t="str">
        <f>_xlfn.CONCAT(D458,", ",H458,", ",I458,", ","内蒙古自治区")</f>
        <v>金河镇, 根河市, 呼伦贝尔市, 内蒙古自治区</v>
      </c>
      <c r="G458">
        <v>15614</v>
      </c>
      <c r="H458" t="s">
        <v>101</v>
      </c>
      <c r="I458" t="s">
        <v>92</v>
      </c>
      <c r="J458">
        <f>VLOOKUP(F458,[1]!china_towns_second__2[[Column1]:[Y]],3,FALSE)</f>
        <v>51.418675959791599</v>
      </c>
      <c r="K458">
        <f>VLOOKUP(F458,[1]!china_towns_second__2[[Column1]:[Y]],2,FALSE)</f>
        <v>121.989546</v>
      </c>
      <c r="L458" t="s">
        <v>3106</v>
      </c>
      <c r="M458" t="str">
        <f>VLOOKUP(H458,CHOOSE({1,2},Table1[Native],Table1[Name]),2,0)</f>
        <v>Gēnhé Shì</v>
      </c>
      <c r="N458" t="str">
        <f>VLOOKUP(I458,CHOOSE({1,2},Table1[Native],Table1[Name]),2,0)</f>
        <v>Hūlúnbèi'ĕr Shì</v>
      </c>
      <c r="O458" t="str">
        <f t="shared" si="14"/>
        <v>Jinhe Zhen (Hulunbei'er Shi) (Hūlúnbèi'ĕr Shì)</v>
      </c>
      <c r="P458" s="12" t="str">
        <f t="shared" si="15"/>
        <v>Jinhe Zhen (Hulunbei'er Shi) (Hūlúnbèi'ĕr Shì)</v>
      </c>
    </row>
    <row r="459" spans="1:16" hidden="1" x14ac:dyDescent="0.25">
      <c r="A459" t="s">
        <v>1127</v>
      </c>
      <c r="B459" t="str">
        <f>IF(COUNTIF(A:A,A459)&gt;1,_xlfn.CONCAT(A459," (",N459,")"),A459)</f>
        <v>Jīnqiáo Jīngjì Jìshù Kāifāqū</v>
      </c>
      <c r="C459" t="str">
        <f>IF(COUNTIF(B:B,B459)&gt;1,_xlfn.CONCAT(A459," (",M459,")"),B459)</f>
        <v>Jīnqiáo Jīngjì Jìshù Kāifāqū</v>
      </c>
      <c r="D459" t="s">
        <v>1128</v>
      </c>
      <c r="E459" t="s">
        <v>312</v>
      </c>
      <c r="F459" t="str">
        <f>_xlfn.CONCAT(D459,", ",H459,", ",I459,", ","内蒙古自治区")</f>
        <v>金桥经济技术开发区, 赛罕区, 呼和浩特市, 内蒙古自治区</v>
      </c>
      <c r="G459">
        <v>9648</v>
      </c>
      <c r="H459" t="s">
        <v>83</v>
      </c>
      <c r="I459" t="s">
        <v>74</v>
      </c>
      <c r="J459">
        <f>VLOOKUP(F459,[1]!china_towns_second__2[[Column1]:[Y]],3,FALSE)</f>
        <v>40.742488250311297</v>
      </c>
      <c r="K459">
        <f>VLOOKUP(F459,[1]!china_towns_second__2[[Column1]:[Y]],2,FALSE)</f>
        <v>111.7358622</v>
      </c>
      <c r="L459" t="s">
        <v>3107</v>
      </c>
      <c r="M459" t="str">
        <f>VLOOKUP(H459,CHOOSE({1,2},Table1[Native],Table1[Name]),2,0)</f>
        <v>Sàihăn Qū</v>
      </c>
      <c r="N459" t="str">
        <f>VLOOKUP(I459,CHOOSE({1,2},Table1[Native],Table1[Name]),2,0)</f>
        <v>Hūhéhàotè Shì</v>
      </c>
      <c r="O459" t="str">
        <f t="shared" si="14"/>
        <v>Jinqiao Jingji Jishu Kaifaqu (Hūhéhàotè Shì)</v>
      </c>
      <c r="P459" s="12" t="str">
        <f t="shared" si="15"/>
        <v>Jinqiao Jingji Jishu Kaifaqu (Hūhéhàotè Shì)</v>
      </c>
    </row>
    <row r="460" spans="1:16" x14ac:dyDescent="0.25">
      <c r="A460" t="s">
        <v>745</v>
      </c>
      <c r="B460" t="str">
        <f>IF(COUNTIF(A:A,A460)&gt;1,_xlfn.CONCAT(A460," (",N460,")"),A460)</f>
        <v>Jĭnshān Zhèn</v>
      </c>
      <c r="C460" t="str">
        <f>IF(COUNTIF(B:B,B460)&gt;1,_xlfn.CONCAT(A460," (",M460,")"),B460)</f>
        <v>Jĭnshān Zhèn</v>
      </c>
      <c r="D460" t="s">
        <v>746</v>
      </c>
      <c r="E460" t="s">
        <v>257</v>
      </c>
      <c r="F460" t="str">
        <f>_xlfn.CONCAT(D460,", ",H460,", ",I460,", ","内蒙古自治区")</f>
        <v>锦山镇, 喀喇沁旗, 赤峰市, 内蒙古自治区</v>
      </c>
      <c r="G460">
        <v>77078</v>
      </c>
      <c r="H460" t="s">
        <v>51</v>
      </c>
      <c r="I460" t="s">
        <v>44</v>
      </c>
      <c r="J460">
        <f>VLOOKUP(F460,[1]!china_towns_second__2[[Column1]:[Y]],3,FALSE)</f>
        <v>41.947057848741899</v>
      </c>
      <c r="K460">
        <f>VLOOKUP(F460,[1]!china_towns_second__2[[Column1]:[Y]],2,FALSE)</f>
        <v>118.7502549</v>
      </c>
      <c r="L460" t="s">
        <v>3108</v>
      </c>
      <c r="M460" t="str">
        <f>VLOOKUP(H460,CHOOSE({1,2},Table1[Native],Table1[Name]),2,0)</f>
        <v>Kālăqìn Qí</v>
      </c>
      <c r="N460" t="str">
        <f>VLOOKUP(I460,CHOOSE({1,2},Table1[Native],Table1[Name]),2,0)</f>
        <v>Chìfēng Shì</v>
      </c>
      <c r="O460" t="str">
        <f t="shared" si="14"/>
        <v>Jinshan Zhen (Chìfēng Shì)</v>
      </c>
      <c r="P460" s="12" t="str">
        <f t="shared" si="15"/>
        <v>Jinshan Zhen (Chìfēng Shì)</v>
      </c>
    </row>
    <row r="461" spans="1:16" x14ac:dyDescent="0.25">
      <c r="A461" t="s">
        <v>531</v>
      </c>
      <c r="B461" t="str">
        <f>IF(COUNTIF(A:A,A461)&gt;1,_xlfn.CONCAT(A461," (",N461,")"),A461)</f>
        <v>Jīnshān Zhèn</v>
      </c>
      <c r="C461" t="str">
        <f>IF(COUNTIF(B:B,B461)&gt;1,_xlfn.CONCAT(A461," (",M461,")"),B461)</f>
        <v>Jīnshān Zhèn</v>
      </c>
      <c r="D461" t="s">
        <v>532</v>
      </c>
      <c r="E461" t="s">
        <v>257</v>
      </c>
      <c r="F461" t="str">
        <f>_xlfn.CONCAT(D461,", ",H461,", ",I461,", ","内蒙古自治区")</f>
        <v>金山镇, 固阳县, 包头市, 内蒙古自治区</v>
      </c>
      <c r="G461">
        <v>77915</v>
      </c>
      <c r="H461" t="s">
        <v>24</v>
      </c>
      <c r="I461" t="s">
        <v>16</v>
      </c>
      <c r="J461">
        <f>VLOOKUP(F461,[1]!china_towns_second__2[[Column1]:[Y]],3,FALSE)</f>
        <v>40.954466250396401</v>
      </c>
      <c r="K461">
        <f>VLOOKUP(F461,[1]!china_towns_second__2[[Column1]:[Y]],2,FALSE)</f>
        <v>110.0153753</v>
      </c>
      <c r="L461" t="s">
        <v>3108</v>
      </c>
      <c r="M461" t="str">
        <f>VLOOKUP(H461,CHOOSE({1,2},Table1[Native],Table1[Name]),2,0)</f>
        <v>Gùyáng Xiàn</v>
      </c>
      <c r="N461" t="str">
        <f>VLOOKUP(I461,CHOOSE({1,2},Table1[Native],Table1[Name]),2,0)</f>
        <v>Bāotóu Shì</v>
      </c>
      <c r="O461" t="str">
        <f t="shared" si="14"/>
        <v>Jinshan Zhen (Bāotóu Shì)</v>
      </c>
      <c r="P461" s="12" t="str">
        <f t="shared" si="15"/>
        <v>Jinshan Zhen (Bāotóu Shì)</v>
      </c>
    </row>
    <row r="462" spans="1:16" hidden="1" x14ac:dyDescent="0.25">
      <c r="A462" t="s">
        <v>1972</v>
      </c>
      <c r="B462" t="str">
        <f>IF(COUNTIF(A:A,A462)&gt;1,_xlfn.CONCAT(A462," (",N462,")"),A462)</f>
        <v>Jíréngāolè Zhèn</v>
      </c>
      <c r="C462" t="str">
        <f>IF(COUNTIF(B:B,B462)&gt;1,_xlfn.CONCAT(A462," (",M462,")"),B462)</f>
        <v>Jíréngāolè Zhèn</v>
      </c>
      <c r="D462" t="s">
        <v>1973</v>
      </c>
      <c r="E462" t="s">
        <v>257</v>
      </c>
      <c r="F462" t="str">
        <f>_xlfn.CONCAT(D462,", ",H462,", ",I462,", ","内蒙古自治区")</f>
        <v>吉仁高勒镇, 西乌珠穆沁旗, 锡林郭勒盟, 内蒙古自治区</v>
      </c>
      <c r="G462">
        <v>7473</v>
      </c>
      <c r="H462" t="s">
        <v>161</v>
      </c>
      <c r="I462" t="s">
        <v>150</v>
      </c>
      <c r="J462">
        <f>VLOOKUP(F462,[1]!china_towns_second__2[[Column1]:[Y]],3,FALSE)</f>
        <v>44.444791136831803</v>
      </c>
      <c r="K462">
        <f>VLOOKUP(F462,[1]!china_towns_second__2[[Column1]:[Y]],2,FALSE)</f>
        <v>116.8260662</v>
      </c>
      <c r="L462" t="s">
        <v>3109</v>
      </c>
      <c r="M462" t="str">
        <f>VLOOKUP(H462,CHOOSE({1,2},Table1[Native],Table1[Name]),2,0)</f>
        <v>Xī Wūzhūmùqìn Qí</v>
      </c>
      <c r="N462" t="str">
        <f>VLOOKUP(I462,CHOOSE({1,2},Table1[Native],Table1[Name]),2,0)</f>
        <v>Xīlínguōlè Méng</v>
      </c>
      <c r="O462" t="str">
        <f t="shared" si="14"/>
        <v>Jirengaole Zhen (Xīlínguōlè Méng)</v>
      </c>
      <c r="P462" s="12" t="str">
        <f t="shared" si="15"/>
        <v>Jirengaole Zhen (Xīlínguōlè Méng)</v>
      </c>
    </row>
    <row r="463" spans="1:16" x14ac:dyDescent="0.25">
      <c r="A463" t="s">
        <v>1536</v>
      </c>
      <c r="B463" t="str">
        <f>IF(COUNTIF(A:A,A463)&gt;1,_xlfn.CONCAT(A463," (",N463,")"),A463)</f>
        <v>Jírìgālángtŭ Zhèn</v>
      </c>
      <c r="C463" t="str">
        <f>IF(COUNTIF(B:B,B463)&gt;1,_xlfn.CONCAT(A463," (",M463,")"),B463)</f>
        <v>Jírìgālángtŭ Zhèn</v>
      </c>
      <c r="D463" t="s">
        <v>1537</v>
      </c>
      <c r="E463" t="s">
        <v>257</v>
      </c>
      <c r="F463" t="str">
        <f>_xlfn.CONCAT(D463,", ",H463,", ",I463,", ","内蒙古自治区")</f>
        <v>吉日嘎郎吐镇, 开鲁县, 通辽市, 内蒙古自治区</v>
      </c>
      <c r="G463">
        <v>21581</v>
      </c>
      <c r="H463" t="s">
        <v>116</v>
      </c>
      <c r="I463" t="s">
        <v>113</v>
      </c>
      <c r="J463">
        <f>VLOOKUP(F463,[1]!china_towns_second__2[[Column1]:[Y]],3,FALSE)</f>
        <v>43.519508895311397</v>
      </c>
      <c r="K463">
        <f>VLOOKUP(F463,[1]!china_towns_second__2[[Column1]:[Y]],2,FALSE)</f>
        <v>121.6010544</v>
      </c>
      <c r="L463" t="s">
        <v>3110</v>
      </c>
      <c r="M463" t="str">
        <f>VLOOKUP(H463,CHOOSE({1,2},Table1[Native],Table1[Name]),2,0)</f>
        <v>Kāilŭ Xiàn</v>
      </c>
      <c r="N463" t="str">
        <f>VLOOKUP(I463,CHOOSE({1,2},Table1[Native],Table1[Name]),2,0)</f>
        <v>Tōngliáo Shì</v>
      </c>
      <c r="O463" t="str">
        <f t="shared" si="14"/>
        <v>Jirigalangtu Zhen (Tōngliáo Shì)</v>
      </c>
      <c r="P463" s="12" t="str">
        <f t="shared" si="15"/>
        <v>Jirigalangtu Zhen (Tōngliáo Shì)</v>
      </c>
    </row>
    <row r="464" spans="1:16" x14ac:dyDescent="0.25">
      <c r="A464" t="s">
        <v>987</v>
      </c>
      <c r="B464" t="str">
        <f>IF(COUNTIF(A:A,A464)&gt;1,_xlfn.CONCAT(A464," (",N464,")"),A464)</f>
        <v>Jírìgālăngtú Zhèn</v>
      </c>
      <c r="C464" t="str">
        <f>IF(COUNTIF(B:B,B464)&gt;1,_xlfn.CONCAT(A464," (",M464,")"),B464)</f>
        <v>Jírìgālăngtú Zhèn</v>
      </c>
      <c r="D464" t="s">
        <v>988</v>
      </c>
      <c r="E464" t="s">
        <v>257</v>
      </c>
      <c r="F464" t="str">
        <f>_xlfn.CONCAT(D464,", ",H464,", ",I464,", ","内蒙古自治区")</f>
        <v>吉日嘎朗图镇, 杭锦旗, 鄂尔多斯市, 内蒙古自治区</v>
      </c>
      <c r="G464">
        <v>9543</v>
      </c>
      <c r="H464" t="s">
        <v>68</v>
      </c>
      <c r="I464" t="s">
        <v>62</v>
      </c>
      <c r="J464">
        <f>VLOOKUP(F464,[1]!china_towns_second__2[[Column1]:[Y]],3,FALSE)</f>
        <v>40.613345544321596</v>
      </c>
      <c r="K464">
        <f>VLOOKUP(F464,[1]!china_towns_second__2[[Column1]:[Y]],2,FALSE)</f>
        <v>107.9426632</v>
      </c>
      <c r="L464" t="s">
        <v>3110</v>
      </c>
      <c r="M464" t="str">
        <f>VLOOKUP(H464,CHOOSE({1,2},Table1[Native],Table1[Name]),2,0)</f>
        <v>Hángjĭn Qí</v>
      </c>
      <c r="N464" t="str">
        <f>VLOOKUP(I464,CHOOSE({1,2},Table1[Native],Table1[Name]),2,0)</f>
        <v>È'ĕrduōsī Shì</v>
      </c>
      <c r="O464" t="str">
        <f t="shared" si="14"/>
        <v>Jirigalangtu Zhen (È'ĕrduōsī Shì)</v>
      </c>
      <c r="P464" s="12" t="str">
        <f t="shared" si="15"/>
        <v>Jirigalangtu Zhen (È'ĕrduōsī Shì)</v>
      </c>
    </row>
    <row r="465" spans="1:16" hidden="1" x14ac:dyDescent="0.25">
      <c r="A465" t="s">
        <v>1790</v>
      </c>
      <c r="B465" t="str">
        <f>IF(COUNTIF(A:A,A465)&gt;1,_xlfn.CONCAT(A465," (",N465,")"),A465)</f>
        <v>Jíshēngtài Zhèn</v>
      </c>
      <c r="C465" t="str">
        <f>IF(COUNTIF(B:B,B465)&gt;1,_xlfn.CONCAT(A465," (",M465,")"),B465)</f>
        <v>Jíshēngtài Zhèn</v>
      </c>
      <c r="D465" t="s">
        <v>1791</v>
      </c>
      <c r="E465" t="s">
        <v>257</v>
      </c>
      <c r="F465" t="str">
        <f>_xlfn.CONCAT(D465,", ",H465,", ",I465,", ","内蒙古自治区")</f>
        <v>吉生太镇, 四子王旗, 乌兰察布市, 内蒙古自治区</v>
      </c>
      <c r="G465">
        <v>18447</v>
      </c>
      <c r="H465" t="s">
        <v>145</v>
      </c>
      <c r="I465" t="s">
        <v>131</v>
      </c>
      <c r="J465">
        <f>VLOOKUP(F465,[1]!china_towns_second__2[[Column1]:[Y]],3,FALSE)</f>
        <v>41.725236788441102</v>
      </c>
      <c r="K465">
        <f>VLOOKUP(F465,[1]!china_towns_second__2[[Column1]:[Y]],2,FALSE)</f>
        <v>111.4553301</v>
      </c>
      <c r="L465" t="s">
        <v>3111</v>
      </c>
      <c r="M465" t="str">
        <f>VLOOKUP(H465,CHOOSE({1,2},Table1[Native],Table1[Name]),2,0)</f>
        <v>Sìziwáng Qí</v>
      </c>
      <c r="N465" t="str">
        <f>VLOOKUP(I465,CHOOSE({1,2},Table1[Native],Table1[Name]),2,0)</f>
        <v>Wūlánchábù Shì</v>
      </c>
      <c r="O465" t="str">
        <f t="shared" si="14"/>
        <v>Jishengtai Zhen (Wūlánchábù Shì)</v>
      </c>
      <c r="P465" s="12" t="str">
        <f t="shared" si="15"/>
        <v>Jishengtai Zhen (Wūlánchábù Shì)</v>
      </c>
    </row>
    <row r="466" spans="1:16" hidden="1" x14ac:dyDescent="0.25">
      <c r="A466" t="s">
        <v>1129</v>
      </c>
      <c r="B466" t="str">
        <f>IF(COUNTIF(A:A,A466)&gt;1,_xlfn.CONCAT(A466," (",N466,")"),A466)</f>
        <v>Jiŭcàizhuāng Xiāng</v>
      </c>
      <c r="C466" t="str">
        <f>IF(COUNTIF(B:B,B466)&gt;1,_xlfn.CONCAT(A466," (",M466,")"),B466)</f>
        <v>Jiŭcàizhuāng Xiāng</v>
      </c>
      <c r="D466" t="s">
        <v>1130</v>
      </c>
      <c r="E466" t="s">
        <v>418</v>
      </c>
      <c r="F466" t="str">
        <f>_xlfn.CONCAT(D466,", ",H466,", ",I466,", ","内蒙古自治区")</f>
        <v>韭菜庄乡, 清水河县, 呼和浩特市, 内蒙古自治区</v>
      </c>
      <c r="G466">
        <v>6336</v>
      </c>
      <c r="H466" t="s">
        <v>81</v>
      </c>
      <c r="I466" t="s">
        <v>74</v>
      </c>
      <c r="J466" t="e">
        <f>VLOOKUP(F466,[1]!china_towns_second__2[[Column1]:[Y]],3,FALSE)</f>
        <v>#N/A</v>
      </c>
      <c r="K466" t="e">
        <f>VLOOKUP(F466,[1]!china_towns_second__2[[Column1]:[Y]],2,FALSE)</f>
        <v>#N/A</v>
      </c>
      <c r="L466" t="s">
        <v>3112</v>
      </c>
      <c r="M466" t="str">
        <f>VLOOKUP(H466,CHOOSE({1,2},Table1[Native],Table1[Name]),2,0)</f>
        <v>Qīngshuĭhé Xiàn</v>
      </c>
      <c r="N466" t="str">
        <f>VLOOKUP(I466,CHOOSE({1,2},Table1[Native],Table1[Name]),2,0)</f>
        <v>Hūhéhàotè Shì</v>
      </c>
      <c r="O466" t="str">
        <f t="shared" si="14"/>
        <v>Jiucaizhuang Xiang (Hūhéhàotè Shì)</v>
      </c>
      <c r="P466" s="12" t="str">
        <f t="shared" si="15"/>
        <v>Jiucaizhuang Xiang (Hūhéhàotè Shì)</v>
      </c>
    </row>
    <row r="467" spans="1:16" hidden="1" x14ac:dyDescent="0.25">
      <c r="A467" t="s">
        <v>1792</v>
      </c>
      <c r="B467" t="str">
        <f>IF(COUNTIF(A:A,A467)&gt;1,_xlfn.CONCAT(A467," (",N467,")"),A467)</f>
        <v>Jiùchéngqū Jiēdào</v>
      </c>
      <c r="C467" t="str">
        <f>IF(COUNTIF(B:B,B467)&gt;1,_xlfn.CONCAT(A467," (",M467,")"),B467)</f>
        <v>Jiùchéngqū Jiēdào</v>
      </c>
      <c r="D467" t="s">
        <v>1793</v>
      </c>
      <c r="E467" t="s">
        <v>337</v>
      </c>
      <c r="F467" t="str">
        <f>_xlfn.CONCAT(D467,", ",H467,", ",I467,", ","内蒙古自治区")</f>
        <v>旧城区街道, 丰镇市, 乌兰察布市, 内蒙古自治区</v>
      </c>
      <c r="G467">
        <v>21581</v>
      </c>
      <c r="H467" t="s">
        <v>136</v>
      </c>
      <c r="I467" t="s">
        <v>131</v>
      </c>
      <c r="J467">
        <f>VLOOKUP(F467,[1]!china_towns_second__2[[Column1]:[Y]],3,FALSE)</f>
        <v>40.437682812119398</v>
      </c>
      <c r="K467">
        <f>VLOOKUP(F467,[1]!china_towns_second__2[[Column1]:[Y]],2,FALSE)</f>
        <v>113.1595813</v>
      </c>
      <c r="L467" t="s">
        <v>3113</v>
      </c>
      <c r="M467" t="str">
        <f>VLOOKUP(H467,CHOOSE({1,2},Table1[Native],Table1[Name]),2,0)</f>
        <v>Fēngzhèn Shì</v>
      </c>
      <c r="N467" t="str">
        <f>VLOOKUP(I467,CHOOSE({1,2},Table1[Native],Table1[Name]),2,0)</f>
        <v>Wūlánchábù Shì</v>
      </c>
      <c r="O467" t="str">
        <f t="shared" si="14"/>
        <v>Jiuchengqu Jiedao (Wūlánchábù Shì)</v>
      </c>
      <c r="P467" s="12" t="str">
        <f t="shared" si="15"/>
        <v>Jiuchengqu Jiedao (Wūlánchábù Shì)</v>
      </c>
    </row>
    <row r="468" spans="1:16" hidden="1" x14ac:dyDescent="0.25">
      <c r="A468" t="s">
        <v>533</v>
      </c>
      <c r="B468" t="str">
        <f>IF(COUNTIF(A:A,A468)&gt;1,_xlfn.CONCAT(A468," (",N468,")"),A468)</f>
        <v>Jiǔfēng Shān Shēngtài Guǎnlǐ Wěiyuánhuì</v>
      </c>
      <c r="C468" t="str">
        <f>IF(COUNTIF(B:B,B468)&gt;1,_xlfn.CONCAT(A468," (",M468,")"),B468)</f>
        <v>Jiǔfēng Shān Shēngtài Guǎnlǐ Wěiyuánhuì</v>
      </c>
      <c r="D468" t="s">
        <v>534</v>
      </c>
      <c r="E468" t="s">
        <v>312</v>
      </c>
      <c r="F468" t="str">
        <f>_xlfn.CONCAT(D468,", ",H468,", ",I468,", ","内蒙古自治区")</f>
        <v>九峰山生态管理委员会, 土默特右旗, 包头市, 内蒙古自治区</v>
      </c>
      <c r="G468">
        <v>3590</v>
      </c>
      <c r="H468" t="s">
        <v>31</v>
      </c>
      <c r="I468" t="s">
        <v>16</v>
      </c>
      <c r="J468" t="e">
        <f>VLOOKUP(F468,[1]!china_towns_second__2[[Column1]:[Y]],3,FALSE)</f>
        <v>#N/A</v>
      </c>
      <c r="K468" t="e">
        <f>VLOOKUP(F468,[1]!china_towns_second__2[[Column1]:[Y]],2,FALSE)</f>
        <v>#N/A</v>
      </c>
      <c r="L468" t="s">
        <v>3114</v>
      </c>
      <c r="M468" t="str">
        <f>VLOOKUP(H468,CHOOSE({1,2},Table1[Native],Table1[Name]),2,0)</f>
        <v>Tŭmòtè Yòuqí</v>
      </c>
      <c r="N468" t="str">
        <f>VLOOKUP(I468,CHOOSE({1,2},Table1[Native],Table1[Name]),2,0)</f>
        <v>Bāotóu Shì</v>
      </c>
      <c r="O468" t="str">
        <f t="shared" si="14"/>
        <v>Jiufeng Shan Shengtai Guanli Weiyuanhui (Bāotóu Shì)</v>
      </c>
      <c r="P468" s="12" t="str">
        <f t="shared" si="15"/>
        <v>Jiufeng Shan Shengtai Guanli Weiyuanhui (Bāotóu Shì)</v>
      </c>
    </row>
    <row r="469" spans="1:16" hidden="1" x14ac:dyDescent="0.25">
      <c r="A469" t="s">
        <v>1794</v>
      </c>
      <c r="B469" t="str">
        <f>IF(COUNTIF(A:A,A469)&gt;1,_xlfn.CONCAT(A469," (",N469,")"),A469)</f>
        <v>Jùbăozhuāng Zhèn</v>
      </c>
      <c r="C469" t="str">
        <f>IF(COUNTIF(B:B,B469)&gt;1,_xlfn.CONCAT(A469," (",M469,")"),B469)</f>
        <v>Jùbăozhuāng Zhèn</v>
      </c>
      <c r="D469" t="s">
        <v>1795</v>
      </c>
      <c r="E469" t="s">
        <v>257</v>
      </c>
      <c r="F469" t="str">
        <f>_xlfn.CONCAT(D469,", ",H469,", ",I469,", ","内蒙古自治区")</f>
        <v>巨宝庄镇, 丰镇市, 乌兰察布市, 内蒙古自治区</v>
      </c>
      <c r="G469">
        <v>24081</v>
      </c>
      <c r="H469" t="s">
        <v>136</v>
      </c>
      <c r="I469" t="s">
        <v>131</v>
      </c>
      <c r="J469">
        <f>VLOOKUP(F469,[1]!china_towns_second__2[[Column1]:[Y]],3,FALSE)</f>
        <v>40.456997514765099</v>
      </c>
      <c r="K469">
        <f>VLOOKUP(F469,[1]!china_towns_second__2[[Column1]:[Y]],2,FALSE)</f>
        <v>113.0394809</v>
      </c>
      <c r="L469" t="s">
        <v>3115</v>
      </c>
      <c r="M469" t="str">
        <f>VLOOKUP(H469,CHOOSE({1,2},Table1[Native],Table1[Name]),2,0)</f>
        <v>Fēngzhèn Shì</v>
      </c>
      <c r="N469" t="str">
        <f>VLOOKUP(I469,CHOOSE({1,2},Table1[Native],Table1[Name]),2,0)</f>
        <v>Wūlánchábù Shì</v>
      </c>
      <c r="O469" t="str">
        <f t="shared" si="14"/>
        <v>Jubaozhuang Zhen (Wūlánchábù Shì)</v>
      </c>
      <c r="P469" s="12" t="str">
        <f t="shared" si="15"/>
        <v>Jubaozhuang Zhen (Wūlánchábù Shì)</v>
      </c>
    </row>
    <row r="470" spans="1:16" hidden="1" x14ac:dyDescent="0.25">
      <c r="A470" t="s">
        <v>2112</v>
      </c>
      <c r="B470" t="str">
        <f>IF(COUNTIF(A:A,A470)&gt;1,_xlfn.CONCAT(A470," (",N470,")"),A470)</f>
        <v>Jūlìhĕn Zhèn</v>
      </c>
      <c r="C470" t="str">
        <f>IF(COUNTIF(B:B,B470)&gt;1,_xlfn.CONCAT(A470," (",M470,")"),B470)</f>
        <v>Jūlìhĕn Zhèn</v>
      </c>
      <c r="D470" t="s">
        <v>2113</v>
      </c>
      <c r="E470" t="s">
        <v>257</v>
      </c>
      <c r="F470" t="str">
        <f>_xlfn.CONCAT(D470,", ",H470,", ",I470,", ","内蒙古自治区")</f>
        <v>居力很镇, 科尔沁右翼前旗, 兴安盟, 内蒙古自治区</v>
      </c>
      <c r="G470">
        <v>18673</v>
      </c>
      <c r="H470" t="s">
        <v>166</v>
      </c>
      <c r="I470" t="s">
        <v>164</v>
      </c>
      <c r="J470">
        <f>VLOOKUP(F470,[1]!china_towns_second__2[[Column1]:[Y]],3,FALSE)</f>
        <v>46.004315882869399</v>
      </c>
      <c r="K470">
        <f>VLOOKUP(F470,[1]!china_towns_second__2[[Column1]:[Y]],2,FALSE)</f>
        <v>122.0118142</v>
      </c>
      <c r="L470" t="s">
        <v>3116</v>
      </c>
      <c r="M470" t="str">
        <f>VLOOKUP(H470,CHOOSE({1,2},Table1[Native],Table1[Name]),2,0)</f>
        <v>Kē'ĕrqìn Yòuyì Qiánqí</v>
      </c>
      <c r="N470" t="str">
        <f>VLOOKUP(I470,CHOOSE({1,2},Table1[Native],Table1[Name]),2,0)</f>
        <v>Xīng'ān Méng</v>
      </c>
      <c r="O470" t="str">
        <f t="shared" si="14"/>
        <v>Julihen Zhen (Xīng'ān Méng)</v>
      </c>
      <c r="P470" s="12" t="str">
        <f t="shared" si="15"/>
        <v>Julihen Zhen (Xīng'ān Méng)</v>
      </c>
    </row>
    <row r="471" spans="1:16" hidden="1" x14ac:dyDescent="0.25">
      <c r="A471" t="s">
        <v>1538</v>
      </c>
      <c r="B471" t="str">
        <f>IF(COUNTIF(A:A,A471)&gt;1,_xlfn.CONCAT(A471," (",N471,")"),A471)</f>
        <v>Jùrìhé Zhèn</v>
      </c>
      <c r="C471" t="str">
        <f>IF(COUNTIF(B:B,B471)&gt;1,_xlfn.CONCAT(A471," (",M471,")"),B471)</f>
        <v>Jùrìhé Zhèn</v>
      </c>
      <c r="D471" t="s">
        <v>1539</v>
      </c>
      <c r="E471" t="s">
        <v>257</v>
      </c>
      <c r="F471" t="str">
        <f>_xlfn.CONCAT(D471,", ",H471,", ",I471,", ","内蒙古自治区")</f>
        <v>巨日合镇, 扎鲁特旗, 通辽市, 内蒙古自治区</v>
      </c>
      <c r="G471">
        <v>23842</v>
      </c>
      <c r="H471" t="s">
        <v>122</v>
      </c>
      <c r="I471" t="s">
        <v>113</v>
      </c>
      <c r="J471">
        <f>VLOOKUP(F471,[1]!china_towns_second__2[[Column1]:[Y]],3,FALSE)</f>
        <v>44.761066009478597</v>
      </c>
      <c r="K471">
        <f>VLOOKUP(F471,[1]!china_towns_second__2[[Column1]:[Y]],2,FALSE)</f>
        <v>120.43780030000001</v>
      </c>
      <c r="L471" t="s">
        <v>3117</v>
      </c>
      <c r="M471" t="str">
        <f>VLOOKUP(H471,CHOOSE({1,2},Table1[Native],Table1[Name]),2,0)</f>
        <v>Zhālŭtè Qí</v>
      </c>
      <c r="N471" t="str">
        <f>VLOOKUP(I471,CHOOSE({1,2},Table1[Native],Table1[Name]),2,0)</f>
        <v>Tōngliáo Shì</v>
      </c>
      <c r="O471" t="str">
        <f t="shared" si="14"/>
        <v>Jurihe Zhen (Tōngliáo Shì)</v>
      </c>
      <c r="P471" s="12" t="str">
        <f t="shared" si="15"/>
        <v>Jurihe Zhen (Tōngliáo Shì)</v>
      </c>
    </row>
    <row r="472" spans="1:16" hidden="1" x14ac:dyDescent="0.25">
      <c r="A472" t="s">
        <v>1671</v>
      </c>
      <c r="B472" t="str">
        <f>IF(COUNTIF(A:A,A472)&gt;1,_xlfn.CONCAT(A472," (",N472,")"),A472)</f>
        <v>Kăbùqí Jiēdào</v>
      </c>
      <c r="C472" t="str">
        <f>IF(COUNTIF(B:B,B472)&gt;1,_xlfn.CONCAT(A472," (",M472,")"),B472)</f>
        <v>Kăbùqí Jiēdào</v>
      </c>
      <c r="D472" t="s">
        <v>1672</v>
      </c>
      <c r="E472" t="s">
        <v>337</v>
      </c>
      <c r="F472" t="str">
        <f>_xlfn.CONCAT(D472,", ",H472,", ",I472,", ","内蒙古自治区")</f>
        <v>卡布其街道, 海勃湾区, 乌海市, 内蒙古自治区</v>
      </c>
      <c r="G472">
        <v>16242</v>
      </c>
      <c r="H472" t="s">
        <v>126</v>
      </c>
      <c r="I472" t="s">
        <v>124</v>
      </c>
      <c r="J472">
        <f>VLOOKUP(F472,[1]!china_towns_second__2[[Column1]:[Y]],3,FALSE)</f>
        <v>39.573718715231102</v>
      </c>
      <c r="K472">
        <f>VLOOKUP(F472,[1]!china_towns_second__2[[Column1]:[Y]],2,FALSE)</f>
        <v>106.8539798</v>
      </c>
      <c r="L472" t="s">
        <v>3118</v>
      </c>
      <c r="M472" t="str">
        <f>VLOOKUP(H472,CHOOSE({1,2},Table1[Native],Table1[Name]),2,0)</f>
        <v>Hăibówān Qū</v>
      </c>
      <c r="N472" t="str">
        <f>VLOOKUP(I472,CHOOSE({1,2},Table1[Native],Table1[Name]),2,0)</f>
        <v>Wūhăi Shì</v>
      </c>
      <c r="O472" t="str">
        <f t="shared" si="14"/>
        <v>Kabuqi Jiedao (Wūhăi Shì)</v>
      </c>
      <c r="P472" s="12" t="str">
        <f t="shared" si="15"/>
        <v>Kabuqi Jiedao (Wūhăi Shì)</v>
      </c>
    </row>
    <row r="473" spans="1:16" hidden="1" x14ac:dyDescent="0.25">
      <c r="A473" t="s">
        <v>1540</v>
      </c>
      <c r="B473" t="str">
        <f>IF(COUNTIF(A:A,A473)&gt;1,_xlfn.CONCAT(A473," (",N473,")"),A473)</f>
        <v>Kāilŭ Zhèn</v>
      </c>
      <c r="C473" t="str">
        <f>IF(COUNTIF(B:B,B473)&gt;1,_xlfn.CONCAT(A473," (",M473,")"),B473)</f>
        <v>Kāilŭ Zhèn</v>
      </c>
      <c r="D473" t="s">
        <v>1541</v>
      </c>
      <c r="E473" t="s">
        <v>257</v>
      </c>
      <c r="F473" t="str">
        <f>_xlfn.CONCAT(D473,", ",H473,", ",I473,", ","内蒙古自治区")</f>
        <v>开鲁镇, 开鲁县, 通辽市, 内蒙古自治区</v>
      </c>
      <c r="G473">
        <v>119874</v>
      </c>
      <c r="H473" t="s">
        <v>116</v>
      </c>
      <c r="I473" t="s">
        <v>113</v>
      </c>
      <c r="J473">
        <f>VLOOKUP(F473,[1]!china_towns_second__2[[Column1]:[Y]],3,FALSE)</f>
        <v>43.655410494723498</v>
      </c>
      <c r="K473">
        <f>VLOOKUP(F473,[1]!china_towns_second__2[[Column1]:[Y]],2,FALSE)</f>
        <v>121.3106738</v>
      </c>
      <c r="L473" t="s">
        <v>3119</v>
      </c>
      <c r="M473" t="str">
        <f>VLOOKUP(H473,CHOOSE({1,2},Table1[Native],Table1[Name]),2,0)</f>
        <v>Kāilŭ Xiàn</v>
      </c>
      <c r="N473" t="str">
        <f>VLOOKUP(I473,CHOOSE({1,2},Table1[Native],Table1[Name]),2,0)</f>
        <v>Tōngliáo Shì</v>
      </c>
      <c r="O473" t="str">
        <f t="shared" si="14"/>
        <v>Kailu Zhen (Tōngliáo Shì)</v>
      </c>
      <c r="P473" s="12" t="str">
        <f t="shared" si="15"/>
        <v>Kailu Zhen (Tōngliáo Shì)</v>
      </c>
    </row>
    <row r="474" spans="1:16" hidden="1" x14ac:dyDescent="0.25">
      <c r="A474" t="s">
        <v>1325</v>
      </c>
      <c r="B474" t="str">
        <f>IF(COUNTIF(A:A,A474)&gt;1,_xlfn.CONCAT(A474," (",N474,")"),A474)</f>
        <v>Kàoshān Jiēdào</v>
      </c>
      <c r="C474" t="str">
        <f>IF(COUNTIF(B:B,B474)&gt;1,_xlfn.CONCAT(A474," (",M474,")"),B474)</f>
        <v>Kàoshān Jiēdào</v>
      </c>
      <c r="D474" t="s">
        <v>1326</v>
      </c>
      <c r="E474" t="s">
        <v>337</v>
      </c>
      <c r="F474" t="str">
        <f>_xlfn.CONCAT(D474,", ",H474,", ",I474,", ","内蒙古自治区")</f>
        <v>靠山街道, 海拉尔区, 呼伦贝尔市, 内蒙古自治区</v>
      </c>
      <c r="G474">
        <v>39569</v>
      </c>
      <c r="H474" t="s">
        <v>102</v>
      </c>
      <c r="I474" t="s">
        <v>92</v>
      </c>
      <c r="J474">
        <f>VLOOKUP(F474,[1]!china_towns_second__2[[Column1]:[Y]],3,FALSE)</f>
        <v>49.231535581594102</v>
      </c>
      <c r="K474">
        <f>VLOOKUP(F474,[1]!china_towns_second__2[[Column1]:[Y]],2,FALSE)</f>
        <v>119.7150841</v>
      </c>
      <c r="L474" t="s">
        <v>3120</v>
      </c>
      <c r="M474" t="str">
        <f>VLOOKUP(H474,CHOOSE({1,2},Table1[Native],Table1[Name]),2,0)</f>
        <v>Hăilā'ĕr Qū</v>
      </c>
      <c r="N474" t="str">
        <f>VLOOKUP(I474,CHOOSE({1,2},Table1[Native],Table1[Name]),2,0)</f>
        <v>Hūlúnbèi'ĕr Shì</v>
      </c>
      <c r="O474" t="str">
        <f t="shared" si="14"/>
        <v>Kaoshan Jiedao (Hūlúnbèi'ĕr Shì)</v>
      </c>
      <c r="P474" s="12" t="str">
        <f t="shared" si="15"/>
        <v>Kaoshan Jiedao (Hūlúnbèi'ĕr Shì)</v>
      </c>
    </row>
    <row r="475" spans="1:16" hidden="1" x14ac:dyDescent="0.25">
      <c r="A475" t="s">
        <v>1796</v>
      </c>
      <c r="B475" t="str">
        <f>IF(COUNTIF(A:A,A475)&gt;1,_xlfn.CONCAT(A475," (",N475,")"),A475)</f>
        <v>Kēbù'ĕr Zhèn</v>
      </c>
      <c r="C475" t="str">
        <f>IF(COUNTIF(B:B,B475)&gt;1,_xlfn.CONCAT(A475," (",M475,")"),B475)</f>
        <v>Kēbù'ĕr Zhèn</v>
      </c>
      <c r="D475" t="s">
        <v>1797</v>
      </c>
      <c r="E475" t="s">
        <v>257</v>
      </c>
      <c r="F475" t="str">
        <f>_xlfn.CONCAT(D475,", ",H475,", ",I475,", ","内蒙古自治区")</f>
        <v>科布尔镇, 察哈尔右翼中旗, 乌兰察布市, 内蒙古自治区</v>
      </c>
      <c r="G475">
        <v>46347</v>
      </c>
      <c r="H475" t="s">
        <v>134</v>
      </c>
      <c r="I475" t="s">
        <v>131</v>
      </c>
      <c r="J475">
        <f>VLOOKUP(F475,[1]!china_towns_second__2[[Column1]:[Y]],3,FALSE)</f>
        <v>41.274174449514199</v>
      </c>
      <c r="K475">
        <f>VLOOKUP(F475,[1]!china_towns_second__2[[Column1]:[Y]],2,FALSE)</f>
        <v>112.6697672</v>
      </c>
      <c r="L475" t="s">
        <v>3121</v>
      </c>
      <c r="M475" t="str">
        <f>VLOOKUP(H475,CHOOSE({1,2},Table1[Native],Table1[Name]),2,0)</f>
        <v>Cháhā'ĕr Yòuyì Zhōngqí</v>
      </c>
      <c r="N475" t="str">
        <f>VLOOKUP(I475,CHOOSE({1,2},Table1[Native],Table1[Name]),2,0)</f>
        <v>Wūlánchábù Shì</v>
      </c>
      <c r="O475" t="str">
        <f t="shared" si="14"/>
        <v>Kebu'er Zhen (Wūlánchábù Shì)</v>
      </c>
      <c r="P475" s="12" t="str">
        <f t="shared" si="15"/>
        <v>Kebu'er Zhen (Wūlánchábù Shì)</v>
      </c>
    </row>
    <row r="476" spans="1:16" hidden="1" x14ac:dyDescent="0.25">
      <c r="A476" t="s">
        <v>1327</v>
      </c>
      <c r="B476" t="str">
        <f>IF(COUNTIF(A:A,A476)&gt;1,_xlfn.CONCAT(A476," (",N476,")"),A476)</f>
        <v>Kè'ĕrlún Sūmù</v>
      </c>
      <c r="C476" t="str">
        <f>IF(COUNTIF(B:B,B476)&gt;1,_xlfn.CONCAT(A476," (",M476,")"),B476)</f>
        <v>Kè'ĕrlún Sūmù</v>
      </c>
      <c r="D476" t="s">
        <v>1328</v>
      </c>
      <c r="E476" t="s">
        <v>260</v>
      </c>
      <c r="F476" t="str">
        <f>_xlfn.CONCAT(D476,", ",H476,", ",I476,", ","内蒙古自治区")</f>
        <v>克尔伦苏木, 新巴尔虎右旗, 呼伦贝尔市, 内蒙古自治区</v>
      </c>
      <c r="G476">
        <v>3183</v>
      </c>
      <c r="H476" t="s">
        <v>105</v>
      </c>
      <c r="I476" t="s">
        <v>92</v>
      </c>
      <c r="J476" t="e">
        <f>VLOOKUP(F476,[1]!china_towns_second__2[[Column1]:[Y]],3,FALSE)</f>
        <v>#N/A</v>
      </c>
      <c r="K476" t="e">
        <f>VLOOKUP(F476,[1]!china_towns_second__2[[Column1]:[Y]],2,FALSE)</f>
        <v>#N/A</v>
      </c>
      <c r="L476" t="s">
        <v>3122</v>
      </c>
      <c r="M476" t="str">
        <f>VLOOKUP(H476,CHOOSE({1,2},Table1[Native],Table1[Name]),2,0)</f>
        <v>Xīn Bā'ĕrhŭ Yòuqí</v>
      </c>
      <c r="N476" t="str">
        <f>VLOOKUP(I476,CHOOSE({1,2},Table1[Native],Table1[Name]),2,0)</f>
        <v>Hūlúnbèi'ĕr Shì</v>
      </c>
      <c r="O476" t="str">
        <f t="shared" si="14"/>
        <v>Ke'erlun Sumu (Hūlúnbèi'ĕr Shì)</v>
      </c>
      <c r="P476" s="12" t="str">
        <f t="shared" si="15"/>
        <v>Ke'erlun Sumu (Hūlúnbèi'ĕr Shì)</v>
      </c>
    </row>
    <row r="477" spans="1:16" hidden="1" x14ac:dyDescent="0.25">
      <c r="A477" t="s">
        <v>1542</v>
      </c>
      <c r="B477" t="str">
        <f>IF(COUNTIF(A:A,A477)&gt;1,_xlfn.CONCAT(A477," (",N477,")"),A477)</f>
        <v>Kē'ĕrqìn Jiēdào</v>
      </c>
      <c r="C477" t="str">
        <f>IF(COUNTIF(B:B,B477)&gt;1,_xlfn.CONCAT(A477," (",M477,")"),B477)</f>
        <v>Kē'ĕrqìn Jiēdào</v>
      </c>
      <c r="D477" t="s">
        <v>1543</v>
      </c>
      <c r="E477" t="s">
        <v>337</v>
      </c>
      <c r="F477" t="str">
        <f>_xlfn.CONCAT(D477,", ",H477,", ",I477,", ","内蒙古自治区")</f>
        <v>科尔沁街道, 科尔沁区, 通辽市, 内蒙古自治区</v>
      </c>
      <c r="G477">
        <v>41271</v>
      </c>
      <c r="H477" t="s">
        <v>117</v>
      </c>
      <c r="I477" t="s">
        <v>113</v>
      </c>
      <c r="J477">
        <f>VLOOKUP(F477,[1]!china_towns_second__2[[Column1]:[Y]],3,FALSE)</f>
        <v>43.600261263537597</v>
      </c>
      <c r="K477">
        <f>VLOOKUP(F477,[1]!china_towns_second__2[[Column1]:[Y]],2,FALSE)</f>
        <v>122.241917</v>
      </c>
      <c r="L477" t="s">
        <v>3123</v>
      </c>
      <c r="M477" t="str">
        <f>VLOOKUP(H477,CHOOSE({1,2},Table1[Native],Table1[Name]),2,0)</f>
        <v>Kē'ĕrqìn Qū</v>
      </c>
      <c r="N477" t="str">
        <f>VLOOKUP(I477,CHOOSE({1,2},Table1[Native],Table1[Name]),2,0)</f>
        <v>Tōngliáo Shì</v>
      </c>
      <c r="O477" t="str">
        <f t="shared" si="14"/>
        <v>Ke'erqin Jiedao (Tōngliáo Shì)</v>
      </c>
      <c r="P477" s="12" t="str">
        <f t="shared" si="15"/>
        <v>Ke'erqin Jiedao (Tōngliáo Shì)</v>
      </c>
    </row>
    <row r="478" spans="1:16" hidden="1" x14ac:dyDescent="0.25">
      <c r="A478" t="s">
        <v>2114</v>
      </c>
      <c r="B478" t="str">
        <f>IF(COUNTIF(A:A,A478)&gt;1,_xlfn.CONCAT(A478," (",N478,")"),A478)</f>
        <v>Kē'ĕrqìn Zhèn</v>
      </c>
      <c r="C478" t="str">
        <f>IF(COUNTIF(B:B,B478)&gt;1,_xlfn.CONCAT(A478," (",M478,")"),B478)</f>
        <v>Kē'ĕrqìn Zhèn</v>
      </c>
      <c r="D478" t="s">
        <v>2115</v>
      </c>
      <c r="E478" t="s">
        <v>257</v>
      </c>
      <c r="F478" t="str">
        <f>_xlfn.CONCAT(D478,", ",H478,", ",I478,", ","内蒙古自治区")</f>
        <v>科尔沁镇, 科尔沁右翼前旗, 兴安盟, 内蒙古自治区</v>
      </c>
      <c r="G478">
        <v>81780</v>
      </c>
      <c r="H478" t="s">
        <v>166</v>
      </c>
      <c r="I478" t="s">
        <v>164</v>
      </c>
      <c r="J478">
        <f>VLOOKUP(F478,[1]!china_towns_second__2[[Column1]:[Y]],3,FALSE)</f>
        <v>46.081431514686898</v>
      </c>
      <c r="K478">
        <f>VLOOKUP(F478,[1]!china_towns_second__2[[Column1]:[Y]],2,FALSE)</f>
        <v>121.8632855</v>
      </c>
      <c r="L478" t="s">
        <v>3124</v>
      </c>
      <c r="M478" t="str">
        <f>VLOOKUP(H478,CHOOSE({1,2},Table1[Native],Table1[Name]),2,0)</f>
        <v>Kē'ĕrqìn Yòuyì Qiánqí</v>
      </c>
      <c r="N478" t="str">
        <f>VLOOKUP(I478,CHOOSE({1,2},Table1[Native],Table1[Name]),2,0)</f>
        <v>Xīng'ān Méng</v>
      </c>
      <c r="O478" t="str">
        <f t="shared" si="14"/>
        <v>Ke'erqin Zhen (Xīng'ān Méng)</v>
      </c>
      <c r="P478" s="12" t="str">
        <f t="shared" si="15"/>
        <v>Ke'erqin Zhen (Xīng'ān Méng)</v>
      </c>
    </row>
    <row r="479" spans="1:16" hidden="1" x14ac:dyDescent="0.25">
      <c r="A479" t="s">
        <v>1131</v>
      </c>
      <c r="B479" t="str">
        <f>IF(COUNTIF(A:A,A479)&gt;1,_xlfn.CONCAT(A479," (",N479,")"),A479)</f>
        <v>Kĕkěyǐ Lìgēng Zhèn</v>
      </c>
      <c r="C479" t="str">
        <f>IF(COUNTIF(B:B,B479)&gt;1,_xlfn.CONCAT(A479," (",M479,")"),B479)</f>
        <v>Kĕkěyǐ Lìgēng Zhèn</v>
      </c>
      <c r="D479" t="s">
        <v>1132</v>
      </c>
      <c r="E479" t="s">
        <v>257</v>
      </c>
      <c r="F479" t="str">
        <f>_xlfn.CONCAT(D479,", ",H479,", ",I479,", ","内蒙古自治区")</f>
        <v>可可以力更镇, 武川县, 呼和浩特市, 内蒙古自治区</v>
      </c>
      <c r="G479">
        <v>52412</v>
      </c>
      <c r="H479" t="s">
        <v>87</v>
      </c>
      <c r="I479" t="s">
        <v>74</v>
      </c>
      <c r="J479">
        <f>VLOOKUP(F479,[1]!china_towns_second__2[[Column1]:[Y]],3,FALSE)</f>
        <v>41.145344109312703</v>
      </c>
      <c r="K479">
        <f>VLOOKUP(F479,[1]!china_towns_second__2[[Column1]:[Y]],2,FALSE)</f>
        <v>111.45732340000001</v>
      </c>
      <c r="L479" t="s">
        <v>3125</v>
      </c>
      <c r="M479" t="str">
        <f>VLOOKUP(H479,CHOOSE({1,2},Table1[Native],Table1[Name]),2,0)</f>
        <v>Wŭchuān Xiàn</v>
      </c>
      <c r="N479" t="str">
        <f>VLOOKUP(I479,CHOOSE({1,2},Table1[Native],Table1[Name]),2,0)</f>
        <v>Hūhéhàotè Shì</v>
      </c>
      <c r="O479" t="str">
        <f t="shared" si="14"/>
        <v>Kekeyi Ligeng Zhen (Hūhéhàotè Shì)</v>
      </c>
      <c r="P479" s="12" t="str">
        <f t="shared" si="15"/>
        <v>Kekeyi Ligeng Zhen (Hūhéhàotè Shì)</v>
      </c>
    </row>
    <row r="480" spans="1:16" hidden="1" x14ac:dyDescent="0.25">
      <c r="A480" t="s">
        <v>747</v>
      </c>
      <c r="B480" t="str">
        <f>IF(COUNTIF(A:A,A480)&gt;1,_xlfn.CONCAT(A480," (",N480,")"),A480)</f>
        <v>Kèqíjīngpéng Jiēdào Chóubèi Chŭ</v>
      </c>
      <c r="C480" t="str">
        <f>IF(COUNTIF(B:B,B480)&gt;1,_xlfn.CONCAT(A480," (",M480,")"),B480)</f>
        <v>Kèqíjīngpéng Jiēdào Chóubèi Chŭ</v>
      </c>
      <c r="D480" t="s">
        <v>748</v>
      </c>
      <c r="E480" t="s">
        <v>312</v>
      </c>
      <c r="F480" t="str">
        <f>_xlfn.CONCAT(D480,", ",H480,", ",I480,", ","内蒙古自治区")</f>
        <v>克旗经棚街道办事处筹备处, 克什克腾旗, 赤峰市, 内蒙古自治区</v>
      </c>
      <c r="G480">
        <v>51634</v>
      </c>
      <c r="H480" t="s">
        <v>52</v>
      </c>
      <c r="I480" t="s">
        <v>44</v>
      </c>
      <c r="J480" t="e">
        <f>VLOOKUP(F480,[1]!china_towns_second__2[[Column1]:[Y]],3,FALSE)</f>
        <v>#N/A</v>
      </c>
      <c r="K480" t="e">
        <f>VLOOKUP(F480,[1]!china_towns_second__2[[Column1]:[Y]],2,FALSE)</f>
        <v>#N/A</v>
      </c>
      <c r="L480" t="s">
        <v>3126</v>
      </c>
      <c r="M480" t="str">
        <f>VLOOKUP(H480,CHOOSE({1,2},Table1[Native],Table1[Name]),2,0)</f>
        <v>Kèshíkèténg Qí</v>
      </c>
      <c r="N480" t="str">
        <f>VLOOKUP(I480,CHOOSE({1,2},Table1[Native],Table1[Name]),2,0)</f>
        <v>Chìfēng Shì</v>
      </c>
      <c r="O480" t="str">
        <f t="shared" si="14"/>
        <v>Keqijingpeng Jiedao Choubei Chu (Chìfēng Shì)</v>
      </c>
      <c r="P480" s="12" t="str">
        <f t="shared" si="15"/>
        <v>Keqijingpeng Jiedao Choubei Chu (Chìfēng Shì)</v>
      </c>
    </row>
    <row r="481" spans="1:16" hidden="1" x14ac:dyDescent="0.25">
      <c r="A481" t="s">
        <v>535</v>
      </c>
      <c r="B481" t="str">
        <f>IF(COUNTIF(A:A,A481)&gt;1,_xlfn.CONCAT(A481," (",N481,")"),A481)</f>
        <v>Kēxuélù Jiēdào</v>
      </c>
      <c r="C481" t="str">
        <f>IF(COUNTIF(B:B,B481)&gt;1,_xlfn.CONCAT(A481," (",M481,")"),B481)</f>
        <v>Kēxuélù Jiēdào</v>
      </c>
      <c r="D481" t="s">
        <v>536</v>
      </c>
      <c r="E481" t="s">
        <v>337</v>
      </c>
      <c r="F481" t="str">
        <f>_xlfn.CONCAT(D481,", ",H481,", ",I481,", ","内蒙古自治区")</f>
        <v>科学路街道, 青山区, 包头市, 内蒙古自治区</v>
      </c>
      <c r="G481">
        <v>67213</v>
      </c>
      <c r="H481" t="s">
        <v>28</v>
      </c>
      <c r="I481" t="s">
        <v>16</v>
      </c>
      <c r="J481">
        <f>VLOOKUP(F481,[1]!china_towns_second__2[[Column1]:[Y]],3,FALSE)</f>
        <v>40.663021232007601</v>
      </c>
      <c r="K481">
        <f>VLOOKUP(F481,[1]!china_towns_second__2[[Column1]:[Y]],2,FALSE)</f>
        <v>109.8541852</v>
      </c>
      <c r="L481" t="s">
        <v>3127</v>
      </c>
      <c r="M481" t="str">
        <f>VLOOKUP(H481,CHOOSE({1,2},Table1[Native],Table1[Name]),2,0)</f>
        <v>Qīngshān Qū</v>
      </c>
      <c r="N481" t="str">
        <f>VLOOKUP(I481,CHOOSE({1,2},Table1[Native],Table1[Name]),2,0)</f>
        <v>Bāotóu Shì</v>
      </c>
      <c r="O481" t="str">
        <f t="shared" si="14"/>
        <v>Kexuelu Jiedao (Bāotóu Shì)</v>
      </c>
      <c r="P481" s="12" t="str">
        <f t="shared" si="15"/>
        <v>Kexuelu Jiedao (Bāotóu Shì)</v>
      </c>
    </row>
    <row r="482" spans="1:16" hidden="1" x14ac:dyDescent="0.25">
      <c r="A482" t="s">
        <v>1544</v>
      </c>
      <c r="B482" t="str">
        <f>IF(COUNTIF(A:A,A482)&gt;1,_xlfn.CONCAT(A482," (",N482,")"),A482)</f>
        <v>Kòuhézi Zhèn</v>
      </c>
      <c r="C482" t="str">
        <f>IF(COUNTIF(B:B,B482)&gt;1,_xlfn.CONCAT(A482," (",M482,")"),B482)</f>
        <v>Kòuhézi Zhèn</v>
      </c>
      <c r="D482" t="s">
        <v>1545</v>
      </c>
      <c r="E482" t="s">
        <v>257</v>
      </c>
      <c r="F482" t="str">
        <f>_xlfn.CONCAT(D482,", ",H482,", ",I482,", ","内蒙古自治区")</f>
        <v>扣河子镇, 库伦旗, 通辽市, 内蒙古自治区</v>
      </c>
      <c r="G482">
        <v>36356</v>
      </c>
      <c r="H482" t="s">
        <v>120</v>
      </c>
      <c r="I482" t="s">
        <v>113</v>
      </c>
      <c r="J482">
        <f>VLOOKUP(F482,[1]!china_towns_second__2[[Column1]:[Y]],3,FALSE)</f>
        <v>42.528479349904998</v>
      </c>
      <c r="K482">
        <f>VLOOKUP(F482,[1]!china_towns_second__2[[Column1]:[Y]],2,FALSE)</f>
        <v>121.24527809999999</v>
      </c>
      <c r="L482" t="s">
        <v>3128</v>
      </c>
      <c r="M482" t="str">
        <f>VLOOKUP(H482,CHOOSE({1,2},Table1[Native],Table1[Name]),2,0)</f>
        <v>Kùlún Qí</v>
      </c>
      <c r="N482" t="str">
        <f>VLOOKUP(I482,CHOOSE({1,2},Table1[Native],Table1[Name]),2,0)</f>
        <v>Tōngliáo Shì</v>
      </c>
      <c r="O482" t="str">
        <f t="shared" si="14"/>
        <v>Kouhezi Zhen (Tōngliáo Shì)</v>
      </c>
      <c r="P482" s="12" t="str">
        <f t="shared" si="15"/>
        <v>Kouhezi Zhen (Tōngliáo Shì)</v>
      </c>
    </row>
    <row r="483" spans="1:16" hidden="1" x14ac:dyDescent="0.25">
      <c r="A483" t="s">
        <v>537</v>
      </c>
      <c r="B483" t="str">
        <f>IF(COUNTIF(A:A,A483)&gt;1,_xlfn.CONCAT(A483," (",N483,")"),A483)</f>
        <v>Kuàngshānlù Jiēdào</v>
      </c>
      <c r="C483" t="str">
        <f>IF(COUNTIF(B:B,B483)&gt;1,_xlfn.CONCAT(A483," (",M483,")"),B483)</f>
        <v>Kuàngshānlù Jiēdào</v>
      </c>
      <c r="D483" t="s">
        <v>538</v>
      </c>
      <c r="E483" t="s">
        <v>337</v>
      </c>
      <c r="F483" t="str">
        <f>_xlfn.CONCAT(D483,", ",H483,", ",I483,", ","内蒙古自治区")</f>
        <v>矿山路街道, 白云鄂博矿区, 包头市, 内蒙古自治区</v>
      </c>
      <c r="G483">
        <v>11973</v>
      </c>
      <c r="H483" t="s">
        <v>18</v>
      </c>
      <c r="I483" t="s">
        <v>16</v>
      </c>
      <c r="J483">
        <f>VLOOKUP(F483,[1]!china_towns_second__2[[Column1]:[Y]],3,FALSE)</f>
        <v>41.7846365381128</v>
      </c>
      <c r="K483">
        <f>VLOOKUP(F483,[1]!china_towns_second__2[[Column1]:[Y]],2,FALSE)</f>
        <v>110.00044149999999</v>
      </c>
      <c r="L483" t="s">
        <v>3129</v>
      </c>
      <c r="M483" t="str">
        <f>VLOOKUP(H483,CHOOSE({1,2},Table1[Native],Table1[Name]),2,0)</f>
        <v>Báiyún Èbó Kuàngqū</v>
      </c>
      <c r="N483" t="str">
        <f>VLOOKUP(I483,CHOOSE({1,2},Table1[Native],Table1[Name]),2,0)</f>
        <v>Bāotóu Shì</v>
      </c>
      <c r="O483" t="str">
        <f t="shared" si="14"/>
        <v>Kuangshanlu Jiedao (Bāotóu Shì)</v>
      </c>
      <c r="P483" s="12" t="str">
        <f t="shared" si="15"/>
        <v>Kuangshanlu Jiedao (Bāotóu Shì)</v>
      </c>
    </row>
    <row r="484" spans="1:16" hidden="1" x14ac:dyDescent="0.25">
      <c r="A484" t="s">
        <v>1329</v>
      </c>
      <c r="B484" t="str">
        <f>IF(COUNTIF(A:A,A484)&gt;1,_xlfn.CONCAT(A484," (",N484,")"),A484)</f>
        <v>Kùdū'ĕr Zhèn</v>
      </c>
      <c r="C484" t="str">
        <f>IF(COUNTIF(B:B,B484)&gt;1,_xlfn.CONCAT(A484," (",M484,")"),B484)</f>
        <v>Kùdū'ĕr Zhèn</v>
      </c>
      <c r="D484" t="s">
        <v>1330</v>
      </c>
      <c r="E484" t="s">
        <v>257</v>
      </c>
      <c r="F484" t="str">
        <f>_xlfn.CONCAT(D484,", ",H484,", ",I484,", ","内蒙古自治区")</f>
        <v>库都尔镇, 牙克石市, 呼伦贝尔市, 内蒙古自治区</v>
      </c>
      <c r="G484">
        <v>26268</v>
      </c>
      <c r="H484" t="s">
        <v>108</v>
      </c>
      <c r="I484" t="s">
        <v>92</v>
      </c>
      <c r="J484">
        <f>VLOOKUP(F484,[1]!china_towns_second__2[[Column1]:[Y]],3,FALSE)</f>
        <v>49.935614770909503</v>
      </c>
      <c r="K484">
        <f>VLOOKUP(F484,[1]!china_towns_second__2[[Column1]:[Y]],2,FALSE)</f>
        <v>121.4150435</v>
      </c>
      <c r="L484" t="s">
        <v>3130</v>
      </c>
      <c r="M484" t="str">
        <f>VLOOKUP(H484,CHOOSE({1,2},Table1[Native],Table1[Name]),2,0)</f>
        <v>Yákèshí Shì</v>
      </c>
      <c r="N484" t="str">
        <f>VLOOKUP(I484,CHOOSE({1,2},Table1[Native],Table1[Name]),2,0)</f>
        <v>Hūlúnbèi'ĕr Shì</v>
      </c>
      <c r="O484" t="str">
        <f t="shared" si="14"/>
        <v>Kudu'er Zhen (Hūlúnbèi'ĕr Shì)</v>
      </c>
      <c r="P484" s="12" t="str">
        <f t="shared" si="15"/>
        <v>Kudu'er Zhen (Hūlúnbèi'ĕr Shì)</v>
      </c>
    </row>
    <row r="485" spans="1:16" hidden="1" x14ac:dyDescent="0.25">
      <c r="A485" t="s">
        <v>1546</v>
      </c>
      <c r="B485" t="str">
        <f>IF(COUNTIF(A:A,A485)&gt;1,_xlfn.CONCAT(A485," (",N485,")"),A485)</f>
        <v>Kùlún Jiēdào</v>
      </c>
      <c r="C485" t="str">
        <f>IF(COUNTIF(B:B,B485)&gt;1,_xlfn.CONCAT(A485," (",M485,")"),B485)</f>
        <v>Kùlún Jiēdào</v>
      </c>
      <c r="D485" t="s">
        <v>1547</v>
      </c>
      <c r="E485" t="s">
        <v>337</v>
      </c>
      <c r="F485" t="str">
        <f>_xlfn.CONCAT(D485,", ",H485,", ",I485,", ","内蒙古自治区")</f>
        <v>库伦街道办事处, 库伦旗, 通辽市, 内蒙古自治区</v>
      </c>
      <c r="G485">
        <v>35011</v>
      </c>
      <c r="H485" t="s">
        <v>120</v>
      </c>
      <c r="I485" t="s">
        <v>113</v>
      </c>
      <c r="J485" t="e">
        <f>VLOOKUP(F485,[1]!china_towns_second__2[[Column1]:[Y]],3,FALSE)</f>
        <v>#N/A</v>
      </c>
      <c r="K485" t="e">
        <f>VLOOKUP(F485,[1]!china_towns_second__2[[Column1]:[Y]],2,FALSE)</f>
        <v>#N/A</v>
      </c>
      <c r="L485" t="s">
        <v>3131</v>
      </c>
      <c r="M485" t="str">
        <f>VLOOKUP(H485,CHOOSE({1,2},Table1[Native],Table1[Name]),2,0)</f>
        <v>Kùlún Qí</v>
      </c>
      <c r="N485" t="str">
        <f>VLOOKUP(I485,CHOOSE({1,2},Table1[Native],Table1[Name]),2,0)</f>
        <v>Tōngliáo Shì</v>
      </c>
      <c r="O485" t="str">
        <f t="shared" si="14"/>
        <v>Kulun Jiedao (Tōngliáo Shì)</v>
      </c>
      <c r="P485" s="12" t="str">
        <f t="shared" si="15"/>
        <v>Kulun Jiedao (Tōngliáo Shì)</v>
      </c>
    </row>
    <row r="486" spans="1:16" hidden="1" x14ac:dyDescent="0.25">
      <c r="A486" t="s">
        <v>1798</v>
      </c>
      <c r="B486" t="str">
        <f>IF(COUNTIF(A:A,A486)&gt;1,_xlfn.CONCAT(A486," (",N486,")"),A486)</f>
        <v>Kùlún Sūmù</v>
      </c>
      <c r="C486" t="str">
        <f>IF(COUNTIF(B:B,B486)&gt;1,_xlfn.CONCAT(A486," (",M486,")"),B486)</f>
        <v>Kùlún Sūmù</v>
      </c>
      <c r="D486" t="s">
        <v>1799</v>
      </c>
      <c r="E486" t="s">
        <v>260</v>
      </c>
      <c r="F486" t="str">
        <f>_xlfn.CONCAT(D486,", ",H486,", ",I486,", ","内蒙古自治区")</f>
        <v>库伦苏木, 察哈尔右翼中旗, 乌兰察布市, 内蒙古自治区</v>
      </c>
      <c r="G486">
        <v>1612</v>
      </c>
      <c r="H486" t="s">
        <v>134</v>
      </c>
      <c r="I486" t="s">
        <v>131</v>
      </c>
      <c r="J486" t="e">
        <f>VLOOKUP(F486,[1]!china_towns_second__2[[Column1]:[Y]],3,FALSE)</f>
        <v>#N/A</v>
      </c>
      <c r="K486" t="e">
        <f>VLOOKUP(F486,[1]!china_towns_second__2[[Column1]:[Y]],2,FALSE)</f>
        <v>#N/A</v>
      </c>
      <c r="L486" t="s">
        <v>3132</v>
      </c>
      <c r="M486" t="str">
        <f>VLOOKUP(H486,CHOOSE({1,2},Table1[Native],Table1[Name]),2,0)</f>
        <v>Cháhā'ĕr Yòuyì Zhōngqí</v>
      </c>
      <c r="N486" t="str">
        <f>VLOOKUP(I486,CHOOSE({1,2},Table1[Native],Table1[Name]),2,0)</f>
        <v>Wūlánchábù Shì</v>
      </c>
      <c r="O486" t="str">
        <f t="shared" si="14"/>
        <v>Kulun Sumu (Wūlánchábù Shì)</v>
      </c>
      <c r="P486" s="12" t="str">
        <f t="shared" si="15"/>
        <v>Kulun Sumu (Wūlánchábù Shì)</v>
      </c>
    </row>
    <row r="487" spans="1:16" hidden="1" x14ac:dyDescent="0.25">
      <c r="A487" t="s">
        <v>1548</v>
      </c>
      <c r="B487" t="str">
        <f>IF(COUNTIF(A:A,A487)&gt;1,_xlfn.CONCAT(A487," (",N487,")"),A487)</f>
        <v>Kùlún Zhèn</v>
      </c>
      <c r="C487" t="str">
        <f>IF(COUNTIF(B:B,B487)&gt;1,_xlfn.CONCAT(A487," (",M487,")"),B487)</f>
        <v>Kùlún Zhèn</v>
      </c>
      <c r="D487" t="s">
        <v>1549</v>
      </c>
      <c r="E487" t="s">
        <v>257</v>
      </c>
      <c r="F487" t="str">
        <f>_xlfn.CONCAT(D487,", ",H487,", ",I487,", ","内蒙古自治区")</f>
        <v>库伦镇, 库伦旗, 通辽市, 内蒙古自治区</v>
      </c>
      <c r="G487">
        <v>35604</v>
      </c>
      <c r="H487" t="s">
        <v>120</v>
      </c>
      <c r="I487" t="s">
        <v>113</v>
      </c>
      <c r="J487">
        <f>VLOOKUP(F487,[1]!china_towns_second__2[[Column1]:[Y]],3,FALSE)</f>
        <v>42.753291736353098</v>
      </c>
      <c r="K487">
        <f>VLOOKUP(F487,[1]!china_towns_second__2[[Column1]:[Y]],2,FALSE)</f>
        <v>121.7787605</v>
      </c>
      <c r="L487" t="s">
        <v>3133</v>
      </c>
      <c r="M487" t="str">
        <f>VLOOKUP(H487,CHOOSE({1,2},Table1[Native],Table1[Name]),2,0)</f>
        <v>Kùlún Qí</v>
      </c>
      <c r="N487" t="str">
        <f>VLOOKUP(I487,CHOOSE({1,2},Table1[Native],Table1[Name]),2,0)</f>
        <v>Tōngliáo Shì</v>
      </c>
      <c r="O487" t="str">
        <f t="shared" si="14"/>
        <v>Kulun Zhen (Tōngliáo Shì)</v>
      </c>
      <c r="P487" s="12" t="str">
        <f t="shared" si="15"/>
        <v>Kulun Zhen (Tōngliáo Shì)</v>
      </c>
    </row>
    <row r="488" spans="1:16" hidden="1" x14ac:dyDescent="0.25">
      <c r="A488" t="s">
        <v>1800</v>
      </c>
      <c r="B488" t="str">
        <f>IF(COUNTIF(A:A,A488)&gt;1,_xlfn.CONCAT(A488," (",N488,")"),A488)</f>
        <v>Kùlúntú Zhèn</v>
      </c>
      <c r="C488" t="str">
        <f>IF(COUNTIF(B:B,B488)&gt;1,_xlfn.CONCAT(A488," (",M488,")"),B488)</f>
        <v>Kùlúntú Zhèn</v>
      </c>
      <c r="D488" t="s">
        <v>1801</v>
      </c>
      <c r="E488" t="s">
        <v>257</v>
      </c>
      <c r="F488" t="str">
        <f>_xlfn.CONCAT(D488,", ",H488,", ",I488,", ","内蒙古自治区")</f>
        <v>库伦图镇, 四子王旗, 乌兰察布市, 内蒙古自治区</v>
      </c>
      <c r="G488">
        <v>15908</v>
      </c>
      <c r="H488" t="s">
        <v>145</v>
      </c>
      <c r="I488" t="s">
        <v>131</v>
      </c>
      <c r="J488">
        <f>VLOOKUP(F488,[1]!china_towns_second__2[[Column1]:[Y]],3,FALSE)</f>
        <v>41.637369100194498</v>
      </c>
      <c r="K488">
        <f>VLOOKUP(F488,[1]!china_towns_second__2[[Column1]:[Y]],2,FALSE)</f>
        <v>112.0204277</v>
      </c>
      <c r="L488" t="s">
        <v>3134</v>
      </c>
      <c r="M488" t="str">
        <f>VLOOKUP(H488,CHOOSE({1,2},Table1[Native],Table1[Name]),2,0)</f>
        <v>Sìziwáng Qí</v>
      </c>
      <c r="N488" t="str">
        <f>VLOOKUP(I488,CHOOSE({1,2},Table1[Native],Table1[Name]),2,0)</f>
        <v>Wūlánchábù Shì</v>
      </c>
      <c r="O488" t="str">
        <f t="shared" si="14"/>
        <v>Kuluntu Zhen (Wūlánchábù Shì)</v>
      </c>
      <c r="P488" s="12" t="str">
        <f t="shared" si="15"/>
        <v>Kuluntu Zhen (Wūlánchábù Shì)</v>
      </c>
    </row>
    <row r="489" spans="1:16" hidden="1" x14ac:dyDescent="0.25">
      <c r="A489" t="s">
        <v>539</v>
      </c>
      <c r="B489" t="str">
        <f>IF(COUNTIF(A:A,A489)&gt;1,_xlfn.CONCAT(A489," (",N489,")"),A489)</f>
        <v>Kūnbĕi Jiēdào</v>
      </c>
      <c r="C489" t="str">
        <f>IF(COUNTIF(B:B,B489)&gt;1,_xlfn.CONCAT(A489," (",M489,")"),B489)</f>
        <v>Kūnbĕi Jiēdào</v>
      </c>
      <c r="D489" t="s">
        <v>540</v>
      </c>
      <c r="E489" t="s">
        <v>337</v>
      </c>
      <c r="F489" t="str">
        <f>_xlfn.CONCAT(D489,", ",H489,", ",I489,", ","内蒙古自治区")</f>
        <v>昆北街道, 昆都仑区, 包头市, 内蒙古自治区</v>
      </c>
      <c r="G489">
        <v>60592</v>
      </c>
      <c r="H489" t="s">
        <v>27</v>
      </c>
      <c r="I489" t="s">
        <v>16</v>
      </c>
      <c r="J489">
        <f>VLOOKUP(F489,[1]!china_towns_second__2[[Column1]:[Y]],3,FALSE)</f>
        <v>40.742187512559497</v>
      </c>
      <c r="K489">
        <f>VLOOKUP(F489,[1]!china_towns_second__2[[Column1]:[Y]],2,FALSE)</f>
        <v>109.8250536</v>
      </c>
      <c r="L489" t="s">
        <v>3135</v>
      </c>
      <c r="M489" t="str">
        <f>VLOOKUP(H489,CHOOSE({1,2},Table1[Native],Table1[Name]),2,0)</f>
        <v>Kūndūlún Qū</v>
      </c>
      <c r="N489" t="str">
        <f>VLOOKUP(I489,CHOOSE({1,2},Table1[Native],Table1[Name]),2,0)</f>
        <v>Bāotóu Shì</v>
      </c>
      <c r="O489" t="str">
        <f t="shared" si="14"/>
        <v>Kunbei Jiedao (Bāotóu Shì)</v>
      </c>
      <c r="P489" s="12" t="str">
        <f t="shared" si="15"/>
        <v>Kunbei Jiedao (Bāotóu Shì)</v>
      </c>
    </row>
    <row r="490" spans="1:16" hidden="1" x14ac:dyDescent="0.25">
      <c r="A490" t="s">
        <v>749</v>
      </c>
      <c r="B490" t="str">
        <f>IF(COUNTIF(A:A,A490)&gt;1,_xlfn.CONCAT(A490," (",N490,")"),A490)</f>
        <v>Kūndū Zhèn</v>
      </c>
      <c r="C490" t="str">
        <f>IF(COUNTIF(B:B,B490)&gt;1,_xlfn.CONCAT(A490," (",M490,")"),B490)</f>
        <v>Kūndū Zhèn</v>
      </c>
      <c r="D490" t="s">
        <v>750</v>
      </c>
      <c r="E490" t="s">
        <v>257</v>
      </c>
      <c r="F490" t="str">
        <f>_xlfn.CONCAT(D490,", ",H490,", ",I490,", ","内蒙古自治区")</f>
        <v>坤都镇, 阿鲁科尔沁旗, 赤峰市, 内蒙古自治区</v>
      </c>
      <c r="G490">
        <v>8339</v>
      </c>
      <c r="H490" t="s">
        <v>45</v>
      </c>
      <c r="I490" t="s">
        <v>44</v>
      </c>
      <c r="J490">
        <f>VLOOKUP(F490,[1]!china_towns_second__2[[Column1]:[Y]],3,FALSE)</f>
        <v>44.268245924477498</v>
      </c>
      <c r="K490">
        <f>VLOOKUP(F490,[1]!china_towns_second__2[[Column1]:[Y]],2,FALSE)</f>
        <v>119.91745330000001</v>
      </c>
      <c r="L490" t="s">
        <v>3136</v>
      </c>
      <c r="M490" t="str">
        <f>VLOOKUP(H490,CHOOSE({1,2},Table1[Native],Table1[Name]),2,0)</f>
        <v>Ālŭkē'ĕrqìn Qí</v>
      </c>
      <c r="N490" t="str">
        <f>VLOOKUP(I490,CHOOSE({1,2},Table1[Native],Table1[Name]),2,0)</f>
        <v>Chìfēng Shì</v>
      </c>
      <c r="O490" t="str">
        <f t="shared" si="14"/>
        <v>Kundu Zhen (Chìfēng Shì)</v>
      </c>
      <c r="P490" s="12" t="str">
        <f t="shared" si="15"/>
        <v>Kundu Zhen (Chìfēng Shì)</v>
      </c>
    </row>
    <row r="491" spans="1:16" hidden="1" x14ac:dyDescent="0.25">
      <c r="A491" t="s">
        <v>541</v>
      </c>
      <c r="B491" t="str">
        <f>IF(COUNTIF(A:A,A491)&gt;1,_xlfn.CONCAT(A491," (",N491,")"),A491)</f>
        <v>Kūngōnglù Jiēdào</v>
      </c>
      <c r="C491" t="str">
        <f>IF(COUNTIF(B:B,B491)&gt;1,_xlfn.CONCAT(A491," (",M491,")"),B491)</f>
        <v>Kūngōnglù Jiēdào</v>
      </c>
      <c r="D491" t="s">
        <v>542</v>
      </c>
      <c r="E491" t="s">
        <v>337</v>
      </c>
      <c r="F491" t="str">
        <f>_xlfn.CONCAT(D491,", ",H491,", ",I491,", ","内蒙古自治区")</f>
        <v>昆工路街道, 昆都仑区, 包头市, 内蒙古自治区</v>
      </c>
      <c r="G491">
        <v>23806</v>
      </c>
      <c r="H491" t="s">
        <v>27</v>
      </c>
      <c r="I491" t="s">
        <v>16</v>
      </c>
      <c r="J491">
        <f>VLOOKUP(F491,[1]!china_towns_second__2[[Column1]:[Y]],3,FALSE)</f>
        <v>40.641864239133298</v>
      </c>
      <c r="K491">
        <f>VLOOKUP(F491,[1]!china_towns_second__2[[Column1]:[Y]],2,FALSE)</f>
        <v>109.7999622</v>
      </c>
      <c r="L491" t="s">
        <v>3137</v>
      </c>
      <c r="M491" t="str">
        <f>VLOOKUP(H491,CHOOSE({1,2},Table1[Native],Table1[Name]),2,0)</f>
        <v>Kūndūlún Qū</v>
      </c>
      <c r="N491" t="str">
        <f>VLOOKUP(I491,CHOOSE({1,2},Table1[Native],Table1[Name]),2,0)</f>
        <v>Bāotóu Shì</v>
      </c>
      <c r="O491" t="str">
        <f t="shared" si="14"/>
        <v>Kungonglu Jiedao (Bāotóu Shì)</v>
      </c>
      <c r="P491" s="12" t="str">
        <f t="shared" si="15"/>
        <v>Kungonglu Jiedao (Bāotóu Shì)</v>
      </c>
    </row>
    <row r="492" spans="1:16" hidden="1" x14ac:dyDescent="0.25">
      <c r="A492" t="s">
        <v>543</v>
      </c>
      <c r="B492" t="str">
        <f>IF(COUNTIF(A:A,A492)&gt;1,_xlfn.CONCAT(A492," (",N492,")"),A492)</f>
        <v>Kūnhé Zhèn</v>
      </c>
      <c r="C492" t="str">
        <f>IF(COUNTIF(B:B,B492)&gt;1,_xlfn.CONCAT(A492," (",M492,")"),B492)</f>
        <v>Kūnhé Zhèn</v>
      </c>
      <c r="D492" t="s">
        <v>544</v>
      </c>
      <c r="E492" t="s">
        <v>257</v>
      </c>
      <c r="F492" t="str">
        <f>_xlfn.CONCAT(D492,", ",H492,", ",I492,", ","内蒙古自治区")</f>
        <v>昆河镇, 昆都仑区, 包头市, 内蒙古自治区</v>
      </c>
      <c r="G492">
        <v>174132</v>
      </c>
      <c r="H492" t="s">
        <v>27</v>
      </c>
      <c r="I492" t="s">
        <v>16</v>
      </c>
      <c r="J492">
        <f>VLOOKUP(F492,[1]!china_towns_second__2[[Column1]:[Y]],3,FALSE)</f>
        <v>40.622098746436698</v>
      </c>
      <c r="K492">
        <f>VLOOKUP(F492,[1]!china_towns_second__2[[Column1]:[Y]],2,FALSE)</f>
        <v>109.790402</v>
      </c>
      <c r="L492" t="s">
        <v>3138</v>
      </c>
      <c r="M492" t="str">
        <f>VLOOKUP(H492,CHOOSE({1,2},Table1[Native],Table1[Name]),2,0)</f>
        <v>Kūndūlún Qū</v>
      </c>
      <c r="N492" t="str">
        <f>VLOOKUP(I492,CHOOSE({1,2},Table1[Native],Table1[Name]),2,0)</f>
        <v>Bāotóu Shì</v>
      </c>
      <c r="O492" t="str">
        <f t="shared" si="14"/>
        <v>Kunhe Zhen (Bāotóu Shì)</v>
      </c>
      <c r="P492" s="12" t="str">
        <f t="shared" si="15"/>
        <v>Kunhe Zhen (Bāotóu Shì)</v>
      </c>
    </row>
    <row r="493" spans="1:16" hidden="1" x14ac:dyDescent="0.25">
      <c r="A493" t="s">
        <v>1331</v>
      </c>
      <c r="B493" t="str">
        <f>IF(COUNTIF(A:A,A493)&gt;1,_xlfn.CONCAT(A493," (",N493,")"),A493)</f>
        <v>Lābùdálín Jiēdào</v>
      </c>
      <c r="C493" t="str">
        <f>IF(COUNTIF(B:B,B493)&gt;1,_xlfn.CONCAT(A493," (",M493,")"),B493)</f>
        <v>Lābùdálín Jiēdào</v>
      </c>
      <c r="D493" t="s">
        <v>1332</v>
      </c>
      <c r="E493" t="s">
        <v>337</v>
      </c>
      <c r="F493" t="str">
        <f>_xlfn.CONCAT(D493,", ",H493,", ",I493,", ","内蒙古自治区")</f>
        <v>拉布大林街道, 额尔古纳市, 呼伦贝尔市, 内蒙古自治区</v>
      </c>
      <c r="G493">
        <v>35727</v>
      </c>
      <c r="H493" t="s">
        <v>96</v>
      </c>
      <c r="I493" t="s">
        <v>92</v>
      </c>
      <c r="J493" t="e">
        <f>VLOOKUP(F493,[1]!china_towns_second__2[[Column1]:[Y]],3,FALSE)</f>
        <v>#N/A</v>
      </c>
      <c r="K493" t="e">
        <f>VLOOKUP(F493,[1]!china_towns_second__2[[Column1]:[Y]],2,FALSE)</f>
        <v>#N/A</v>
      </c>
      <c r="L493" t="s">
        <v>3139</v>
      </c>
      <c r="M493" t="str">
        <f>VLOOKUP(H493,CHOOSE({1,2},Table1[Native],Table1[Name]),2,0)</f>
        <v>É'ĕrgŭnà Shì</v>
      </c>
      <c r="N493" t="str">
        <f>VLOOKUP(I493,CHOOSE({1,2},Table1[Native],Table1[Name]),2,0)</f>
        <v>Hūlúnbèi'ĕr Shì</v>
      </c>
      <c r="O493" t="str">
        <f t="shared" si="14"/>
        <v>Labudalin Jiedao (Hūlúnbèi'ĕr Shì)</v>
      </c>
      <c r="P493" s="12" t="str">
        <f t="shared" si="15"/>
        <v>Labudalin Jiedao (Hūlúnbèi'ĕr Shì)</v>
      </c>
    </row>
    <row r="494" spans="1:16" hidden="1" x14ac:dyDescent="0.25">
      <c r="A494" t="s">
        <v>1133</v>
      </c>
      <c r="B494" t="str">
        <f>IF(COUNTIF(A:A,A494)&gt;1,_xlfn.CONCAT(A494," (",N494,")"),A494)</f>
        <v>Lămawān Zhèn</v>
      </c>
      <c r="C494" t="str">
        <f>IF(COUNTIF(B:B,B494)&gt;1,_xlfn.CONCAT(A494," (",M494,")"),B494)</f>
        <v>Lămawān Zhèn</v>
      </c>
      <c r="D494" t="s">
        <v>1134</v>
      </c>
      <c r="E494" t="s">
        <v>257</v>
      </c>
      <c r="F494" t="str">
        <f>_xlfn.CONCAT(D494,", ",H494,", ",I494,", ","内蒙古自治区")</f>
        <v>喇嘛湾镇, 清水河县, 呼和浩特市, 内蒙古自治区</v>
      </c>
      <c r="G494">
        <v>15732</v>
      </c>
      <c r="H494" t="s">
        <v>81</v>
      </c>
      <c r="I494" t="s">
        <v>74</v>
      </c>
      <c r="J494">
        <f>VLOOKUP(F494,[1]!china_towns_second__2[[Column1]:[Y]],3,FALSE)</f>
        <v>40.100290984881603</v>
      </c>
      <c r="K494">
        <f>VLOOKUP(F494,[1]!china_towns_second__2[[Column1]:[Y]],2,FALSE)</f>
        <v>111.4622138</v>
      </c>
      <c r="L494" t="s">
        <v>3140</v>
      </c>
      <c r="M494" t="str">
        <f>VLOOKUP(H494,CHOOSE({1,2},Table1[Native],Table1[Name]),2,0)</f>
        <v>Qīngshuĭhé Xiàn</v>
      </c>
      <c r="N494" t="str">
        <f>VLOOKUP(I494,CHOOSE({1,2},Table1[Native],Table1[Name]),2,0)</f>
        <v>Hūhéhàotè Shì</v>
      </c>
      <c r="O494" t="str">
        <f t="shared" si="14"/>
        <v>Lamawan Zhen (Hūhéhàotè Shì)</v>
      </c>
      <c r="P494" s="12" t="str">
        <f t="shared" si="15"/>
        <v>Lamawan Zhen (Hūhéhàotè Shì)</v>
      </c>
    </row>
    <row r="495" spans="1:16" hidden="1" x14ac:dyDescent="0.25">
      <c r="A495" t="s">
        <v>378</v>
      </c>
      <c r="B495" t="str">
        <f>IF(COUNTIF(A:A,A495)&gt;1,_xlfn.CONCAT(A495," (",N495,")"),A495)</f>
        <v>Lángshān Nóngchăng</v>
      </c>
      <c r="C495" t="str">
        <f>IF(COUNTIF(B:B,B495)&gt;1,_xlfn.CONCAT(A495," (",M495,")"),B495)</f>
        <v>Lángshān Nóngchăng</v>
      </c>
      <c r="D495" t="s">
        <v>379</v>
      </c>
      <c r="E495" t="s">
        <v>312</v>
      </c>
      <c r="F495" t="str">
        <f>_xlfn.CONCAT(D495,", ",H495,", ",I495,", ","内蒙古自治区")</f>
        <v>狼山农场, 临河区, 巴彦淖尔市, 内蒙古自治区</v>
      </c>
      <c r="G495">
        <v>3492</v>
      </c>
      <c r="H495" t="s">
        <v>37</v>
      </c>
      <c r="I495" t="s">
        <v>32</v>
      </c>
      <c r="J495">
        <f>VLOOKUP(F495,[1]!china_towns_second__2[[Column1]:[Y]],3,FALSE)</f>
        <v>41.1385339260259</v>
      </c>
      <c r="K495">
        <f>VLOOKUP(F495,[1]!china_towns_second__2[[Column1]:[Y]],2,FALSE)</f>
        <v>107.5967188</v>
      </c>
      <c r="L495" t="s">
        <v>3141</v>
      </c>
      <c r="M495" t="str">
        <f>VLOOKUP(H495,CHOOSE({1,2},Table1[Native],Table1[Name]),2,0)</f>
        <v>Línhé Qū</v>
      </c>
      <c r="N495" t="str">
        <f>VLOOKUP(I495,CHOOSE({1,2},Table1[Native],Table1[Name]),2,0)</f>
        <v>Bāyànnào'ĕr Shì</v>
      </c>
      <c r="O495" t="str">
        <f t="shared" si="14"/>
        <v>Langshan Nongchang (Bāyànnào'ĕr Shì)</v>
      </c>
      <c r="P495" s="12" t="str">
        <f t="shared" si="15"/>
        <v>Langshan Nongchang (Bāyànnào'ĕr Shì)</v>
      </c>
    </row>
    <row r="496" spans="1:16" hidden="1" x14ac:dyDescent="0.25">
      <c r="A496" t="s">
        <v>380</v>
      </c>
      <c r="B496" t="str">
        <f>IF(COUNTIF(A:A,A496)&gt;1,_xlfn.CONCAT(A496," (",N496,")"),A496)</f>
        <v>Lángshān Zhèn</v>
      </c>
      <c r="C496" t="str">
        <f>IF(COUNTIF(B:B,B496)&gt;1,_xlfn.CONCAT(A496," (",M496,")"),B496)</f>
        <v>Lángshān Zhèn</v>
      </c>
      <c r="D496" t="s">
        <v>381</v>
      </c>
      <c r="E496" t="s">
        <v>257</v>
      </c>
      <c r="F496" t="str">
        <f>_xlfn.CONCAT(D496,", ",H496,", ",I496,", ","内蒙古自治区")</f>
        <v>狼山镇, 临河区, 巴彦淖尔市, 内蒙古自治区</v>
      </c>
      <c r="G496">
        <v>21700</v>
      </c>
      <c r="H496" t="s">
        <v>37</v>
      </c>
      <c r="I496" t="s">
        <v>32</v>
      </c>
      <c r="J496">
        <f>VLOOKUP(F496,[1]!china_towns_second__2[[Column1]:[Y]],3,FALSE)</f>
        <v>40.993095299447198</v>
      </c>
      <c r="K496">
        <f>VLOOKUP(F496,[1]!china_towns_second__2[[Column1]:[Y]],2,FALSE)</f>
        <v>107.43157789999999</v>
      </c>
      <c r="L496" t="s">
        <v>3142</v>
      </c>
      <c r="M496" t="str">
        <f>VLOOKUP(H496,CHOOSE({1,2},Table1[Native],Table1[Name]),2,0)</f>
        <v>Línhé Qū</v>
      </c>
      <c r="N496" t="str">
        <f>VLOOKUP(I496,CHOOSE({1,2},Table1[Native],Table1[Name]),2,0)</f>
        <v>Bāyànnào'ĕr Shì</v>
      </c>
      <c r="O496" t="str">
        <f t="shared" si="14"/>
        <v>Langshan Zhen (Bāyànnào'ĕr Shì)</v>
      </c>
      <c r="P496" s="12" t="str">
        <f t="shared" si="15"/>
        <v>Langshan Zhen (Bāyànnào'ĕr Shì)</v>
      </c>
    </row>
    <row r="497" spans="1:16" hidden="1" x14ac:dyDescent="0.25">
      <c r="A497" t="s">
        <v>751</v>
      </c>
      <c r="B497" t="str">
        <f>IF(COUNTIF(A:A,A497)&gt;1,_xlfn.CONCAT(A497," (",N497,")"),A497)</f>
        <v>Lăofŭ Zhèn</v>
      </c>
      <c r="C497" t="str">
        <f>IF(COUNTIF(B:B,B497)&gt;1,_xlfn.CONCAT(A497," (",M497,")"),B497)</f>
        <v>Lăofŭ Zhèn</v>
      </c>
      <c r="D497" t="s">
        <v>752</v>
      </c>
      <c r="E497" t="s">
        <v>257</v>
      </c>
      <c r="F497" t="str">
        <f>_xlfn.CONCAT(D497,", ",H497,", ",I497,", ","内蒙古自治区")</f>
        <v>老府镇, 松山区, 赤峰市, 内蒙古自治区</v>
      </c>
      <c r="G497">
        <v>27768</v>
      </c>
      <c r="H497" t="s">
        <v>58</v>
      </c>
      <c r="I497" t="s">
        <v>44</v>
      </c>
      <c r="J497">
        <f>VLOOKUP(F497,[1]!china_towns_second__2[[Column1]:[Y]],3,FALSE)</f>
        <v>42.193383478569302</v>
      </c>
      <c r="K497">
        <f>VLOOKUP(F497,[1]!china_towns_second__2[[Column1]:[Y]],2,FALSE)</f>
        <v>118.1874839</v>
      </c>
      <c r="L497" t="s">
        <v>3143</v>
      </c>
      <c r="M497" t="str">
        <f>VLOOKUP(H497,CHOOSE({1,2},Table1[Native],Table1[Name]),2,0)</f>
        <v>Sōngshān Qū</v>
      </c>
      <c r="N497" t="str">
        <f>VLOOKUP(I497,CHOOSE({1,2},Table1[Native],Table1[Name]),2,0)</f>
        <v>Chìfēng Shì</v>
      </c>
      <c r="O497" t="str">
        <f t="shared" si="14"/>
        <v>Laofu Zhen (Chìfēng Shì)</v>
      </c>
      <c r="P497" s="12" t="str">
        <f t="shared" si="15"/>
        <v>Laofu Zhen (Chìfēng Shì)</v>
      </c>
    </row>
    <row r="498" spans="1:16" hidden="1" x14ac:dyDescent="0.25">
      <c r="A498" t="s">
        <v>1673</v>
      </c>
      <c r="B498" t="str">
        <f>IF(COUNTIF(A:A,A498)&gt;1,_xlfn.CONCAT(A498," (",N498,")"),A498)</f>
        <v>Lāsēngmiào Zhèn</v>
      </c>
      <c r="C498" t="str">
        <f>IF(COUNTIF(B:B,B498)&gt;1,_xlfn.CONCAT(A498," (",M498,")"),B498)</f>
        <v>Lāsēngmiào Zhèn</v>
      </c>
      <c r="D498" t="s">
        <v>1674</v>
      </c>
      <c r="E498" t="s">
        <v>257</v>
      </c>
      <c r="F498" t="str">
        <f>_xlfn.CONCAT(D498,", ",H498,", ",I498,", ","内蒙古自治区")</f>
        <v>拉僧庙镇, 海南区, 乌海市, 内蒙古自治区</v>
      </c>
      <c r="G498">
        <v>14212</v>
      </c>
      <c r="H498" t="s">
        <v>128</v>
      </c>
      <c r="I498" t="s">
        <v>124</v>
      </c>
      <c r="J498">
        <f>VLOOKUP(F498,[1]!china_towns_second__2[[Column1]:[Y]],3,FALSE)</f>
        <v>39.353829783675401</v>
      </c>
      <c r="K498">
        <f>VLOOKUP(F498,[1]!china_towns_second__2[[Column1]:[Y]],2,FALSE)</f>
        <v>106.845107</v>
      </c>
      <c r="L498" t="s">
        <v>3144</v>
      </c>
      <c r="M498" t="str">
        <f>VLOOKUP(H498,CHOOSE({1,2},Table1[Native],Table1[Name]),2,0)</f>
        <v>Hăinán Qū</v>
      </c>
      <c r="N498" t="str">
        <f>VLOOKUP(I498,CHOOSE({1,2},Table1[Native],Table1[Name]),2,0)</f>
        <v>Wūhăi Shì</v>
      </c>
      <c r="O498" t="str">
        <f t="shared" si="14"/>
        <v>Lasengmiao Zhen (Wūhăi Shì)</v>
      </c>
      <c r="P498" s="12" t="str">
        <f t="shared" si="15"/>
        <v>Lasengmiao Zhen (Wūhăi Shì)</v>
      </c>
    </row>
    <row r="499" spans="1:16" hidden="1" x14ac:dyDescent="0.25">
      <c r="A499" t="s">
        <v>1675</v>
      </c>
      <c r="B499" t="str">
        <f>IF(COUNTIF(A:A,A499)&gt;1,_xlfn.CONCAT(A499," (",N499,")"),A499)</f>
        <v>Lāsēngzhòng Jiēdào</v>
      </c>
      <c r="C499" t="str">
        <f>IF(COUNTIF(B:B,B499)&gt;1,_xlfn.CONCAT(A499," (",M499,")"),B499)</f>
        <v>Lāsēngzhòng Jiēdào</v>
      </c>
      <c r="D499" t="s">
        <v>1676</v>
      </c>
      <c r="E499" t="s">
        <v>337</v>
      </c>
      <c r="F499" t="str">
        <f>_xlfn.CONCAT(D499,", ",H499,", ",I499,", ","内蒙古自治区")</f>
        <v>拉僧仲街道, 海南区, 乌海市, 内蒙古自治区</v>
      </c>
      <c r="G499">
        <v>38205</v>
      </c>
      <c r="H499" t="s">
        <v>128</v>
      </c>
      <c r="I499" t="s">
        <v>124</v>
      </c>
      <c r="J499">
        <f>VLOOKUP(F499,[1]!china_towns_second__2[[Column1]:[Y]],3,FALSE)</f>
        <v>39.435080437579501</v>
      </c>
      <c r="K499">
        <f>VLOOKUP(F499,[1]!china_towns_second__2[[Column1]:[Y]],2,FALSE)</f>
        <v>106.8954167</v>
      </c>
      <c r="L499" t="s">
        <v>3145</v>
      </c>
      <c r="M499" t="str">
        <f>VLOOKUP(H499,CHOOSE({1,2},Table1[Native],Table1[Name]),2,0)</f>
        <v>Hăinán Qū</v>
      </c>
      <c r="N499" t="str">
        <f>VLOOKUP(I499,CHOOSE({1,2},Table1[Native],Table1[Name]),2,0)</f>
        <v>Wūhăi Shì</v>
      </c>
      <c r="O499" t="str">
        <f t="shared" si="14"/>
        <v>Lasengzhong Jiedao (Wūhăi Shì)</v>
      </c>
      <c r="P499" s="12" t="str">
        <f t="shared" si="15"/>
        <v>Lasengzhong Jiedao (Wūhăi Shì)</v>
      </c>
    </row>
    <row r="500" spans="1:16" hidden="1" x14ac:dyDescent="0.25">
      <c r="A500" t="s">
        <v>1677</v>
      </c>
      <c r="B500" t="str">
        <f>IF(COUNTIF(A:A,A500)&gt;1,_xlfn.CONCAT(A500," (",N500,")"),A500)</f>
        <v>Liángjiāgōu Jiēdào</v>
      </c>
      <c r="C500" t="str">
        <f>IF(COUNTIF(B:B,B500)&gt;1,_xlfn.CONCAT(A500," (",M500,")"),B500)</f>
        <v>Liángjiāgōu Jiēdào</v>
      </c>
      <c r="D500" t="s">
        <v>1678</v>
      </c>
      <c r="E500" t="s">
        <v>337</v>
      </c>
      <c r="F500" t="str">
        <f>_xlfn.CONCAT(D500,", ",H500,", ",I500,", ","内蒙古自治区")</f>
        <v>梁家沟街道, 乌达区, 乌海市, 内蒙古自治区</v>
      </c>
      <c r="G500">
        <v>14889</v>
      </c>
      <c r="H500" t="s">
        <v>130</v>
      </c>
      <c r="I500" t="s">
        <v>124</v>
      </c>
      <c r="J500">
        <f>VLOOKUP(F500,[1]!china_towns_second__2[[Column1]:[Y]],3,FALSE)</f>
        <v>39.531200619247699</v>
      </c>
      <c r="K500">
        <f>VLOOKUP(F500,[1]!china_towns_second__2[[Column1]:[Y]],2,FALSE)</f>
        <v>106.6500547</v>
      </c>
      <c r="L500" t="s">
        <v>3146</v>
      </c>
      <c r="M500" t="str">
        <f>VLOOKUP(H500,CHOOSE({1,2},Table1[Native],Table1[Name]),2,0)</f>
        <v>Wūdá Qū</v>
      </c>
      <c r="N500" t="str">
        <f>VLOOKUP(I500,CHOOSE({1,2},Table1[Native],Table1[Name]),2,0)</f>
        <v>Wūhăi Shì</v>
      </c>
      <c r="O500" t="str">
        <f t="shared" si="14"/>
        <v>Liangjiagou Jiedao (Wūhăi Shì)</v>
      </c>
      <c r="P500" s="12" t="str">
        <f t="shared" si="15"/>
        <v>Liangjiagou Jiedao (Wūhăi Shì)</v>
      </c>
    </row>
    <row r="501" spans="1:16" hidden="1" x14ac:dyDescent="0.25">
      <c r="A501" t="s">
        <v>1550</v>
      </c>
      <c r="B501" t="str">
        <f>IF(COUNTIF(A:A,A501)&gt;1,_xlfn.CONCAT(A501," (",N501,")"),A501)</f>
        <v>Liáohé Nóngchăng</v>
      </c>
      <c r="C501" t="str">
        <f>IF(COUNTIF(B:B,B501)&gt;1,_xlfn.CONCAT(A501," (",M501,")"),B501)</f>
        <v>Liáohé Nóngchăng</v>
      </c>
      <c r="D501" t="s">
        <v>1551</v>
      </c>
      <c r="E501" t="s">
        <v>312</v>
      </c>
      <c r="F501" t="str">
        <f>_xlfn.CONCAT(D501,", ",H501,", ",I501,", ","内蒙古自治区")</f>
        <v>辽河农场, 开鲁县, 通辽市, 内蒙古自治区</v>
      </c>
      <c r="G501">
        <v>5152</v>
      </c>
      <c r="H501" t="s">
        <v>116</v>
      </c>
      <c r="I501" t="s">
        <v>113</v>
      </c>
      <c r="J501">
        <f>VLOOKUP(F501,[1]!china_towns_second__2[[Column1]:[Y]],3,FALSE)</f>
        <v>43.442665661162401</v>
      </c>
      <c r="K501">
        <f>VLOOKUP(F501,[1]!china_towns_second__2[[Column1]:[Y]],2,FALSE)</f>
        <v>121.5665157</v>
      </c>
      <c r="L501" t="s">
        <v>3147</v>
      </c>
      <c r="M501" t="str">
        <f>VLOOKUP(H501,CHOOSE({1,2},Table1[Native],Table1[Name]),2,0)</f>
        <v>Kāilŭ Xiàn</v>
      </c>
      <c r="N501" t="str">
        <f>VLOOKUP(I501,CHOOSE({1,2},Table1[Native],Table1[Name]),2,0)</f>
        <v>Tōngliáo Shì</v>
      </c>
      <c r="O501" t="str">
        <f t="shared" si="14"/>
        <v>Liaohe Nongchang (Tōngliáo Shì)</v>
      </c>
      <c r="P501" s="12" t="str">
        <f t="shared" si="15"/>
        <v>Liaohe Nongchang (Tōngliáo Shì)</v>
      </c>
    </row>
    <row r="502" spans="1:16" hidden="1" x14ac:dyDescent="0.25">
      <c r="A502" t="s">
        <v>1552</v>
      </c>
      <c r="B502" t="str">
        <f>IF(COUNTIF(A:A,A502)&gt;1,_xlfn.CONCAT(A502," (",N502,")"),A502)</f>
        <v>Liáohé Zhèn</v>
      </c>
      <c r="C502" t="str">
        <f>IF(COUNTIF(B:B,B502)&gt;1,_xlfn.CONCAT(A502," (",M502,")"),B502)</f>
        <v>Liáohé Zhèn</v>
      </c>
      <c r="D502" t="s">
        <v>1553</v>
      </c>
      <c r="E502" t="s">
        <v>257</v>
      </c>
      <c r="F502" t="str">
        <f>_xlfn.CONCAT(D502,", ",H502,", ",I502,", ","内蒙古自治区")</f>
        <v>辽河镇, 科尔沁区, 通辽市, 内蒙古自治区</v>
      </c>
      <c r="G502">
        <v>48646</v>
      </c>
      <c r="H502" t="s">
        <v>117</v>
      </c>
      <c r="I502" t="s">
        <v>113</v>
      </c>
      <c r="J502">
        <f>VLOOKUP(F502,[1]!china_towns_second__2[[Column1]:[Y]],3,FALSE)</f>
        <v>43.754999611314602</v>
      </c>
      <c r="K502">
        <f>VLOOKUP(F502,[1]!china_towns_second__2[[Column1]:[Y]],2,FALSE)</f>
        <v>122.2334218</v>
      </c>
      <c r="L502" t="s">
        <v>3148</v>
      </c>
      <c r="M502" t="str">
        <f>VLOOKUP(H502,CHOOSE({1,2},Table1[Native],Table1[Name]),2,0)</f>
        <v>Kē'ĕrqìn Qū</v>
      </c>
      <c r="N502" t="str">
        <f>VLOOKUP(I502,CHOOSE({1,2},Table1[Native],Table1[Name]),2,0)</f>
        <v>Tōngliáo Shì</v>
      </c>
      <c r="O502" t="str">
        <f t="shared" si="14"/>
        <v>Liaohe Zhen (Tōngliáo Shì)</v>
      </c>
      <c r="P502" s="12" t="str">
        <f t="shared" si="15"/>
        <v>Liaohe Zhen (Tōngliáo Shì)</v>
      </c>
    </row>
    <row r="503" spans="1:16" hidden="1" x14ac:dyDescent="0.25">
      <c r="A503" t="s">
        <v>1802</v>
      </c>
      <c r="B503" t="str">
        <f>IF(COUNTIF(A:A,A503)&gt;1,_xlfn.CONCAT(A503," (",N503,")"),A503)</f>
        <v>Líhuā Zhèn</v>
      </c>
      <c r="C503" t="str">
        <f>IF(COUNTIF(B:B,B503)&gt;1,_xlfn.CONCAT(A503," (",M503,")"),B503)</f>
        <v>Líhuā Zhèn</v>
      </c>
      <c r="D503" t="s">
        <v>1803</v>
      </c>
      <c r="E503" t="s">
        <v>257</v>
      </c>
      <c r="F503" t="str">
        <f>_xlfn.CONCAT(D503,", ",H503,", ",I503,", ","内蒙古自治区")</f>
        <v>梨花镇, 卓资县, 乌兰察布市, 内蒙古自治区</v>
      </c>
      <c r="G503">
        <v>13548</v>
      </c>
      <c r="H503" t="s">
        <v>149</v>
      </c>
      <c r="I503" t="s">
        <v>131</v>
      </c>
      <c r="J503">
        <f>VLOOKUP(F503,[1]!china_towns_second__2[[Column1]:[Y]],3,FALSE)</f>
        <v>40.944477049558898</v>
      </c>
      <c r="K503">
        <f>VLOOKUP(F503,[1]!china_towns_second__2[[Column1]:[Y]],2,FALSE)</f>
        <v>112.3650315</v>
      </c>
      <c r="L503" t="s">
        <v>3149</v>
      </c>
      <c r="M503" t="str">
        <f>VLOOKUP(H503,CHOOSE({1,2},Table1[Native],Table1[Name]),2,0)</f>
        <v>Zhuózī Xiàn</v>
      </c>
      <c r="N503" t="str">
        <f>VLOOKUP(I503,CHOOSE({1,2},Table1[Native],Table1[Name]),2,0)</f>
        <v>Wūlánchábù Shì</v>
      </c>
      <c r="O503" t="str">
        <f t="shared" si="14"/>
        <v>Lihua Zhen (Wūlánchábù Shì)</v>
      </c>
      <c r="P503" s="12" t="str">
        <f t="shared" si="15"/>
        <v>Lihua Zhen (Wūlánchábù Shì)</v>
      </c>
    </row>
    <row r="504" spans="1:16" hidden="1" x14ac:dyDescent="0.25">
      <c r="A504" t="s">
        <v>757</v>
      </c>
      <c r="B504" t="str">
        <f>IF(COUNTIF(A:A,A504)&gt;1,_xlfn.CONCAT(A504," (",N504,")"),A504)</f>
        <v>Líndōng Zhèn</v>
      </c>
      <c r="C504" t="str">
        <f>IF(COUNTIF(B:B,B504)&gt;1,_xlfn.CONCAT(A504," (",M504,")"),B504)</f>
        <v>Líndōng Zhèn</v>
      </c>
      <c r="D504" t="s">
        <v>758</v>
      </c>
      <c r="E504" t="s">
        <v>257</v>
      </c>
      <c r="F504" t="str">
        <f>_xlfn.CONCAT(D504,", ",H504,", ",I504,", ","内蒙古自治区")</f>
        <v>林东镇, 巴林左旗, 赤峰市, 内蒙古自治区</v>
      </c>
      <c r="G504">
        <v>58642</v>
      </c>
      <c r="H504" t="s">
        <v>48</v>
      </c>
      <c r="I504" t="s">
        <v>44</v>
      </c>
      <c r="J504">
        <f>VLOOKUP(F504,[1]!china_towns_second__2[[Column1]:[Y]],3,FALSE)</f>
        <v>43.980300115861802</v>
      </c>
      <c r="K504">
        <f>VLOOKUP(F504,[1]!china_towns_second__2[[Column1]:[Y]],2,FALSE)</f>
        <v>119.41943759999999</v>
      </c>
      <c r="L504" t="s">
        <v>3150</v>
      </c>
      <c r="M504" t="str">
        <f>VLOOKUP(H504,CHOOSE({1,2},Table1[Native],Table1[Name]),2,0)</f>
        <v>Bālín Zuŏqí</v>
      </c>
      <c r="N504" t="str">
        <f>VLOOKUP(I504,CHOOSE({1,2},Table1[Native],Table1[Name]),2,0)</f>
        <v>Chìfēng Shì</v>
      </c>
      <c r="O504" t="str">
        <f t="shared" si="14"/>
        <v>Lindong Zhen (Chìfēng Shì)</v>
      </c>
      <c r="P504" s="12" t="str">
        <f t="shared" si="15"/>
        <v>Lindong Zhen (Chìfēng Shì)</v>
      </c>
    </row>
    <row r="505" spans="1:16" hidden="1" x14ac:dyDescent="0.25">
      <c r="A505" t="s">
        <v>753</v>
      </c>
      <c r="B505" t="str">
        <f>IF(COUNTIF(A:A,A505)&gt;1,_xlfn.CONCAT(A505," (",N505,")"),A505)</f>
        <v>Líndōngdōngchéng Jiēdào</v>
      </c>
      <c r="C505" t="str">
        <f>IF(COUNTIF(B:B,B505)&gt;1,_xlfn.CONCAT(A505," (",M505,")"),B505)</f>
        <v>Líndōngdōngchéng Jiēdào</v>
      </c>
      <c r="D505" t="s">
        <v>754</v>
      </c>
      <c r="E505" t="s">
        <v>337</v>
      </c>
      <c r="F505" t="str">
        <f>_xlfn.CONCAT(D505,", ",H505,", ",I505,", ","内蒙古自治区")</f>
        <v>林东东城街道, 巴林左旗, 赤峰市, 内蒙古自治区</v>
      </c>
      <c r="G505">
        <v>25451</v>
      </c>
      <c r="H505" t="s">
        <v>48</v>
      </c>
      <c r="I505" t="s">
        <v>44</v>
      </c>
      <c r="J505">
        <f>VLOOKUP(F505,[1]!china_towns_second__2[[Column1]:[Y]],3,FALSE)</f>
        <v>43.988087148524798</v>
      </c>
      <c r="K505">
        <f>VLOOKUP(F505,[1]!china_towns_second__2[[Column1]:[Y]],2,FALSE)</f>
        <v>119.38097759999999</v>
      </c>
      <c r="L505" t="s">
        <v>3151</v>
      </c>
      <c r="M505" t="str">
        <f>VLOOKUP(H505,CHOOSE({1,2},Table1[Native],Table1[Name]),2,0)</f>
        <v>Bālín Zuŏqí</v>
      </c>
      <c r="N505" t="str">
        <f>VLOOKUP(I505,CHOOSE({1,2},Table1[Native],Table1[Name]),2,0)</f>
        <v>Chìfēng Shì</v>
      </c>
      <c r="O505" t="str">
        <f t="shared" si="14"/>
        <v>Lindongdongcheng Jiedao (Chìfēng Shì)</v>
      </c>
      <c r="P505" s="12" t="str">
        <f t="shared" si="15"/>
        <v>Lindongdongcheng Jiedao (Chìfēng Shì)</v>
      </c>
    </row>
    <row r="506" spans="1:16" hidden="1" x14ac:dyDescent="0.25">
      <c r="A506" t="s">
        <v>755</v>
      </c>
      <c r="B506" t="str">
        <f>IF(COUNTIF(A:A,A506)&gt;1,_xlfn.CONCAT(A506," (",N506,")"),A506)</f>
        <v>Líndōngxīchéng Jiēdào</v>
      </c>
      <c r="C506" t="str">
        <f>IF(COUNTIF(B:B,B506)&gt;1,_xlfn.CONCAT(A506," (",M506,")"),B506)</f>
        <v>Líndōngxīchéng Jiēdào</v>
      </c>
      <c r="D506" t="s">
        <v>756</v>
      </c>
      <c r="E506" t="s">
        <v>337</v>
      </c>
      <c r="F506" t="str">
        <f>_xlfn.CONCAT(D506,", ",H506,", ",I506,", ","内蒙古自治区")</f>
        <v>林东西城街道, 巴林左旗, 赤峰市, 内蒙古自治区</v>
      </c>
      <c r="G506">
        <v>47250</v>
      </c>
      <c r="H506" t="s">
        <v>48</v>
      </c>
      <c r="I506" t="s">
        <v>44</v>
      </c>
      <c r="J506">
        <f>VLOOKUP(F506,[1]!china_towns_second__2[[Column1]:[Y]],3,FALSE)</f>
        <v>43.972388977823996</v>
      </c>
      <c r="K506">
        <f>VLOOKUP(F506,[1]!china_towns_second__2[[Column1]:[Y]],2,FALSE)</f>
        <v>119.37023619999999</v>
      </c>
      <c r="L506" t="s">
        <v>3152</v>
      </c>
      <c r="M506" t="str">
        <f>VLOOKUP(H506,CHOOSE({1,2},Table1[Native],Table1[Name]),2,0)</f>
        <v>Bālín Zuŏqí</v>
      </c>
      <c r="N506" t="str">
        <f>VLOOKUP(I506,CHOOSE({1,2},Table1[Native],Table1[Name]),2,0)</f>
        <v>Chìfēng Shì</v>
      </c>
      <c r="O506" t="str">
        <f t="shared" si="14"/>
        <v>Lindongxicheng Jiedao (Chìfēng Shì)</v>
      </c>
      <c r="P506" s="12" t="str">
        <f t="shared" si="15"/>
        <v>Lindongxicheng Jiedao (Chìfēng Shì)</v>
      </c>
    </row>
    <row r="507" spans="1:16" hidden="1" x14ac:dyDescent="0.25">
      <c r="A507" t="s">
        <v>1333</v>
      </c>
      <c r="B507" t="str">
        <f>IF(COUNTIF(A:A,A507)&gt;1,_xlfn.CONCAT(A507," (",N507,")"),A507)</f>
        <v>Língquán Jiēdào</v>
      </c>
      <c r="C507" t="str">
        <f>IF(COUNTIF(B:B,B507)&gt;1,_xlfn.CONCAT(A507," (",M507,")"),B507)</f>
        <v>Língquán Jiēdào</v>
      </c>
      <c r="D507" t="s">
        <v>1334</v>
      </c>
      <c r="E507" t="s">
        <v>337</v>
      </c>
      <c r="F507" t="str">
        <f>_xlfn.CONCAT(D507,", ",H507,", ",I507,", ","内蒙古自治区")</f>
        <v>灵泉镇, 扎赉诺尔区, 呼伦贝尔市, 内蒙古自治区</v>
      </c>
      <c r="G507">
        <v>18336</v>
      </c>
      <c r="H507" t="s">
        <v>109</v>
      </c>
      <c r="I507" t="s">
        <v>92</v>
      </c>
      <c r="J507" t="e">
        <f>VLOOKUP(F507,[1]!china_towns_second__2[[Column1]:[Y]],3,FALSE)</f>
        <v>#N/A</v>
      </c>
      <c r="K507" t="e">
        <f>VLOOKUP(F507,[1]!china_towns_second__2[[Column1]:[Y]],2,FALSE)</f>
        <v>#N/A</v>
      </c>
      <c r="L507" t="s">
        <v>3153</v>
      </c>
      <c r="M507" t="str">
        <f>VLOOKUP(H507,CHOOSE({1,2},Table1[Native],Table1[Name]),2,0)</f>
        <v>Zhāláinuò'ěr Qū</v>
      </c>
      <c r="N507" t="str">
        <f>VLOOKUP(I507,CHOOSE({1,2},Table1[Native],Table1[Name]),2,0)</f>
        <v>Hūlúnbèi'ĕr Shì</v>
      </c>
      <c r="O507" t="str">
        <f t="shared" si="14"/>
        <v>Lingquan Jiedao (Hūlúnbèi'ĕr Shì)</v>
      </c>
      <c r="P507" s="12" t="str">
        <f t="shared" si="15"/>
        <v>Lingquan Jiedao (Hūlúnbèi'ĕr Shì)</v>
      </c>
    </row>
    <row r="508" spans="1:16" hidden="1" x14ac:dyDescent="0.25">
      <c r="A508" t="s">
        <v>2116</v>
      </c>
      <c r="B508" t="str">
        <f>IF(COUNTIF(A:A,A508)&gt;1,_xlfn.CONCAT(A508," (",N508,")"),A508)</f>
        <v>Línhăi Jiēdào</v>
      </c>
      <c r="C508" t="str">
        <f>IF(COUNTIF(B:B,B508)&gt;1,_xlfn.CONCAT(A508," (",M508,")"),B508)</f>
        <v>Línhăi Jiēdào</v>
      </c>
      <c r="D508" t="s">
        <v>2117</v>
      </c>
      <c r="E508" t="s">
        <v>337</v>
      </c>
      <c r="F508" t="str">
        <f>_xlfn.CONCAT(D508,", ",H508,", ",I508,", ","内蒙古自治区")</f>
        <v>林海街道, 阿尔山市, 兴安盟, 内蒙古自治区</v>
      </c>
      <c r="G508">
        <v>26033</v>
      </c>
      <c r="H508" t="s">
        <v>165</v>
      </c>
      <c r="I508" t="s">
        <v>164</v>
      </c>
      <c r="J508">
        <f>VLOOKUP(F508,[1]!china_towns_second__2[[Column1]:[Y]],3,FALSE)</f>
        <v>47.302409898136098</v>
      </c>
      <c r="K508">
        <f>VLOOKUP(F508,[1]!china_towns_second__2[[Column1]:[Y]],2,FALSE)</f>
        <v>119.8789846</v>
      </c>
      <c r="L508" t="s">
        <v>3154</v>
      </c>
      <c r="M508" t="str">
        <f>VLOOKUP(H508,CHOOSE({1,2},Table1[Native],Table1[Name]),2,0)</f>
        <v>Ā'ĕrshān Shì</v>
      </c>
      <c r="N508" t="str">
        <f>VLOOKUP(I508,CHOOSE({1,2},Table1[Native],Table1[Name]),2,0)</f>
        <v>Xīng'ān Méng</v>
      </c>
      <c r="O508" t="str">
        <f t="shared" si="14"/>
        <v>Linhai Jiedao (Xīng'ān Méng)</v>
      </c>
      <c r="P508" s="12" t="str">
        <f t="shared" si="15"/>
        <v>Linhai Jiedao (Xīng'ān Méng)</v>
      </c>
    </row>
    <row r="509" spans="1:16" hidden="1" x14ac:dyDescent="0.25">
      <c r="A509" t="s">
        <v>382</v>
      </c>
      <c r="B509" t="str">
        <f>IF(COUNTIF(A:A,A509)&gt;1,_xlfn.CONCAT(A509," (",N509,")"),A509)</f>
        <v>Línhé Nóngchăng</v>
      </c>
      <c r="C509" t="str">
        <f>IF(COUNTIF(B:B,B509)&gt;1,_xlfn.CONCAT(A509," (",M509,")"),B509)</f>
        <v>Línhé Nóngchăng</v>
      </c>
      <c r="D509" t="s">
        <v>383</v>
      </c>
      <c r="E509" t="s">
        <v>312</v>
      </c>
      <c r="F509" t="str">
        <f>_xlfn.CONCAT(D509,", ",H509,", ",I509,", ","内蒙古自治区")</f>
        <v>临河农场, 临河区, 巴彦淖尔市, 内蒙古自治区</v>
      </c>
      <c r="G509">
        <v>5523</v>
      </c>
      <c r="H509" t="s">
        <v>37</v>
      </c>
      <c r="I509" t="s">
        <v>32</v>
      </c>
      <c r="J509">
        <f>VLOOKUP(F509,[1]!china_towns_second__2[[Column1]:[Y]],3,FALSE)</f>
        <v>40.830368179741299</v>
      </c>
      <c r="K509">
        <f>VLOOKUP(F509,[1]!china_towns_second__2[[Column1]:[Y]],2,FALSE)</f>
        <v>107.41991849999999</v>
      </c>
      <c r="L509" t="s">
        <v>3155</v>
      </c>
      <c r="M509" t="str">
        <f>VLOOKUP(H509,CHOOSE({1,2},Table1[Native],Table1[Name]),2,0)</f>
        <v>Línhé Qū</v>
      </c>
      <c r="N509" t="str">
        <f>VLOOKUP(I509,CHOOSE({1,2},Table1[Native],Table1[Name]),2,0)</f>
        <v>Bāyànnào'ĕr Shì</v>
      </c>
      <c r="O509" t="str">
        <f t="shared" si="14"/>
        <v>Linhe Nongchang (Bāyànnào'ĕr Shì)</v>
      </c>
      <c r="P509" s="12" t="str">
        <f t="shared" si="15"/>
        <v>Linhe Nongchang (Bāyànnào'ĕr Shì)</v>
      </c>
    </row>
    <row r="510" spans="1:16" hidden="1" x14ac:dyDescent="0.25">
      <c r="A510" t="s">
        <v>759</v>
      </c>
      <c r="B510" t="str">
        <f>IF(COUNTIF(A:A,A510)&gt;1,_xlfn.CONCAT(A510," (",N510,")"),A510)</f>
        <v>Línxī Jiēdào</v>
      </c>
      <c r="C510" t="str">
        <f>IF(COUNTIF(B:B,B510)&gt;1,_xlfn.CONCAT(A510," (",M510,")"),B510)</f>
        <v>Línxī Jiēdào</v>
      </c>
      <c r="D510" t="s">
        <v>760</v>
      </c>
      <c r="E510" t="s">
        <v>337</v>
      </c>
      <c r="F510" t="str">
        <f>_xlfn.CONCAT(D510,", ",H510,", ",I510,", ","内蒙古自治区")</f>
        <v>林西街道, 林西县, 赤峰市, 内蒙古自治区</v>
      </c>
      <c r="G510">
        <v>63060</v>
      </c>
      <c r="H510" t="s">
        <v>54</v>
      </c>
      <c r="I510" t="s">
        <v>44</v>
      </c>
      <c r="J510" t="e">
        <f>VLOOKUP(F510,[1]!china_towns_second__2[[Column1]:[Y]],3,FALSE)</f>
        <v>#N/A</v>
      </c>
      <c r="K510" t="e">
        <f>VLOOKUP(F510,[1]!china_towns_second__2[[Column1]:[Y]],2,FALSE)</f>
        <v>#N/A</v>
      </c>
      <c r="L510" t="s">
        <v>3156</v>
      </c>
      <c r="M510" t="str">
        <f>VLOOKUP(H510,CHOOSE({1,2},Table1[Native],Table1[Name]),2,0)</f>
        <v>Línxī Xiàn</v>
      </c>
      <c r="N510" t="str">
        <f>VLOOKUP(I510,CHOOSE({1,2},Table1[Native],Table1[Name]),2,0)</f>
        <v>Chìfēng Shì</v>
      </c>
      <c r="O510" t="str">
        <f t="shared" si="14"/>
        <v>Linxi Jiedao (Chìfēng Shì)</v>
      </c>
      <c r="P510" s="12" t="str">
        <f t="shared" si="15"/>
        <v>Linxi Jiedao (Chìfēng Shì)</v>
      </c>
    </row>
    <row r="511" spans="1:16" hidden="1" x14ac:dyDescent="0.25">
      <c r="A511" t="s">
        <v>761</v>
      </c>
      <c r="B511" t="str">
        <f>IF(COUNTIF(A:A,A511)&gt;1,_xlfn.CONCAT(A511," (",N511,")"),A511)</f>
        <v>Línxī Zhèn</v>
      </c>
      <c r="C511" t="str">
        <f>IF(COUNTIF(B:B,B511)&gt;1,_xlfn.CONCAT(A511," (",M511,")"),B511)</f>
        <v>Línxī Zhèn</v>
      </c>
      <c r="D511" t="s">
        <v>762</v>
      </c>
      <c r="E511" t="s">
        <v>257</v>
      </c>
      <c r="F511" t="str">
        <f>_xlfn.CONCAT(D511,", ",H511,", ",I511,", ","内蒙古自治区")</f>
        <v>林西镇, 林西县, 赤峰市, 内蒙古自治区</v>
      </c>
      <c r="G511">
        <v>25878</v>
      </c>
      <c r="H511" t="s">
        <v>54</v>
      </c>
      <c r="I511" t="s">
        <v>44</v>
      </c>
      <c r="J511">
        <f>VLOOKUP(F511,[1]!china_towns_second__2[[Column1]:[Y]],3,FALSE)</f>
        <v>43.591741463902103</v>
      </c>
      <c r="K511">
        <f>VLOOKUP(F511,[1]!china_towns_second__2[[Column1]:[Y]],2,FALSE)</f>
        <v>118.05213980000001</v>
      </c>
      <c r="L511" t="s">
        <v>3157</v>
      </c>
      <c r="M511" t="str">
        <f>VLOOKUP(H511,CHOOSE({1,2},Table1[Native],Table1[Name]),2,0)</f>
        <v>Línxī Xiàn</v>
      </c>
      <c r="N511" t="str">
        <f>VLOOKUP(I511,CHOOSE({1,2},Table1[Native],Table1[Name]),2,0)</f>
        <v>Chìfēng Shì</v>
      </c>
      <c r="O511" t="str">
        <f t="shared" si="14"/>
        <v>Linxi Zhen (Chìfēng Shì)</v>
      </c>
      <c r="P511" s="12" t="str">
        <f t="shared" si="15"/>
        <v>Linxi Zhen (Chìfēng Shì)</v>
      </c>
    </row>
    <row r="512" spans="1:16" hidden="1" x14ac:dyDescent="0.25">
      <c r="A512" t="s">
        <v>1974</v>
      </c>
      <c r="B512" t="str">
        <f>IF(COUNTIF(A:A,A512)&gt;1,_xlfn.CONCAT(A512," (",N512,")"),A512)</f>
        <v>Línyèzŏngchăng</v>
      </c>
      <c r="C512" t="str">
        <f>IF(COUNTIF(B:B,B512)&gt;1,_xlfn.CONCAT(A512," (",M512,")"),B512)</f>
        <v>Línyèzŏngchăng</v>
      </c>
      <c r="D512" t="s">
        <v>1975</v>
      </c>
      <c r="E512" t="s">
        <v>312</v>
      </c>
      <c r="F512" t="str">
        <f>_xlfn.CONCAT(D512,", ",H512,", ",I512,", ","内蒙古自治区")</f>
        <v>林业总场, 西乌珠穆沁旗, 锡林郭勒盟, 内蒙古自治区</v>
      </c>
      <c r="G512">
        <v>692</v>
      </c>
      <c r="H512" t="s">
        <v>161</v>
      </c>
      <c r="I512" t="s">
        <v>150</v>
      </c>
      <c r="J512">
        <f>VLOOKUP(F512,[1]!china_towns_second__2[[Column1]:[Y]],3,FALSE)</f>
        <v>44.4213684751765</v>
      </c>
      <c r="K512">
        <f>VLOOKUP(F512,[1]!china_towns_second__2[[Column1]:[Y]],2,FALSE)</f>
        <v>118.3363051</v>
      </c>
      <c r="L512" t="s">
        <v>3158</v>
      </c>
      <c r="M512" t="str">
        <f>VLOOKUP(H512,CHOOSE({1,2},Table1[Native],Table1[Name]),2,0)</f>
        <v>Xī Wūzhūmùqìn Qí</v>
      </c>
      <c r="N512" t="str">
        <f>VLOOKUP(I512,CHOOSE({1,2},Table1[Native],Table1[Name]),2,0)</f>
        <v>Xīlínguōlè Méng</v>
      </c>
      <c r="O512" t="str">
        <f t="shared" si="14"/>
        <v>Linyezongchang (Xīlínguōlè Méng)</v>
      </c>
      <c r="P512" s="12" t="str">
        <f t="shared" si="15"/>
        <v>Linyezongchang (Xīlínguōlè Méng)</v>
      </c>
    </row>
    <row r="513" spans="1:16" hidden="1" x14ac:dyDescent="0.25">
      <c r="A513" t="s">
        <v>989</v>
      </c>
      <c r="B513" t="str">
        <f>IF(COUNTIF(A:A,A513)&gt;1,_xlfn.CONCAT(A513," (",N513,")"),A513)</f>
        <v>Línyìn Jiēdào</v>
      </c>
      <c r="C513" t="str">
        <f>IF(COUNTIF(B:B,B513)&gt;1,_xlfn.CONCAT(A513," (",M513,")"),B513)</f>
        <v>Línyìn Jiēdào</v>
      </c>
      <c r="D513" t="s">
        <v>990</v>
      </c>
      <c r="E513" t="s">
        <v>337</v>
      </c>
      <c r="F513" t="str">
        <f>_xlfn.CONCAT(D513,", ",H513,", ",I513,", ","内蒙古自治区")</f>
        <v>林荫街道, 东胜区, 鄂尔多斯市, 内蒙古自治区</v>
      </c>
      <c r="G513">
        <v>62609</v>
      </c>
      <c r="H513" t="s">
        <v>65</v>
      </c>
      <c r="I513" t="s">
        <v>62</v>
      </c>
      <c r="J513">
        <f>VLOOKUP(F513,[1]!china_towns_second__2[[Column1]:[Y]],3,FALSE)</f>
        <v>39.805286728587099</v>
      </c>
      <c r="K513">
        <f>VLOOKUP(F513,[1]!china_towns_second__2[[Column1]:[Y]],2,FALSE)</f>
        <v>110.00678259999999</v>
      </c>
      <c r="L513" t="s">
        <v>3159</v>
      </c>
      <c r="M513" t="str">
        <f>VLOOKUP(H513,CHOOSE({1,2},Table1[Native],Table1[Name]),2,0)</f>
        <v>Dōngshèng Qū</v>
      </c>
      <c r="N513" t="str">
        <f>VLOOKUP(I513,CHOOSE({1,2},Table1[Native],Table1[Name]),2,0)</f>
        <v>È'ĕrduōsī Shì</v>
      </c>
      <c r="O513" t="str">
        <f t="shared" si="14"/>
        <v>Linyin Jiedao (È'ĕrduōsī Shì)</v>
      </c>
      <c r="P513" s="12" t="str">
        <f t="shared" si="15"/>
        <v>Linyin Jiedao (È'ĕrduōsī Shì)</v>
      </c>
    </row>
    <row r="514" spans="1:16" hidden="1" x14ac:dyDescent="0.25">
      <c r="A514" t="s">
        <v>545</v>
      </c>
      <c r="B514" t="str">
        <f>IF(COUNTIF(A:A,A514)&gt;1,_xlfn.CONCAT(A514," (",N514,")"),A514)</f>
        <v>Línyìnlù Jiēdào</v>
      </c>
      <c r="C514" t="str">
        <f>IF(COUNTIF(B:B,B514)&gt;1,_xlfn.CONCAT(A514," (",M514,")"),B514)</f>
        <v>Línyìnlù Jiēdào</v>
      </c>
      <c r="D514" t="s">
        <v>546</v>
      </c>
      <c r="E514" t="s">
        <v>337</v>
      </c>
      <c r="F514" t="str">
        <f>_xlfn.CONCAT(D514,", ",H514,", ",I514,", ","内蒙古自治区")</f>
        <v>林荫路街道, 昆都仑区, 包头市, 内蒙古自治区</v>
      </c>
      <c r="G514">
        <v>22716</v>
      </c>
      <c r="H514" t="s">
        <v>27</v>
      </c>
      <c r="I514" t="s">
        <v>16</v>
      </c>
      <c r="J514">
        <f>VLOOKUP(F514,[1]!china_towns_second__2[[Column1]:[Y]],3,FALSE)</f>
        <v>40.650926237932097</v>
      </c>
      <c r="K514">
        <f>VLOOKUP(F514,[1]!china_towns_second__2[[Column1]:[Y]],2,FALSE)</f>
        <v>109.8157528</v>
      </c>
      <c r="L514" t="s">
        <v>3160</v>
      </c>
      <c r="M514" t="str">
        <f>VLOOKUP(H514,CHOOSE({1,2},Table1[Native],Table1[Name]),2,0)</f>
        <v>Kūndūlún Qū</v>
      </c>
      <c r="N514" t="str">
        <f>VLOOKUP(I514,CHOOSE({1,2},Table1[Native],Table1[Name]),2,0)</f>
        <v>Bāotóu Shì</v>
      </c>
      <c r="O514" t="str">
        <f t="shared" ref="O514:O577" si="16">_xlfn.CONCAT(L514," (",N514,")")</f>
        <v>Linyinlu Jiedao (Bāotóu Shì)</v>
      </c>
      <c r="P514" s="12" t="str">
        <f t="shared" ref="P514:P577" si="17">IF(COUNTIF(O:O,O514)&gt;1,_xlfn.CONCAT(L514," (",M514,")"),O514)</f>
        <v>Linyinlu Jiedao (Bāotóu Shì)</v>
      </c>
    </row>
    <row r="515" spans="1:16" hidden="1" x14ac:dyDescent="0.25">
      <c r="A515" t="s">
        <v>1335</v>
      </c>
      <c r="B515" t="str">
        <f>IF(COUNTIF(A:A,A515)&gt;1,_xlfn.CONCAT(A515," (",N515,")"),A515)</f>
        <v>Liùhé Zhèn [incl. Xìng'ān Zhèn]</v>
      </c>
      <c r="C515" t="str">
        <f>IF(COUNTIF(B:B,B515)&gt;1,_xlfn.CONCAT(A515," (",M515,")"),B515)</f>
        <v>Liùhé Zhèn [incl. Xìng'ān Zhèn]</v>
      </c>
      <c r="D515" t="s">
        <v>1336</v>
      </c>
      <c r="E515" t="s">
        <v>257</v>
      </c>
      <c r="F515" t="str">
        <f>_xlfn.CONCAT(D515,", ",H515,", ",I515,", ","内蒙古自治区")</f>
        <v>六合镇, 阿荣旗, 呼伦贝尔市, 内蒙古自治区</v>
      </c>
      <c r="G515">
        <v>36033</v>
      </c>
      <c r="H515" t="s">
        <v>93</v>
      </c>
      <c r="I515" t="s">
        <v>92</v>
      </c>
      <c r="J515">
        <f>VLOOKUP(F515,[1]!china_towns_second__2[[Column1]:[Y]],3,FALSE)</f>
        <v>48.388192861771699</v>
      </c>
      <c r="K515">
        <f>VLOOKUP(F515,[1]!china_towns_second__2[[Column1]:[Y]],2,FALSE)</f>
        <v>123.84955549999999</v>
      </c>
      <c r="L515" t="s">
        <v>3161</v>
      </c>
      <c r="M515" t="str">
        <f>VLOOKUP(H515,CHOOSE({1,2},Table1[Native],Table1[Name]),2,0)</f>
        <v>Āróng Qí</v>
      </c>
      <c r="N515" t="str">
        <f>VLOOKUP(I515,CHOOSE({1,2},Table1[Native],Table1[Name]),2,0)</f>
        <v>Hūlúnbèi'ĕr Shì</v>
      </c>
      <c r="O515" t="str">
        <f t="shared" si="16"/>
        <v>Liuhe Zhen [incl. Xing'an Zhen] (Hūlúnbèi'ĕr Shì)</v>
      </c>
      <c r="P515" s="12" t="str">
        <f t="shared" si="17"/>
        <v>Liuhe Zhen [incl. Xing'an Zhen] (Hūlúnbèi'ĕr Shì)</v>
      </c>
    </row>
    <row r="516" spans="1:16" hidden="1" x14ac:dyDescent="0.25">
      <c r="A516" t="s">
        <v>2118</v>
      </c>
      <c r="B516" t="str">
        <f>IF(COUNTIF(A:A,A516)&gt;1,_xlfn.CONCAT(A516," (",N516,")"),A516)</f>
        <v>Liùhù Zhèn</v>
      </c>
      <c r="C516" t="str">
        <f>IF(COUNTIF(B:B,B516)&gt;1,_xlfn.CONCAT(A516," (",M516,")"),B516)</f>
        <v>Liùhù Zhèn</v>
      </c>
      <c r="D516" t="s">
        <v>2119</v>
      </c>
      <c r="E516" t="s">
        <v>257</v>
      </c>
      <c r="F516" t="str">
        <f>_xlfn.CONCAT(D516,", ",H516,", ",I516,", ","内蒙古自治区")</f>
        <v>六户镇, 突泉县, 兴安盟, 内蒙古自治区</v>
      </c>
      <c r="G516">
        <v>43582</v>
      </c>
      <c r="H516" t="s">
        <v>169</v>
      </c>
      <c r="I516" t="s">
        <v>164</v>
      </c>
      <c r="J516">
        <f>VLOOKUP(F516,[1]!china_towns_second__2[[Column1]:[Y]],3,FALSE)</f>
        <v>45.6675613939952</v>
      </c>
      <c r="K516">
        <f>VLOOKUP(F516,[1]!china_towns_second__2[[Column1]:[Y]],2,FALSE)</f>
        <v>121.3882479</v>
      </c>
      <c r="L516" t="s">
        <v>3162</v>
      </c>
      <c r="M516" t="str">
        <f>VLOOKUP(H516,CHOOSE({1,2},Table1[Native],Table1[Name]),2,0)</f>
        <v>Tūquán Xiàn</v>
      </c>
      <c r="N516" t="str">
        <f>VLOOKUP(I516,CHOOSE({1,2},Table1[Native],Table1[Name]),2,0)</f>
        <v>Xīng'ān Méng</v>
      </c>
      <c r="O516" t="str">
        <f t="shared" si="16"/>
        <v>Liuhu Zhen (Xīng'ān Méng)</v>
      </c>
      <c r="P516" s="12" t="str">
        <f t="shared" si="17"/>
        <v>Liuhu Zhen (Xīng'ān Méng)</v>
      </c>
    </row>
    <row r="517" spans="1:16" hidden="1" x14ac:dyDescent="0.25">
      <c r="A517" t="s">
        <v>1554</v>
      </c>
      <c r="B517" t="str">
        <f>IF(COUNTIF(A:A,A517)&gt;1,_xlfn.CONCAT(A517," (",N517,")"),A517)</f>
        <v>Liùjiāzi Zhèn</v>
      </c>
      <c r="C517" t="str">
        <f>IF(COUNTIF(B:B,B517)&gt;1,_xlfn.CONCAT(A517," (",M517,")"),B517)</f>
        <v>Liùjiāzi Zhèn</v>
      </c>
      <c r="D517" t="s">
        <v>1555</v>
      </c>
      <c r="E517" t="s">
        <v>257</v>
      </c>
      <c r="F517" t="str">
        <f>_xlfn.CONCAT(D517,", ",H517,", ",I517,", ","内蒙古自治区")</f>
        <v>六家子镇, 库伦旗, 通辽市, 内蒙古自治区</v>
      </c>
      <c r="G517">
        <v>17887</v>
      </c>
      <c r="H517" t="s">
        <v>120</v>
      </c>
      <c r="I517" t="s">
        <v>113</v>
      </c>
      <c r="J517">
        <f>VLOOKUP(F517,[1]!china_towns_second__2[[Column1]:[Y]],3,FALSE)</f>
        <v>42.761408137435602</v>
      </c>
      <c r="K517">
        <f>VLOOKUP(F517,[1]!china_towns_second__2[[Column1]:[Y]],2,FALSE)</f>
        <v>121.30792150000001</v>
      </c>
      <c r="L517" t="s">
        <v>3163</v>
      </c>
      <c r="M517" t="str">
        <f>VLOOKUP(H517,CHOOSE({1,2},Table1[Native],Table1[Name]),2,0)</f>
        <v>Kùlún Qí</v>
      </c>
      <c r="N517" t="str">
        <f>VLOOKUP(I517,CHOOSE({1,2},Table1[Native],Table1[Name]),2,0)</f>
        <v>Tōngliáo Shì</v>
      </c>
      <c r="O517" t="str">
        <f t="shared" si="16"/>
        <v>Liujiazi Zhen (Tōngliáo Shì)</v>
      </c>
      <c r="P517" s="12" t="str">
        <f t="shared" si="17"/>
        <v>Liujiazi Zhen (Tōngliáo Shì)</v>
      </c>
    </row>
    <row r="518" spans="1:16" hidden="1" x14ac:dyDescent="0.25">
      <c r="A518" t="s">
        <v>1804</v>
      </c>
      <c r="B518" t="str">
        <f>IF(COUNTIF(A:A,A518)&gt;1,_xlfn.CONCAT(A518," (",N518,")"),A518)</f>
        <v>Liùsūmù Zhèn</v>
      </c>
      <c r="C518" t="str">
        <f>IF(COUNTIF(B:B,B518)&gt;1,_xlfn.CONCAT(A518," (",M518,")"),B518)</f>
        <v>Liùsūmù Zhèn</v>
      </c>
      <c r="D518" t="s">
        <v>1805</v>
      </c>
      <c r="E518" t="s">
        <v>257</v>
      </c>
      <c r="F518" t="str">
        <f>_xlfn.CONCAT(D518,", ",H518,", ",I518,", ","内蒙古自治区")</f>
        <v>六苏木镇, 凉城县, 乌兰察布市, 内蒙古自治区</v>
      </c>
      <c r="G518">
        <v>25014</v>
      </c>
      <c r="H518" t="s">
        <v>142</v>
      </c>
      <c r="I518" t="s">
        <v>131</v>
      </c>
      <c r="J518">
        <f>VLOOKUP(F518,[1]!china_towns_second__2[[Column1]:[Y]],3,FALSE)</f>
        <v>40.403031001712897</v>
      </c>
      <c r="K518">
        <f>VLOOKUP(F518,[1]!china_towns_second__2[[Column1]:[Y]],2,FALSE)</f>
        <v>112.4961129</v>
      </c>
      <c r="L518" t="s">
        <v>3164</v>
      </c>
      <c r="M518" t="str">
        <f>VLOOKUP(H518,CHOOSE({1,2},Table1[Native],Table1[Name]),2,0)</f>
        <v>Liángchéng Xiàn</v>
      </c>
      <c r="N518" t="str">
        <f>VLOOKUP(I518,CHOOSE({1,2},Table1[Native],Table1[Name]),2,0)</f>
        <v>Wūlánchábù Shì</v>
      </c>
      <c r="O518" t="str">
        <f t="shared" si="16"/>
        <v>Liusumu Zhen (Wūlánchábù Shì)</v>
      </c>
      <c r="P518" s="12" t="str">
        <f t="shared" si="17"/>
        <v>Liusumu Zhen (Wūlánchábù Shì)</v>
      </c>
    </row>
    <row r="519" spans="1:16" hidden="1" x14ac:dyDescent="0.25">
      <c r="A519" t="s">
        <v>763</v>
      </c>
      <c r="B519" t="str">
        <f>IF(COUNTIF(A:A,A519)&gt;1,_xlfn.CONCAT(A519," (",N519,")"),A519)</f>
        <v>Lóngchāng Zhèn</v>
      </c>
      <c r="C519" t="str">
        <f>IF(COUNTIF(B:B,B519)&gt;1,_xlfn.CONCAT(A519," (",M519,")"),B519)</f>
        <v>Lóngchāng Zhèn</v>
      </c>
      <c r="D519" t="s">
        <v>764</v>
      </c>
      <c r="E519" t="s">
        <v>257</v>
      </c>
      <c r="F519" t="str">
        <f>_xlfn.CONCAT(D519,", ",H519,", ",I519,", ","内蒙古自治区")</f>
        <v>隆昌镇, 巴林左旗, 赤峰市, 内蒙古自治区</v>
      </c>
      <c r="G519">
        <v>39959</v>
      </c>
      <c r="H519" t="s">
        <v>48</v>
      </c>
      <c r="I519" t="s">
        <v>44</v>
      </c>
      <c r="J519">
        <f>VLOOKUP(F519,[1]!china_towns_second__2[[Column1]:[Y]],3,FALSE)</f>
        <v>43.782332718483801</v>
      </c>
      <c r="K519">
        <f>VLOOKUP(F519,[1]!china_towns_second__2[[Column1]:[Y]],2,FALSE)</f>
        <v>119.5505373</v>
      </c>
      <c r="L519" t="s">
        <v>3165</v>
      </c>
      <c r="M519" t="str">
        <f>VLOOKUP(H519,CHOOSE({1,2},Table1[Native],Table1[Name]),2,0)</f>
        <v>Bālín Zuŏqí</v>
      </c>
      <c r="N519" t="str">
        <f>VLOOKUP(I519,CHOOSE({1,2},Table1[Native],Table1[Name]),2,0)</f>
        <v>Chìfēng Shì</v>
      </c>
      <c r="O519" t="str">
        <f t="shared" si="16"/>
        <v>Longchang Zhen (Chìfēng Shì)</v>
      </c>
      <c r="P519" s="12" t="str">
        <f t="shared" si="17"/>
        <v>Longchang Zhen (Chìfēng Shì)</v>
      </c>
    </row>
    <row r="520" spans="1:16" hidden="1" x14ac:dyDescent="0.25">
      <c r="A520" t="s">
        <v>991</v>
      </c>
      <c r="B520" t="str">
        <f>IF(COUNTIF(A:A,A520)&gt;1,_xlfn.CONCAT(A520," (",N520,")"),A520)</f>
        <v>Lóngkŏu Zhèn [incl. Wèijiāmǎo Zhèn]</v>
      </c>
      <c r="C520" t="str">
        <f>IF(COUNTIF(B:B,B520)&gt;1,_xlfn.CONCAT(A520," (",M520,")"),B520)</f>
        <v>Lóngkŏu Zhèn [incl. Wèijiāmǎo Zhèn]</v>
      </c>
      <c r="D520" t="s">
        <v>992</v>
      </c>
      <c r="E520" t="s">
        <v>257</v>
      </c>
      <c r="F520" t="str">
        <f>_xlfn.CONCAT(D520,", ",H520,", ",I520,", ","内蒙古自治区")</f>
        <v>龙口镇, 准格尔旗, 鄂尔多斯市, 内蒙古自治区</v>
      </c>
      <c r="G520">
        <v>30843</v>
      </c>
      <c r="H520" t="s">
        <v>73</v>
      </c>
      <c r="I520" t="s">
        <v>62</v>
      </c>
      <c r="J520">
        <f>VLOOKUP(F520,[1]!china_towns_second__2[[Column1]:[Y]],3,FALSE)</f>
        <v>39.536156810720101</v>
      </c>
      <c r="K520">
        <f>VLOOKUP(F520,[1]!china_towns_second__2[[Column1]:[Y]],2,FALSE)</f>
        <v>111.25772670000001</v>
      </c>
      <c r="L520" t="s">
        <v>3166</v>
      </c>
      <c r="M520" t="str">
        <f>VLOOKUP(H520,CHOOSE({1,2},Table1[Native],Table1[Name]),2,0)</f>
        <v>Zhŭngé'ĕr Qí</v>
      </c>
      <c r="N520" t="str">
        <f>VLOOKUP(I520,CHOOSE({1,2},Table1[Native],Table1[Name]),2,0)</f>
        <v>È'ĕrduōsī Shì</v>
      </c>
      <c r="O520" t="str">
        <f t="shared" si="16"/>
        <v>Longkou Zhen [incl. Weijiamao Zhen] (È'ĕrduōsī Shì)</v>
      </c>
      <c r="P520" s="12" t="str">
        <f t="shared" si="17"/>
        <v>Longkou Zhen [incl. Weijiamao Zhen] (È'ĕrduōsī Shì)</v>
      </c>
    </row>
    <row r="521" spans="1:16" hidden="1" x14ac:dyDescent="0.25">
      <c r="A521" t="s">
        <v>384</v>
      </c>
      <c r="B521" t="str">
        <f>IF(COUNTIF(A:A,A521)&gt;1,_xlfn.CONCAT(A521," (",N521,")"),A521)</f>
        <v>Lóngshènghé Zhèn</v>
      </c>
      <c r="C521" t="str">
        <f>IF(COUNTIF(B:B,B521)&gt;1,_xlfn.CONCAT(A521," (",M521,")"),B521)</f>
        <v>Lóngshènghé Zhèn</v>
      </c>
      <c r="D521" t="s">
        <v>385</v>
      </c>
      <c r="E521" t="s">
        <v>257</v>
      </c>
      <c r="F521" t="str">
        <f>_xlfn.CONCAT(D521,", ",H521,", ",I521,", ","内蒙古自治区")</f>
        <v>隆盛合镇, 磴口县, 巴彦淖尔市, 内蒙古自治区</v>
      </c>
      <c r="G521">
        <v>14388</v>
      </c>
      <c r="H521" t="s">
        <v>34</v>
      </c>
      <c r="I521" t="s">
        <v>32</v>
      </c>
      <c r="J521">
        <f>VLOOKUP(F521,[1]!china_towns_second__2[[Column1]:[Y]],3,FALSE)</f>
        <v>40.651649961428703</v>
      </c>
      <c r="K521">
        <f>VLOOKUP(F521,[1]!china_towns_second__2[[Column1]:[Y]],2,FALSE)</f>
        <v>106.927089</v>
      </c>
      <c r="L521" t="s">
        <v>3167</v>
      </c>
      <c r="M521" t="str">
        <f>VLOOKUP(H521,CHOOSE({1,2},Table1[Native],Table1[Name]),2,0)</f>
        <v>Dèngkŏu Xiàn</v>
      </c>
      <c r="N521" t="str">
        <f>VLOOKUP(I521,CHOOSE({1,2},Table1[Native],Table1[Name]),2,0)</f>
        <v>Bāyànnào'ĕr Shì</v>
      </c>
      <c r="O521" t="str">
        <f t="shared" si="16"/>
        <v>Longshenghe Zhen (Bāyànnào'ĕr Shì)</v>
      </c>
      <c r="P521" s="12" t="str">
        <f t="shared" si="17"/>
        <v>Longshenghe Zhen (Bāyànnào'ĕr Shì)</v>
      </c>
    </row>
    <row r="522" spans="1:16" hidden="1" x14ac:dyDescent="0.25">
      <c r="A522" t="s">
        <v>1806</v>
      </c>
      <c r="B522" t="str">
        <f>IF(COUNTIF(A:A,A522)&gt;1,_xlfn.CONCAT(A522," (",N522,")"),A522)</f>
        <v>Lóngshèngzhuāng Zhèn</v>
      </c>
      <c r="C522" t="str">
        <f>IF(COUNTIF(B:B,B522)&gt;1,_xlfn.CONCAT(A522," (",M522,")"),B522)</f>
        <v>Lóngshèngzhuāng Zhèn</v>
      </c>
      <c r="D522" t="s">
        <v>1807</v>
      </c>
      <c r="E522" t="s">
        <v>257</v>
      </c>
      <c r="F522" t="str">
        <f>_xlfn.CONCAT(D522,", ",H522,", ",I522,", ","内蒙古自治区")</f>
        <v>隆盛庄镇, 丰镇市, 乌兰察布市, 内蒙古自治区</v>
      </c>
      <c r="G522">
        <v>18945</v>
      </c>
      <c r="H522" t="s">
        <v>136</v>
      </c>
      <c r="I522" t="s">
        <v>131</v>
      </c>
      <c r="J522">
        <f>VLOOKUP(F522,[1]!china_towns_second__2[[Column1]:[Y]],3,FALSE)</f>
        <v>40.631862498099601</v>
      </c>
      <c r="K522">
        <f>VLOOKUP(F522,[1]!china_towns_second__2[[Column1]:[Y]],2,FALSE)</f>
        <v>113.3584389</v>
      </c>
      <c r="L522" t="s">
        <v>3168</v>
      </c>
      <c r="M522" t="str">
        <f>VLOOKUP(H522,CHOOSE({1,2},Table1[Native],Table1[Name]),2,0)</f>
        <v>Fēngzhèn Shì</v>
      </c>
      <c r="N522" t="str">
        <f>VLOOKUP(I522,CHOOSE({1,2},Table1[Native],Table1[Name]),2,0)</f>
        <v>Wūlánchábù Shì</v>
      </c>
      <c r="O522" t="str">
        <f t="shared" si="16"/>
        <v>Longshengzhuang Zhen (Wūlánchábù Shì)</v>
      </c>
      <c r="P522" s="12" t="str">
        <f t="shared" si="17"/>
        <v>Longshengzhuang Zhen (Wūlánchábù Shì)</v>
      </c>
    </row>
    <row r="523" spans="1:16" hidden="1" x14ac:dyDescent="0.25">
      <c r="A523" t="s">
        <v>386</v>
      </c>
      <c r="B523" t="str">
        <f>IF(COUNTIF(A:A,A523)&gt;1,_xlfn.CONCAT(A523," (",N523,")"),A523)</f>
        <v>Lóngxīngchāng Zhèn [incl. Héshèng Xiāng]</v>
      </c>
      <c r="C523" t="str">
        <f>IF(COUNTIF(B:B,B523)&gt;1,_xlfn.CONCAT(A523," (",M523,")"),B523)</f>
        <v>Lóngxīngchāng Zhèn [incl. Héshèng Xiāng]</v>
      </c>
      <c r="D523" t="s">
        <v>387</v>
      </c>
      <c r="E523" t="s">
        <v>257</v>
      </c>
      <c r="F523" t="str">
        <f>_xlfn.CONCAT(D523,", ",H523,", ",I523,", ","内蒙古自治区")</f>
        <v>隆兴昌镇, 五原县, 巴彦淖尔市, 内蒙古自治区</v>
      </c>
      <c r="G523">
        <v>149392</v>
      </c>
      <c r="H523" t="s">
        <v>42</v>
      </c>
      <c r="I523" t="s">
        <v>32</v>
      </c>
      <c r="J523">
        <f>VLOOKUP(F523,[1]!china_towns_second__2[[Column1]:[Y]],3,FALSE)</f>
        <v>41.109529824975603</v>
      </c>
      <c r="K523">
        <f>VLOOKUP(F523,[1]!china_towns_second__2[[Column1]:[Y]],2,FALSE)</f>
        <v>108.2507746</v>
      </c>
      <c r="L523" t="s">
        <v>3169</v>
      </c>
      <c r="M523" t="str">
        <f>VLOOKUP(H523,CHOOSE({1,2},Table1[Native],Table1[Name]),2,0)</f>
        <v>Wŭyuán Xiàn</v>
      </c>
      <c r="N523" t="str">
        <f>VLOOKUP(I523,CHOOSE({1,2},Table1[Native],Table1[Name]),2,0)</f>
        <v>Bāyànnào'ĕr Shì</v>
      </c>
      <c r="O523" t="str">
        <f t="shared" si="16"/>
        <v>Longxingchang Zhen [incl. Hesheng Xiang] (Bāyànnào'ĕr Shì)</v>
      </c>
      <c r="P523" s="12" t="str">
        <f t="shared" si="17"/>
        <v>Longxingchang Zhen [incl. Hesheng Xiang] (Bāyànnào'ĕr Shì)</v>
      </c>
    </row>
    <row r="524" spans="1:16" hidden="1" x14ac:dyDescent="0.25">
      <c r="A524" t="s">
        <v>1976</v>
      </c>
      <c r="B524" t="str">
        <f>IF(COUNTIF(A:A,A524)&gt;1,_xlfn.CONCAT(A524," (",N524,")"),A524)</f>
        <v>Luányuán Zhèn [Dàhékŏu Xiāng]</v>
      </c>
      <c r="C524" t="str">
        <f>IF(COUNTIF(B:B,B524)&gt;1,_xlfn.CONCAT(A524," (",M524,")"),B524)</f>
        <v>Luányuán Zhèn [Dàhékŏu Xiāng]</v>
      </c>
      <c r="D524" t="s">
        <v>1977</v>
      </c>
      <c r="E524" t="s">
        <v>257</v>
      </c>
      <c r="F524" t="str">
        <f>_xlfn.CONCAT(D524,", ",H524,", ",I524,", ","内蒙古自治区")</f>
        <v>滦源镇, 多伦县, 锡林郭勒盟, 内蒙古自治区</v>
      </c>
      <c r="G524">
        <v>10543</v>
      </c>
      <c r="H524" t="s">
        <v>154</v>
      </c>
      <c r="I524" t="s">
        <v>150</v>
      </c>
      <c r="J524">
        <f>VLOOKUP(F524,[1]!china_towns_second__2[[Column1]:[Y]],3,FALSE)</f>
        <v>42.126434937747099</v>
      </c>
      <c r="K524">
        <f>VLOOKUP(F524,[1]!china_towns_second__2[[Column1]:[Y]],2,FALSE)</f>
        <v>116.6916437</v>
      </c>
      <c r="L524" t="s">
        <v>3170</v>
      </c>
      <c r="M524" t="str">
        <f>VLOOKUP(H524,CHOOSE({1,2},Table1[Native],Table1[Name]),2,0)</f>
        <v>Duōlún Xiàn</v>
      </c>
      <c r="N524" t="str">
        <f>VLOOKUP(I524,CHOOSE({1,2},Table1[Native],Table1[Name]),2,0)</f>
        <v>Xīlínguōlè Méng</v>
      </c>
      <c r="O524" t="str">
        <f t="shared" si="16"/>
        <v>Luanyuan Zhen [Dahekou Xiang] (Xīlínguōlè Méng)</v>
      </c>
      <c r="P524" s="12" t="str">
        <f t="shared" si="17"/>
        <v>Luanyuan Zhen [Dahekou Xiang] (Xīlínguōlè Méng)</v>
      </c>
    </row>
    <row r="525" spans="1:16" hidden="1" x14ac:dyDescent="0.25">
      <c r="A525" t="s">
        <v>1556</v>
      </c>
      <c r="B525" t="str">
        <f>IF(COUNTIF(A:A,A525)&gt;1,_xlfn.CONCAT(A525," (",N525,")"),A525)</f>
        <v>Lŭbĕi Zhèn</v>
      </c>
      <c r="C525" t="str">
        <f>IF(COUNTIF(B:B,B525)&gt;1,_xlfn.CONCAT(A525," (",M525,")"),B525)</f>
        <v>Lŭbĕi Zhèn</v>
      </c>
      <c r="D525" t="s">
        <v>1557</v>
      </c>
      <c r="E525" t="s">
        <v>257</v>
      </c>
      <c r="F525" t="str">
        <f>_xlfn.CONCAT(D525,", ",H525,", ",I525,", ","内蒙古自治区")</f>
        <v>鲁北镇, 扎鲁特旗, 通辽市, 内蒙古自治区</v>
      </c>
      <c r="G525">
        <v>98240</v>
      </c>
      <c r="H525" t="s">
        <v>122</v>
      </c>
      <c r="I525" t="s">
        <v>113</v>
      </c>
      <c r="J525">
        <f>VLOOKUP(F525,[1]!china_towns_second__2[[Column1]:[Y]],3,FALSE)</f>
        <v>44.6513130831081</v>
      </c>
      <c r="K525">
        <f>VLOOKUP(F525,[1]!china_towns_second__2[[Column1]:[Y]],2,FALSE)</f>
        <v>120.8515086</v>
      </c>
      <c r="L525" t="s">
        <v>3171</v>
      </c>
      <c r="M525" t="str">
        <f>VLOOKUP(H525,CHOOSE({1,2},Table1[Native],Table1[Name]),2,0)</f>
        <v>Zhālŭtè Qí</v>
      </c>
      <c r="N525" t="str">
        <f>VLOOKUP(I525,CHOOSE({1,2},Table1[Native],Table1[Name]),2,0)</f>
        <v>Tōngliáo Shì</v>
      </c>
      <c r="O525" t="str">
        <f t="shared" si="16"/>
        <v>Lubei Zhen (Tōngliáo Shì)</v>
      </c>
      <c r="P525" s="12" t="str">
        <f t="shared" si="17"/>
        <v>Lubei Zhen (Tōngliáo Shì)</v>
      </c>
    </row>
    <row r="526" spans="1:16" hidden="1" x14ac:dyDescent="0.25">
      <c r="A526" t="s">
        <v>1978</v>
      </c>
      <c r="B526" t="str">
        <f>IF(COUNTIF(A:A,A526)&gt;1,_xlfn.CONCAT(A526," (",N526,")"),A526)</f>
        <v>Luòtuóshān Zhèn</v>
      </c>
      <c r="C526" t="str">
        <f>IF(COUNTIF(B:B,B526)&gt;1,_xlfn.CONCAT(A526," (",M526,")"),B526)</f>
        <v>Luòtuóshān Zhèn</v>
      </c>
      <c r="D526" t="s">
        <v>1979</v>
      </c>
      <c r="E526" t="s">
        <v>257</v>
      </c>
      <c r="F526" t="str">
        <f>_xlfn.CONCAT(D526,", ",H526,", ",I526,", ","内蒙古自治区")</f>
        <v>骆驼山镇, 太仆寺旗, 锡林郭勒盟, 内蒙古自治区</v>
      </c>
      <c r="G526">
        <v>9292</v>
      </c>
      <c r="H526" t="s">
        <v>158</v>
      </c>
      <c r="I526" t="s">
        <v>150</v>
      </c>
      <c r="J526">
        <f>VLOOKUP(F526,[1]!china_towns_second__2[[Column1]:[Y]],3,FALSE)</f>
        <v>42.029393314018002</v>
      </c>
      <c r="K526">
        <f>VLOOKUP(F526,[1]!china_towns_second__2[[Column1]:[Y]],2,FALSE)</f>
        <v>115.63330550000001</v>
      </c>
      <c r="L526" t="s">
        <v>3172</v>
      </c>
      <c r="M526" t="str">
        <f>VLOOKUP(H526,CHOOSE({1,2},Table1[Native],Table1[Name]),2,0)</f>
        <v>Tàipūsì Qí</v>
      </c>
      <c r="N526" t="str">
        <f>VLOOKUP(I526,CHOOSE({1,2},Table1[Native],Table1[Name]),2,0)</f>
        <v>Xīlínguōlè Méng</v>
      </c>
      <c r="O526" t="str">
        <f t="shared" si="16"/>
        <v>Luotuoshan Zhen (Xīlínguōlè Méng)</v>
      </c>
      <c r="P526" s="12" t="str">
        <f t="shared" si="17"/>
        <v>Luotuoshan Zhen (Xīlínguōlè Méng)</v>
      </c>
    </row>
    <row r="527" spans="1:16" hidden="1" x14ac:dyDescent="0.25">
      <c r="A527" t="s">
        <v>2120</v>
      </c>
      <c r="B527" t="str">
        <f>IF(COUNTIF(A:A,A527)&gt;1,_xlfn.CONCAT(A527," (",N527,")"),A527)</f>
        <v>Lǜshuĭ Zhŏngchùchăng</v>
      </c>
      <c r="C527" t="str">
        <f>IF(COUNTIF(B:B,B527)&gt;1,_xlfn.CONCAT(A527," (",M527,")"),B527)</f>
        <v>Lǜshuĭ Zhŏngchùchăng</v>
      </c>
      <c r="D527" t="s">
        <v>2121</v>
      </c>
      <c r="E527" t="s">
        <v>312</v>
      </c>
      <c r="F527" t="str">
        <f>_xlfn.CONCAT(D527,", ",H527,", ",I527,", ","内蒙古自治区")</f>
        <v>绿水种畜场, 科尔沁右翼前旗, 兴安盟, 内蒙古自治区</v>
      </c>
      <c r="G527">
        <v>739</v>
      </c>
      <c r="H527" t="s">
        <v>166</v>
      </c>
      <c r="I527" t="s">
        <v>164</v>
      </c>
      <c r="J527">
        <f>VLOOKUP(F527,[1]!china_towns_second__2[[Column1]:[Y]],3,FALSE)</f>
        <v>46.638909317936502</v>
      </c>
      <c r="K527">
        <f>VLOOKUP(F527,[1]!china_towns_second__2[[Column1]:[Y]],2,FALSE)</f>
        <v>120.7428671</v>
      </c>
      <c r="L527" t="s">
        <v>3173</v>
      </c>
      <c r="M527" t="str">
        <f>VLOOKUP(H527,CHOOSE({1,2},Table1[Native],Table1[Name]),2,0)</f>
        <v>Kē'ĕrqìn Yòuyì Qiánqí</v>
      </c>
      <c r="N527" t="str">
        <f>VLOOKUP(I527,CHOOSE({1,2},Table1[Native],Table1[Name]),2,0)</f>
        <v>Xīng'ān Méng</v>
      </c>
      <c r="O527" t="str">
        <f t="shared" si="16"/>
        <v>Lushui Zhongchuchang (Xīng'ān Méng)</v>
      </c>
      <c r="P527" s="12" t="str">
        <f t="shared" si="17"/>
        <v>Lushui Zhongchuchang (Xīng'ān Méng)</v>
      </c>
    </row>
    <row r="528" spans="1:16" hidden="1" x14ac:dyDescent="0.25">
      <c r="A528" t="s">
        <v>765</v>
      </c>
      <c r="B528" t="str">
        <f>IF(COUNTIF(A:A,A528)&gt;1,_xlfn.CONCAT(A528," (",N528,")"),A528)</f>
        <v>Mă'ānshān Yăngchăng</v>
      </c>
      <c r="C528" t="str">
        <f>IF(COUNTIF(B:B,B528)&gt;1,_xlfn.CONCAT(A528," (",M528,")"),B528)</f>
        <v>Mă'ānshān Yăngchăng</v>
      </c>
      <c r="D528" t="s">
        <v>766</v>
      </c>
      <c r="E528" t="s">
        <v>312</v>
      </c>
      <c r="F528" t="str">
        <f>_xlfn.CONCAT(D528,", ",H528,", ",I528,", ","内蒙古自治区")</f>
        <v>马鞍山羊场, 喀喇沁旗, 赤峰市, 内蒙古自治区</v>
      </c>
      <c r="G528">
        <v>514</v>
      </c>
      <c r="H528" t="s">
        <v>51</v>
      </c>
      <c r="I528" t="s">
        <v>44</v>
      </c>
      <c r="J528">
        <f>VLOOKUP(F528,[1]!china_towns_second__2[[Column1]:[Y]],3,FALSE)</f>
        <v>41.879351946739497</v>
      </c>
      <c r="K528">
        <f>VLOOKUP(F528,[1]!china_towns_second__2[[Column1]:[Y]],2,FALSE)</f>
        <v>118.8104374</v>
      </c>
      <c r="L528" t="s">
        <v>3174</v>
      </c>
      <c r="M528" t="str">
        <f>VLOOKUP(H528,CHOOSE({1,2},Table1[Native],Table1[Name]),2,0)</f>
        <v>Kālăqìn Qí</v>
      </c>
      <c r="N528" t="str">
        <f>VLOOKUP(I528,CHOOSE({1,2},Table1[Native],Table1[Name]),2,0)</f>
        <v>Chìfēng Shì</v>
      </c>
      <c r="O528" t="str">
        <f t="shared" si="16"/>
        <v>Ma'anshan Yangchang (Chìfēng Shì)</v>
      </c>
      <c r="P528" s="12" t="str">
        <f t="shared" si="17"/>
        <v>Ma'anshan Yangchang (Chìfēng Shì)</v>
      </c>
    </row>
    <row r="529" spans="1:16" hidden="1" x14ac:dyDescent="0.25">
      <c r="A529" t="s">
        <v>547</v>
      </c>
      <c r="B529" t="str">
        <f>IF(COUNTIF(A:A,A529)&gt;1,_xlfn.CONCAT(A529," (",N529,")"),A529)</f>
        <v>Máchí Zhèn</v>
      </c>
      <c r="C529" t="str">
        <f>IF(COUNTIF(B:B,B529)&gt;1,_xlfn.CONCAT(A529," (",M529,")"),B529)</f>
        <v>Máchí Zhèn</v>
      </c>
      <c r="D529" t="s">
        <v>548</v>
      </c>
      <c r="E529" t="s">
        <v>257</v>
      </c>
      <c r="F529" t="str">
        <f>_xlfn.CONCAT(D529,", ",H529,", ",I529,", ","内蒙古自治区")</f>
        <v>麻池镇, 九原区, 包头市, 内蒙古自治区</v>
      </c>
      <c r="G529">
        <v>32942</v>
      </c>
      <c r="H529" t="s">
        <v>26</v>
      </c>
      <c r="I529" t="s">
        <v>16</v>
      </c>
      <c r="J529">
        <f>VLOOKUP(F529,[1]!china_towns_second__2[[Column1]:[Y]],3,FALSE)</f>
        <v>40.575065142871097</v>
      </c>
      <c r="K529">
        <f>VLOOKUP(F529,[1]!china_towns_second__2[[Column1]:[Y]],2,FALSE)</f>
        <v>109.8347218</v>
      </c>
      <c r="L529" t="s">
        <v>3175</v>
      </c>
      <c r="M529" t="str">
        <f>VLOOKUP(H529,CHOOSE({1,2},Table1[Native],Table1[Name]),2,0)</f>
        <v>Jiŭyuán Qū</v>
      </c>
      <c r="N529" t="str">
        <f>VLOOKUP(I529,CHOOSE({1,2},Table1[Native],Table1[Name]),2,0)</f>
        <v>Bāotóu Shì</v>
      </c>
      <c r="O529" t="str">
        <f t="shared" si="16"/>
        <v>Machi Zhen (Bāotóu Shì)</v>
      </c>
      <c r="P529" s="12" t="str">
        <f t="shared" si="17"/>
        <v>Machi Zhen (Bāotóu Shì)</v>
      </c>
    </row>
    <row r="530" spans="1:16" hidden="1" x14ac:dyDescent="0.25">
      <c r="A530" t="s">
        <v>1808</v>
      </c>
      <c r="B530" t="str">
        <f>IF(COUNTIF(A:A,A530)&gt;1,_xlfn.CONCAT(A530," (",N530,")"),A530)</f>
        <v>Màihútú Zhèn</v>
      </c>
      <c r="C530" t="str">
        <f>IF(COUNTIF(B:B,B530)&gt;1,_xlfn.CONCAT(A530," (",M530,")"),B530)</f>
        <v>Màihútú Zhèn</v>
      </c>
      <c r="D530" t="s">
        <v>1809</v>
      </c>
      <c r="E530" t="s">
        <v>257</v>
      </c>
      <c r="F530" t="str">
        <f>_xlfn.CONCAT(D530,", ",H530,", ",I530,", ","内蒙古自治区")</f>
        <v>麦胡图镇, 凉城县, 乌兰察布市, 内蒙古自治区</v>
      </c>
      <c r="G530">
        <v>20412</v>
      </c>
      <c r="H530" t="s">
        <v>142</v>
      </c>
      <c r="I530" t="s">
        <v>131</v>
      </c>
      <c r="J530">
        <f>VLOOKUP(F530,[1]!china_towns_second__2[[Column1]:[Y]],3,FALSE)</f>
        <v>40.665803423317499</v>
      </c>
      <c r="K530">
        <f>VLOOKUP(F530,[1]!china_towns_second__2[[Column1]:[Y]],2,FALSE)</f>
        <v>112.7581624</v>
      </c>
      <c r="L530" t="s">
        <v>3176</v>
      </c>
      <c r="M530" t="str">
        <f>VLOOKUP(H530,CHOOSE({1,2},Table1[Native],Table1[Name]),2,0)</f>
        <v>Liángchéng Xiàn</v>
      </c>
      <c r="N530" t="str">
        <f>VLOOKUP(I530,CHOOSE({1,2},Table1[Native],Table1[Name]),2,0)</f>
        <v>Wūlánchábù Shì</v>
      </c>
      <c r="O530" t="str">
        <f t="shared" si="16"/>
        <v>Maihutu Zhen (Wūlánchábù Shì)</v>
      </c>
      <c r="P530" s="12" t="str">
        <f t="shared" si="17"/>
        <v>Maihutu Zhen (Wūlánchábù Shì)</v>
      </c>
    </row>
    <row r="531" spans="1:16" hidden="1" x14ac:dyDescent="0.25">
      <c r="A531" t="s">
        <v>1558</v>
      </c>
      <c r="B531" t="str">
        <f>IF(COUNTIF(A:A,A531)&gt;1,_xlfn.CONCAT(A531," (",N531,")"),A531)</f>
        <v>Màixīn Zhèn</v>
      </c>
      <c r="C531" t="str">
        <f>IF(COUNTIF(B:B,B531)&gt;1,_xlfn.CONCAT(A531," (",M531,")"),B531)</f>
        <v>Màixīn Zhèn</v>
      </c>
      <c r="D531" t="s">
        <v>1559</v>
      </c>
      <c r="E531" t="s">
        <v>257</v>
      </c>
      <c r="F531" t="str">
        <f>_xlfn.CONCAT(D531,", ",H531,", ",I531,", ","内蒙古自治区")</f>
        <v>麦新镇, 开鲁县, 通辽市, 内蒙古自治区</v>
      </c>
      <c r="G531">
        <v>32830</v>
      </c>
      <c r="H531" t="s">
        <v>116</v>
      </c>
      <c r="I531" t="s">
        <v>113</v>
      </c>
      <c r="J531">
        <f>VLOOKUP(F531,[1]!china_towns_second__2[[Column1]:[Y]],3,FALSE)</f>
        <v>43.459240937206701</v>
      </c>
      <c r="K531">
        <f>VLOOKUP(F531,[1]!china_towns_second__2[[Column1]:[Y]],2,FALSE)</f>
        <v>120.6987328</v>
      </c>
      <c r="L531" t="s">
        <v>3177</v>
      </c>
      <c r="M531" t="str">
        <f>VLOOKUP(H531,CHOOSE({1,2},Table1[Native],Table1[Name]),2,0)</f>
        <v>Kāilŭ Xiàn</v>
      </c>
      <c r="N531" t="str">
        <f>VLOOKUP(I531,CHOOSE({1,2},Table1[Native],Table1[Name]),2,0)</f>
        <v>Tōngliáo Shì</v>
      </c>
      <c r="O531" t="str">
        <f t="shared" si="16"/>
        <v>Maixin Zhen (Tōngliáo Shì)</v>
      </c>
      <c r="P531" s="12" t="str">
        <f t="shared" si="17"/>
        <v>Maixin Zhen (Tōngliáo Shì)</v>
      </c>
    </row>
    <row r="532" spans="1:16" hidden="1" x14ac:dyDescent="0.25">
      <c r="A532" t="s">
        <v>1810</v>
      </c>
      <c r="B532" t="str">
        <f>IF(COUNTIF(A:A,A532)&gt;1,_xlfn.CONCAT(A532," (",N532,")"),A532)</f>
        <v>Măliánqú Xiāng</v>
      </c>
      <c r="C532" t="str">
        <f>IF(COUNTIF(B:B,B532)&gt;1,_xlfn.CONCAT(A532," (",M532,")"),B532)</f>
        <v>Măliánqú Xiāng</v>
      </c>
      <c r="D532" t="s">
        <v>1811</v>
      </c>
      <c r="E532" t="s">
        <v>418</v>
      </c>
      <c r="F532" t="str">
        <f>_xlfn.CONCAT(D532,", ",H532,", ",I532,", ","内蒙古自治区")</f>
        <v>马莲渠乡, 集宁区, 乌兰察布市, 内蒙古自治区</v>
      </c>
      <c r="G532">
        <v>20016</v>
      </c>
      <c r="H532" t="s">
        <v>140</v>
      </c>
      <c r="I532" t="s">
        <v>131</v>
      </c>
      <c r="J532" t="e">
        <f>VLOOKUP(F532,[1]!china_towns_second__2[[Column1]:[Y]],3,FALSE)</f>
        <v>#N/A</v>
      </c>
      <c r="K532" t="e">
        <f>VLOOKUP(F532,[1]!china_towns_second__2[[Column1]:[Y]],2,FALSE)</f>
        <v>#N/A</v>
      </c>
      <c r="L532" t="s">
        <v>3178</v>
      </c>
      <c r="M532" t="str">
        <f>VLOOKUP(H532,CHOOSE({1,2},Table1[Native],Table1[Name]),2,0)</f>
        <v>Jíníng Qū</v>
      </c>
      <c r="N532" t="str">
        <f>VLOOKUP(I532,CHOOSE({1,2},Table1[Native],Table1[Name]),2,0)</f>
        <v>Wūlánchábù Shì</v>
      </c>
      <c r="O532" t="str">
        <f t="shared" si="16"/>
        <v>Malianqu Xiang (Wūlánchábù Shì)</v>
      </c>
      <c r="P532" s="12" t="str">
        <f t="shared" si="17"/>
        <v>Malianqu Xiang (Wūlánchábù Shì)</v>
      </c>
    </row>
    <row r="533" spans="1:16" hidden="1" x14ac:dyDescent="0.25">
      <c r="A533" t="s">
        <v>767</v>
      </c>
      <c r="B533" t="str">
        <f>IF(COUNTIF(A:A,A533)&gt;1,_xlfn.CONCAT(A533," (",N533,")"),A533)</f>
        <v>Mălín Jiēdào</v>
      </c>
      <c r="C533" t="str">
        <f>IF(COUNTIF(B:B,B533)&gt;1,_xlfn.CONCAT(A533," (",M533,")"),B533)</f>
        <v>Mălín Jiēdào</v>
      </c>
      <c r="D533" t="s">
        <v>768</v>
      </c>
      <c r="E533" t="s">
        <v>337</v>
      </c>
      <c r="F533" t="str">
        <f>_xlfn.CONCAT(D533,", ",H533,", ",I533,", ","内蒙古自治区")</f>
        <v>马林街道, 元宝山区, 赤峰市, 内蒙古自治区</v>
      </c>
      <c r="G533">
        <v>6317</v>
      </c>
      <c r="H533" t="s">
        <v>61</v>
      </c>
      <c r="I533" t="s">
        <v>44</v>
      </c>
      <c r="J533">
        <f>VLOOKUP(F533,[1]!china_towns_second__2[[Column1]:[Y]],3,FALSE)</f>
        <v>42.263555453291701</v>
      </c>
      <c r="K533">
        <f>VLOOKUP(F533,[1]!china_towns_second__2[[Column1]:[Y]],2,FALSE)</f>
        <v>119.1966731</v>
      </c>
      <c r="L533" t="s">
        <v>3179</v>
      </c>
      <c r="M533" t="str">
        <f>VLOOKUP(H533,CHOOSE({1,2},Table1[Native],Table1[Name]),2,0)</f>
        <v>Yuánbăoshān Qū</v>
      </c>
      <c r="N533" t="str">
        <f>VLOOKUP(I533,CHOOSE({1,2},Table1[Native],Table1[Name]),2,0)</f>
        <v>Chìfēng Shì</v>
      </c>
      <c r="O533" t="str">
        <f t="shared" si="16"/>
        <v>Malin Jiedao (Chìfēng Shì)</v>
      </c>
      <c r="P533" s="12" t="str">
        <f t="shared" si="17"/>
        <v>Malin Jiedao (Chìfēng Shì)</v>
      </c>
    </row>
    <row r="534" spans="1:16" hidden="1" x14ac:dyDescent="0.25">
      <c r="A534" t="s">
        <v>285</v>
      </c>
      <c r="B534" t="str">
        <f>IF(COUNTIF(A:A,A534)&gt;1,_xlfn.CONCAT(A534," (",N534,")"),A534)</f>
        <v>Màndélā Sūmù</v>
      </c>
      <c r="C534" t="str">
        <f>IF(COUNTIF(B:B,B534)&gt;1,_xlfn.CONCAT(A534," (",M534,")"),B534)</f>
        <v>Màndélā Sūmù</v>
      </c>
      <c r="D534" t="s">
        <v>286</v>
      </c>
      <c r="E534" t="s">
        <v>260</v>
      </c>
      <c r="F534" t="str">
        <f>_xlfn.CONCAT(D534,", ",H534,", ",I534,", ","内蒙古自治区")</f>
        <v>曼德拉苏木, 阿拉善右旗, 阿拉善盟, 内蒙古自治区</v>
      </c>
      <c r="G534">
        <v>1650</v>
      </c>
      <c r="H534" t="s">
        <v>11</v>
      </c>
      <c r="I534" t="s">
        <v>9</v>
      </c>
      <c r="J534" t="e">
        <f>VLOOKUP(F534,[1]!china_towns_second__2[[Column1]:[Y]],3,FALSE)</f>
        <v>#N/A</v>
      </c>
      <c r="K534" t="e">
        <f>VLOOKUP(F534,[1]!china_towns_second__2[[Column1]:[Y]],2,FALSE)</f>
        <v>#N/A</v>
      </c>
      <c r="L534" t="s">
        <v>3180</v>
      </c>
      <c r="M534" t="str">
        <f>VLOOKUP(H534,CHOOSE({1,2},Table1[Native],Table1[Name]),2,0)</f>
        <v>Ālāshàn Yòuqí</v>
      </c>
      <c r="N534" t="str">
        <f>VLOOKUP(I534,CHOOSE({1,2},Table1[Native],Table1[Name]),2,0)</f>
        <v>Ālāshàn Méng</v>
      </c>
      <c r="O534" t="str">
        <f t="shared" si="16"/>
        <v>Mandela Sumu (Ālāshàn Méng)</v>
      </c>
      <c r="P534" s="12" t="str">
        <f t="shared" si="17"/>
        <v>Mandela Sumu (Ālāshàn Méng)</v>
      </c>
    </row>
    <row r="535" spans="1:16" hidden="1" x14ac:dyDescent="0.25">
      <c r="A535" t="s">
        <v>1980</v>
      </c>
      <c r="B535" t="str">
        <f>IF(COUNTIF(A:A,A535)&gt;1,_xlfn.CONCAT(A535," (",N535,")"),A535)</f>
        <v>Măndū Húbăolāgé Zhèn</v>
      </c>
      <c r="C535" t="str">
        <f>IF(COUNTIF(B:B,B535)&gt;1,_xlfn.CONCAT(A535," (",M535,")"),B535)</f>
        <v>Măndū Húbăolāgé Zhèn</v>
      </c>
      <c r="D535" t="s">
        <v>1981</v>
      </c>
      <c r="E535" t="s">
        <v>257</v>
      </c>
      <c r="F535" t="str">
        <f>_xlfn.CONCAT(D535,", ",H535,", ",I535,", ","内蒙古自治区")</f>
        <v>满都胡宝拉格镇, 东乌珠穆沁旗, 锡林郭勒盟, 内蒙古自治区</v>
      </c>
      <c r="G535">
        <v>5958</v>
      </c>
      <c r="H535" t="s">
        <v>152</v>
      </c>
      <c r="I535" t="s">
        <v>150</v>
      </c>
      <c r="J535">
        <f>VLOOKUP(F535,[1]!china_towns_second__2[[Column1]:[Y]],3,FALSE)</f>
        <v>46.456452399803197</v>
      </c>
      <c r="K535">
        <f>VLOOKUP(F535,[1]!china_towns_second__2[[Column1]:[Y]],2,FALSE)</f>
        <v>118.814634</v>
      </c>
      <c r="L535" t="s">
        <v>3181</v>
      </c>
      <c r="M535" t="str">
        <f>VLOOKUP(H535,CHOOSE({1,2},Table1[Native],Table1[Name]),2,0)</f>
        <v>Dōng Wūzhūmùqìn Qí</v>
      </c>
      <c r="N535" t="str">
        <f>VLOOKUP(I535,CHOOSE({1,2},Table1[Native],Table1[Name]),2,0)</f>
        <v>Xīlínguōlè Méng</v>
      </c>
      <c r="O535" t="str">
        <f t="shared" si="16"/>
        <v>Mandu Hubaolage Zhen (Xīlínguōlè Méng)</v>
      </c>
      <c r="P535" s="12" t="str">
        <f t="shared" si="17"/>
        <v>Mandu Hubaolage Zhen (Xīlínguōlè Méng)</v>
      </c>
    </row>
    <row r="536" spans="1:16" hidden="1" x14ac:dyDescent="0.25">
      <c r="A536" t="s">
        <v>549</v>
      </c>
      <c r="B536" t="str">
        <f>IF(COUNTIF(A:A,A536)&gt;1,_xlfn.CONCAT(A536," (",N536,")"),A536)</f>
        <v>Măndūlā Zhèn</v>
      </c>
      <c r="C536" t="str">
        <f>IF(COUNTIF(B:B,B536)&gt;1,_xlfn.CONCAT(A536," (",M536,")"),B536)</f>
        <v>Măndūlā Zhèn</v>
      </c>
      <c r="D536" t="s">
        <v>550</v>
      </c>
      <c r="E536" t="s">
        <v>257</v>
      </c>
      <c r="F536" t="str">
        <f>_xlfn.CONCAT(D536,", ",H536,", ",I536,", ","内蒙古自治区")</f>
        <v>满都拉镇, 达尔罕茂明安联合旗, 包头市, 内蒙古自治区</v>
      </c>
      <c r="G536">
        <v>1107</v>
      </c>
      <c r="H536" t="s">
        <v>19</v>
      </c>
      <c r="I536" t="s">
        <v>16</v>
      </c>
      <c r="J536">
        <f>VLOOKUP(F536,[1]!china_towns_second__2[[Column1]:[Y]],3,FALSE)</f>
        <v>42.461627680428798</v>
      </c>
      <c r="K536">
        <f>VLOOKUP(F536,[1]!china_towns_second__2[[Column1]:[Y]],2,FALSE)</f>
        <v>110.1458629</v>
      </c>
      <c r="L536" t="s">
        <v>3182</v>
      </c>
      <c r="M536" t="str">
        <f>VLOOKUP(H536,CHOOSE({1,2},Table1[Native],Table1[Name]),2,0)</f>
        <v>Dá'ĕrhăn Màomíng'ān Liánhé Qí</v>
      </c>
      <c r="N536" t="str">
        <f>VLOOKUP(I536,CHOOSE({1,2},Table1[Native],Table1[Name]),2,0)</f>
        <v>Bāotóu Shì</v>
      </c>
      <c r="O536" t="str">
        <f t="shared" si="16"/>
        <v>Mandula Zhen (Bāotóu Shì)</v>
      </c>
      <c r="P536" s="12" t="str">
        <f t="shared" si="17"/>
        <v>Mandula Zhen (Bāotóu Shì)</v>
      </c>
    </row>
    <row r="537" spans="1:16" hidden="1" x14ac:dyDescent="0.25">
      <c r="A537" t="s">
        <v>1982</v>
      </c>
      <c r="B537" t="str">
        <f>IF(COUNTIF(A:A,A537)&gt;1,_xlfn.CONCAT(A537," (",N537,")"),A537)</f>
        <v>Măndūlātú Zhèn</v>
      </c>
      <c r="C537" t="str">
        <f>IF(COUNTIF(B:B,B537)&gt;1,_xlfn.CONCAT(A537," (",M537,")"),B537)</f>
        <v>Măndūlātú Zhèn</v>
      </c>
      <c r="D537" t="s">
        <v>1983</v>
      </c>
      <c r="E537" t="s">
        <v>257</v>
      </c>
      <c r="F537" t="str">
        <f>_xlfn.CONCAT(D537,", ",H537,", ",I537,", ","内蒙古自治区")</f>
        <v>满都拉图镇, 苏尼特左旗, 锡林郭勒盟, 内蒙古自治区</v>
      </c>
      <c r="G537">
        <v>19213</v>
      </c>
      <c r="H537" t="s">
        <v>157</v>
      </c>
      <c r="I537" t="s">
        <v>150</v>
      </c>
      <c r="J537">
        <f>VLOOKUP(F537,[1]!china_towns_second__2[[Column1]:[Y]],3,FALSE)</f>
        <v>43.719678042742601</v>
      </c>
      <c r="K537">
        <f>VLOOKUP(F537,[1]!china_towns_second__2[[Column1]:[Y]],2,FALSE)</f>
        <v>113.8531663</v>
      </c>
      <c r="L537" t="s">
        <v>3183</v>
      </c>
      <c r="M537" t="str">
        <f>VLOOKUP(H537,CHOOSE({1,2},Table1[Native],Table1[Name]),2,0)</f>
        <v>Sūnítè Zuŏqí</v>
      </c>
      <c r="N537" t="str">
        <f>VLOOKUP(I537,CHOOSE({1,2},Table1[Native],Table1[Name]),2,0)</f>
        <v>Xīlínguōlè Méng</v>
      </c>
      <c r="O537" t="str">
        <f t="shared" si="16"/>
        <v>Mandulatu Zhen (Xīlínguōlè Méng)</v>
      </c>
      <c r="P537" s="12" t="str">
        <f t="shared" si="17"/>
        <v>Mandulatu Zhen (Xīlínguōlè Méng)</v>
      </c>
    </row>
    <row r="538" spans="1:16" hidden="1" x14ac:dyDescent="0.25">
      <c r="A538" t="s">
        <v>1560</v>
      </c>
      <c r="B538" t="str">
        <f>IF(COUNTIF(A:A,A538)&gt;1,_xlfn.CONCAT(A538," (",N538,")"),A538)</f>
        <v>Mánghàn Sūmù</v>
      </c>
      <c r="C538" t="str">
        <f>IF(COUNTIF(B:B,B538)&gt;1,_xlfn.CONCAT(A538," (",M538,")"),B538)</f>
        <v>Mánghàn Sūmù</v>
      </c>
      <c r="D538" t="s">
        <v>1561</v>
      </c>
      <c r="E538" t="s">
        <v>260</v>
      </c>
      <c r="F538" t="str">
        <f>_xlfn.CONCAT(D538,", ",H538,", ",I538,", ","内蒙古自治区")</f>
        <v>茫汗苏木, 库伦旗, 通辽市, 内蒙古自治区</v>
      </c>
      <c r="G538">
        <v>10125</v>
      </c>
      <c r="H538" t="s">
        <v>120</v>
      </c>
      <c r="I538" t="s">
        <v>113</v>
      </c>
      <c r="J538" t="e">
        <f>VLOOKUP(F538,[1]!china_towns_second__2[[Column1]:[Y]],3,FALSE)</f>
        <v>#N/A</v>
      </c>
      <c r="K538" t="e">
        <f>VLOOKUP(F538,[1]!china_towns_second__2[[Column1]:[Y]],2,FALSE)</f>
        <v>#N/A</v>
      </c>
      <c r="L538" t="s">
        <v>3184</v>
      </c>
      <c r="M538" t="str">
        <f>VLOOKUP(H538,CHOOSE({1,2},Table1[Native],Table1[Name]),2,0)</f>
        <v>Kùlún Qí</v>
      </c>
      <c r="N538" t="str">
        <f>VLOOKUP(I538,CHOOSE({1,2},Table1[Native],Table1[Name]),2,0)</f>
        <v>Tōngliáo Shì</v>
      </c>
      <c r="O538" t="str">
        <f t="shared" si="16"/>
        <v>Manghan Sumu (Tōngliáo Shì)</v>
      </c>
      <c r="P538" s="12" t="str">
        <f t="shared" si="17"/>
        <v>Manghan Sumu (Tōngliáo Shì)</v>
      </c>
    </row>
    <row r="539" spans="1:16" hidden="1" x14ac:dyDescent="0.25">
      <c r="A539" t="s">
        <v>769</v>
      </c>
      <c r="B539" t="str">
        <f>IF(COUNTIF(A:A,A539)&gt;1,_xlfn.CONCAT(A539," (",N539,")"),A539)</f>
        <v>Mángnóng Zhèn</v>
      </c>
      <c r="C539" t="str">
        <f>IF(COUNTIF(B:B,B539)&gt;1,_xlfn.CONCAT(A539," (",M539,")"),B539)</f>
        <v>Mángnóng Zhèn</v>
      </c>
      <c r="D539" t="s">
        <v>770</v>
      </c>
      <c r="E539" t="s">
        <v>257</v>
      </c>
      <c r="F539" t="str">
        <f>_xlfn.CONCAT(D539,", ",H539,", ",I539,", ","内蒙古自治区")</f>
        <v>忙农镇, 宁城县, 赤峰市, 内蒙古自治区</v>
      </c>
      <c r="G539">
        <v>34705</v>
      </c>
      <c r="H539" t="s">
        <v>56</v>
      </c>
      <c r="I539" t="s">
        <v>44</v>
      </c>
      <c r="J539">
        <f>VLOOKUP(F539,[1]!china_towns_second__2[[Column1]:[Y]],3,FALSE)</f>
        <v>41.475842824731899</v>
      </c>
      <c r="K539">
        <f>VLOOKUP(F539,[1]!china_towns_second__2[[Column1]:[Y]],2,FALSE)</f>
        <v>119.22397359999999</v>
      </c>
      <c r="L539" t="s">
        <v>3185</v>
      </c>
      <c r="M539" t="str">
        <f>VLOOKUP(H539,CHOOSE({1,2},Table1[Native],Table1[Name]),2,0)</f>
        <v>Níngchéng Xiàn</v>
      </c>
      <c r="N539" t="str">
        <f>VLOOKUP(I539,CHOOSE({1,2},Table1[Native],Table1[Name]),2,0)</f>
        <v>Chìfēng Shì</v>
      </c>
      <c r="O539" t="str">
        <f t="shared" si="16"/>
        <v>Mangnong Zhen (Chìfēng Shì)</v>
      </c>
      <c r="P539" s="12" t="str">
        <f t="shared" si="17"/>
        <v>Mangnong Zhen (Chìfēng Shì)</v>
      </c>
    </row>
    <row r="540" spans="1:16" hidden="1" x14ac:dyDescent="0.25">
      <c r="A540" t="s">
        <v>1337</v>
      </c>
      <c r="B540" t="str">
        <f>IF(COUNTIF(A:A,A540)&gt;1,_xlfn.CONCAT(A540," (",N540,")"),A540)</f>
        <v>Mănguī Zhèn</v>
      </c>
      <c r="C540" t="str">
        <f>IF(COUNTIF(B:B,B540)&gt;1,_xlfn.CONCAT(A540," (",M540,")"),B540)</f>
        <v>Mănguī Zhèn</v>
      </c>
      <c r="D540" t="s">
        <v>1338</v>
      </c>
      <c r="E540" t="s">
        <v>257</v>
      </c>
      <c r="F540" t="str">
        <f>_xlfn.CONCAT(D540,", ",H540,", ",I540,", ","内蒙古自治区")</f>
        <v>满归镇, 根河市, 呼伦贝尔市, 内蒙古自治区</v>
      </c>
      <c r="G540">
        <v>11622</v>
      </c>
      <c r="H540" t="s">
        <v>101</v>
      </c>
      <c r="I540" t="s">
        <v>92</v>
      </c>
      <c r="J540">
        <f>VLOOKUP(F540,[1]!china_towns_second__2[[Column1]:[Y]],3,FALSE)</f>
        <v>52.159803626896398</v>
      </c>
      <c r="K540">
        <f>VLOOKUP(F540,[1]!china_towns_second__2[[Column1]:[Y]],2,FALSE)</f>
        <v>122.2171056</v>
      </c>
      <c r="L540" t="s">
        <v>3186</v>
      </c>
      <c r="M540" t="str">
        <f>VLOOKUP(H540,CHOOSE({1,2},Table1[Native],Table1[Name]),2,0)</f>
        <v>Gēnhé Shì</v>
      </c>
      <c r="N540" t="str">
        <f>VLOOKUP(I540,CHOOSE({1,2},Table1[Native],Table1[Name]),2,0)</f>
        <v>Hūlúnbèi'ĕr Shì</v>
      </c>
      <c r="O540" t="str">
        <f t="shared" si="16"/>
        <v>Mangui Zhen (Hūlúnbèi'ĕr Shì)</v>
      </c>
      <c r="P540" s="12" t="str">
        <f t="shared" si="17"/>
        <v>Mangui Zhen (Hūlúnbèi'ĕr Shì)</v>
      </c>
    </row>
    <row r="541" spans="1:16" hidden="1" x14ac:dyDescent="0.25">
      <c r="A541" t="s">
        <v>1814</v>
      </c>
      <c r="B541" t="str">
        <f>IF(COUNTIF(A:A,A541)&gt;1,_xlfn.CONCAT(A541," (",N541,")"),A541)</f>
        <v>Mánhàn Zhèn</v>
      </c>
      <c r="C541" t="str">
        <f>IF(COUNTIF(B:B,B541)&gt;1,_xlfn.CONCAT(A541," (",M541,")"),B541)</f>
        <v>Mánhàn Zhèn</v>
      </c>
      <c r="D541" t="s">
        <v>1815</v>
      </c>
      <c r="E541" t="s">
        <v>257</v>
      </c>
      <c r="F541" t="str">
        <f>_xlfn.CONCAT(D541,", ",H541,", ",I541,", ","内蒙古自治区")</f>
        <v>蛮汉镇, 凉城县, 乌兰察布市, 内蒙古自治区</v>
      </c>
      <c r="G541">
        <v>16213</v>
      </c>
      <c r="H541" t="s">
        <v>142</v>
      </c>
      <c r="I541" t="s">
        <v>131</v>
      </c>
      <c r="J541">
        <f>VLOOKUP(F541,[1]!china_towns_second__2[[Column1]:[Y]],3,FALSE)</f>
        <v>40.665733760881302</v>
      </c>
      <c r="K541">
        <f>VLOOKUP(F541,[1]!china_towns_second__2[[Column1]:[Y]],2,FALSE)</f>
        <v>112.24418559999999</v>
      </c>
      <c r="L541" t="s">
        <v>3187</v>
      </c>
      <c r="M541" t="str">
        <f>VLOOKUP(H541,CHOOSE({1,2},Table1[Native],Table1[Name]),2,0)</f>
        <v>Liángchéng Xiàn</v>
      </c>
      <c r="N541" t="str">
        <f>VLOOKUP(I541,CHOOSE({1,2},Table1[Native],Table1[Name]),2,0)</f>
        <v>Wūlánchábù Shì</v>
      </c>
      <c r="O541" t="str">
        <f t="shared" si="16"/>
        <v>Manhan Zhen (Wūlánchábù Shì)</v>
      </c>
      <c r="P541" s="12" t="str">
        <f t="shared" si="17"/>
        <v>Manhan Zhen (Wūlánchábù Shì)</v>
      </c>
    </row>
    <row r="542" spans="1:16" hidden="1" x14ac:dyDescent="0.25">
      <c r="A542" t="s">
        <v>1812</v>
      </c>
      <c r="B542" t="str">
        <f>IF(COUNTIF(A:A,A542)&gt;1,_xlfn.CONCAT(A542," (",N542,")"),A542)</f>
        <v>Mánhànshān Línchăng</v>
      </c>
      <c r="C542" t="str">
        <f>IF(COUNTIF(B:B,B542)&gt;1,_xlfn.CONCAT(A542," (",M542,")"),B542)</f>
        <v>Mánhànshān Línchăng</v>
      </c>
      <c r="D542" t="s">
        <v>1813</v>
      </c>
      <c r="E542" t="s">
        <v>312</v>
      </c>
      <c r="F542" t="str">
        <f>_xlfn.CONCAT(D542,", ",H542,", ",I542,", ","内蒙古自治区")</f>
        <v>蛮汉山林场, 凉城县, 乌兰察布市, 内蒙古自治区</v>
      </c>
      <c r="G542">
        <v>3</v>
      </c>
      <c r="H542" t="s">
        <v>142</v>
      </c>
      <c r="I542" t="s">
        <v>131</v>
      </c>
      <c r="J542">
        <f>VLOOKUP(F542,[1]!china_towns_second__2[[Column1]:[Y]],3,FALSE)</f>
        <v>40.6425227768027</v>
      </c>
      <c r="K542">
        <f>VLOOKUP(F542,[1]!china_towns_second__2[[Column1]:[Y]],2,FALSE)</f>
        <v>112.296171</v>
      </c>
      <c r="L542" t="s">
        <v>3188</v>
      </c>
      <c r="M542" t="str">
        <f>VLOOKUP(H542,CHOOSE({1,2},Table1[Native],Table1[Name]),2,0)</f>
        <v>Liángchéng Xiàn</v>
      </c>
      <c r="N542" t="str">
        <f>VLOOKUP(I542,CHOOSE({1,2},Table1[Native],Table1[Name]),2,0)</f>
        <v>Wūlánchábù Shì</v>
      </c>
      <c r="O542" t="str">
        <f t="shared" si="16"/>
        <v>Manhanshan Linchang (Wūlánchábù Shì)</v>
      </c>
      <c r="P542" s="12" t="str">
        <f t="shared" si="17"/>
        <v>Manhanshan Linchang (Wūlánchábù Shì)</v>
      </c>
    </row>
    <row r="543" spans="1:16" hidden="1" x14ac:dyDescent="0.25">
      <c r="A543" t="s">
        <v>388</v>
      </c>
      <c r="B543" t="str">
        <f>IF(COUNTIF(A:A,A543)&gt;1,_xlfn.CONCAT(A543," (",N543,")"),A543)</f>
        <v>Mánhuì Zhèn</v>
      </c>
      <c r="C543" t="str">
        <f>IF(COUNTIF(B:B,B543)&gt;1,_xlfn.CONCAT(A543," (",M543,")"),B543)</f>
        <v>Mánhuì Zhèn</v>
      </c>
      <c r="D543" t="s">
        <v>389</v>
      </c>
      <c r="E543" t="s">
        <v>257</v>
      </c>
      <c r="F543" t="str">
        <f>_xlfn.CONCAT(D543,", ",H543,", ",I543,", ","内蒙古自治区")</f>
        <v>蛮会镇, 杭锦后旗, 巴彦淖尔市, 内蒙古自治区</v>
      </c>
      <c r="G543">
        <v>20466</v>
      </c>
      <c r="H543" t="s">
        <v>35</v>
      </c>
      <c r="I543" t="s">
        <v>32</v>
      </c>
      <c r="J543">
        <f>VLOOKUP(F543,[1]!china_towns_second__2[[Column1]:[Y]],3,FALSE)</f>
        <v>41.0386270298158</v>
      </c>
      <c r="K543">
        <f>VLOOKUP(F543,[1]!china_towns_second__2[[Column1]:[Y]],2,FALSE)</f>
        <v>107.1930144</v>
      </c>
      <c r="L543" t="s">
        <v>3189</v>
      </c>
      <c r="M543" t="str">
        <f>VLOOKUP(H543,CHOOSE({1,2},Table1[Native],Table1[Name]),2,0)</f>
        <v>Hángjĭn Hòuqí</v>
      </c>
      <c r="N543" t="str">
        <f>VLOOKUP(I543,CHOOSE({1,2},Table1[Native],Table1[Name]),2,0)</f>
        <v>Bāyànnào'ĕr Shì</v>
      </c>
      <c r="O543" t="str">
        <f t="shared" si="16"/>
        <v>Manhui Zhen (Bāyànnào'ĕr Shì)</v>
      </c>
      <c r="P543" s="12" t="str">
        <f t="shared" si="17"/>
        <v>Manhui Zhen (Bāyànnào'ĕr Shì)</v>
      </c>
    </row>
    <row r="544" spans="1:16" hidden="1" x14ac:dyDescent="0.25">
      <c r="A544" t="s">
        <v>771</v>
      </c>
      <c r="B544" t="str">
        <f>IF(COUNTIF(A:A,A544)&gt;1,_xlfn.CONCAT(A544," (",N544,")"),A544)</f>
        <v>Măníhăn Xiāng</v>
      </c>
      <c r="C544" t="str">
        <f>IF(COUNTIF(B:B,B544)&gt;1,_xlfn.CONCAT(A544," (",M544,")"),B544)</f>
        <v>Măníhăn Xiāng</v>
      </c>
      <c r="D544" t="s">
        <v>772</v>
      </c>
      <c r="E544" t="s">
        <v>418</v>
      </c>
      <c r="F544" t="str">
        <f>_xlfn.CONCAT(D544,", ",H544,", ",I544,", ","内蒙古自治区")</f>
        <v>玛尼罕乡, 敖汉旗, 赤峰市, 内蒙古自治区</v>
      </c>
      <c r="G544">
        <v>14168</v>
      </c>
      <c r="H544" t="s">
        <v>46</v>
      </c>
      <c r="I544" t="s">
        <v>44</v>
      </c>
      <c r="J544" t="e">
        <f>VLOOKUP(F544,[1]!china_towns_second__2[[Column1]:[Y]],3,FALSE)</f>
        <v>#N/A</v>
      </c>
      <c r="K544" t="e">
        <f>VLOOKUP(F544,[1]!china_towns_second__2[[Column1]:[Y]],2,FALSE)</f>
        <v>#N/A</v>
      </c>
      <c r="L544" t="s">
        <v>3190</v>
      </c>
      <c r="M544" t="str">
        <f>VLOOKUP(H544,CHOOSE({1,2},Table1[Native],Table1[Name]),2,0)</f>
        <v>Áohàn Qí</v>
      </c>
      <c r="N544" t="str">
        <f>VLOOKUP(I544,CHOOSE({1,2},Table1[Native],Table1[Name]),2,0)</f>
        <v>Chìfēng Shì</v>
      </c>
      <c r="O544" t="str">
        <f t="shared" si="16"/>
        <v>Manihan Xiang (Chìfēng Shì)</v>
      </c>
      <c r="P544" s="12" t="str">
        <f t="shared" si="17"/>
        <v>Manihan Xiang (Chìfēng Shì)</v>
      </c>
    </row>
    <row r="545" spans="1:16" hidden="1" x14ac:dyDescent="0.25">
      <c r="A545" t="s">
        <v>1984</v>
      </c>
      <c r="B545" t="str">
        <f>IF(COUNTIF(A:A,A545)&gt;1,_xlfn.CONCAT(A545," (",N545,")"),A545)</f>
        <v>Mănítú Méikuàng</v>
      </c>
      <c r="C545" t="str">
        <f>IF(COUNTIF(B:B,B545)&gt;1,_xlfn.CONCAT(A545," (",M545,")"),B545)</f>
        <v>Mănítú Méikuàng</v>
      </c>
      <c r="D545" t="s">
        <v>1985</v>
      </c>
      <c r="E545" t="s">
        <v>312</v>
      </c>
      <c r="F545" t="str">
        <f>_xlfn.CONCAT(D545,", ",H545,", ",I545,", ","内蒙古自治区")</f>
        <v>玛尼图煤矿, 阿巴嘎旗, 锡林郭勒盟, 内蒙古自治区</v>
      </c>
      <c r="G545">
        <v>1513</v>
      </c>
      <c r="H545" t="s">
        <v>151</v>
      </c>
      <c r="I545" t="s">
        <v>150</v>
      </c>
      <c r="J545">
        <f>VLOOKUP(F545,[1]!china_towns_second__2[[Column1]:[Y]],3,FALSE)</f>
        <v>45.002063282685</v>
      </c>
      <c r="K545">
        <f>VLOOKUP(F545,[1]!china_towns_second__2[[Column1]:[Y]],2,FALSE)</f>
        <v>115.39473529999999</v>
      </c>
      <c r="L545" t="s">
        <v>3191</v>
      </c>
      <c r="M545" t="str">
        <f>VLOOKUP(H545,CHOOSE({1,2},Table1[Native],Table1[Name]),2,0)</f>
        <v>Ābāgā Qí</v>
      </c>
      <c r="N545" t="str">
        <f>VLOOKUP(I545,CHOOSE({1,2},Table1[Native],Table1[Name]),2,0)</f>
        <v>Xīlínguōlè Méng</v>
      </c>
      <c r="O545" t="str">
        <f t="shared" si="16"/>
        <v>Manitu Meikuang (Xīlínguōlè Méng)</v>
      </c>
      <c r="P545" s="12" t="str">
        <f t="shared" si="17"/>
        <v>Manitu Meikuang (Xīlínguōlè Méng)</v>
      </c>
    </row>
    <row r="546" spans="1:16" hidden="1" x14ac:dyDescent="0.25">
      <c r="A546" t="s">
        <v>2122</v>
      </c>
      <c r="B546" t="str">
        <f>IF(COUNTIF(A:A,A546)&gt;1,_xlfn.CONCAT(A546," (",N546,")"),A546)</f>
        <v>Mănzútún Mănzú Xiāng</v>
      </c>
      <c r="C546" t="str">
        <f>IF(COUNTIF(B:B,B546)&gt;1,_xlfn.CONCAT(A546," (",M546,")"),B546)</f>
        <v>Mănzútún Mănzú Xiāng</v>
      </c>
      <c r="D546" t="s">
        <v>2123</v>
      </c>
      <c r="E546" t="s">
        <v>418</v>
      </c>
      <c r="F546" t="str">
        <f>_xlfn.CONCAT(D546,", ",H546,", ",I546,", ","内蒙古自治区")</f>
        <v>满族屯满族乡, 科尔沁右翼前旗, 兴安盟, 内蒙古自治区</v>
      </c>
      <c r="G546">
        <v>4175</v>
      </c>
      <c r="H546" t="s">
        <v>166</v>
      </c>
      <c r="I546" t="s">
        <v>164</v>
      </c>
      <c r="J546" t="e">
        <f>VLOOKUP(F546,[1]!china_towns_second__2[[Column1]:[Y]],3,FALSE)</f>
        <v>#N/A</v>
      </c>
      <c r="K546" t="e">
        <f>VLOOKUP(F546,[1]!china_towns_second__2[[Column1]:[Y]],2,FALSE)</f>
        <v>#N/A</v>
      </c>
      <c r="L546" t="s">
        <v>3192</v>
      </c>
      <c r="M546" t="str">
        <f>VLOOKUP(H546,CHOOSE({1,2},Table1[Native],Table1[Name]),2,0)</f>
        <v>Kē'ĕrqìn Yòuyì Qiánqí</v>
      </c>
      <c r="N546" t="str">
        <f>VLOOKUP(I546,CHOOSE({1,2},Table1[Native],Table1[Name]),2,0)</f>
        <v>Xīng'ān Méng</v>
      </c>
      <c r="O546" t="str">
        <f t="shared" si="16"/>
        <v>Manzutun Manzu Xiang (Xīng'ān Méng)</v>
      </c>
      <c r="P546" s="12" t="str">
        <f t="shared" si="17"/>
        <v>Manzutun Manzu Xiang (Xīng'ān Méng)</v>
      </c>
    </row>
    <row r="547" spans="1:16" hidden="1" x14ac:dyDescent="0.25">
      <c r="A547" t="s">
        <v>1562</v>
      </c>
      <c r="B547" t="str">
        <f>IF(COUNTIF(A:A,A547)&gt;1,_xlfn.CONCAT(A547," (",N547,")"),A547)</f>
        <v>Màodàotŭ Línchăng</v>
      </c>
      <c r="C547" t="str">
        <f>IF(COUNTIF(B:B,B547)&gt;1,_xlfn.CONCAT(A547," (",M547,")"),B547)</f>
        <v>Màodàotŭ Línchăng</v>
      </c>
      <c r="D547" t="s">
        <v>1563</v>
      </c>
      <c r="E547" t="s">
        <v>312</v>
      </c>
      <c r="F547" t="str">
        <f>_xlfn.CONCAT(D547,", ",H547,", ",I547,", ","内蒙古自治区")</f>
        <v>茂道吐林场, 科尔沁左翼后旗, 通辽市, 内蒙古自治区</v>
      </c>
      <c r="G547">
        <v>196</v>
      </c>
      <c r="H547" t="s">
        <v>118</v>
      </c>
      <c r="I547" t="s">
        <v>113</v>
      </c>
      <c r="J547">
        <f>VLOOKUP(F547,[1]!china_towns_second__2[[Column1]:[Y]],3,FALSE)</f>
        <v>43.673076927669896</v>
      </c>
      <c r="K547">
        <f>VLOOKUP(F547,[1]!china_towns_second__2[[Column1]:[Y]],2,FALSE)</f>
        <v>122.94170149999999</v>
      </c>
      <c r="L547" t="s">
        <v>3193</v>
      </c>
      <c r="M547" t="str">
        <f>VLOOKUP(H547,CHOOSE({1,2},Table1[Native],Table1[Name]),2,0)</f>
        <v>Kē'ĕrqìn Zuŏyì Hòuqí</v>
      </c>
      <c r="N547" t="str">
        <f>VLOOKUP(I547,CHOOSE({1,2},Table1[Native],Table1[Name]),2,0)</f>
        <v>Tōngliáo Shì</v>
      </c>
      <c r="O547" t="str">
        <f t="shared" si="16"/>
        <v>Maodaotu Linchang (Tōngliáo Shì)</v>
      </c>
      <c r="P547" s="12" t="str">
        <f t="shared" si="17"/>
        <v>Maodaotu Linchang (Tōngliáo Shì)</v>
      </c>
    </row>
    <row r="548" spans="1:16" hidden="1" x14ac:dyDescent="0.25">
      <c r="A548" t="s">
        <v>1564</v>
      </c>
      <c r="B548" t="str">
        <f>IF(COUNTIF(A:A,A548)&gt;1,_xlfn.CONCAT(A548," (",N548,")"),A548)</f>
        <v>Màodàotŭ Sūmù</v>
      </c>
      <c r="C548" t="str">
        <f>IF(COUNTIF(B:B,B548)&gt;1,_xlfn.CONCAT(A548," (",M548,")"),B548)</f>
        <v>Màodàotŭ Sūmù</v>
      </c>
      <c r="D548" t="s">
        <v>1565</v>
      </c>
      <c r="E548" t="s">
        <v>260</v>
      </c>
      <c r="F548" t="str">
        <f>_xlfn.CONCAT(D548,", ",H548,", ",I548,", ","内蒙古自治区")</f>
        <v>茂道吐苏木, 科尔沁左翼后旗, 通辽市, 内蒙古自治区</v>
      </c>
      <c r="G548">
        <v>12031</v>
      </c>
      <c r="H548" t="s">
        <v>118</v>
      </c>
      <c r="I548" t="s">
        <v>113</v>
      </c>
      <c r="J548" t="e">
        <f>VLOOKUP(F548,[1]!china_towns_second__2[[Column1]:[Y]],3,FALSE)</f>
        <v>#N/A</v>
      </c>
      <c r="K548" t="e">
        <f>VLOOKUP(F548,[1]!china_towns_second__2[[Column1]:[Y]],2,FALSE)</f>
        <v>#N/A</v>
      </c>
      <c r="L548" t="s">
        <v>3194</v>
      </c>
      <c r="M548" t="str">
        <f>VLOOKUP(H548,CHOOSE({1,2},Table1[Native],Table1[Name]),2,0)</f>
        <v>Kē'ĕrqìn Zuŏyì Hòuqí</v>
      </c>
      <c r="N548" t="str">
        <f>VLOOKUP(I548,CHOOSE({1,2},Table1[Native],Table1[Name]),2,0)</f>
        <v>Tōngliáo Shì</v>
      </c>
      <c r="O548" t="str">
        <f t="shared" si="16"/>
        <v>Maodaotu Sumu (Tōngliáo Shì)</v>
      </c>
      <c r="P548" s="12" t="str">
        <f t="shared" si="17"/>
        <v>Maodaotu Sumu (Tōngliáo Shì)</v>
      </c>
    </row>
    <row r="549" spans="1:16" hidden="1" x14ac:dyDescent="0.25">
      <c r="A549" t="s">
        <v>1986</v>
      </c>
      <c r="B549" t="str">
        <f>IF(COUNTIF(A:A,A549)&gt;1,_xlfn.CONCAT(A549," (",N549,")"),A549)</f>
        <v>Máodēng Mùchăng</v>
      </c>
      <c r="C549" t="str">
        <f>IF(COUNTIF(B:B,B549)&gt;1,_xlfn.CONCAT(A549," (",M549,")"),B549)</f>
        <v>Máodēng Mùchăng</v>
      </c>
      <c r="D549" t="s">
        <v>1987</v>
      </c>
      <c r="E549" t="s">
        <v>312</v>
      </c>
      <c r="F549" t="str">
        <f>_xlfn.CONCAT(D549,", ",H549,", ",I549,", ","内蒙古自治区")</f>
        <v>毛登牧场, 锡林浩特市, 锡林郭勒盟, 内蒙古自治区</v>
      </c>
      <c r="G549">
        <v>911</v>
      </c>
      <c r="H549" t="s">
        <v>160</v>
      </c>
      <c r="I549" t="s">
        <v>150</v>
      </c>
      <c r="J549">
        <f>VLOOKUP(F549,[1]!china_towns_second__2[[Column1]:[Y]],3,FALSE)</f>
        <v>44.194177598961502</v>
      </c>
      <c r="K549">
        <f>VLOOKUP(F549,[1]!china_towns_second__2[[Column1]:[Y]],2,FALSE)</f>
        <v>116.3981422</v>
      </c>
      <c r="L549" t="s">
        <v>3195</v>
      </c>
      <c r="M549" t="str">
        <f>VLOOKUP(H549,CHOOSE({1,2},Table1[Native],Table1[Name]),2,0)</f>
        <v>Xīlínhàotè Shì</v>
      </c>
      <c r="N549" t="str">
        <f>VLOOKUP(I549,CHOOSE({1,2},Table1[Native],Table1[Name]),2,0)</f>
        <v>Xīlínguōlè Méng</v>
      </c>
      <c r="O549" t="str">
        <f t="shared" si="16"/>
        <v>Maodeng Muchang (Xīlínguōlè Méng)</v>
      </c>
      <c r="P549" s="12" t="str">
        <f t="shared" si="17"/>
        <v>Maodeng Muchang (Xīlínguōlè Méng)</v>
      </c>
    </row>
    <row r="550" spans="1:16" hidden="1" x14ac:dyDescent="0.25">
      <c r="A550" t="s">
        <v>1816</v>
      </c>
      <c r="B550" t="str">
        <f>IF(COUNTIF(A:A,A550)&gt;1,_xlfn.CONCAT(A550," (",N550,")"),A550)</f>
        <v>Măodū Xiāng</v>
      </c>
      <c r="C550" t="str">
        <f>IF(COUNTIF(B:B,B550)&gt;1,_xlfn.CONCAT(A550," (",M550,")"),B550)</f>
        <v>Măodū Xiāng</v>
      </c>
      <c r="D550" t="s">
        <v>1817</v>
      </c>
      <c r="E550" t="s">
        <v>418</v>
      </c>
      <c r="F550" t="str">
        <f>_xlfn.CONCAT(D550,", ",H550,", ",I550,", ","内蒙古自治区")</f>
        <v>卯都乡, 商都县, 乌兰察布市, 内蒙古自治区</v>
      </c>
      <c r="G550">
        <v>8558</v>
      </c>
      <c r="H550" t="s">
        <v>144</v>
      </c>
      <c r="I550" t="s">
        <v>131</v>
      </c>
      <c r="J550" t="e">
        <f>VLOOKUP(F550,[1]!china_towns_second__2[[Column1]:[Y]],3,FALSE)</f>
        <v>#N/A</v>
      </c>
      <c r="K550" t="e">
        <f>VLOOKUP(F550,[1]!china_towns_second__2[[Column1]:[Y]],2,FALSE)</f>
        <v>#N/A</v>
      </c>
      <c r="L550" t="s">
        <v>3196</v>
      </c>
      <c r="M550" t="str">
        <f>VLOOKUP(H550,CHOOSE({1,2},Table1[Native],Table1[Name]),2,0)</f>
        <v>Shāngdū Xiàn</v>
      </c>
      <c r="N550" t="str">
        <f>VLOOKUP(I550,CHOOSE({1,2},Table1[Native],Table1[Name]),2,0)</f>
        <v>Wūlánchábù Shì</v>
      </c>
      <c r="O550" t="str">
        <f t="shared" si="16"/>
        <v>Maodu Xiang (Wūlánchábù Shì)</v>
      </c>
      <c r="P550" s="12" t="str">
        <f t="shared" si="17"/>
        <v>Maodu Xiang (Wūlánchábù Shì)</v>
      </c>
    </row>
    <row r="551" spans="1:16" hidden="1" x14ac:dyDescent="0.25">
      <c r="A551" t="s">
        <v>287</v>
      </c>
      <c r="B551" t="str">
        <f>IF(COUNTIF(A:A,A551)&gt;1,_xlfn.CONCAT(A551," (",N551,")"),A551)</f>
        <v>Măzōngshān Sūmù</v>
      </c>
      <c r="C551" t="str">
        <f>IF(COUNTIF(B:B,B551)&gt;1,_xlfn.CONCAT(A551," (",M551,")"),B551)</f>
        <v>Măzōngshān Sūmù</v>
      </c>
      <c r="D551" t="s">
        <v>288</v>
      </c>
      <c r="E551" t="s">
        <v>260</v>
      </c>
      <c r="F551" t="str">
        <f>_xlfn.CONCAT(D551,", ",H551,", ",I551,", ","内蒙古自治区")</f>
        <v>马鬃山苏木, 额济纳旗, 阿拉善盟, 内蒙古自治区</v>
      </c>
      <c r="G551">
        <v>1222</v>
      </c>
      <c r="H551" t="s">
        <v>13</v>
      </c>
      <c r="I551" t="s">
        <v>9</v>
      </c>
      <c r="J551" t="e">
        <f>VLOOKUP(F551,[1]!china_towns_second__2[[Column1]:[Y]],3,FALSE)</f>
        <v>#N/A</v>
      </c>
      <c r="K551" t="e">
        <f>VLOOKUP(F551,[1]!china_towns_second__2[[Column1]:[Y]],2,FALSE)</f>
        <v>#N/A</v>
      </c>
      <c r="L551" t="s">
        <v>3197</v>
      </c>
      <c r="M551" t="str">
        <f>VLOOKUP(H551,CHOOSE({1,2},Table1[Native],Table1[Name]),2,0)</f>
        <v>Éjìnà Qí</v>
      </c>
      <c r="N551" t="str">
        <f>VLOOKUP(I551,CHOOSE({1,2},Table1[Native],Table1[Name]),2,0)</f>
        <v>Ālāshàn Méng</v>
      </c>
      <c r="O551" t="str">
        <f t="shared" si="16"/>
        <v>Mazongshan Sumu (Ālāshàn Méng)</v>
      </c>
      <c r="P551" s="12" t="str">
        <f t="shared" si="17"/>
        <v>Mazongshan Sumu (Ālāshàn Méng)</v>
      </c>
    </row>
    <row r="552" spans="1:16" hidden="1" x14ac:dyDescent="0.25">
      <c r="A552" t="s">
        <v>551</v>
      </c>
      <c r="B552" t="str">
        <f>IF(COUNTIF(A:A,A552)&gt;1,_xlfn.CONCAT(A552," (",N552,")"),A552)</f>
        <v>Mĕidàizhào Zhèn</v>
      </c>
      <c r="C552" t="str">
        <f>IF(COUNTIF(B:B,B552)&gt;1,_xlfn.CONCAT(A552," (",M552,")"),B552)</f>
        <v>Mĕidàizhào Zhèn</v>
      </c>
      <c r="D552" t="s">
        <v>552</v>
      </c>
      <c r="E552" t="s">
        <v>257</v>
      </c>
      <c r="F552" t="str">
        <f>_xlfn.CONCAT(D552,", ",H552,", ",I552,", ","内蒙古自治区")</f>
        <v>美岱召镇, 土默特右旗, 包头市, 内蒙古自治区</v>
      </c>
      <c r="G552">
        <v>23059</v>
      </c>
      <c r="H552" t="s">
        <v>31</v>
      </c>
      <c r="I552" t="s">
        <v>16</v>
      </c>
      <c r="J552">
        <f>VLOOKUP(F552,[1]!china_towns_second__2[[Column1]:[Y]],3,FALSE)</f>
        <v>40.555399106154603</v>
      </c>
      <c r="K552">
        <f>VLOOKUP(F552,[1]!china_towns_second__2[[Column1]:[Y]],2,FALSE)</f>
        <v>110.77989340000001</v>
      </c>
      <c r="L552" t="s">
        <v>3198</v>
      </c>
      <c r="M552" t="str">
        <f>VLOOKUP(H552,CHOOSE({1,2},Table1[Native],Table1[Name]),2,0)</f>
        <v>Tŭmòtè Yòuqí</v>
      </c>
      <c r="N552" t="str">
        <f>VLOOKUP(I552,CHOOSE({1,2},Table1[Native],Table1[Name]),2,0)</f>
        <v>Bāotóu Shì</v>
      </c>
      <c r="O552" t="str">
        <f t="shared" si="16"/>
        <v>Meidaizhao Zhen (Bāotóu Shì)</v>
      </c>
      <c r="P552" s="12" t="str">
        <f t="shared" si="17"/>
        <v>Meidaizhao Zhen (Bāotóu Shì)</v>
      </c>
    </row>
    <row r="553" spans="1:16" hidden="1" x14ac:dyDescent="0.25">
      <c r="A553" t="s">
        <v>1818</v>
      </c>
      <c r="B553" t="str">
        <f>IF(COUNTIF(A:A,A553)&gt;1,_xlfn.CONCAT(A553," (",N553,")"),A553)</f>
        <v>Méiguīyíng Zhèn</v>
      </c>
      <c r="C553" t="str">
        <f>IF(COUNTIF(B:B,B553)&gt;1,_xlfn.CONCAT(A553," (",M553,")"),B553)</f>
        <v>Méiguīyíng Zhèn</v>
      </c>
      <c r="D553" t="s">
        <v>1819</v>
      </c>
      <c r="E553" t="s">
        <v>257</v>
      </c>
      <c r="F553" t="str">
        <f>_xlfn.CONCAT(D553,", ",H553,", ",I553,", ","内蒙古自治区")</f>
        <v>玫瑰营镇, 察哈尔右翼前旗, 乌兰察布市, 内蒙古自治区</v>
      </c>
      <c r="G553">
        <v>16541</v>
      </c>
      <c r="H553" t="s">
        <v>133</v>
      </c>
      <c r="I553" t="s">
        <v>131</v>
      </c>
      <c r="J553">
        <f>VLOOKUP(F553,[1]!china_towns_second__2[[Column1]:[Y]],3,FALSE)</f>
        <v>41.108445959358903</v>
      </c>
      <c r="K553">
        <f>VLOOKUP(F553,[1]!china_towns_second__2[[Column1]:[Y]],2,FALSE)</f>
        <v>113.3950456</v>
      </c>
      <c r="L553" t="s">
        <v>3199</v>
      </c>
      <c r="M553" t="str">
        <f>VLOOKUP(H553,CHOOSE({1,2},Table1[Native],Table1[Name]),2,0)</f>
        <v>Cháhā'ĕr Yòuyì Qiánqí</v>
      </c>
      <c r="N553" t="str">
        <f>VLOOKUP(I553,CHOOSE({1,2},Table1[Native],Table1[Name]),2,0)</f>
        <v>Wūlánchábù Shì</v>
      </c>
      <c r="O553" t="str">
        <f t="shared" si="16"/>
        <v>Meiguiying Zhen (Wūlánchábù Shì)</v>
      </c>
      <c r="P553" s="12" t="str">
        <f t="shared" si="17"/>
        <v>Meiguiying Zhen (Wūlánchábù Shì)</v>
      </c>
    </row>
    <row r="554" spans="1:16" hidden="1" x14ac:dyDescent="0.25">
      <c r="A554" t="s">
        <v>773</v>
      </c>
      <c r="B554" t="str">
        <f>IF(COUNTIF(A:A,A554)&gt;1,_xlfn.CONCAT(A554," (",N554,")"),A554)</f>
        <v>Mĕilìhé Zhèn</v>
      </c>
      <c r="C554" t="str">
        <f>IF(COUNTIF(B:B,B554)&gt;1,_xlfn.CONCAT(A554," (",M554,")"),B554)</f>
        <v>Mĕilìhé Zhèn</v>
      </c>
      <c r="D554" t="s">
        <v>774</v>
      </c>
      <c r="E554" t="s">
        <v>257</v>
      </c>
      <c r="F554" t="str">
        <f>_xlfn.CONCAT(D554,", ",H554,", ",I554,", ","内蒙古自治区")</f>
        <v>美丽河镇, 元宝山区, 赤峰市, 内蒙古自治区</v>
      </c>
      <c r="G554">
        <v>23180</v>
      </c>
      <c r="H554" t="s">
        <v>61</v>
      </c>
      <c r="I554" t="s">
        <v>44</v>
      </c>
      <c r="J554">
        <f>VLOOKUP(F554,[1]!china_towns_second__2[[Column1]:[Y]],3,FALSE)</f>
        <v>42.130597404503</v>
      </c>
      <c r="K554">
        <f>VLOOKUP(F554,[1]!china_towns_second__2[[Column1]:[Y]],2,FALSE)</f>
        <v>119.2734006</v>
      </c>
      <c r="L554" t="s">
        <v>3200</v>
      </c>
      <c r="M554" t="str">
        <f>VLOOKUP(H554,CHOOSE({1,2},Table1[Native],Table1[Name]),2,0)</f>
        <v>Yuánbăoshān Qū</v>
      </c>
      <c r="N554" t="str">
        <f>VLOOKUP(I554,CHOOSE({1,2},Table1[Native],Table1[Name]),2,0)</f>
        <v>Chìfēng Shì</v>
      </c>
      <c r="O554" t="str">
        <f t="shared" si="16"/>
        <v>Meilihe Zhen (Chìfēng Shì)</v>
      </c>
      <c r="P554" s="12" t="str">
        <f t="shared" si="17"/>
        <v>Meilihe Zhen (Chìfēng Shì)</v>
      </c>
    </row>
    <row r="555" spans="1:16" hidden="1" x14ac:dyDescent="0.25">
      <c r="A555" t="s">
        <v>775</v>
      </c>
      <c r="B555" t="str">
        <f>IF(COUNTIF(A:A,A555)&gt;1,_xlfn.CONCAT(A555," (",N555,")"),A555)</f>
        <v>Mĕilín Zhèn</v>
      </c>
      <c r="C555" t="str">
        <f>IF(COUNTIF(B:B,B555)&gt;1,_xlfn.CONCAT(A555," (",M555,")"),B555)</f>
        <v>Mĕilín Zhèn</v>
      </c>
      <c r="D555" t="s">
        <v>776</v>
      </c>
      <c r="E555" t="s">
        <v>257</v>
      </c>
      <c r="F555" t="str">
        <f>_xlfn.CONCAT(D555,", ",H555,", ",I555,", ","内蒙古自治区")</f>
        <v>美林镇, 喀喇沁旗, 赤峰市, 内蒙古自治区</v>
      </c>
      <c r="G555">
        <v>23780</v>
      </c>
      <c r="H555" t="s">
        <v>51</v>
      </c>
      <c r="I555" t="s">
        <v>44</v>
      </c>
      <c r="J555">
        <f>VLOOKUP(F555,[1]!china_towns_second__2[[Column1]:[Y]],3,FALSE)</f>
        <v>41.682455829357302</v>
      </c>
      <c r="K555">
        <f>VLOOKUP(F555,[1]!china_towns_second__2[[Column1]:[Y]],2,FALSE)</f>
        <v>118.3067976</v>
      </c>
      <c r="L555" t="s">
        <v>3201</v>
      </c>
      <c r="M555" t="str">
        <f>VLOOKUP(H555,CHOOSE({1,2},Table1[Native],Table1[Name]),2,0)</f>
        <v>Kālăqìn Qí</v>
      </c>
      <c r="N555" t="str">
        <f>VLOOKUP(I555,CHOOSE({1,2},Table1[Native],Table1[Name]),2,0)</f>
        <v>Chìfēng Shì</v>
      </c>
      <c r="O555" t="str">
        <f t="shared" si="16"/>
        <v>Meilin Zhen (Chìfēng Shì)</v>
      </c>
      <c r="P555" s="12" t="str">
        <f t="shared" si="17"/>
        <v>Meilin Zhen (Chìfēng Shì)</v>
      </c>
    </row>
    <row r="556" spans="1:16" hidden="1" x14ac:dyDescent="0.25">
      <c r="A556" t="s">
        <v>1566</v>
      </c>
      <c r="B556" t="str">
        <f>IF(COUNTIF(A:A,A556)&gt;1,_xlfn.CONCAT(A556," (",N556,")"),A556)</f>
        <v>Méndá Zhèn</v>
      </c>
      <c r="C556" t="str">
        <f>IF(COUNTIF(B:B,B556)&gt;1,_xlfn.CONCAT(A556," (",M556,")"),B556)</f>
        <v>Méndá Zhèn</v>
      </c>
      <c r="D556" t="s">
        <v>1567</v>
      </c>
      <c r="E556" t="s">
        <v>257</v>
      </c>
      <c r="F556" t="str">
        <f>_xlfn.CONCAT(D556,", ",H556,", ",I556,", ","内蒙古自治区")</f>
        <v>门达镇, 科尔沁左翼中旗, 通辽市, 内蒙古自治区</v>
      </c>
      <c r="G556">
        <v>25637</v>
      </c>
      <c r="H556" t="s">
        <v>119</v>
      </c>
      <c r="I556" t="s">
        <v>113</v>
      </c>
      <c r="J556">
        <f>VLOOKUP(F556,[1]!china_towns_second__2[[Column1]:[Y]],3,FALSE)</f>
        <v>43.657762861921498</v>
      </c>
      <c r="K556">
        <f>VLOOKUP(F556,[1]!china_towns_second__2[[Column1]:[Y]],2,FALSE)</f>
        <v>123.1575223</v>
      </c>
      <c r="L556" t="s">
        <v>3202</v>
      </c>
      <c r="M556" t="str">
        <f>VLOOKUP(H556,CHOOSE({1,2},Table1[Native],Table1[Name]),2,0)</f>
        <v>Kē'ĕrqìn Zuŏyì Zhōngqí</v>
      </c>
      <c r="N556" t="str">
        <f>VLOOKUP(I556,CHOOSE({1,2},Table1[Native],Table1[Name]),2,0)</f>
        <v>Tōngliáo Shì</v>
      </c>
      <c r="O556" t="str">
        <f t="shared" si="16"/>
        <v>Menda Zhen (Tōngliáo Shì)</v>
      </c>
      <c r="P556" s="12" t="str">
        <f t="shared" si="17"/>
        <v>Menda Zhen (Tōngliáo Shì)</v>
      </c>
    </row>
    <row r="557" spans="1:16" hidden="1" x14ac:dyDescent="0.25">
      <c r="A557" t="s">
        <v>1568</v>
      </c>
      <c r="B557" t="str">
        <f>IF(COUNTIF(A:A,A557)&gt;1,_xlfn.CONCAT(A557," (",N557,")"),A557)</f>
        <v>Mènggēndábà Mùchăng</v>
      </c>
      <c r="C557" t="str">
        <f>IF(COUNTIF(B:B,B557)&gt;1,_xlfn.CONCAT(A557," (",M557,")"),B557)</f>
        <v>Mènggēndábà Mùchăng</v>
      </c>
      <c r="D557" t="s">
        <v>1569</v>
      </c>
      <c r="E557" t="s">
        <v>312</v>
      </c>
      <c r="F557" t="str">
        <f>_xlfn.CONCAT(D557,", ",H557,", ",I557,", ","内蒙古自治区")</f>
        <v>孟根达坝牧场, 科尔沁左翼后旗, 通辽市, 内蒙古自治区</v>
      </c>
      <c r="G557">
        <v>1746</v>
      </c>
      <c r="H557" t="s">
        <v>118</v>
      </c>
      <c r="I557" t="s">
        <v>113</v>
      </c>
      <c r="J557">
        <f>VLOOKUP(F557,[1]!china_towns_second__2[[Column1]:[Y]],3,FALSE)</f>
        <v>42.9002553069679</v>
      </c>
      <c r="K557">
        <f>VLOOKUP(F557,[1]!china_towns_second__2[[Column1]:[Y]],2,FALSE)</f>
        <v>122.7028016</v>
      </c>
      <c r="L557" t="s">
        <v>3203</v>
      </c>
      <c r="M557" t="str">
        <f>VLOOKUP(H557,CHOOSE({1,2},Table1[Native],Table1[Name]),2,0)</f>
        <v>Kē'ĕrqìn Zuŏyì Hòuqí</v>
      </c>
      <c r="N557" t="str">
        <f>VLOOKUP(I557,CHOOSE({1,2},Table1[Native],Table1[Name]),2,0)</f>
        <v>Tōngliáo Shì</v>
      </c>
      <c r="O557" t="str">
        <f t="shared" si="16"/>
        <v>Menggendaba Muchang (Tōngliáo Shì)</v>
      </c>
      <c r="P557" s="12" t="str">
        <f t="shared" si="17"/>
        <v>Menggendaba Muchang (Tōngliáo Shì)</v>
      </c>
    </row>
    <row r="558" spans="1:16" hidden="1" x14ac:dyDescent="0.25">
      <c r="A558" t="s">
        <v>1339</v>
      </c>
      <c r="B558" t="str">
        <f>IF(COUNTIF(A:A,A558)&gt;1,_xlfn.CONCAT(A558," (",N558,")"),A558)</f>
        <v>Méngwù Shìwéi Sūmù</v>
      </c>
      <c r="C558" t="str">
        <f>IF(COUNTIF(B:B,B558)&gt;1,_xlfn.CONCAT(A558," (",M558,")"),B558)</f>
        <v>Méngwù Shìwéi Sūmù</v>
      </c>
      <c r="D558" t="s">
        <v>1340</v>
      </c>
      <c r="E558" t="s">
        <v>260</v>
      </c>
      <c r="F558" t="str">
        <f>_xlfn.CONCAT(D558,", ",H558,", ",I558,", ","内蒙古自治区")</f>
        <v>蒙兀室韦苏木, 额尔古纳市, 呼伦贝尔市, 内蒙古自治区</v>
      </c>
      <c r="G558">
        <v>3585</v>
      </c>
      <c r="H558" t="s">
        <v>96</v>
      </c>
      <c r="I558" t="s">
        <v>92</v>
      </c>
      <c r="J558" t="e">
        <f>VLOOKUP(F558,[1]!china_towns_second__2[[Column1]:[Y]],3,FALSE)</f>
        <v>#N/A</v>
      </c>
      <c r="K558" t="e">
        <f>VLOOKUP(F558,[1]!china_towns_second__2[[Column1]:[Y]],2,FALSE)</f>
        <v>#N/A</v>
      </c>
      <c r="L558" t="s">
        <v>3204</v>
      </c>
      <c r="M558" t="str">
        <f>VLOOKUP(H558,CHOOSE({1,2},Table1[Native],Table1[Name]),2,0)</f>
        <v>É'ĕrgŭnà Shì</v>
      </c>
      <c r="N558" t="str">
        <f>VLOOKUP(I558,CHOOSE({1,2},Table1[Native],Table1[Name]),2,0)</f>
        <v>Hūlúnbèi'ĕr Shì</v>
      </c>
      <c r="O558" t="str">
        <f t="shared" si="16"/>
        <v>Mengwu Shiwei Sumu (Hūlúnbèi'ĕr Shì)</v>
      </c>
      <c r="P558" s="12" t="str">
        <f t="shared" si="17"/>
        <v>Mengwu Shiwei Sumu (Hūlúnbèi'ĕr Shì)</v>
      </c>
    </row>
    <row r="559" spans="1:16" hidden="1" x14ac:dyDescent="0.25">
      <c r="A559" t="s">
        <v>993</v>
      </c>
      <c r="B559" t="str">
        <f>IF(COUNTIF(A:A,A559)&gt;1,_xlfn.CONCAT(A559," (",N559,")"),A559)</f>
        <v>Mĕngxī Zhèn</v>
      </c>
      <c r="C559" t="str">
        <f>IF(COUNTIF(B:B,B559)&gt;1,_xlfn.CONCAT(A559," (",M559,")"),B559)</f>
        <v>Mĕngxī Zhèn</v>
      </c>
      <c r="D559" t="s">
        <v>994</v>
      </c>
      <c r="E559" t="s">
        <v>257</v>
      </c>
      <c r="F559" t="str">
        <f>_xlfn.CONCAT(D559,", ",H559,", ",I559,", ","内蒙古自治区")</f>
        <v>蒙西镇, 鄂托克旗, 鄂尔多斯市, 内蒙古自治区</v>
      </c>
      <c r="G559">
        <v>16006</v>
      </c>
      <c r="H559" t="s">
        <v>66</v>
      </c>
      <c r="I559" t="s">
        <v>62</v>
      </c>
      <c r="J559">
        <f>VLOOKUP(F559,[1]!china_towns_second__2[[Column1]:[Y]],3,FALSE)</f>
        <v>39.891508273230201</v>
      </c>
      <c r="K559">
        <f>VLOOKUP(F559,[1]!china_towns_second__2[[Column1]:[Y]],2,FALSE)</f>
        <v>107.06733389999999</v>
      </c>
      <c r="L559" t="s">
        <v>3205</v>
      </c>
      <c r="M559" t="str">
        <f>VLOOKUP(H559,CHOOSE({1,2},Table1[Native],Table1[Name]),2,0)</f>
        <v>Ètuōkè Qí</v>
      </c>
      <c r="N559" t="str">
        <f>VLOOKUP(I559,CHOOSE({1,2},Table1[Native],Table1[Name]),2,0)</f>
        <v>È'ĕrduōsī Shì</v>
      </c>
      <c r="O559" t="str">
        <f t="shared" si="16"/>
        <v>Mengxi Zhen (È'ĕrduōsī Shì)</v>
      </c>
      <c r="P559" s="12" t="str">
        <f t="shared" si="17"/>
        <v>Mengxi Zhen (È'ĕrduōsī Shì)</v>
      </c>
    </row>
    <row r="560" spans="1:16" hidden="1" x14ac:dyDescent="0.25">
      <c r="A560" t="s">
        <v>1341</v>
      </c>
      <c r="B560" t="str">
        <f>IF(COUNTIF(A:A,A560)&gt;1,_xlfn.CONCAT(A560," (",N560,")"),A560)</f>
        <v>Miăndùhé Zhèn</v>
      </c>
      <c r="C560" t="str">
        <f>IF(COUNTIF(B:B,B560)&gt;1,_xlfn.CONCAT(A560," (",M560,")"),B560)</f>
        <v>Miăndùhé Zhèn</v>
      </c>
      <c r="D560" t="s">
        <v>1342</v>
      </c>
      <c r="E560" t="s">
        <v>257</v>
      </c>
      <c r="F560" t="str">
        <f>_xlfn.CONCAT(D560,", ",H560,", ",I560,", ","内蒙古自治区")</f>
        <v>免渡河镇, 牙克石市, 呼伦贝尔市, 内蒙古自治区</v>
      </c>
      <c r="G560">
        <v>37876</v>
      </c>
      <c r="H560" t="s">
        <v>108</v>
      </c>
      <c r="I560" t="s">
        <v>92</v>
      </c>
      <c r="J560">
        <f>VLOOKUP(F560,[1]!china_towns_second__2[[Column1]:[Y]],3,FALSE)</f>
        <v>49.070564349673099</v>
      </c>
      <c r="K560">
        <f>VLOOKUP(F560,[1]!china_towns_second__2[[Column1]:[Y]],2,FALSE)</f>
        <v>121.14119289999999</v>
      </c>
      <c r="L560" t="s">
        <v>3206</v>
      </c>
      <c r="M560" t="str">
        <f>VLOOKUP(H560,CHOOSE({1,2},Table1[Native],Table1[Name]),2,0)</f>
        <v>Yákèshí Shì</v>
      </c>
      <c r="N560" t="str">
        <f>VLOOKUP(I560,CHOOSE({1,2},Table1[Native],Table1[Name]),2,0)</f>
        <v>Hūlúnbèi'ĕr Shì</v>
      </c>
      <c r="O560" t="str">
        <f t="shared" si="16"/>
        <v>Mianduhe Zhen (Hūlúnbèi'ĕr Shì)</v>
      </c>
      <c r="P560" s="12" t="str">
        <f t="shared" si="17"/>
        <v>Mianduhe Zhen (Hūlúnbèi'ĕr Shì)</v>
      </c>
    </row>
    <row r="561" spans="1:16" hidden="1" x14ac:dyDescent="0.25">
      <c r="A561" t="s">
        <v>390</v>
      </c>
      <c r="B561" t="str">
        <f>IF(COUNTIF(A:A,A561)&gt;1,_xlfn.CONCAT(A561," (",N561,")"),A561)</f>
        <v>Míng'ān Zhèn (Bāyànnào'ĕr Shì)</v>
      </c>
      <c r="C561" t="str">
        <f>IF(COUNTIF(B:B,B561)&gt;1,_xlfn.CONCAT(A561," (",M561,")"),B561)</f>
        <v>Míng'ān Zhèn (Bāyànnào'ĕr Shì)</v>
      </c>
      <c r="D561" t="s">
        <v>391</v>
      </c>
      <c r="E561" t="s">
        <v>257</v>
      </c>
      <c r="F561" t="str">
        <f>_xlfn.CONCAT(D561,", ",H561,", ",I561,", ","内蒙古自治区")</f>
        <v>明安镇, 乌拉特前旗, 巴彦淖尔市, 内蒙古自治区</v>
      </c>
      <c r="G561">
        <v>15529</v>
      </c>
      <c r="H561" t="s">
        <v>39</v>
      </c>
      <c r="I561" t="s">
        <v>32</v>
      </c>
      <c r="J561">
        <f>VLOOKUP(F561,[1]!china_towns_second__2[[Column1]:[Y]],3,FALSE)</f>
        <v>40.9282253553205</v>
      </c>
      <c r="K561">
        <f>VLOOKUP(F561,[1]!china_towns_second__2[[Column1]:[Y]],2,FALSE)</f>
        <v>109.5951963</v>
      </c>
      <c r="L561" t="s">
        <v>3207</v>
      </c>
      <c r="M561" t="str">
        <f>VLOOKUP(H561,CHOOSE({1,2},Table1[Native],Table1[Name]),2,0)</f>
        <v>Wūlātè Qiánqí</v>
      </c>
      <c r="N561" t="str">
        <f>VLOOKUP(I561,CHOOSE({1,2},Table1[Native],Table1[Name]),2,0)</f>
        <v>Bāyànnào'ĕr Shì</v>
      </c>
      <c r="O561" t="str">
        <f t="shared" si="16"/>
        <v>Ming'an Zhen (Bayannao'er Shi) (Bāyànnào'ĕr Shì)</v>
      </c>
      <c r="P561" s="12" t="str">
        <f t="shared" si="17"/>
        <v>Ming'an Zhen (Bayannao'er Shi) (Bāyànnào'ĕr Shì)</v>
      </c>
    </row>
    <row r="562" spans="1:16" hidden="1" x14ac:dyDescent="0.25">
      <c r="A562" t="s">
        <v>390</v>
      </c>
      <c r="B562" t="str">
        <f>IF(COUNTIF(A:A,A562)&gt;1,_xlfn.CONCAT(A562," (",N562,")"),A562)</f>
        <v>Míng'ān Zhèn (Bāotóu Shì)</v>
      </c>
      <c r="C562" t="str">
        <f>IF(COUNTIF(B:B,B562)&gt;1,_xlfn.CONCAT(A562," (",M562,")"),B562)</f>
        <v>Míng'ān Zhèn (Bāotóu Shì)</v>
      </c>
      <c r="D562" t="s">
        <v>391</v>
      </c>
      <c r="E562" t="s">
        <v>257</v>
      </c>
      <c r="F562" t="str">
        <f>_xlfn.CONCAT(D562,", ",H562,", ",I562,", ","内蒙古自治区")</f>
        <v>明安镇, 达尔罕茂明安联合旗, 包头市, 内蒙古自治区</v>
      </c>
      <c r="G562">
        <v>1714</v>
      </c>
      <c r="H562" t="s">
        <v>19</v>
      </c>
      <c r="I562" t="s">
        <v>16</v>
      </c>
      <c r="J562">
        <f>VLOOKUP(F562,[1]!china_towns_second__2[[Column1]:[Y]],3,FALSE)</f>
        <v>41.707939707431301</v>
      </c>
      <c r="K562">
        <f>VLOOKUP(F562,[1]!china_towns_second__2[[Column1]:[Y]],2,FALSE)</f>
        <v>109.66554050000001</v>
      </c>
      <c r="L562" t="s">
        <v>3208</v>
      </c>
      <c r="M562" t="str">
        <f>VLOOKUP(H562,CHOOSE({1,2},Table1[Native],Table1[Name]),2,0)</f>
        <v>Dá'ĕrhăn Màomíng'ān Liánhé Qí</v>
      </c>
      <c r="N562" t="str">
        <f>VLOOKUP(I562,CHOOSE({1,2},Table1[Native],Table1[Name]),2,0)</f>
        <v>Bāotóu Shì</v>
      </c>
      <c r="O562" t="str">
        <f t="shared" si="16"/>
        <v>Ming'an Zhen (Baotou Shi) (Bāotóu Shì)</v>
      </c>
      <c r="P562" s="12" t="str">
        <f t="shared" si="17"/>
        <v>Ming'an Zhen (Baotou Shi) (Bāotóu Shì)</v>
      </c>
    </row>
    <row r="563" spans="1:16" hidden="1" x14ac:dyDescent="0.25">
      <c r="A563" t="s">
        <v>1988</v>
      </c>
      <c r="B563" t="str">
        <f>IF(COUNTIF(A:A,A563)&gt;1,_xlfn.CONCAT(A563," (",N563,")"),A563)</f>
        <v>Míng'āntú Zhèn [incl. Bǎolāgēntáohǎi Sūmù]</v>
      </c>
      <c r="C563" t="str">
        <f>IF(COUNTIF(B:B,B563)&gt;1,_xlfn.CONCAT(A563," (",M563,")"),B563)</f>
        <v>Míng'āntú Zhèn [incl. Bǎolāgēntáohǎi Sūmù]</v>
      </c>
      <c r="D563" t="s">
        <v>1989</v>
      </c>
      <c r="E563" t="s">
        <v>257</v>
      </c>
      <c r="F563" t="str">
        <f>_xlfn.CONCAT(D563,", ",H563,", ",I563,", ","内蒙古自治区")</f>
        <v>明安图镇, 正镶白旗, 锡林郭勒盟, 内蒙古自治区</v>
      </c>
      <c r="G563">
        <v>32753</v>
      </c>
      <c r="H563" t="s">
        <v>163</v>
      </c>
      <c r="I563" t="s">
        <v>150</v>
      </c>
      <c r="J563">
        <f>VLOOKUP(F563,[1]!china_towns_second__2[[Column1]:[Y]],3,FALSE)</f>
        <v>42.335107258237997</v>
      </c>
      <c r="K563">
        <f>VLOOKUP(F563,[1]!china_towns_second__2[[Column1]:[Y]],2,FALSE)</f>
        <v>114.960815</v>
      </c>
      <c r="L563" t="s">
        <v>3209</v>
      </c>
      <c r="M563" t="str">
        <f>VLOOKUP(H563,CHOOSE({1,2},Table1[Native],Table1[Name]),2,0)</f>
        <v>Zhèngxiāngbái Qí</v>
      </c>
      <c r="N563" t="str">
        <f>VLOOKUP(I563,CHOOSE({1,2},Table1[Native],Table1[Name]),2,0)</f>
        <v>Xīlínguōlè Méng</v>
      </c>
      <c r="O563" t="str">
        <f t="shared" si="16"/>
        <v>Ming'antu Zhen [incl. Baolagentaohai Sumu] (Xīlínguōlè Méng)</v>
      </c>
      <c r="P563" s="12" t="str">
        <f t="shared" si="17"/>
        <v>Ming'antu Zhen [incl. Baolagentaohai Sumu] (Xīlínguōlè Méng)</v>
      </c>
    </row>
    <row r="564" spans="1:16" hidden="1" x14ac:dyDescent="0.25">
      <c r="A564" t="s">
        <v>1570</v>
      </c>
      <c r="B564" t="str">
        <f>IF(COUNTIF(A:A,A564)&gt;1,_xlfn.CONCAT(A564," (",N564,")"),A564)</f>
        <v>Míngrén Jiēdào</v>
      </c>
      <c r="C564" t="str">
        <f>IF(COUNTIF(B:B,B564)&gt;1,_xlfn.CONCAT(A564," (",M564,")"),B564)</f>
        <v>Míngrén Jiēdào</v>
      </c>
      <c r="D564" t="s">
        <v>1571</v>
      </c>
      <c r="E564" t="s">
        <v>337</v>
      </c>
      <c r="F564" t="str">
        <f>_xlfn.CONCAT(D564,", ",H564,", ",I564,", ","内蒙古自治区")</f>
        <v>明仁街道, 科尔沁区, 通辽市, 内蒙古自治区</v>
      </c>
      <c r="G564">
        <v>21922</v>
      </c>
      <c r="H564" t="s">
        <v>117</v>
      </c>
      <c r="I564" t="s">
        <v>113</v>
      </c>
      <c r="J564">
        <f>VLOOKUP(F564,[1]!china_towns_second__2[[Column1]:[Y]],3,FALSE)</f>
        <v>43.6075606374458</v>
      </c>
      <c r="K564">
        <f>VLOOKUP(F564,[1]!china_towns_second__2[[Column1]:[Y]],2,FALSE)</f>
        <v>122.25998149999999</v>
      </c>
      <c r="L564" t="s">
        <v>3210</v>
      </c>
      <c r="M564" t="str">
        <f>VLOOKUP(H564,CHOOSE({1,2},Table1[Native],Table1[Name]),2,0)</f>
        <v>Kē'ĕrqìn Qū</v>
      </c>
      <c r="N564" t="str">
        <f>VLOOKUP(I564,CHOOSE({1,2},Table1[Native],Table1[Name]),2,0)</f>
        <v>Tōngliáo Shì</v>
      </c>
      <c r="O564" t="str">
        <f t="shared" si="16"/>
        <v>Mingren Jiedao (Tōngliáo Shì)</v>
      </c>
      <c r="P564" s="12" t="str">
        <f t="shared" si="17"/>
        <v>Mingren Jiedao (Tōngliáo Shì)</v>
      </c>
    </row>
    <row r="565" spans="1:16" hidden="1" x14ac:dyDescent="0.25">
      <c r="A565" t="s">
        <v>1572</v>
      </c>
      <c r="B565" t="str">
        <f>IF(COUNTIF(A:A,A565)&gt;1,_xlfn.CONCAT(A565," (",N565,")"),A565)</f>
        <v>Míngrén Sūmù</v>
      </c>
      <c r="C565" t="str">
        <f>IF(COUNTIF(B:B,B565)&gt;1,_xlfn.CONCAT(A565," (",M565,")"),B565)</f>
        <v>Míngrén Sūmù</v>
      </c>
      <c r="D565" t="s">
        <v>1573</v>
      </c>
      <c r="E565" t="s">
        <v>260</v>
      </c>
      <c r="F565" t="str">
        <f>_xlfn.CONCAT(D565,", ",H565,", ",I565,", ","内蒙古自治区")</f>
        <v>明仁苏木, 奈曼旗, 通辽市, 内蒙古自治区</v>
      </c>
      <c r="G565">
        <v>23483</v>
      </c>
      <c r="H565" t="s">
        <v>121</v>
      </c>
      <c r="I565" t="s">
        <v>113</v>
      </c>
      <c r="J565" t="e">
        <f>VLOOKUP(F565,[1]!china_towns_second__2[[Column1]:[Y]],3,FALSE)</f>
        <v>#N/A</v>
      </c>
      <c r="K565" t="e">
        <f>VLOOKUP(F565,[1]!china_towns_second__2[[Column1]:[Y]],2,FALSE)</f>
        <v>#N/A</v>
      </c>
      <c r="L565" t="s">
        <v>3211</v>
      </c>
      <c r="M565" t="str">
        <f>VLOOKUP(H565,CHOOSE({1,2},Table1[Native],Table1[Name]),2,0)</f>
        <v>Nàimàn Qí</v>
      </c>
      <c r="N565" t="str">
        <f>VLOOKUP(I565,CHOOSE({1,2},Table1[Native],Table1[Name]),2,0)</f>
        <v>Tōngliáo Shì</v>
      </c>
      <c r="O565" t="str">
        <f t="shared" si="16"/>
        <v>Mingren Sumu (Tōngliáo Shì)</v>
      </c>
      <c r="P565" s="12" t="str">
        <f t="shared" si="17"/>
        <v>Mingren Sumu (Tōngliáo Shì)</v>
      </c>
    </row>
    <row r="566" spans="1:16" hidden="1" x14ac:dyDescent="0.25">
      <c r="A566" t="s">
        <v>553</v>
      </c>
      <c r="B566" t="str">
        <f>IF(COUNTIF(A:A,A566)&gt;1,_xlfn.CONCAT(A566," (",N566,")"),A566)</f>
        <v>Míngshānào Xiāng</v>
      </c>
      <c r="C566" t="str">
        <f>IF(COUNTIF(B:B,B566)&gt;1,_xlfn.CONCAT(A566," (",M566,")"),B566)</f>
        <v>Míngshānào Xiāng</v>
      </c>
      <c r="D566" t="s">
        <v>554</v>
      </c>
      <c r="E566" t="s">
        <v>418</v>
      </c>
      <c r="F566" t="str">
        <f>_xlfn.CONCAT(D566,", ",H566,", ",I566,", ","内蒙古自治区")</f>
        <v>明沙淖乡, 土默特右旗, 包头市, 内蒙古自治区</v>
      </c>
      <c r="G566">
        <v>21203</v>
      </c>
      <c r="H566" t="s">
        <v>31</v>
      </c>
      <c r="I566" t="s">
        <v>16</v>
      </c>
      <c r="J566" t="e">
        <f>VLOOKUP(F566,[1]!china_towns_second__2[[Column1]:[Y]],3,FALSE)</f>
        <v>#N/A</v>
      </c>
      <c r="K566" t="e">
        <f>VLOOKUP(F566,[1]!china_towns_second__2[[Column1]:[Y]],2,FALSE)</f>
        <v>#N/A</v>
      </c>
      <c r="L566" t="s">
        <v>3212</v>
      </c>
      <c r="M566" t="str">
        <f>VLOOKUP(H566,CHOOSE({1,2},Table1[Native],Table1[Name]),2,0)</f>
        <v>Tŭmòtè Yòuqí</v>
      </c>
      <c r="N566" t="str">
        <f>VLOOKUP(I566,CHOOSE({1,2},Table1[Native],Table1[Name]),2,0)</f>
        <v>Bāotóu Shì</v>
      </c>
      <c r="O566" t="str">
        <f t="shared" si="16"/>
        <v>Mingshanao Xiang (Bāotóu Shì)</v>
      </c>
      <c r="P566" s="12" t="str">
        <f t="shared" si="17"/>
        <v>Mingshanao Xiang (Bāotóu Shì)</v>
      </c>
    </row>
    <row r="567" spans="1:16" hidden="1" x14ac:dyDescent="0.25">
      <c r="A567" t="s">
        <v>1820</v>
      </c>
      <c r="B567" t="str">
        <f>IF(COUNTIF(A:A,A567)&gt;1,_xlfn.CONCAT(A567," (",N567,")"),A567)</f>
        <v>Mínzútuánjié Xiāng</v>
      </c>
      <c r="C567" t="str">
        <f>IF(COUNTIF(B:B,B567)&gt;1,_xlfn.CONCAT(A567," (",M567,")"),B567)</f>
        <v>Mínzútuánjié Xiāng</v>
      </c>
      <c r="D567" t="s">
        <v>1821</v>
      </c>
      <c r="E567" t="s">
        <v>418</v>
      </c>
      <c r="F567" t="str">
        <f>_xlfn.CONCAT(D567,", ",H567,", ",I567,", ","内蒙古自治区")</f>
        <v>民族团结乡, 兴和县, 乌兰察布市, 内蒙古自治区</v>
      </c>
      <c r="G567">
        <v>28284</v>
      </c>
      <c r="H567" t="s">
        <v>147</v>
      </c>
      <c r="I567" t="s">
        <v>131</v>
      </c>
      <c r="J567" t="e">
        <f>VLOOKUP(F567,[1]!china_towns_second__2[[Column1]:[Y]],3,FALSE)</f>
        <v>#N/A</v>
      </c>
      <c r="K567" t="e">
        <f>VLOOKUP(F567,[1]!china_towns_second__2[[Column1]:[Y]],2,FALSE)</f>
        <v>#N/A</v>
      </c>
      <c r="L567" t="s">
        <v>3213</v>
      </c>
      <c r="M567" t="str">
        <f>VLOOKUP(H567,CHOOSE({1,2},Table1[Native],Table1[Name]),2,0)</f>
        <v>Xīnghé Xiàn</v>
      </c>
      <c r="N567" t="str">
        <f>VLOOKUP(I567,CHOOSE({1,2},Table1[Native],Table1[Name]),2,0)</f>
        <v>Wūlánchábù Shì</v>
      </c>
      <c r="O567" t="str">
        <f t="shared" si="16"/>
        <v>Minzutuanjie Xiang (Wūlánchábù Shì)</v>
      </c>
      <c r="P567" s="12" t="str">
        <f t="shared" si="17"/>
        <v>Minzutuanjie Xiang (Wūlánchábù Shì)</v>
      </c>
    </row>
    <row r="568" spans="1:16" hidden="1" x14ac:dyDescent="0.25">
      <c r="A568" t="s">
        <v>1343</v>
      </c>
      <c r="B568" t="str">
        <f>IF(COUNTIF(A:A,A568)&gt;1,_xlfn.CONCAT(A568," (",N568,")"),A568)</f>
        <v>Mò'ĕrdàogā Zhèn [incl. Ēnhéhādá Zhèn, Qígān Xiāng]</v>
      </c>
      <c r="C568" t="str">
        <f>IF(COUNTIF(B:B,B568)&gt;1,_xlfn.CONCAT(A568," (",M568,")"),B568)</f>
        <v>Mò'ĕrdàogā Zhèn [incl. Ēnhéhādá Zhèn, Qígān Xiāng]</v>
      </c>
      <c r="D568" t="s">
        <v>1344</v>
      </c>
      <c r="E568" t="s">
        <v>257</v>
      </c>
      <c r="F568" t="str">
        <f>_xlfn.CONCAT(D568,", ",H568,", ",I568,", ","内蒙古自治区")</f>
        <v>莫尔道嘎镇, 额尔古纳市, 呼伦贝尔市, 内蒙古自治区</v>
      </c>
      <c r="G568">
        <v>17970</v>
      </c>
      <c r="H568" t="s">
        <v>96</v>
      </c>
      <c r="I568" t="s">
        <v>92</v>
      </c>
      <c r="J568">
        <f>VLOOKUP(F568,[1]!china_towns_second__2[[Column1]:[Y]],3,FALSE)</f>
        <v>52.2175971788444</v>
      </c>
      <c r="K568">
        <f>VLOOKUP(F568,[1]!china_towns_second__2[[Column1]:[Y]],2,FALSE)</f>
        <v>120.9406616</v>
      </c>
      <c r="L568" t="s">
        <v>3214</v>
      </c>
      <c r="M568" t="str">
        <f>VLOOKUP(H568,CHOOSE({1,2},Table1[Native],Table1[Name]),2,0)</f>
        <v>É'ĕrgŭnà Shì</v>
      </c>
      <c r="N568" t="str">
        <f>VLOOKUP(I568,CHOOSE({1,2},Table1[Native],Table1[Name]),2,0)</f>
        <v>Hūlúnbèi'ĕr Shì</v>
      </c>
      <c r="O568" t="str">
        <f t="shared" si="16"/>
        <v>Mo'erdaoga Zhen [incl. Enhehada Zhen, Qigan Xiang] (Hūlúnbèi'ĕr Shì)</v>
      </c>
      <c r="P568" s="12" t="str">
        <f t="shared" si="17"/>
        <v>Mo'erdaoga Zhen [incl. Enhehada Zhen, Qigan Xiang] (Hūlúnbèi'ĕr Shì)</v>
      </c>
    </row>
    <row r="569" spans="1:16" hidden="1" x14ac:dyDescent="0.25">
      <c r="A569" t="s">
        <v>1345</v>
      </c>
      <c r="B569" t="str">
        <f>IF(COUNTIF(A:A,A569)&gt;1,_xlfn.CONCAT(A569," (",N569,")"),A569)</f>
        <v>Mógūqì Zhèn</v>
      </c>
      <c r="C569" t="str">
        <f>IF(COUNTIF(B:B,B569)&gt;1,_xlfn.CONCAT(A569," (",M569,")"),B569)</f>
        <v>Mógūqì Zhèn</v>
      </c>
      <c r="D569" t="s">
        <v>1346</v>
      </c>
      <c r="E569" t="s">
        <v>257</v>
      </c>
      <c r="F569" t="str">
        <f>_xlfn.CONCAT(D569,", ",H569,", ",I569,", ","内蒙古自治区")</f>
        <v>蘑菇气镇, 扎兰屯市, 呼伦贝尔市, 内蒙古自治区</v>
      </c>
      <c r="G569">
        <v>58694</v>
      </c>
      <c r="H569" t="s">
        <v>111</v>
      </c>
      <c r="I569" t="s">
        <v>92</v>
      </c>
      <c r="J569">
        <f>VLOOKUP(F569,[1]!china_towns_second__2[[Column1]:[Y]],3,FALSE)</f>
        <v>47.458337972353903</v>
      </c>
      <c r="K569">
        <f>VLOOKUP(F569,[1]!china_towns_second__2[[Column1]:[Y]],2,FALSE)</f>
        <v>122.3501272</v>
      </c>
      <c r="L569" t="s">
        <v>3215</v>
      </c>
      <c r="M569" t="str">
        <f>VLOOKUP(H569,CHOOSE({1,2},Table1[Native],Table1[Name]),2,0)</f>
        <v>Zhālántún Shì</v>
      </c>
      <c r="N569" t="str">
        <f>VLOOKUP(I569,CHOOSE({1,2},Table1[Native],Table1[Name]),2,0)</f>
        <v>Hūlúnbèi'ĕr Shì</v>
      </c>
      <c r="O569" t="str">
        <f t="shared" si="16"/>
        <v>Moguqi Zhen (Hūlúnbèi'ĕr Shì)</v>
      </c>
      <c r="P569" s="12" t="str">
        <f t="shared" si="17"/>
        <v>Moguqi Zhen (Hūlúnbèi'ĕr Shì)</v>
      </c>
    </row>
    <row r="570" spans="1:16" hidden="1" x14ac:dyDescent="0.25">
      <c r="A570" t="s">
        <v>1574</v>
      </c>
      <c r="B570" t="str">
        <f>IF(COUNTIF(A:A,A570)&gt;1,_xlfn.CONCAT(A570," (",N570,")"),A570)</f>
        <v>Mòlìmiào Sūmù</v>
      </c>
      <c r="C570" t="str">
        <f>IF(COUNTIF(B:B,B570)&gt;1,_xlfn.CONCAT(A570," (",M570,")"),B570)</f>
        <v>Mòlìmiào Sūmù</v>
      </c>
      <c r="D570" t="s">
        <v>1575</v>
      </c>
      <c r="E570" t="s">
        <v>260</v>
      </c>
      <c r="F570" t="str">
        <f>_xlfn.CONCAT(D570,", ",H570,", ",I570,", ","内蒙古自治区")</f>
        <v>莫力庙苏木, 科尔沁区, 通辽市, 内蒙古自治区</v>
      </c>
      <c r="G570">
        <v>17748</v>
      </c>
      <c r="H570" t="s">
        <v>117</v>
      </c>
      <c r="I570" t="s">
        <v>113</v>
      </c>
      <c r="J570" t="e">
        <f>VLOOKUP(F570,[1]!china_towns_second__2[[Column1]:[Y]],3,FALSE)</f>
        <v>#N/A</v>
      </c>
      <c r="K570" t="e">
        <f>VLOOKUP(F570,[1]!china_towns_second__2[[Column1]:[Y]],2,FALSE)</f>
        <v>#N/A</v>
      </c>
      <c r="L570" t="s">
        <v>3216</v>
      </c>
      <c r="M570" t="str">
        <f>VLOOKUP(H570,CHOOSE({1,2},Table1[Native],Table1[Name]),2,0)</f>
        <v>Kē'ĕrqìn Qū</v>
      </c>
      <c r="N570" t="str">
        <f>VLOOKUP(I570,CHOOSE({1,2},Table1[Native],Table1[Name]),2,0)</f>
        <v>Tōngliáo Shì</v>
      </c>
      <c r="O570" t="str">
        <f t="shared" si="16"/>
        <v>Molimiao Sumu (Tōngliáo Shì)</v>
      </c>
      <c r="P570" s="12" t="str">
        <f t="shared" si="17"/>
        <v>Molimiao Sumu (Tōngliáo Shì)</v>
      </c>
    </row>
    <row r="571" spans="1:16" hidden="1" x14ac:dyDescent="0.25">
      <c r="A571" t="s">
        <v>1576</v>
      </c>
      <c r="B571" t="str">
        <f>IF(COUNTIF(A:A,A571)&gt;1,_xlfn.CONCAT(A571," (",N571,")"),A571)</f>
        <v>Mòlìmiào Zhǒngyăng Chăng</v>
      </c>
      <c r="C571" t="str">
        <f>IF(COUNTIF(B:B,B571)&gt;1,_xlfn.CONCAT(A571," (",M571,")"),B571)</f>
        <v>Mòlìmiào Zhǒngyăng Chăng</v>
      </c>
      <c r="D571" t="s">
        <v>1577</v>
      </c>
      <c r="E571" t="s">
        <v>312</v>
      </c>
      <c r="F571" t="str">
        <f>_xlfn.CONCAT(D571,", ",H571,", ",I571,", ","内蒙古自治区")</f>
        <v>莫力庙种羊场, 科尔沁区, 通辽市, 内蒙古自治区</v>
      </c>
      <c r="G571">
        <v>1431</v>
      </c>
      <c r="H571" t="s">
        <v>117</v>
      </c>
      <c r="I571" t="s">
        <v>113</v>
      </c>
      <c r="J571" t="e">
        <f>VLOOKUP(F571,[1]!china_towns_second__2[[Column1]:[Y]],3,FALSE)</f>
        <v>#N/A</v>
      </c>
      <c r="K571" t="e">
        <f>VLOOKUP(F571,[1]!china_towns_second__2[[Column1]:[Y]],2,FALSE)</f>
        <v>#N/A</v>
      </c>
      <c r="L571" t="s">
        <v>3217</v>
      </c>
      <c r="M571" t="str">
        <f>VLOOKUP(H571,CHOOSE({1,2},Table1[Native],Table1[Name]),2,0)</f>
        <v>Kē'ĕrqìn Qū</v>
      </c>
      <c r="N571" t="str">
        <f>VLOOKUP(I571,CHOOSE({1,2},Table1[Native],Table1[Name]),2,0)</f>
        <v>Tōngliáo Shì</v>
      </c>
      <c r="O571" t="str">
        <f t="shared" si="16"/>
        <v>Molimiao Zhongyang Chang (Tōngliáo Shì)</v>
      </c>
      <c r="P571" s="12" t="str">
        <f t="shared" si="17"/>
        <v>Molimiao Zhongyang Chang (Tōngliáo Shì)</v>
      </c>
    </row>
    <row r="572" spans="1:16" hidden="1" x14ac:dyDescent="0.25">
      <c r="A572" t="s">
        <v>1578</v>
      </c>
      <c r="B572" t="str">
        <f>IF(COUNTIF(A:A,A572)&gt;1,_xlfn.CONCAT(A572," (",N572,")"),A572)</f>
        <v>Mòsītái Jiēdào</v>
      </c>
      <c r="C572" t="str">
        <f>IF(COUNTIF(B:B,B572)&gt;1,_xlfn.CONCAT(A572," (",M572,")"),B572)</f>
        <v>Mòsītái Jiēdào</v>
      </c>
      <c r="D572" t="s">
        <v>1579</v>
      </c>
      <c r="E572" t="s">
        <v>337</v>
      </c>
      <c r="F572" t="str">
        <f>_xlfn.CONCAT(D572,", ",H572,", ",I572,", ","内蒙古自治区")</f>
        <v>莫斯台街道, 霍林郭勒市, 通辽市, 内蒙古自治区</v>
      </c>
      <c r="G572">
        <v>27630</v>
      </c>
      <c r="H572" t="s">
        <v>114</v>
      </c>
      <c r="I572" t="s">
        <v>113</v>
      </c>
      <c r="J572">
        <f>VLOOKUP(F572,[1]!china_towns_second__2[[Column1]:[Y]],3,FALSE)</f>
        <v>45.535358875001499</v>
      </c>
      <c r="K572">
        <f>VLOOKUP(F572,[1]!china_towns_second__2[[Column1]:[Y]],2,FALSE)</f>
        <v>119.6519902</v>
      </c>
      <c r="L572" t="s">
        <v>3218</v>
      </c>
      <c r="M572" t="str">
        <f>VLOOKUP(H572,CHOOSE({1,2},Table1[Native],Table1[Name]),2,0)</f>
        <v>Huòlínguōlè Shì</v>
      </c>
      <c r="N572" t="str">
        <f>VLOOKUP(I572,CHOOSE({1,2},Table1[Native],Table1[Name]),2,0)</f>
        <v>Tōngliáo Shì</v>
      </c>
      <c r="O572" t="str">
        <f t="shared" si="16"/>
        <v>Mositai Jiedao (Tōngliáo Shì)</v>
      </c>
      <c r="P572" s="12" t="str">
        <f t="shared" si="17"/>
        <v>Mositai Jiedao (Tōngliáo Shì)</v>
      </c>
    </row>
    <row r="573" spans="1:16" hidden="1" x14ac:dyDescent="0.25">
      <c r="A573" t="s">
        <v>777</v>
      </c>
      <c r="B573" t="str">
        <f>IF(COUNTIF(A:A,A573)&gt;1,_xlfn.CONCAT(A573," (",N573,")"),A573)</f>
        <v>Mùjiāyíngzi Zhèn</v>
      </c>
      <c r="C573" t="str">
        <f>IF(COUNTIF(B:B,B573)&gt;1,_xlfn.CONCAT(A573," (",M573,")"),B573)</f>
        <v>Mùjiāyíngzi Zhèn</v>
      </c>
      <c r="D573" t="s">
        <v>778</v>
      </c>
      <c r="E573" t="s">
        <v>257</v>
      </c>
      <c r="F573" t="str">
        <f>_xlfn.CONCAT(D573,", ",H573,", ",I573,", ","内蒙古自治区")</f>
        <v>穆家营子镇, 松山区, 赤峰市, 内蒙古自治区</v>
      </c>
      <c r="G573">
        <v>101427</v>
      </c>
      <c r="H573" t="s">
        <v>58</v>
      </c>
      <c r="I573" t="s">
        <v>44</v>
      </c>
      <c r="J573">
        <f>VLOOKUP(F573,[1]!china_towns_second__2[[Column1]:[Y]],3,FALSE)</f>
        <v>42.260568284061598</v>
      </c>
      <c r="K573">
        <f>VLOOKUP(F573,[1]!china_towns_second__2[[Column1]:[Y]],2,FALSE)</f>
        <v>118.7915363</v>
      </c>
      <c r="L573" t="s">
        <v>3219</v>
      </c>
      <c r="M573" t="str">
        <f>VLOOKUP(H573,CHOOSE({1,2},Table1[Native],Table1[Name]),2,0)</f>
        <v>Sōngshān Qū</v>
      </c>
      <c r="N573" t="str">
        <f>VLOOKUP(I573,CHOOSE({1,2},Table1[Native],Table1[Name]),2,0)</f>
        <v>Chìfēng Shì</v>
      </c>
      <c r="O573" t="str">
        <f t="shared" si="16"/>
        <v>Mujiayingzi Zhen (Chìfēng Shì)</v>
      </c>
      <c r="P573" s="12" t="str">
        <f t="shared" si="17"/>
        <v>Mujiayingzi Zhen (Chìfēng Shì)</v>
      </c>
    </row>
    <row r="574" spans="1:16" hidden="1" x14ac:dyDescent="0.25">
      <c r="A574" t="s">
        <v>995</v>
      </c>
      <c r="B574" t="str">
        <f>IF(COUNTIF(A:A,A574)&gt;1,_xlfn.CONCAT(A574," (",N574,")"),A574)</f>
        <v>Mùkăinào'ĕr Zhèn</v>
      </c>
      <c r="C574" t="str">
        <f>IF(COUNTIF(B:B,B574)&gt;1,_xlfn.CONCAT(A574," (",M574,")"),B574)</f>
        <v>Mùkăinào'ĕr Zhèn</v>
      </c>
      <c r="D574" t="s">
        <v>996</v>
      </c>
      <c r="E574" t="s">
        <v>257</v>
      </c>
      <c r="F574" t="str">
        <f>_xlfn.CONCAT(D574,", ",H574,", ",I574,", ","内蒙古自治区")</f>
        <v>木凯淖尔镇, 鄂托克旗, 鄂尔多斯市, 内蒙古自治区</v>
      </c>
      <c r="G574">
        <v>7094</v>
      </c>
      <c r="H574" t="s">
        <v>66</v>
      </c>
      <c r="I574" t="s">
        <v>62</v>
      </c>
      <c r="J574">
        <f>VLOOKUP(F574,[1]!china_towns_second__2[[Column1]:[Y]],3,FALSE)</f>
        <v>39.465187147821801</v>
      </c>
      <c r="K574">
        <f>VLOOKUP(F574,[1]!china_towns_second__2[[Column1]:[Y]],2,FALSE)</f>
        <v>108.46951900000001</v>
      </c>
      <c r="L574" t="s">
        <v>3220</v>
      </c>
      <c r="M574" t="str">
        <f>VLOOKUP(H574,CHOOSE({1,2},Table1[Native],Table1[Name]),2,0)</f>
        <v>Ètuōkè Qí</v>
      </c>
      <c r="N574" t="str">
        <f>VLOOKUP(I574,CHOOSE({1,2},Table1[Native],Table1[Name]),2,0)</f>
        <v>È'ĕrduōsī Shì</v>
      </c>
      <c r="O574" t="str">
        <f t="shared" si="16"/>
        <v>Mukainao'er Zhen (È'ĕrduōsī Shì)</v>
      </c>
      <c r="P574" s="12" t="str">
        <f t="shared" si="17"/>
        <v>Mukainao'er Zhen (È'ĕrduōsī Shì)</v>
      </c>
    </row>
    <row r="575" spans="1:16" hidden="1" x14ac:dyDescent="0.25">
      <c r="A575" t="s">
        <v>1580</v>
      </c>
      <c r="B575" t="str">
        <f>IF(COUNTIF(A:A,A575)&gt;1,_xlfn.CONCAT(A575," (",N575,")"),A575)</f>
        <v>Mùlĭtú Zhèn</v>
      </c>
      <c r="C575" t="str">
        <f>IF(COUNTIF(B:B,B575)&gt;1,_xlfn.CONCAT(A575," (",M575,")"),B575)</f>
        <v>Mùlĭtú Zhèn</v>
      </c>
      <c r="D575" t="s">
        <v>1581</v>
      </c>
      <c r="E575" t="s">
        <v>257</v>
      </c>
      <c r="F575" t="str">
        <f>_xlfn.CONCAT(D575,", ",H575,", ",I575,", ","内蒙古自治区")</f>
        <v>木里图镇, 科尔沁区, 通辽市, 内蒙古自治区</v>
      </c>
      <c r="G575">
        <v>40813</v>
      </c>
      <c r="H575" t="s">
        <v>117</v>
      </c>
      <c r="I575" t="s">
        <v>113</v>
      </c>
      <c r="J575">
        <f>VLOOKUP(F575,[1]!china_towns_second__2[[Column1]:[Y]],3,FALSE)</f>
        <v>43.450937068910697</v>
      </c>
      <c r="K575">
        <f>VLOOKUP(F575,[1]!china_towns_second__2[[Column1]:[Y]],2,FALSE)</f>
        <v>122.1873461</v>
      </c>
      <c r="L575" t="s">
        <v>3221</v>
      </c>
      <c r="M575" t="str">
        <f>VLOOKUP(H575,CHOOSE({1,2},Table1[Native],Table1[Name]),2,0)</f>
        <v>Kē'ĕrqìn Qū</v>
      </c>
      <c r="N575" t="str">
        <f>VLOOKUP(I575,CHOOSE({1,2},Table1[Native],Table1[Name]),2,0)</f>
        <v>Tōngliáo Shì</v>
      </c>
      <c r="O575" t="str">
        <f t="shared" si="16"/>
        <v>Mulitu Zhen (Tōngliáo Shì)</v>
      </c>
      <c r="P575" s="12" t="str">
        <f t="shared" si="17"/>
        <v>Mulitu Zhen (Tōngliáo Shì)</v>
      </c>
    </row>
    <row r="576" spans="1:16" hidden="1" x14ac:dyDescent="0.25">
      <c r="A576" t="s">
        <v>779</v>
      </c>
      <c r="B576" t="str">
        <f>IF(COUNTIF(A:A,A576)&gt;1,_xlfn.CONCAT(A576," (",N576,")"),A576)</f>
        <v>Mùtóuyíngzi Xiāng</v>
      </c>
      <c r="C576" t="str">
        <f>IF(COUNTIF(B:B,B576)&gt;1,_xlfn.CONCAT(A576," (",M576,")"),B576)</f>
        <v>Mùtóuyíngzi Xiāng</v>
      </c>
      <c r="D576" t="s">
        <v>780</v>
      </c>
      <c r="E576" t="s">
        <v>418</v>
      </c>
      <c r="F576" t="str">
        <f>_xlfn.CONCAT(D576,", ",H576,", ",I576,", ","内蒙古自治区")</f>
        <v>木头营子乡, 敖汉旗, 赤峰市, 内蒙古自治区</v>
      </c>
      <c r="G576">
        <v>31494</v>
      </c>
      <c r="H576" t="s">
        <v>46</v>
      </c>
      <c r="I576" t="s">
        <v>44</v>
      </c>
      <c r="J576" t="e">
        <f>VLOOKUP(F576,[1]!china_towns_second__2[[Column1]:[Y]],3,FALSE)</f>
        <v>#N/A</v>
      </c>
      <c r="K576" t="e">
        <f>VLOOKUP(F576,[1]!china_towns_second__2[[Column1]:[Y]],2,FALSE)</f>
        <v>#N/A</v>
      </c>
      <c r="L576" t="s">
        <v>3222</v>
      </c>
      <c r="M576" t="str">
        <f>VLOOKUP(H576,CHOOSE({1,2},Table1[Native],Table1[Name]),2,0)</f>
        <v>Áohàn Qí</v>
      </c>
      <c r="N576" t="str">
        <f>VLOOKUP(I576,CHOOSE({1,2},Table1[Native],Table1[Name]),2,0)</f>
        <v>Chìfēng Shì</v>
      </c>
      <c r="O576" t="str">
        <f t="shared" si="16"/>
        <v>Mutouyingzi Xiang (Chìfēng Shì)</v>
      </c>
      <c r="P576" s="12" t="str">
        <f t="shared" si="17"/>
        <v>Mutouyingzi Xiang (Chìfēng Shì)</v>
      </c>
    </row>
    <row r="577" spans="1:16" hidden="1" x14ac:dyDescent="0.25">
      <c r="A577" t="s">
        <v>392</v>
      </c>
      <c r="B577" t="str">
        <f>IF(COUNTIF(A:A,A577)&gt;1,_xlfn.CONCAT(A577," (",N577,")"),A577)</f>
        <v>Mùyánghăi Mùchăng</v>
      </c>
      <c r="C577" t="str">
        <f>IF(COUNTIF(B:B,B577)&gt;1,_xlfn.CONCAT(A577," (",M577,")"),B577)</f>
        <v>Mùyánghăi Mùchăng</v>
      </c>
      <c r="D577" t="s">
        <v>393</v>
      </c>
      <c r="E577" t="s">
        <v>312</v>
      </c>
      <c r="F577" t="str">
        <f>_xlfn.CONCAT(D577,", ",H577,", ",I577,", ","内蒙古自治区")</f>
        <v>牧羊海牧场, 乌拉特中旗, 巴彦淖尔市, 内蒙古自治区</v>
      </c>
      <c r="G577">
        <v>1170</v>
      </c>
      <c r="H577" t="s">
        <v>40</v>
      </c>
      <c r="I577" t="s">
        <v>32</v>
      </c>
      <c r="J577">
        <f>VLOOKUP(F577,[1]!china_towns_second__2[[Column1]:[Y]],3,FALSE)</f>
        <v>41.225729859214503</v>
      </c>
      <c r="K577">
        <f>VLOOKUP(F577,[1]!china_towns_second__2[[Column1]:[Y]],2,FALSE)</f>
        <v>108.4041227</v>
      </c>
      <c r="L577" t="s">
        <v>3223</v>
      </c>
      <c r="M577" t="str">
        <f>VLOOKUP(H577,CHOOSE({1,2},Table1[Native],Table1[Name]),2,0)</f>
        <v>Wūlātè Zhōngqí</v>
      </c>
      <c r="N577" t="str">
        <f>VLOOKUP(I577,CHOOSE({1,2},Table1[Native],Table1[Name]),2,0)</f>
        <v>Bāyànnào'ĕr Shì</v>
      </c>
      <c r="O577" t="str">
        <f t="shared" si="16"/>
        <v>Muyanghai Muchang (Bāyànnào'ĕr Shì)</v>
      </c>
      <c r="P577" s="12" t="str">
        <f t="shared" si="17"/>
        <v>Muyanghai Muchang (Bāyànnào'ĕr Shì)</v>
      </c>
    </row>
    <row r="578" spans="1:16" hidden="1" x14ac:dyDescent="0.25">
      <c r="A578" t="s">
        <v>1347</v>
      </c>
      <c r="B578" t="str">
        <f>IF(COUNTIF(A:A,A578)&gt;1,_xlfn.CONCAT(A578," (",N578,")"),A578)</f>
        <v>Mùyuán Zhèn [Dōngxīng Jiēdào]</v>
      </c>
      <c r="C578" t="str">
        <f>IF(COUNTIF(B:B,B578)&gt;1,_xlfn.CONCAT(A578," (",M578,")"),B578)</f>
        <v>Mùyuán Zhèn [Dōngxīng Jiēdào]</v>
      </c>
      <c r="D578" t="s">
        <v>1348</v>
      </c>
      <c r="E578" t="s">
        <v>257</v>
      </c>
      <c r="F578" t="str">
        <f>_xlfn.CONCAT(D578,", ",H578,", ",I578,", ","内蒙古自治区")</f>
        <v>牧原镇, 牙克石市, 呼伦贝尔市, 内蒙古自治区</v>
      </c>
      <c r="G578">
        <v>14819</v>
      </c>
      <c r="H578" t="s">
        <v>108</v>
      </c>
      <c r="I578" t="s">
        <v>92</v>
      </c>
      <c r="J578">
        <f>VLOOKUP(F578,[1]!china_towns_second__2[[Column1]:[Y]],3,FALSE)</f>
        <v>49.2077490561039</v>
      </c>
      <c r="K578">
        <f>VLOOKUP(F578,[1]!china_towns_second__2[[Column1]:[Y]],2,FALSE)</f>
        <v>120.7462357</v>
      </c>
      <c r="L578" t="s">
        <v>3224</v>
      </c>
      <c r="M578" t="str">
        <f>VLOOKUP(H578,CHOOSE({1,2},Table1[Native],Table1[Name]),2,0)</f>
        <v>Yákèshí Shì</v>
      </c>
      <c r="N578" t="str">
        <f>VLOOKUP(I578,CHOOSE({1,2},Table1[Native],Table1[Name]),2,0)</f>
        <v>Hūlúnbèi'ĕr Shì</v>
      </c>
      <c r="O578" t="str">
        <f t="shared" ref="O578:O641" si="18">_xlfn.CONCAT(L578," (",N578,")")</f>
        <v>Muyuan Zhen [Dongxing Jiedao] (Hūlúnbèi'ĕr Shì)</v>
      </c>
      <c r="P578" s="12" t="str">
        <f t="shared" ref="P578:P641" si="19">IF(COUNTIF(O:O,O578)&gt;1,_xlfn.CONCAT(L578," (",M578,")"),O578)</f>
        <v>Muyuan Zhen [Dongxing Jiedao] (Hūlúnbèi'ĕr Shì)</v>
      </c>
    </row>
    <row r="579" spans="1:16" hidden="1" x14ac:dyDescent="0.25">
      <c r="A579" t="s">
        <v>783</v>
      </c>
      <c r="B579" t="str">
        <f>IF(COUNTIF(A:A,A579)&gt;1,_xlfn.CONCAT(A579," (",N579,")"),A579)</f>
        <v>Năilín Zhèn</v>
      </c>
      <c r="C579" t="str">
        <f>IF(COUNTIF(B:B,B579)&gt;1,_xlfn.CONCAT(A579," (",M579,")"),B579)</f>
        <v>Năilín Zhèn</v>
      </c>
      <c r="D579" t="s">
        <v>784</v>
      </c>
      <c r="E579" t="s">
        <v>257</v>
      </c>
      <c r="F579" t="str">
        <f>_xlfn.CONCAT(D579,", ",H579,", ",I579,", ","内蒙古自治区")</f>
        <v>乃林镇, 喀喇沁旗, 赤峰市, 内蒙古自治区</v>
      </c>
      <c r="G579">
        <v>32013</v>
      </c>
      <c r="H579" t="s">
        <v>51</v>
      </c>
      <c r="I579" t="s">
        <v>44</v>
      </c>
      <c r="J579">
        <f>VLOOKUP(F579,[1]!china_towns_second__2[[Column1]:[Y]],3,FALSE)</f>
        <v>41.907604913977899</v>
      </c>
      <c r="K579">
        <f>VLOOKUP(F579,[1]!china_towns_second__2[[Column1]:[Y]],2,FALSE)</f>
        <v>119.2613539</v>
      </c>
      <c r="L579" t="s">
        <v>3225</v>
      </c>
      <c r="M579" t="str">
        <f>VLOOKUP(H579,CHOOSE({1,2},Table1[Native],Table1[Name]),2,0)</f>
        <v>Kālăqìn Qí</v>
      </c>
      <c r="N579" t="str">
        <f>VLOOKUP(I579,CHOOSE({1,2},Table1[Native],Table1[Name]),2,0)</f>
        <v>Chìfēng Shì</v>
      </c>
      <c r="O579" t="str">
        <f t="shared" si="18"/>
        <v>Nailin Zhen (Chìfēng Shì)</v>
      </c>
      <c r="P579" s="12" t="str">
        <f t="shared" si="19"/>
        <v>Nailin Zhen (Chìfēng Shì)</v>
      </c>
    </row>
    <row r="580" spans="1:16" hidden="1" x14ac:dyDescent="0.25">
      <c r="A580" t="s">
        <v>781</v>
      </c>
      <c r="B580" t="str">
        <f>IF(COUNTIF(A:A,A580)&gt;1,_xlfn.CONCAT(A580," (",N580,")"),A580)</f>
        <v>Năilínguŏshù Nóngchăng</v>
      </c>
      <c r="C580" t="str">
        <f>IF(COUNTIF(B:B,B580)&gt;1,_xlfn.CONCAT(A580," (",M580,")"),B580)</f>
        <v>Năilínguŏshù Nóngchăng</v>
      </c>
      <c r="D580" t="s">
        <v>782</v>
      </c>
      <c r="E580" t="s">
        <v>312</v>
      </c>
      <c r="F580" t="str">
        <f>_xlfn.CONCAT(D580,", ",H580,", ",I580,", ","内蒙古自治区")</f>
        <v>乃林果树农场, 喀喇沁旗, 赤峰市, 内蒙古自治区</v>
      </c>
      <c r="G580">
        <v>785</v>
      </c>
      <c r="H580" t="s">
        <v>51</v>
      </c>
      <c r="I580" t="s">
        <v>44</v>
      </c>
      <c r="J580">
        <f>VLOOKUP(F580,[1]!china_towns_second__2[[Column1]:[Y]],3,FALSE)</f>
        <v>41.910059805740097</v>
      </c>
      <c r="K580">
        <f>VLOOKUP(F580,[1]!china_towns_second__2[[Column1]:[Y]],2,FALSE)</f>
        <v>119.2665253</v>
      </c>
      <c r="L580" t="s">
        <v>3226</v>
      </c>
      <c r="M580" t="str">
        <f>VLOOKUP(H580,CHOOSE({1,2},Table1[Native],Table1[Name]),2,0)</f>
        <v>Kālăqìn Qí</v>
      </c>
      <c r="N580" t="str">
        <f>VLOOKUP(I580,CHOOSE({1,2},Table1[Native],Table1[Name]),2,0)</f>
        <v>Chìfēng Shì</v>
      </c>
      <c r="O580" t="str">
        <f t="shared" si="18"/>
        <v>Nailinguoshu Nongchang (Chìfēng Shì)</v>
      </c>
      <c r="P580" s="12" t="str">
        <f t="shared" si="19"/>
        <v>Nailinguoshu Nongchang (Chìfēng Shì)</v>
      </c>
    </row>
    <row r="581" spans="1:16" hidden="1" x14ac:dyDescent="0.25">
      <c r="A581" t="s">
        <v>1351</v>
      </c>
      <c r="B581" t="str">
        <f>IF(COUNTIF(A:A,A581)&gt;1,_xlfn.CONCAT(A581," (",N581,")"),A581)</f>
        <v>Nàjí Zhèn</v>
      </c>
      <c r="C581" t="str">
        <f>IF(COUNTIF(B:B,B581)&gt;1,_xlfn.CONCAT(A581," (",M581,")"),B581)</f>
        <v>Nàjí Zhèn</v>
      </c>
      <c r="D581" t="s">
        <v>1352</v>
      </c>
      <c r="E581" t="s">
        <v>257</v>
      </c>
      <c r="F581" t="str">
        <f>_xlfn.CONCAT(D581,", ",H581,", ",I581,", ","内蒙古自治区")</f>
        <v>那吉镇, 阿荣旗, 呼伦贝尔市, 内蒙古自治区</v>
      </c>
      <c r="G581">
        <v>66056</v>
      </c>
      <c r="H581" t="s">
        <v>93</v>
      </c>
      <c r="I581" t="s">
        <v>92</v>
      </c>
      <c r="J581">
        <f>VLOOKUP(F581,[1]!china_towns_second__2[[Column1]:[Y]],3,FALSE)</f>
        <v>48.140728460969001</v>
      </c>
      <c r="K581">
        <f>VLOOKUP(F581,[1]!china_towns_second__2[[Column1]:[Y]],2,FALSE)</f>
        <v>123.4443347</v>
      </c>
      <c r="L581" t="s">
        <v>3227</v>
      </c>
      <c r="M581" t="str">
        <f>VLOOKUP(H581,CHOOSE({1,2},Table1[Native],Table1[Name]),2,0)</f>
        <v>Āróng Qí</v>
      </c>
      <c r="N581" t="str">
        <f>VLOOKUP(I581,CHOOSE({1,2},Table1[Native],Table1[Name]),2,0)</f>
        <v>Hūlúnbèi'ĕr Shì</v>
      </c>
      <c r="O581" t="str">
        <f t="shared" si="18"/>
        <v>Naji Zhen (Hūlúnbèi'ĕr Shì)</v>
      </c>
      <c r="P581" s="12" t="str">
        <f t="shared" si="19"/>
        <v>Naji Zhen (Hūlúnbèi'ĕr Shì)</v>
      </c>
    </row>
    <row r="582" spans="1:16" hidden="1" x14ac:dyDescent="0.25">
      <c r="A582" t="s">
        <v>1349</v>
      </c>
      <c r="B582" t="str">
        <f>IF(COUNTIF(A:A,A582)&gt;1,_xlfn.CONCAT(A582," (",N582,")"),A582)</f>
        <v>Nàjítún Nóngchăng</v>
      </c>
      <c r="C582" t="str">
        <f>IF(COUNTIF(B:B,B582)&gt;1,_xlfn.CONCAT(A582," (",M582,")"),B582)</f>
        <v>Nàjítún Nóngchăng</v>
      </c>
      <c r="D582" t="s">
        <v>1350</v>
      </c>
      <c r="E582" t="s">
        <v>312</v>
      </c>
      <c r="F582" t="str">
        <f>_xlfn.CONCAT(D582,", ",H582,", ",I582,", ","内蒙古自治区")</f>
        <v>那吉屯农场, 阿荣旗, 呼伦贝尔市, 内蒙古自治区</v>
      </c>
      <c r="G582">
        <v>14218</v>
      </c>
      <c r="H582" t="s">
        <v>93</v>
      </c>
      <c r="I582" t="s">
        <v>92</v>
      </c>
      <c r="J582">
        <f>VLOOKUP(F582,[1]!china_towns_second__2[[Column1]:[Y]],3,FALSE)</f>
        <v>48.197103086872403</v>
      </c>
      <c r="K582">
        <f>VLOOKUP(F582,[1]!china_towns_second__2[[Column1]:[Y]],2,FALSE)</f>
        <v>123.5857951</v>
      </c>
      <c r="L582" t="s">
        <v>3228</v>
      </c>
      <c r="M582" t="str">
        <f>VLOOKUP(H582,CHOOSE({1,2},Table1[Native],Table1[Name]),2,0)</f>
        <v>Āróng Qí</v>
      </c>
      <c r="N582" t="str">
        <f>VLOOKUP(I582,CHOOSE({1,2},Table1[Native],Table1[Name]),2,0)</f>
        <v>Hūlúnbèi'ĕr Shì</v>
      </c>
      <c r="O582" t="str">
        <f t="shared" si="18"/>
        <v>Najitun Nongchang (Hūlúnbèi'ĕr Shì)</v>
      </c>
      <c r="P582" s="12" t="str">
        <f t="shared" si="19"/>
        <v>Najitun Nongchang (Hūlúnbèi'ĕr Shì)</v>
      </c>
    </row>
    <row r="583" spans="1:16" hidden="1" x14ac:dyDescent="0.25">
      <c r="A583" t="s">
        <v>394</v>
      </c>
      <c r="B583" t="str">
        <f>IF(COUNTIF(A:A,A583)&gt;1,_xlfn.CONCAT(A583," (",N583,")"),A583)</f>
        <v>Nàlíntàohăi Nóngchăng</v>
      </c>
      <c r="C583" t="str">
        <f>IF(COUNTIF(B:B,B583)&gt;1,_xlfn.CONCAT(A583," (",M583,")"),B583)</f>
        <v>Nàlíntàohăi Nóngchăng</v>
      </c>
      <c r="D583" t="s">
        <v>395</v>
      </c>
      <c r="E583" t="s">
        <v>312</v>
      </c>
      <c r="F583" t="str">
        <f>_xlfn.CONCAT(D583,", ",H583,", ",I583,", ","内蒙古自治区")</f>
        <v>纳林套海农场, 磴口县, 巴彦淖尔市, 内蒙古自治区</v>
      </c>
      <c r="G583">
        <v>2740</v>
      </c>
      <c r="H583" t="s">
        <v>34</v>
      </c>
      <c r="I583" t="s">
        <v>32</v>
      </c>
      <c r="J583">
        <f>VLOOKUP(F583,[1]!china_towns_second__2[[Column1]:[Y]],3,FALSE)</f>
        <v>40.507302149537303</v>
      </c>
      <c r="K583">
        <f>VLOOKUP(F583,[1]!china_towns_second__2[[Column1]:[Y]],2,FALSE)</f>
        <v>106.6881611</v>
      </c>
      <c r="L583" t="s">
        <v>3229</v>
      </c>
      <c r="M583" t="str">
        <f>VLOOKUP(H583,CHOOSE({1,2},Table1[Native],Table1[Name]),2,0)</f>
        <v>Dèngkŏu Xiàn</v>
      </c>
      <c r="N583" t="str">
        <f>VLOOKUP(I583,CHOOSE({1,2},Table1[Native],Table1[Name]),2,0)</f>
        <v>Bāyànnào'ĕr Shì</v>
      </c>
      <c r="O583" t="str">
        <f t="shared" si="18"/>
        <v>Nalintaohai Nongchang (Bāyànnào'ĕr Shì)</v>
      </c>
      <c r="P583" s="12" t="str">
        <f t="shared" si="19"/>
        <v>Nalintaohai Nongchang (Bāyànnào'ĕr Shì)</v>
      </c>
    </row>
    <row r="584" spans="1:16" hidden="1" x14ac:dyDescent="0.25">
      <c r="A584" t="s">
        <v>997</v>
      </c>
      <c r="B584" t="str">
        <f>IF(COUNTIF(A:A,A584)&gt;1,_xlfn.CONCAT(A584," (",N584,")"),A584)</f>
        <v>Nàlíntáohài Zhèn</v>
      </c>
      <c r="C584" t="str">
        <f>IF(COUNTIF(B:B,B584)&gt;1,_xlfn.CONCAT(A584," (",M584,")"),B584)</f>
        <v>Nàlíntáohài Zhèn</v>
      </c>
      <c r="D584" t="s">
        <v>998</v>
      </c>
      <c r="E584" t="s">
        <v>257</v>
      </c>
      <c r="F584" t="str">
        <f>_xlfn.CONCAT(D584,", ",H584,", ",I584,", ","内蒙古自治区")</f>
        <v>纳林陶亥镇, 伊金霍洛旗, 鄂尔多斯市, 内蒙古自治区</v>
      </c>
      <c r="G584">
        <v>31582</v>
      </c>
      <c r="H584" t="s">
        <v>72</v>
      </c>
      <c r="I584" t="s">
        <v>62</v>
      </c>
      <c r="J584">
        <f>VLOOKUP(F584,[1]!china_towns_second__2[[Column1]:[Y]],3,FALSE)</f>
        <v>39.524049629847099</v>
      </c>
      <c r="K584">
        <f>VLOOKUP(F584,[1]!china_towns_second__2[[Column1]:[Y]],2,FALSE)</f>
        <v>110.2214742</v>
      </c>
      <c r="L584" t="s">
        <v>3230</v>
      </c>
      <c r="M584" t="str">
        <f>VLOOKUP(H584,CHOOSE({1,2},Table1[Native],Table1[Name]),2,0)</f>
        <v>Yījīnhuòluò Qí</v>
      </c>
      <c r="N584" t="str">
        <f>VLOOKUP(I584,CHOOSE({1,2},Table1[Native],Table1[Name]),2,0)</f>
        <v>È'ĕrduōsī Shì</v>
      </c>
      <c r="O584" t="str">
        <f t="shared" si="18"/>
        <v>Nalintaohai Zhen (È'ĕrduōsī Shì)</v>
      </c>
      <c r="P584" s="12" t="str">
        <f t="shared" si="19"/>
        <v>Nalintaohai Zhen (È'ĕrduōsī Shì)</v>
      </c>
    </row>
    <row r="585" spans="1:16" hidden="1" x14ac:dyDescent="0.25">
      <c r="A585" t="s">
        <v>1822</v>
      </c>
      <c r="B585" t="str">
        <f>IF(COUNTIF(A:A,A585)&gt;1,_xlfn.CONCAT(A585," (",N585,")"),A585)</f>
        <v>Nánbù Kuàngqū Guănwĕihuì</v>
      </c>
      <c r="C585" t="str">
        <f>IF(COUNTIF(B:B,B585)&gt;1,_xlfn.CONCAT(A585," (",M585,")"),B585)</f>
        <v>Nánbù Kuàngqū Guănwĕihuì</v>
      </c>
      <c r="D585" t="s">
        <v>1823</v>
      </c>
      <c r="E585" t="s">
        <v>312</v>
      </c>
      <c r="F585" t="str">
        <f>_xlfn.CONCAT(D585,", ",H585,", ",I585,", ","内蒙古自治区")</f>
        <v>南部矿区管委会, 兴和县, 乌兰察布市, 内蒙古自治区</v>
      </c>
      <c r="G585">
        <v>541</v>
      </c>
      <c r="H585" t="s">
        <v>147</v>
      </c>
      <c r="I585" t="s">
        <v>131</v>
      </c>
      <c r="J585">
        <f>VLOOKUP(F585,[1]!china_towns_second__2[[Column1]:[Y]],3,FALSE)</f>
        <v>40.551953372300098</v>
      </c>
      <c r="K585">
        <f>VLOOKUP(F585,[1]!china_towns_second__2[[Column1]:[Y]],2,FALSE)</f>
        <v>113.9362754</v>
      </c>
      <c r="L585" t="s">
        <v>3231</v>
      </c>
      <c r="M585" t="str">
        <f>VLOOKUP(H585,CHOOSE({1,2},Table1[Native],Table1[Name]),2,0)</f>
        <v>Xīnghé Xiàn</v>
      </c>
      <c r="N585" t="str">
        <f>VLOOKUP(I585,CHOOSE({1,2},Table1[Native],Table1[Name]),2,0)</f>
        <v>Wūlánchábù Shì</v>
      </c>
      <c r="O585" t="str">
        <f t="shared" si="18"/>
        <v>Nanbu Kuangqu Guanweihui (Wūlánchábù Shì)</v>
      </c>
      <c r="P585" s="12" t="str">
        <f t="shared" si="19"/>
        <v>Nanbu Kuangqu Guanweihui (Wūlánchábù Shì)</v>
      </c>
    </row>
    <row r="586" spans="1:16" hidden="1" x14ac:dyDescent="0.25">
      <c r="A586" t="s">
        <v>1824</v>
      </c>
      <c r="B586" t="str">
        <f>IF(COUNTIF(A:A,A586)&gt;1,_xlfn.CONCAT(A586," (",N586,")"),A586)</f>
        <v>Nánchéngqū Jiēdào</v>
      </c>
      <c r="C586" t="str">
        <f>IF(COUNTIF(B:B,B586)&gt;1,_xlfn.CONCAT(A586," (",M586,")"),B586)</f>
        <v>Nánchéngqū Jiēdào</v>
      </c>
      <c r="D586" t="s">
        <v>1825</v>
      </c>
      <c r="E586" t="s">
        <v>337</v>
      </c>
      <c r="F586" t="str">
        <f>_xlfn.CONCAT(D586,", ",H586,", ",I586,", ","内蒙古自治区")</f>
        <v>南城区街道, 丰镇市, 乌兰察布市, 内蒙古自治区</v>
      </c>
      <c r="G586">
        <v>23484</v>
      </c>
      <c r="H586" t="s">
        <v>136</v>
      </c>
      <c r="I586" t="s">
        <v>131</v>
      </c>
      <c r="J586">
        <f>VLOOKUP(F586,[1]!china_towns_second__2[[Column1]:[Y]],3,FALSE)</f>
        <v>40.446171521441897</v>
      </c>
      <c r="K586">
        <f>VLOOKUP(F586,[1]!china_towns_second__2[[Column1]:[Y]],2,FALSE)</f>
        <v>113.1961561</v>
      </c>
      <c r="L586" t="s">
        <v>3232</v>
      </c>
      <c r="M586" t="str">
        <f>VLOOKUP(H586,CHOOSE({1,2},Table1[Native],Table1[Name]),2,0)</f>
        <v>Fēngzhèn Shì</v>
      </c>
      <c r="N586" t="str">
        <f>VLOOKUP(I586,CHOOSE({1,2},Table1[Native],Table1[Name]),2,0)</f>
        <v>Wūlánchábù Shì</v>
      </c>
      <c r="O586" t="str">
        <f t="shared" si="18"/>
        <v>Nanchengqu Jiedao (Wūlánchábù Shì)</v>
      </c>
      <c r="P586" s="12" t="str">
        <f t="shared" si="19"/>
        <v>Nanchengqu Jiedao (Wūlánchábù Shì)</v>
      </c>
    </row>
    <row r="587" spans="1:16" hidden="1" x14ac:dyDescent="0.25">
      <c r="A587" t="s">
        <v>555</v>
      </c>
      <c r="B587" t="str">
        <f>IF(COUNTIF(A:A,A587)&gt;1,_xlfn.CONCAT(A587," (",N587,")"),A587)</f>
        <v>Nángēdòng Jiēdào</v>
      </c>
      <c r="C587" t="str">
        <f>IF(COUNTIF(B:B,B587)&gt;1,_xlfn.CONCAT(A587," (",M587,")"),B587)</f>
        <v>Nángēdòng Jiēdào</v>
      </c>
      <c r="D587" t="s">
        <v>556</v>
      </c>
      <c r="E587" t="s">
        <v>337</v>
      </c>
      <c r="F587" t="str">
        <f>_xlfn.CONCAT(D587,", ",H587,", ",I587,", ","内蒙古自治区")</f>
        <v>南圪洞街道, 东河区, 包头市, 内蒙古自治区</v>
      </c>
      <c r="G587">
        <v>49216</v>
      </c>
      <c r="H587" t="s">
        <v>21</v>
      </c>
      <c r="I587" t="s">
        <v>16</v>
      </c>
      <c r="J587">
        <f>VLOOKUP(F587,[1]!china_towns_second__2[[Column1]:[Y]],3,FALSE)</f>
        <v>40.5869196719812</v>
      </c>
      <c r="K587">
        <f>VLOOKUP(F587,[1]!china_towns_second__2[[Column1]:[Y]],2,FALSE)</f>
        <v>110.0310994</v>
      </c>
      <c r="L587" t="s">
        <v>3233</v>
      </c>
      <c r="M587" t="str">
        <f>VLOOKUP(H587,CHOOSE({1,2},Table1[Native],Table1[Name]),2,0)</f>
        <v>Dōnghé Qū</v>
      </c>
      <c r="N587" t="str">
        <f>VLOOKUP(I587,CHOOSE({1,2},Table1[Native],Table1[Name]),2,0)</f>
        <v>Bāotóu Shì</v>
      </c>
      <c r="O587" t="str">
        <f t="shared" si="18"/>
        <v>Nangedong Jiedao (Bāotóu Shì)</v>
      </c>
      <c r="P587" s="12" t="str">
        <f t="shared" si="19"/>
        <v>Nangedong Jiedao (Bāotóu Shì)</v>
      </c>
    </row>
    <row r="588" spans="1:16" hidden="1" x14ac:dyDescent="0.25">
      <c r="A588" t="s">
        <v>1990</v>
      </c>
      <c r="B588" t="str">
        <f>IF(COUNTIF(A:A,A588)&gt;1,_xlfn.CONCAT(A588," (",N588,")"),A588)</f>
        <v>Nánjiāo Jiēdào</v>
      </c>
      <c r="C588" t="str">
        <f>IF(COUNTIF(B:B,B588)&gt;1,_xlfn.CONCAT(A588," (",M588,")"),B588)</f>
        <v>Nánjiāo Jiēdào</v>
      </c>
      <c r="D588" t="s">
        <v>1991</v>
      </c>
      <c r="E588" t="s">
        <v>337</v>
      </c>
      <c r="F588" t="str">
        <f>_xlfn.CONCAT(D588,", ",H588,", ",I588,", ","内蒙古自治区")</f>
        <v>南郊街道, 锡林浩特市, 锡林郭勒盟, 内蒙古自治区</v>
      </c>
      <c r="G588">
        <v>6809</v>
      </c>
      <c r="H588" t="s">
        <v>160</v>
      </c>
      <c r="I588" t="s">
        <v>150</v>
      </c>
      <c r="J588">
        <f>VLOOKUP(F588,[1]!china_towns_second__2[[Column1]:[Y]],3,FALSE)</f>
        <v>43.911985067672198</v>
      </c>
      <c r="K588">
        <f>VLOOKUP(F588,[1]!china_towns_second__2[[Column1]:[Y]],2,FALSE)</f>
        <v>116.1837371</v>
      </c>
      <c r="L588" t="s">
        <v>3234</v>
      </c>
      <c r="M588" t="str">
        <f>VLOOKUP(H588,CHOOSE({1,2},Table1[Native],Table1[Name]),2,0)</f>
        <v>Xīlínhàotè Shì</v>
      </c>
      <c r="N588" t="str">
        <f>VLOOKUP(I588,CHOOSE({1,2},Table1[Native],Table1[Name]),2,0)</f>
        <v>Xīlínguōlè Méng</v>
      </c>
      <c r="O588" t="str">
        <f t="shared" si="18"/>
        <v>Nanjiao Jiedao (Xīlínguōlè Méng)</v>
      </c>
      <c r="P588" s="12" t="str">
        <f t="shared" si="19"/>
        <v>Nanjiao Jiedao (Xīlínguōlè Méng)</v>
      </c>
    </row>
    <row r="589" spans="1:16" hidden="1" x14ac:dyDescent="0.25">
      <c r="A589" t="s">
        <v>557</v>
      </c>
      <c r="B589" t="str">
        <f>IF(COUNTIF(A:A,A589)&gt;1,_xlfn.CONCAT(A589," (",N589,")"),A589)</f>
        <v>Nánménwài Jiēdào</v>
      </c>
      <c r="C589" t="str">
        <f>IF(COUNTIF(B:B,B589)&gt;1,_xlfn.CONCAT(A589," (",M589,")"),B589)</f>
        <v>Nánménwài Jiēdào</v>
      </c>
      <c r="D589" t="s">
        <v>558</v>
      </c>
      <c r="E589" t="s">
        <v>337</v>
      </c>
      <c r="F589" t="str">
        <f>_xlfn.CONCAT(D589,", ",H589,", ",I589,", ","内蒙古自治区")</f>
        <v>南门外街道, 东河区, 包头市, 内蒙古自治区</v>
      </c>
      <c r="G589">
        <v>33389</v>
      </c>
      <c r="H589" t="s">
        <v>21</v>
      </c>
      <c r="I589" t="s">
        <v>16</v>
      </c>
      <c r="J589">
        <f>VLOOKUP(F589,[1]!china_towns_second__2[[Column1]:[Y]],3,FALSE)</f>
        <v>40.573026526611997</v>
      </c>
      <c r="K589">
        <f>VLOOKUP(F589,[1]!china_towns_second__2[[Column1]:[Y]],2,FALSE)</f>
        <v>110.0282065</v>
      </c>
      <c r="L589" t="s">
        <v>3235</v>
      </c>
      <c r="M589" t="str">
        <f>VLOOKUP(H589,CHOOSE({1,2},Table1[Native],Table1[Name]),2,0)</f>
        <v>Dōnghé Qū</v>
      </c>
      <c r="N589" t="str">
        <f>VLOOKUP(I589,CHOOSE({1,2},Table1[Native],Table1[Name]),2,0)</f>
        <v>Bāotóu Shì</v>
      </c>
      <c r="O589" t="str">
        <f t="shared" si="18"/>
        <v>Nanmenwai Jiedao (Bāotóu Shì)</v>
      </c>
      <c r="P589" s="12" t="str">
        <f t="shared" si="19"/>
        <v>Nanmenwai Jiedao (Bāotóu Shì)</v>
      </c>
    </row>
    <row r="590" spans="1:16" hidden="1" x14ac:dyDescent="0.25">
      <c r="A590" t="s">
        <v>785</v>
      </c>
      <c r="B590" t="str">
        <f>IF(COUNTIF(A:A,A590)&gt;1,_xlfn.CONCAT(A590," (",N590,")"),A590)</f>
        <v>Nánxīnjiē Jiēdào</v>
      </c>
      <c r="C590" t="str">
        <f>IF(COUNTIF(B:B,B590)&gt;1,_xlfn.CONCAT(A590," (",M590,")"),B590)</f>
        <v>Nánxīnjiē Jiēdào</v>
      </c>
      <c r="D590" t="s">
        <v>786</v>
      </c>
      <c r="E590" t="s">
        <v>337</v>
      </c>
      <c r="F590" t="str">
        <f>_xlfn.CONCAT(D590,", ",H590,", ",I590,", ","内蒙古自治区")</f>
        <v>南新街街道, 红山区, 赤峰市, 内蒙古自治区</v>
      </c>
      <c r="G590">
        <v>40356</v>
      </c>
      <c r="H590" t="s">
        <v>50</v>
      </c>
      <c r="I590" t="s">
        <v>44</v>
      </c>
      <c r="J590">
        <f>VLOOKUP(F590,[1]!china_towns_second__2[[Column1]:[Y]],3,FALSE)</f>
        <v>42.263165398692003</v>
      </c>
      <c r="K590">
        <f>VLOOKUP(F590,[1]!china_towns_second__2[[Column1]:[Y]],2,FALSE)</f>
        <v>118.96107000000001</v>
      </c>
      <c r="L590" t="s">
        <v>3236</v>
      </c>
      <c r="M590" t="str">
        <f>VLOOKUP(H590,CHOOSE({1,2},Table1[Native],Table1[Name]),2,0)</f>
        <v>Hóngshān Qū</v>
      </c>
      <c r="N590" t="str">
        <f>VLOOKUP(I590,CHOOSE({1,2},Table1[Native],Table1[Name]),2,0)</f>
        <v>Chìfēng Shì</v>
      </c>
      <c r="O590" t="str">
        <f t="shared" si="18"/>
        <v>Nanxinjie Jiedao (Chìfēng Shì)</v>
      </c>
      <c r="P590" s="12" t="str">
        <f t="shared" si="19"/>
        <v>Nanxinjie Jiedao (Chìfēng Shì)</v>
      </c>
    </row>
    <row r="591" spans="1:16" hidden="1" x14ac:dyDescent="0.25">
      <c r="A591" t="s">
        <v>1826</v>
      </c>
      <c r="B591" t="str">
        <f>IF(COUNTIF(A:A,A591)&gt;1,_xlfn.CONCAT(A591," (",N591,")"),A591)</f>
        <v>Năomùgèng Sūmù</v>
      </c>
      <c r="C591" t="str">
        <f>IF(COUNTIF(B:B,B591)&gt;1,_xlfn.CONCAT(A591," (",M591,")"),B591)</f>
        <v>Năomùgèng Sūmù</v>
      </c>
      <c r="D591" t="s">
        <v>1827</v>
      </c>
      <c r="E591" t="s">
        <v>260</v>
      </c>
      <c r="F591" t="str">
        <f>_xlfn.CONCAT(D591,", ",H591,", ",I591,", ","内蒙古自治区")</f>
        <v>脑木更苏木, 四子王旗, 乌兰察布市, 内蒙古自治区</v>
      </c>
      <c r="G591">
        <v>1624</v>
      </c>
      <c r="H591" t="s">
        <v>145</v>
      </c>
      <c r="I591" t="s">
        <v>131</v>
      </c>
      <c r="J591" t="e">
        <f>VLOOKUP(F591,[1]!china_towns_second__2[[Column1]:[Y]],3,FALSE)</f>
        <v>#N/A</v>
      </c>
      <c r="K591" t="e">
        <f>VLOOKUP(F591,[1]!china_towns_second__2[[Column1]:[Y]],2,FALSE)</f>
        <v>#N/A</v>
      </c>
      <c r="L591" t="s">
        <v>3237</v>
      </c>
      <c r="M591" t="str">
        <f>VLOOKUP(H591,CHOOSE({1,2},Table1[Native],Table1[Name]),2,0)</f>
        <v>Sìziwáng Qí</v>
      </c>
      <c r="N591" t="str">
        <f>VLOOKUP(I591,CHOOSE({1,2},Table1[Native],Table1[Name]),2,0)</f>
        <v>Wūlánchábù Shì</v>
      </c>
      <c r="O591" t="str">
        <f t="shared" si="18"/>
        <v>Naomugeng Sumu (Wūlánchábù Shì)</v>
      </c>
      <c r="P591" s="12" t="str">
        <f t="shared" si="19"/>
        <v>Naomugeng Sumu (Wūlánchábù Shì)</v>
      </c>
    </row>
    <row r="592" spans="1:16" hidden="1" x14ac:dyDescent="0.25">
      <c r="A592" t="s">
        <v>1992</v>
      </c>
      <c r="B592" t="str">
        <f>IF(COUNTIF(A:A,A592)&gt;1,_xlfn.CONCAT(A592," (",N592,")"),A592)</f>
        <v>Nàrénbăolāgé Sūmù</v>
      </c>
      <c r="C592" t="str">
        <f>IF(COUNTIF(B:B,B592)&gt;1,_xlfn.CONCAT(A592," (",M592,")"),B592)</f>
        <v>Nàrénbăolāgé Sūmù</v>
      </c>
      <c r="D592" t="s">
        <v>1993</v>
      </c>
      <c r="E592" t="s">
        <v>260</v>
      </c>
      <c r="F592" t="str">
        <f>_xlfn.CONCAT(D592,", ",H592,", ",I592,", ","内蒙古自治区")</f>
        <v>那仁宝拉格苏木, 阿巴嘎旗, 锡林郭勒盟, 内蒙古自治区</v>
      </c>
      <c r="G592">
        <v>3203</v>
      </c>
      <c r="H592" t="s">
        <v>151</v>
      </c>
      <c r="I592" t="s">
        <v>150</v>
      </c>
      <c r="J592" t="e">
        <f>VLOOKUP(F592,[1]!china_towns_second__2[[Column1]:[Y]],3,FALSE)</f>
        <v>#N/A</v>
      </c>
      <c r="K592" t="e">
        <f>VLOOKUP(F592,[1]!china_towns_second__2[[Column1]:[Y]],2,FALSE)</f>
        <v>#N/A</v>
      </c>
      <c r="L592" t="s">
        <v>3238</v>
      </c>
      <c r="M592" t="str">
        <f>VLOOKUP(H592,CHOOSE({1,2},Table1[Native],Table1[Name]),2,0)</f>
        <v>Ābāgā Qí</v>
      </c>
      <c r="N592" t="str">
        <f>VLOOKUP(I592,CHOOSE({1,2},Table1[Native],Table1[Name]),2,0)</f>
        <v>Xīlínguōlè Méng</v>
      </c>
      <c r="O592" t="str">
        <f t="shared" si="18"/>
        <v>Narenbaolage Sumu (Xīlínguōlè Méng)</v>
      </c>
      <c r="P592" s="12" t="str">
        <f t="shared" si="19"/>
        <v>Narenbaolage Sumu (Xīlínguōlè Méng)</v>
      </c>
    </row>
    <row r="593" spans="1:16" hidden="1" x14ac:dyDescent="0.25">
      <c r="A593" t="s">
        <v>999</v>
      </c>
      <c r="B593" t="str">
        <f>IF(COUNTIF(A:A,A593)&gt;1,_xlfn.CONCAT(A593," (",N593,")"),A593)</f>
        <v>Nàrìsōng Zhèn</v>
      </c>
      <c r="C593" t="str">
        <f>IF(COUNTIF(B:B,B593)&gt;1,_xlfn.CONCAT(A593," (",M593,")"),B593)</f>
        <v>Nàrìsōng Zhèn</v>
      </c>
      <c r="D593" t="s">
        <v>1000</v>
      </c>
      <c r="E593" t="s">
        <v>257</v>
      </c>
      <c r="F593" t="str">
        <f>_xlfn.CONCAT(D593,", ",H593,", ",I593,", ","内蒙古自治区")</f>
        <v>纳日松镇, 准格尔旗, 鄂尔多斯市, 内蒙古自治区</v>
      </c>
      <c r="G593">
        <v>29258</v>
      </c>
      <c r="H593" t="s">
        <v>73</v>
      </c>
      <c r="I593" t="s">
        <v>62</v>
      </c>
      <c r="J593">
        <f>VLOOKUP(F593,[1]!china_towns_second__2[[Column1]:[Y]],3,FALSE)</f>
        <v>39.449027992271198</v>
      </c>
      <c r="K593">
        <f>VLOOKUP(F593,[1]!china_towns_second__2[[Column1]:[Y]],2,FALSE)</f>
        <v>110.5827855</v>
      </c>
      <c r="L593" t="s">
        <v>3239</v>
      </c>
      <c r="M593" t="str">
        <f>VLOOKUP(H593,CHOOSE({1,2},Table1[Native],Table1[Name]),2,0)</f>
        <v>Zhŭngé'ĕr Qí</v>
      </c>
      <c r="N593" t="str">
        <f>VLOOKUP(I593,CHOOSE({1,2},Table1[Native],Table1[Name]),2,0)</f>
        <v>È'ĕrduōsī Shì</v>
      </c>
      <c r="O593" t="str">
        <f t="shared" si="18"/>
        <v>Narisong Zhen (È'ĕrduōsī Shì)</v>
      </c>
      <c r="P593" s="12" t="str">
        <f t="shared" si="19"/>
        <v>Narisong Zhen (È'ĕrduōsī Shì)</v>
      </c>
    </row>
    <row r="594" spans="1:16" hidden="1" x14ac:dyDescent="0.25">
      <c r="A594" t="s">
        <v>1994</v>
      </c>
      <c r="B594" t="str">
        <f>IF(COUNTIF(A:A,A594)&gt;1,_xlfn.CONCAT(A594," (",N594,")"),A594)</f>
        <v>Nàrìtú Sūmù [incl. Zhāgésītái Sūmù]</v>
      </c>
      <c r="C594" t="str">
        <f>IF(COUNTIF(B:B,B594)&gt;1,_xlfn.CONCAT(A594," (",M594,")"),B594)</f>
        <v>Nàrìtú Sūmù [incl. Zhāgésītái Sūmù]</v>
      </c>
      <c r="D594" t="s">
        <v>1995</v>
      </c>
      <c r="E594" t="s">
        <v>260</v>
      </c>
      <c r="F594" t="str">
        <f>_xlfn.CONCAT(D594,", ",H594,", ",I594,", ","内蒙古自治区")</f>
        <v>那日图苏木, 正蓝旗, 锡林郭勒盟, 内蒙古自治区</v>
      </c>
      <c r="G594">
        <v>6854</v>
      </c>
      <c r="H594" t="s">
        <v>162</v>
      </c>
      <c r="I594" t="s">
        <v>150</v>
      </c>
      <c r="J594" t="e">
        <f>VLOOKUP(F594,[1]!china_towns_second__2[[Column1]:[Y]],3,FALSE)</f>
        <v>#N/A</v>
      </c>
      <c r="K594" t="e">
        <f>VLOOKUP(F594,[1]!china_towns_second__2[[Column1]:[Y]],2,FALSE)</f>
        <v>#N/A</v>
      </c>
      <c r="L594" t="s">
        <v>3240</v>
      </c>
      <c r="M594" t="str">
        <f>VLOOKUP(H594,CHOOSE({1,2},Table1[Native],Table1[Name]),2,0)</f>
        <v>Zhènglán Qí</v>
      </c>
      <c r="N594" t="str">
        <f>VLOOKUP(I594,CHOOSE({1,2},Table1[Native],Table1[Name]),2,0)</f>
        <v>Xīlínguōlè Méng</v>
      </c>
      <c r="O594" t="str">
        <f t="shared" si="18"/>
        <v>Naritu Sumu [incl. Zhagesitai Sumu] (Xīlínguōlè Méng)</v>
      </c>
      <c r="P594" s="12" t="str">
        <f t="shared" si="19"/>
        <v>Naritu Sumu [incl. Zhagesitai Sumu] (Xīlínguōlè Méng)</v>
      </c>
    </row>
    <row r="595" spans="1:16" hidden="1" x14ac:dyDescent="0.25">
      <c r="A595" t="s">
        <v>396</v>
      </c>
      <c r="B595" t="str">
        <f>IF(COUNTIF(A:A,A595)&gt;1,_xlfn.CONCAT(A595," (",N595,")"),A595)</f>
        <v>Nèi Mĕnggŭ Wūliáng Sùhăi Shíyè Fāzhăn Yŏuxiàn Gōngsī</v>
      </c>
      <c r="C595" t="str">
        <f>IF(COUNTIF(B:B,B595)&gt;1,_xlfn.CONCAT(A595," (",M595,")"),B595)</f>
        <v>Nèi Mĕnggŭ Wūliáng Sùhăi Shíyè Fāzhăn Yŏuxiàn Gōngsī</v>
      </c>
      <c r="D595" t="s">
        <v>397</v>
      </c>
      <c r="E595" t="s">
        <v>312</v>
      </c>
      <c r="F595" t="str">
        <f>_xlfn.CONCAT(D595,", ",H595,", ",I595,", ","内蒙古自治区")</f>
        <v>内蒙古乌梁素海实业发展有限公司, 乌拉特前旗, 巴彦淖尔市, 内蒙古自治区</v>
      </c>
      <c r="G595">
        <v>3409</v>
      </c>
      <c r="H595" t="s">
        <v>39</v>
      </c>
      <c r="I595" t="s">
        <v>32</v>
      </c>
      <c r="J595" t="e">
        <f>VLOOKUP(F595,[1]!china_towns_second__2[[Column1]:[Y]],3,FALSE)</f>
        <v>#N/A</v>
      </c>
      <c r="K595" t="e">
        <f>VLOOKUP(F595,[1]!china_towns_second__2[[Column1]:[Y]],2,FALSE)</f>
        <v>#N/A</v>
      </c>
      <c r="L595" t="s">
        <v>3241</v>
      </c>
      <c r="M595" t="str">
        <f>VLOOKUP(H595,CHOOSE({1,2},Table1[Native],Table1[Name]),2,0)</f>
        <v>Wūlātè Qiánqí</v>
      </c>
      <c r="N595" t="str">
        <f>VLOOKUP(I595,CHOOSE({1,2},Table1[Native],Table1[Name]),2,0)</f>
        <v>Bāyànnào'ĕr Shì</v>
      </c>
      <c r="O595" t="str">
        <f t="shared" si="18"/>
        <v>Nei Menggu Wuliang Suhai Shiye Fazhan Youxian Gongsi (Bāyànnào'ĕr Shì)</v>
      </c>
      <c r="P595" s="12" t="str">
        <f t="shared" si="19"/>
        <v>Nei Menggu Wuliang Suhai Shiye Fazhan Youxian Gongsi (Bāyànnào'ĕr Shì)</v>
      </c>
    </row>
    <row r="596" spans="1:16" hidden="1" x14ac:dyDescent="0.25">
      <c r="A596" t="s">
        <v>1135</v>
      </c>
      <c r="B596" t="str">
        <f>IF(COUNTIF(A:A,A596)&gt;1,_xlfn.CONCAT(A596," (",N596,")"),A596)</f>
        <v>Nèimĕnggŭ Wŭchuān Jīngjì Kāifāqū</v>
      </c>
      <c r="C596" t="str">
        <f>IF(COUNTIF(B:B,B596)&gt;1,_xlfn.CONCAT(A596," (",M596,")"),B596)</f>
        <v>Nèimĕnggŭ Wŭchuān Jīngjì Kāifāqū</v>
      </c>
      <c r="D596" t="s">
        <v>1136</v>
      </c>
      <c r="E596" t="s">
        <v>312</v>
      </c>
      <c r="F596" t="str">
        <f>_xlfn.CONCAT(D596,", ",H596,", ",I596,", ","内蒙古自治区")</f>
        <v>内蒙古武川经济开发区, 武川县, 呼和浩特市, 内蒙古自治区</v>
      </c>
      <c r="G596">
        <v>207</v>
      </c>
      <c r="H596" t="s">
        <v>87</v>
      </c>
      <c r="I596" t="s">
        <v>74</v>
      </c>
      <c r="J596">
        <f>VLOOKUP(F596,[1]!china_towns_second__2[[Column1]:[Y]],3,FALSE)</f>
        <v>41.0337993118805</v>
      </c>
      <c r="K596">
        <f>VLOOKUP(F596,[1]!china_towns_second__2[[Column1]:[Y]],2,FALSE)</f>
        <v>111.457978</v>
      </c>
      <c r="L596" t="s">
        <v>3242</v>
      </c>
      <c r="M596" t="str">
        <f>VLOOKUP(H596,CHOOSE({1,2},Table1[Native],Table1[Name]),2,0)</f>
        <v>Wŭchuān Xiàn</v>
      </c>
      <c r="N596" t="str">
        <f>VLOOKUP(I596,CHOOSE({1,2},Table1[Native],Table1[Name]),2,0)</f>
        <v>Hūhéhàotè Shì</v>
      </c>
      <c r="O596" t="str">
        <f t="shared" si="18"/>
        <v>Neimenggu Wuchuan Jingji Kaifaqu (Hūhéhàotè Shì)</v>
      </c>
      <c r="P596" s="12" t="str">
        <f t="shared" si="19"/>
        <v>Neimenggu Wuchuan Jingji Kaifaqu (Hūhéhàotè Shì)</v>
      </c>
    </row>
    <row r="597" spans="1:16" hidden="1" x14ac:dyDescent="0.25">
      <c r="A597" t="s">
        <v>1353</v>
      </c>
      <c r="B597" t="str">
        <f>IF(COUNTIF(A:A,A597)&gt;1,_xlfn.CONCAT(A597," (",N597,")"),A597)</f>
        <v>Ní'ĕrjī Zhèn [incl. Hàngǔěrhé Zhèn]</v>
      </c>
      <c r="C597" t="str">
        <f>IF(COUNTIF(B:B,B597)&gt;1,_xlfn.CONCAT(A597," (",M597,")"),B597)</f>
        <v>Ní'ĕrjī Zhèn [incl. Hàngǔěrhé Zhèn]</v>
      </c>
      <c r="D597" t="s">
        <v>1354</v>
      </c>
      <c r="E597" t="s">
        <v>257</v>
      </c>
      <c r="F597" t="str">
        <f>_xlfn.CONCAT(D597,", ",H597,", ",I597,", ","内蒙古自治区")</f>
        <v>尼尔基镇, 莫力达瓦达斡尔族自治旗, 呼伦贝尔市, 内蒙古自治区</v>
      </c>
      <c r="G597">
        <v>101408</v>
      </c>
      <c r="H597" t="s">
        <v>104</v>
      </c>
      <c r="I597" t="s">
        <v>92</v>
      </c>
      <c r="J597">
        <f>VLOOKUP(F597,[1]!china_towns_second__2[[Column1]:[Y]],3,FALSE)</f>
        <v>48.5869708008236</v>
      </c>
      <c r="K597">
        <f>VLOOKUP(F597,[1]!china_towns_second__2[[Column1]:[Y]],2,FALSE)</f>
        <v>124.45836970000001</v>
      </c>
      <c r="L597" t="s">
        <v>3243</v>
      </c>
      <c r="M597" t="str">
        <f>VLOOKUP(H597,CHOOSE({1,2},Table1[Native],Table1[Name]),2,0)</f>
        <v>Mòlì Dáwă Dáwò'ĕrzú Zìzhìqí</v>
      </c>
      <c r="N597" t="str">
        <f>VLOOKUP(I597,CHOOSE({1,2},Table1[Native],Table1[Name]),2,0)</f>
        <v>Hūlúnbèi'ĕr Shì</v>
      </c>
      <c r="O597" t="str">
        <f t="shared" si="18"/>
        <v>Ni'erji Zhen [incl. Hanguerhe Zhen] (Hūlúnbèi'ĕr Shì)</v>
      </c>
      <c r="P597" s="12" t="str">
        <f t="shared" si="19"/>
        <v>Ni'erji Zhen [incl. Hanguerhe Zhen] (Hūlúnbèi'ĕr Shì)</v>
      </c>
    </row>
    <row r="598" spans="1:16" hidden="1" x14ac:dyDescent="0.25">
      <c r="A598" t="s">
        <v>787</v>
      </c>
      <c r="B598" t="str">
        <f>IF(COUNTIF(A:A,A598)&gt;1,_xlfn.CONCAT(A598," (",N598,")"),A598)</f>
        <v>Niúgŭtŭ Zhèn</v>
      </c>
      <c r="C598" t="str">
        <f>IF(COUNTIF(B:B,B598)&gt;1,_xlfn.CONCAT(A598," (",M598,")"),B598)</f>
        <v>Niúgŭtŭ Zhèn</v>
      </c>
      <c r="D598" t="s">
        <v>788</v>
      </c>
      <c r="E598" t="s">
        <v>257</v>
      </c>
      <c r="F598" t="str">
        <f>_xlfn.CONCAT(D598,", ",H598,", ",I598,", ","内蒙古自治区")</f>
        <v>牛古吐镇, 敖汉旗, 赤峰市, 内蒙古自治区</v>
      </c>
      <c r="G598">
        <v>37833</v>
      </c>
      <c r="H598" t="s">
        <v>46</v>
      </c>
      <c r="I598" t="s">
        <v>44</v>
      </c>
      <c r="J598">
        <f>VLOOKUP(F598,[1]!china_towns_second__2[[Column1]:[Y]],3,FALSE)</f>
        <v>42.412249167791998</v>
      </c>
      <c r="K598">
        <f>VLOOKUP(F598,[1]!china_towns_second__2[[Column1]:[Y]],2,FALSE)</f>
        <v>120.2805855</v>
      </c>
      <c r="L598" t="s">
        <v>3244</v>
      </c>
      <c r="M598" t="str">
        <f>VLOOKUP(H598,CHOOSE({1,2},Table1[Native],Table1[Name]),2,0)</f>
        <v>Áohàn Qí</v>
      </c>
      <c r="N598" t="str">
        <f>VLOOKUP(I598,CHOOSE({1,2},Table1[Native],Table1[Name]),2,0)</f>
        <v>Chìfēng Shì</v>
      </c>
      <c r="O598" t="str">
        <f t="shared" si="18"/>
        <v>Niugutu Zhen (Chìfēng Shì)</v>
      </c>
      <c r="P598" s="12" t="str">
        <f t="shared" si="19"/>
        <v>Niugutu Zhen (Chìfēng Shì)</v>
      </c>
    </row>
    <row r="599" spans="1:16" hidden="1" x14ac:dyDescent="0.25">
      <c r="A599" t="s">
        <v>789</v>
      </c>
      <c r="B599" t="str">
        <f>IF(COUNTIF(A:A,A599)&gt;1,_xlfn.CONCAT(A599," (",N599,")"),A599)</f>
        <v>Niújiāyíngzi Zhèn</v>
      </c>
      <c r="C599" t="str">
        <f>IF(COUNTIF(B:B,B599)&gt;1,_xlfn.CONCAT(A599," (",M599,")"),B599)</f>
        <v>Niújiāyíngzi Zhèn</v>
      </c>
      <c r="D599" t="s">
        <v>790</v>
      </c>
      <c r="E599" t="s">
        <v>257</v>
      </c>
      <c r="F599" t="str">
        <f>_xlfn.CONCAT(D599,", ",H599,", ",I599,", ","内蒙古自治区")</f>
        <v>牛家营子镇, 喀喇沁旗, 赤峰市, 内蒙古自治区</v>
      </c>
      <c r="G599">
        <v>45950</v>
      </c>
      <c r="H599" t="s">
        <v>51</v>
      </c>
      <c r="I599" t="s">
        <v>44</v>
      </c>
      <c r="J599">
        <f>VLOOKUP(F599,[1]!china_towns_second__2[[Column1]:[Y]],3,FALSE)</f>
        <v>42.082814313673303</v>
      </c>
      <c r="K599">
        <f>VLOOKUP(F599,[1]!china_towns_second__2[[Column1]:[Y]],2,FALSE)</f>
        <v>118.72532409999999</v>
      </c>
      <c r="L599" t="s">
        <v>3245</v>
      </c>
      <c r="M599" t="str">
        <f>VLOOKUP(H599,CHOOSE({1,2},Table1[Native],Table1[Name]),2,0)</f>
        <v>Kālăqìn Qí</v>
      </c>
      <c r="N599" t="str">
        <f>VLOOKUP(I599,CHOOSE({1,2},Table1[Native],Table1[Name]),2,0)</f>
        <v>Chìfēng Shì</v>
      </c>
      <c r="O599" t="str">
        <f t="shared" si="18"/>
        <v>Niujiayingzi Zhen (Chìfēng Shì)</v>
      </c>
      <c r="P599" s="12" t="str">
        <f t="shared" si="19"/>
        <v>Niujiayingzi Zhen (Chìfēng Shì)</v>
      </c>
    </row>
    <row r="600" spans="1:16" hidden="1" x14ac:dyDescent="0.25">
      <c r="A600" t="s">
        <v>1355</v>
      </c>
      <c r="B600" t="str">
        <f>IF(COUNTIF(A:A,A600)&gt;1,_xlfn.CONCAT(A600," (",N600,")"),A600)</f>
        <v>Nuănquán Jiēdào</v>
      </c>
      <c r="C600" t="str">
        <f>IF(COUNTIF(B:B,B600)&gt;1,_xlfn.CONCAT(A600," (",M600,")"),B600)</f>
        <v>Nuănquán Jiēdào</v>
      </c>
      <c r="D600" t="s">
        <v>1356</v>
      </c>
      <c r="E600" t="s">
        <v>337</v>
      </c>
      <c r="F600" t="str">
        <f>_xlfn.CONCAT(D600,", ",H600,", ",I600,", ","内蒙古自治区")</f>
        <v>暖泉街道, 牙克石市, 呼伦贝尔市, 内蒙古自治区</v>
      </c>
      <c r="G600">
        <v>17314</v>
      </c>
      <c r="H600" t="s">
        <v>108</v>
      </c>
      <c r="I600" t="s">
        <v>92</v>
      </c>
      <c r="J600">
        <f>VLOOKUP(F600,[1]!china_towns_second__2[[Column1]:[Y]],3,FALSE)</f>
        <v>49.276776884655703</v>
      </c>
      <c r="K600">
        <f>VLOOKUP(F600,[1]!china_towns_second__2[[Column1]:[Y]],2,FALSE)</f>
        <v>120.6874846</v>
      </c>
      <c r="L600" t="s">
        <v>3246</v>
      </c>
      <c r="M600" t="str">
        <f>VLOOKUP(H600,CHOOSE({1,2},Table1[Native],Table1[Name]),2,0)</f>
        <v>Yákèshí Shì</v>
      </c>
      <c r="N600" t="str">
        <f>VLOOKUP(I600,CHOOSE({1,2},Table1[Native],Table1[Name]),2,0)</f>
        <v>Hūlúnbèi'ĕr Shì</v>
      </c>
      <c r="O600" t="str">
        <f t="shared" si="18"/>
        <v>Nuanquan Jiedao (Hūlúnbèi'ĕr Shì)</v>
      </c>
      <c r="P600" s="12" t="str">
        <f t="shared" si="19"/>
        <v>Nuanquan Jiedao (Hūlúnbèi'ĕr Shì)</v>
      </c>
    </row>
    <row r="601" spans="1:16" hidden="1" x14ac:dyDescent="0.25">
      <c r="A601" t="s">
        <v>1001</v>
      </c>
      <c r="B601" t="str">
        <f>IF(COUNTIF(A:A,A601)&gt;1,_xlfn.CONCAT(A601," (",N601,")"),A601)</f>
        <v>Nuănshuĭ Xiāng</v>
      </c>
      <c r="C601" t="str">
        <f>IF(COUNTIF(B:B,B601)&gt;1,_xlfn.CONCAT(A601," (",M601,")"),B601)</f>
        <v>Nuănshuĭ Xiāng</v>
      </c>
      <c r="D601" t="s">
        <v>1002</v>
      </c>
      <c r="E601" t="s">
        <v>418</v>
      </c>
      <c r="F601" t="str">
        <f>_xlfn.CONCAT(D601,", ",H601,", ",I601,", ","内蒙古自治区")</f>
        <v>暖水乡, 准格尔旗, 鄂尔多斯市, 内蒙古自治区</v>
      </c>
      <c r="G601">
        <v>6452</v>
      </c>
      <c r="H601" t="s">
        <v>73</v>
      </c>
      <c r="I601" t="s">
        <v>62</v>
      </c>
      <c r="J601" t="e">
        <f>VLOOKUP(F601,[1]!china_towns_second__2[[Column1]:[Y]],3,FALSE)</f>
        <v>#N/A</v>
      </c>
      <c r="K601" t="e">
        <f>VLOOKUP(F601,[1]!china_towns_second__2[[Column1]:[Y]],2,FALSE)</f>
        <v>#N/A</v>
      </c>
      <c r="L601" t="s">
        <v>3247</v>
      </c>
      <c r="M601" t="str">
        <f>VLOOKUP(H601,CHOOSE({1,2},Table1[Native],Table1[Name]),2,0)</f>
        <v>Zhŭngé'ĕr Qí</v>
      </c>
      <c r="N601" t="str">
        <f>VLOOKUP(I601,CHOOSE({1,2},Table1[Native],Table1[Name]),2,0)</f>
        <v>È'ĕrduōsī Shì</v>
      </c>
      <c r="O601" t="str">
        <f t="shared" si="18"/>
        <v>Nuanshui Xiang (È'ĕrduōsī Shì)</v>
      </c>
      <c r="P601" s="12" t="str">
        <f t="shared" si="19"/>
        <v>Nuanshui Xiang (È'ĕrduōsī Shì)</v>
      </c>
    </row>
    <row r="602" spans="1:16" hidden="1" x14ac:dyDescent="0.25">
      <c r="A602" t="s">
        <v>1582</v>
      </c>
      <c r="B602" t="str">
        <f>IF(COUNTIF(A:A,A602)&gt;1,_xlfn.CONCAT(A602," (",N602,")"),A602)</f>
        <v>Nŭgŭsītái Zhèn</v>
      </c>
      <c r="C602" t="str">
        <f>IF(COUNTIF(B:B,B602)&gt;1,_xlfn.CONCAT(A602," (",M602,")"),B602)</f>
        <v>Nŭgŭsītái Zhèn</v>
      </c>
      <c r="D602" t="s">
        <v>1583</v>
      </c>
      <c r="E602" t="s">
        <v>257</v>
      </c>
      <c r="F602" t="str">
        <f>_xlfn.CONCAT(D602,", ",H602,", ",I602,", ","内蒙古自治区")</f>
        <v>努古斯台镇, 科尔沁左翼后旗, 通辽市, 内蒙古自治区</v>
      </c>
      <c r="G602">
        <v>16762</v>
      </c>
      <c r="H602" t="s">
        <v>118</v>
      </c>
      <c r="I602" t="s">
        <v>113</v>
      </c>
      <c r="J602">
        <f>VLOOKUP(F602,[1]!china_towns_second__2[[Column1]:[Y]],3,FALSE)</f>
        <v>43.394346332248404</v>
      </c>
      <c r="K602">
        <f>VLOOKUP(F602,[1]!china_towns_second__2[[Column1]:[Y]],2,FALSE)</f>
        <v>122.3592014</v>
      </c>
      <c r="L602" t="s">
        <v>3248</v>
      </c>
      <c r="M602" t="str">
        <f>VLOOKUP(H602,CHOOSE({1,2},Table1[Native],Table1[Name]),2,0)</f>
        <v>Kē'ĕrqìn Zuŏyì Hòuqí</v>
      </c>
      <c r="N602" t="str">
        <f>VLOOKUP(I602,CHOOSE({1,2},Table1[Native],Table1[Name]),2,0)</f>
        <v>Tōngliáo Shì</v>
      </c>
      <c r="O602" t="str">
        <f t="shared" si="18"/>
        <v>Nugusitai Zhen (Tōngliáo Shì)</v>
      </c>
      <c r="P602" s="12" t="str">
        <f t="shared" si="19"/>
        <v>Nugusitai Zhen (Tōngliáo Shì)</v>
      </c>
    </row>
    <row r="603" spans="1:16" hidden="1" x14ac:dyDescent="0.25">
      <c r="A603" t="s">
        <v>1357</v>
      </c>
      <c r="B603" t="str">
        <f>IF(COUNTIF(A:A,A603)&gt;1,_xlfn.CONCAT(A603," (",N603,")"),A603)</f>
        <v>Nuòmĭn Zhèn</v>
      </c>
      <c r="C603" t="str">
        <f>IF(COUNTIF(B:B,B603)&gt;1,_xlfn.CONCAT(A603," (",M603,")"),B603)</f>
        <v>Nuòmĭn Zhèn</v>
      </c>
      <c r="D603" t="s">
        <v>1358</v>
      </c>
      <c r="E603" t="s">
        <v>257</v>
      </c>
      <c r="F603" t="str">
        <f>_xlfn.CONCAT(D603,", ",H603,", ",I603,", ","内蒙古自治区")</f>
        <v>诺敏镇, 鄂伦春自治旗, 呼伦贝尔市, 内蒙古自治区</v>
      </c>
      <c r="G603">
        <v>17068</v>
      </c>
      <c r="H603" t="s">
        <v>98</v>
      </c>
      <c r="I603" t="s">
        <v>92</v>
      </c>
      <c r="J603">
        <f>VLOOKUP(F603,[1]!china_towns_second__2[[Column1]:[Y]],3,FALSE)</f>
        <v>49.1899466201289</v>
      </c>
      <c r="K603">
        <f>VLOOKUP(F603,[1]!china_towns_second__2[[Column1]:[Y]],2,FALSE)</f>
        <v>123.7132537</v>
      </c>
      <c r="L603" t="s">
        <v>3249</v>
      </c>
      <c r="M603" t="str">
        <f>VLOOKUP(H603,CHOOSE({1,2},Table1[Native],Table1[Name]),2,0)</f>
        <v>Èlúnchūn Zìzhìqí</v>
      </c>
      <c r="N603" t="str">
        <f>VLOOKUP(I603,CHOOSE({1,2},Table1[Native],Table1[Name]),2,0)</f>
        <v>Hūlúnbèi'ĕr Shì</v>
      </c>
      <c r="O603" t="str">
        <f t="shared" si="18"/>
        <v>Nuomin Zhen (Hūlúnbèi'ĕr Shì)</v>
      </c>
      <c r="P603" s="12" t="str">
        <f t="shared" si="19"/>
        <v>Nuomin Zhen (Hūlúnbèi'ĕr Shì)</v>
      </c>
    </row>
    <row r="604" spans="1:16" hidden="1" x14ac:dyDescent="0.25">
      <c r="A604" t="s">
        <v>1584</v>
      </c>
      <c r="B604" t="str">
        <f>IF(COUNTIF(A:A,A604)&gt;1,_xlfn.CONCAT(A604," (",N604,")"),A604)</f>
        <v>Nŭrìmù Zhèn</v>
      </c>
      <c r="C604" t="str">
        <f>IF(COUNTIF(B:B,B604)&gt;1,_xlfn.CONCAT(A604," (",M604,")"),B604)</f>
        <v>Nŭrìmù Zhèn</v>
      </c>
      <c r="D604" t="s">
        <v>1585</v>
      </c>
      <c r="E604" t="s">
        <v>257</v>
      </c>
      <c r="F604" t="str">
        <f>_xlfn.CONCAT(D604,", ",H604,", ",I604,", ","内蒙古自治区")</f>
        <v>努日木镇, 科尔沁左翼中旗, 通辽市, 内蒙古自治区</v>
      </c>
      <c r="G604">
        <v>17138</v>
      </c>
      <c r="H604" t="s">
        <v>119</v>
      </c>
      <c r="I604" t="s">
        <v>113</v>
      </c>
      <c r="J604">
        <f>VLOOKUP(F604,[1]!china_towns_second__2[[Column1]:[Y]],3,FALSE)</f>
        <v>43.9248699118369</v>
      </c>
      <c r="K604">
        <f>VLOOKUP(F604,[1]!china_towns_second__2[[Column1]:[Y]],2,FALSE)</f>
        <v>123.2076127</v>
      </c>
      <c r="L604" t="s">
        <v>3250</v>
      </c>
      <c r="M604" t="str">
        <f>VLOOKUP(H604,CHOOSE({1,2},Table1[Native],Table1[Name]),2,0)</f>
        <v>Kē'ĕrqìn Zuŏyì Zhōngqí</v>
      </c>
      <c r="N604" t="str">
        <f>VLOOKUP(I604,CHOOSE({1,2},Table1[Native],Table1[Name]),2,0)</f>
        <v>Tōngliáo Shì</v>
      </c>
      <c r="O604" t="str">
        <f t="shared" si="18"/>
        <v>Nurimu Zhen (Tōngliáo Shì)</v>
      </c>
      <c r="P604" s="12" t="str">
        <f t="shared" si="19"/>
        <v>Nurimu Zhen (Tōngliáo Shì)</v>
      </c>
    </row>
    <row r="605" spans="1:16" hidden="1" x14ac:dyDescent="0.25">
      <c r="A605" t="s">
        <v>1828</v>
      </c>
      <c r="B605" t="str">
        <f>IF(COUNTIF(A:A,A605)&gt;1,_xlfn.CONCAT(A605," (",N605,")"),A605)</f>
        <v>Píngdìquán Zhèn</v>
      </c>
      <c r="C605" t="str">
        <f>IF(COUNTIF(B:B,B605)&gt;1,_xlfn.CONCAT(A605," (",M605,")"),B605)</f>
        <v>Píngdìquán Zhèn</v>
      </c>
      <c r="D605" t="s">
        <v>1829</v>
      </c>
      <c r="E605" t="s">
        <v>257</v>
      </c>
      <c r="F605" t="str">
        <f>_xlfn.CONCAT(D605,", ",H605,", ",I605,", ","内蒙古自治区")</f>
        <v>平地泉镇, 察哈尔右翼前旗, 乌兰察布市, 内蒙古自治区</v>
      </c>
      <c r="G605">
        <v>17923</v>
      </c>
      <c r="H605" t="s">
        <v>133</v>
      </c>
      <c r="I605" t="s">
        <v>131</v>
      </c>
      <c r="J605">
        <f>VLOOKUP(F605,[1]!china_towns_second__2[[Column1]:[Y]],3,FALSE)</f>
        <v>40.908615061655901</v>
      </c>
      <c r="K605">
        <f>VLOOKUP(F605,[1]!china_towns_second__2[[Column1]:[Y]],2,FALSE)</f>
        <v>113.08631990000001</v>
      </c>
      <c r="L605" t="s">
        <v>3251</v>
      </c>
      <c r="M605" t="str">
        <f>VLOOKUP(H605,CHOOSE({1,2},Table1[Native],Table1[Name]),2,0)</f>
        <v>Cháhā'ĕr Yòuyì Qiánqí</v>
      </c>
      <c r="N605" t="str">
        <f>VLOOKUP(I605,CHOOSE({1,2},Table1[Native],Table1[Name]),2,0)</f>
        <v>Wūlánchábù Shì</v>
      </c>
      <c r="O605" t="str">
        <f t="shared" si="18"/>
        <v>Pingdiquan Zhen (Wūlánchábù Shì)</v>
      </c>
      <c r="P605" s="12" t="str">
        <f t="shared" si="19"/>
        <v>Pingdiquan Zhen (Wūlánchábù Shì)</v>
      </c>
    </row>
    <row r="606" spans="1:16" hidden="1" x14ac:dyDescent="0.25">
      <c r="A606" t="s">
        <v>791</v>
      </c>
      <c r="B606" t="str">
        <f>IF(COUNTIF(A:A,A606)&gt;1,_xlfn.CONCAT(A606," (",N606,")"),A606)</f>
        <v>Píngzhuāng Chéngqū Jiēdào</v>
      </c>
      <c r="C606" t="str">
        <f>IF(COUNTIF(B:B,B606)&gt;1,_xlfn.CONCAT(A606," (",M606,")"),B606)</f>
        <v>Píngzhuāng Chéngqū Jiēdào</v>
      </c>
      <c r="D606" t="s">
        <v>792</v>
      </c>
      <c r="E606" t="s">
        <v>337</v>
      </c>
      <c r="F606" t="str">
        <f>_xlfn.CONCAT(D606,", ",H606,", ",I606,", ","内蒙古自治区")</f>
        <v>平庄城区街道, 元宝山区, 赤峰市, 内蒙古自治区</v>
      </c>
      <c r="G606">
        <v>39308</v>
      </c>
      <c r="H606" t="s">
        <v>61</v>
      </c>
      <c r="I606" t="s">
        <v>44</v>
      </c>
      <c r="J606">
        <f>VLOOKUP(F606,[1]!china_towns_second__2[[Column1]:[Y]],3,FALSE)</f>
        <v>42.036488958070997</v>
      </c>
      <c r="K606">
        <f>VLOOKUP(F606,[1]!china_towns_second__2[[Column1]:[Y]],2,FALSE)</f>
        <v>119.2781444</v>
      </c>
      <c r="L606" t="s">
        <v>3252</v>
      </c>
      <c r="M606" t="str">
        <f>VLOOKUP(H606,CHOOSE({1,2},Table1[Native],Table1[Name]),2,0)</f>
        <v>Yuánbăoshān Qū</v>
      </c>
      <c r="N606" t="str">
        <f>VLOOKUP(I606,CHOOSE({1,2},Table1[Native],Table1[Name]),2,0)</f>
        <v>Chìfēng Shì</v>
      </c>
      <c r="O606" t="str">
        <f t="shared" si="18"/>
        <v>Pingzhuang Chengqu Jiedao (Chìfēng Shì)</v>
      </c>
      <c r="P606" s="12" t="str">
        <f t="shared" si="19"/>
        <v>Pingzhuang Chengqu Jiedao (Chìfēng Shì)</v>
      </c>
    </row>
    <row r="607" spans="1:16" hidden="1" x14ac:dyDescent="0.25">
      <c r="A607" t="s">
        <v>793</v>
      </c>
      <c r="B607" t="str">
        <f>IF(COUNTIF(A:A,A607)&gt;1,_xlfn.CONCAT(A607," (",N607,")"),A607)</f>
        <v>Píngzhuāng Dōngchéng Jiēdào</v>
      </c>
      <c r="C607" t="str">
        <f>IF(COUNTIF(B:B,B607)&gt;1,_xlfn.CONCAT(A607," (",M607,")"),B607)</f>
        <v>Píngzhuāng Dōngchéng Jiēdào</v>
      </c>
      <c r="D607" t="s">
        <v>794</v>
      </c>
      <c r="E607" t="s">
        <v>337</v>
      </c>
      <c r="F607" t="str">
        <f>_xlfn.CONCAT(D607,", ",H607,", ",I607,", ","内蒙古自治区")</f>
        <v>平庄东城街道, 元宝山区, 赤峰市, 内蒙古自治区</v>
      </c>
      <c r="G607">
        <v>43715</v>
      </c>
      <c r="H607" t="s">
        <v>61</v>
      </c>
      <c r="I607" t="s">
        <v>44</v>
      </c>
      <c r="J607">
        <f>VLOOKUP(F607,[1]!china_towns_second__2[[Column1]:[Y]],3,FALSE)</f>
        <v>42.048214622877502</v>
      </c>
      <c r="K607">
        <f>VLOOKUP(F607,[1]!china_towns_second__2[[Column1]:[Y]],2,FALSE)</f>
        <v>119.29768850000001</v>
      </c>
      <c r="L607" t="s">
        <v>3253</v>
      </c>
      <c r="M607" t="str">
        <f>VLOOKUP(H607,CHOOSE({1,2},Table1[Native],Table1[Name]),2,0)</f>
        <v>Yuánbăoshān Qū</v>
      </c>
      <c r="N607" t="str">
        <f>VLOOKUP(I607,CHOOSE({1,2},Table1[Native],Table1[Name]),2,0)</f>
        <v>Chìfēng Shì</v>
      </c>
      <c r="O607" t="str">
        <f t="shared" si="18"/>
        <v>Pingzhuang Dongcheng Jiedao (Chìfēng Shì)</v>
      </c>
      <c r="P607" s="12" t="str">
        <f t="shared" si="19"/>
        <v>Pingzhuang Dongcheng Jiedao (Chìfēng Shì)</v>
      </c>
    </row>
    <row r="608" spans="1:16" hidden="1" x14ac:dyDescent="0.25">
      <c r="A608" t="s">
        <v>795</v>
      </c>
      <c r="B608" t="str">
        <f>IF(COUNTIF(A:A,A608)&gt;1,_xlfn.CONCAT(A608," (",N608,")"),A608)</f>
        <v>Píngzhuāng Xīchéng Jiēdào</v>
      </c>
      <c r="C608" t="str">
        <f>IF(COUNTIF(B:B,B608)&gt;1,_xlfn.CONCAT(A608," (",M608,")"),B608)</f>
        <v>Píngzhuāng Xīchéng Jiēdào</v>
      </c>
      <c r="D608" t="s">
        <v>796</v>
      </c>
      <c r="E608" t="s">
        <v>337</v>
      </c>
      <c r="F608" t="str">
        <f>_xlfn.CONCAT(D608,", ",H608,", ",I608,", ","内蒙古自治区")</f>
        <v>平庄西城街道, 元宝山区, 赤峰市, 内蒙古自治区</v>
      </c>
      <c r="G608">
        <v>20619</v>
      </c>
      <c r="H608" t="s">
        <v>61</v>
      </c>
      <c r="I608" t="s">
        <v>44</v>
      </c>
      <c r="J608">
        <f>VLOOKUP(F608,[1]!china_towns_second__2[[Column1]:[Y]],3,FALSE)</f>
        <v>42.034704519067198</v>
      </c>
      <c r="K608">
        <f>VLOOKUP(F608,[1]!china_towns_second__2[[Column1]:[Y]],2,FALSE)</f>
        <v>119.2586597</v>
      </c>
      <c r="L608" t="s">
        <v>3254</v>
      </c>
      <c r="M608" t="str">
        <f>VLOOKUP(H608,CHOOSE({1,2},Table1[Native],Table1[Name]),2,0)</f>
        <v>Yuánbăoshān Qū</v>
      </c>
      <c r="N608" t="str">
        <f>VLOOKUP(I608,CHOOSE({1,2},Table1[Native],Table1[Name]),2,0)</f>
        <v>Chìfēng Shì</v>
      </c>
      <c r="O608" t="str">
        <f t="shared" si="18"/>
        <v>Pingzhuang Xicheng Jiedao (Chìfēng Shì)</v>
      </c>
      <c r="P608" s="12" t="str">
        <f t="shared" si="19"/>
        <v>Pingzhuang Xicheng Jiedao (Chìfēng Shì)</v>
      </c>
    </row>
    <row r="609" spans="1:16" hidden="1" x14ac:dyDescent="0.25">
      <c r="A609" t="s">
        <v>797</v>
      </c>
      <c r="B609" t="str">
        <f>IF(COUNTIF(A:A,A609)&gt;1,_xlfn.CONCAT(A609," (",N609,")"),A609)</f>
        <v>Píngzhuāng Zhèn</v>
      </c>
      <c r="C609" t="str">
        <f>IF(COUNTIF(B:B,B609)&gt;1,_xlfn.CONCAT(A609," (",M609,")"),B609)</f>
        <v>Píngzhuāng Zhèn</v>
      </c>
      <c r="D609" t="s">
        <v>798</v>
      </c>
      <c r="E609" t="s">
        <v>257</v>
      </c>
      <c r="F609" t="str">
        <f>_xlfn.CONCAT(D609,", ",H609,", ",I609,", ","内蒙古自治区")</f>
        <v>平庄镇, 元宝山区, 赤峰市, 内蒙古自治区</v>
      </c>
      <c r="G609">
        <v>66178</v>
      </c>
      <c r="H609" t="s">
        <v>61</v>
      </c>
      <c r="I609" t="s">
        <v>44</v>
      </c>
      <c r="J609">
        <f>VLOOKUP(F609,[1]!china_towns_second__2[[Column1]:[Y]],3,FALSE)</f>
        <v>42.043066724461099</v>
      </c>
      <c r="K609">
        <f>VLOOKUP(F609,[1]!china_towns_second__2[[Column1]:[Y]],2,FALSE)</f>
        <v>119.2573661</v>
      </c>
      <c r="L609" t="s">
        <v>3255</v>
      </c>
      <c r="M609" t="str">
        <f>VLOOKUP(H609,CHOOSE({1,2},Table1[Native],Table1[Name]),2,0)</f>
        <v>Yuánbăoshān Qū</v>
      </c>
      <c r="N609" t="str">
        <f>VLOOKUP(I609,CHOOSE({1,2},Table1[Native],Table1[Name]),2,0)</f>
        <v>Chìfēng Shì</v>
      </c>
      <c r="O609" t="str">
        <f t="shared" si="18"/>
        <v>Pingzhuang Zhen (Chìfēng Shì)</v>
      </c>
      <c r="P609" s="12" t="str">
        <f t="shared" si="19"/>
        <v>Pingzhuang Zhen (Chìfēng Shì)</v>
      </c>
    </row>
    <row r="610" spans="1:16" hidden="1" x14ac:dyDescent="0.25">
      <c r="A610" t="s">
        <v>1586</v>
      </c>
      <c r="B610" t="str">
        <f>IF(COUNTIF(A:A,A610)&gt;1,_xlfn.CONCAT(A610," (",N610,")"),A610)</f>
        <v>Qiánjiādiàn Zhèn</v>
      </c>
      <c r="C610" t="str">
        <f>IF(COUNTIF(B:B,B610)&gt;1,_xlfn.CONCAT(A610," (",M610,")"),B610)</f>
        <v>Qiánjiādiàn Zhèn</v>
      </c>
      <c r="D610" t="s">
        <v>1587</v>
      </c>
      <c r="E610" t="s">
        <v>257</v>
      </c>
      <c r="F610" t="str">
        <f>_xlfn.CONCAT(D610,", ",H610,", ",I610,", ","内蒙古自治区")</f>
        <v>钱家店镇, 科尔沁区, 通辽市, 内蒙古自治区</v>
      </c>
      <c r="G610">
        <v>51419</v>
      </c>
      <c r="H610" t="s">
        <v>117</v>
      </c>
      <c r="I610" t="s">
        <v>113</v>
      </c>
      <c r="J610">
        <f>VLOOKUP(F610,[1]!china_towns_second__2[[Column1]:[Y]],3,FALSE)</f>
        <v>43.693243815103301</v>
      </c>
      <c r="K610">
        <f>VLOOKUP(F610,[1]!china_towns_second__2[[Column1]:[Y]],2,FALSE)</f>
        <v>122.49968010000001</v>
      </c>
      <c r="L610" t="s">
        <v>3256</v>
      </c>
      <c r="M610" t="str">
        <f>VLOOKUP(H610,CHOOSE({1,2},Table1[Native],Table1[Name]),2,0)</f>
        <v>Kē'ĕrqìn Qū</v>
      </c>
      <c r="N610" t="str">
        <f>VLOOKUP(I610,CHOOSE({1,2},Table1[Native],Table1[Name]),2,0)</f>
        <v>Tōngliáo Shì</v>
      </c>
      <c r="O610" t="str">
        <f t="shared" si="18"/>
        <v>Qianjiadian Zhen (Tōngliáo Shì)</v>
      </c>
      <c r="P610" s="12" t="str">
        <f t="shared" si="19"/>
        <v>Qianjiadian Zhen (Tōngliáo Shì)</v>
      </c>
    </row>
    <row r="611" spans="1:16" hidden="1" x14ac:dyDescent="0.25">
      <c r="A611" t="s">
        <v>559</v>
      </c>
      <c r="B611" t="str">
        <f>IF(COUNTIF(A:A,A611)&gt;1,_xlfn.CONCAT(A611," (",N611,")"),A611)</f>
        <v>Qiánjìndào Jiēdào</v>
      </c>
      <c r="C611" t="str">
        <f>IF(COUNTIF(B:B,B611)&gt;1,_xlfn.CONCAT(A611," (",M611,")"),B611)</f>
        <v>Qiánjìndào Jiēdào</v>
      </c>
      <c r="D611" t="s">
        <v>560</v>
      </c>
      <c r="E611" t="s">
        <v>337</v>
      </c>
      <c r="F611" t="str">
        <f>_xlfn.CONCAT(D611,", ",H611,", ",I611,", ","内蒙古自治区")</f>
        <v>前进道街道, 昆都仑区, 包头市, 内蒙古自治区</v>
      </c>
      <c r="G611">
        <v>47523</v>
      </c>
      <c r="H611" t="s">
        <v>27</v>
      </c>
      <c r="I611" t="s">
        <v>16</v>
      </c>
      <c r="J611">
        <f>VLOOKUP(F611,[1]!china_towns_second__2[[Column1]:[Y]],3,FALSE)</f>
        <v>40.660620374905598</v>
      </c>
      <c r="K611">
        <f>VLOOKUP(F611,[1]!china_towns_second__2[[Column1]:[Y]],2,FALSE)</f>
        <v>109.8037076</v>
      </c>
      <c r="L611" t="s">
        <v>3257</v>
      </c>
      <c r="M611" t="str">
        <f>VLOOKUP(H611,CHOOSE({1,2},Table1[Native],Table1[Name]),2,0)</f>
        <v>Kūndūlún Qū</v>
      </c>
      <c r="N611" t="str">
        <f>VLOOKUP(I611,CHOOSE({1,2},Table1[Native],Table1[Name]),2,0)</f>
        <v>Bāotóu Shì</v>
      </c>
      <c r="O611" t="str">
        <f t="shared" si="18"/>
        <v>Qianjindao Jiedao (Bāotóu Shì)</v>
      </c>
      <c r="P611" s="12" t="str">
        <f t="shared" si="19"/>
        <v>Qianjindao Jiedao (Bāotóu Shì)</v>
      </c>
    </row>
    <row r="612" spans="1:16" hidden="1" x14ac:dyDescent="0.25">
      <c r="A612" t="s">
        <v>1996</v>
      </c>
      <c r="B612" t="str">
        <f>IF(COUNTIF(A:A,A612)&gt;1,_xlfn.CONCAT(A612," (",N612,")"),A612)</f>
        <v>Qiānjīngōu Zhèn</v>
      </c>
      <c r="C612" t="str">
        <f>IF(COUNTIF(B:B,B612)&gt;1,_xlfn.CONCAT(A612," (",M612,")"),B612)</f>
        <v>Qiānjīngōu Zhèn</v>
      </c>
      <c r="D612" t="s">
        <v>1997</v>
      </c>
      <c r="E612" t="s">
        <v>257</v>
      </c>
      <c r="F612" t="str">
        <f>_xlfn.CONCAT(D612,", ",H612,", ",I612,", ","内蒙古自治区")</f>
        <v>千斤沟镇, 太仆寺旗, 锡林郭勒盟, 内蒙古自治区</v>
      </c>
      <c r="G612">
        <v>17500</v>
      </c>
      <c r="H612" t="s">
        <v>158</v>
      </c>
      <c r="I612" t="s">
        <v>150</v>
      </c>
      <c r="J612">
        <f>VLOOKUP(F612,[1]!china_towns_second__2[[Column1]:[Y]],3,FALSE)</f>
        <v>41.846986839281101</v>
      </c>
      <c r="K612">
        <f>VLOOKUP(F612,[1]!china_towns_second__2[[Column1]:[Y]],2,FALSE)</f>
        <v>115.4979014</v>
      </c>
      <c r="L612" t="s">
        <v>3258</v>
      </c>
      <c r="M612" t="str">
        <f>VLOOKUP(H612,CHOOSE({1,2},Table1[Native],Table1[Name]),2,0)</f>
        <v>Tàipūsì Qí</v>
      </c>
      <c r="N612" t="str">
        <f>VLOOKUP(I612,CHOOSE({1,2},Table1[Native],Table1[Name]),2,0)</f>
        <v>Xīlínguōlè Méng</v>
      </c>
      <c r="O612" t="str">
        <f t="shared" si="18"/>
        <v>Qianjingou Zhen (Xīlínguōlè Méng)</v>
      </c>
      <c r="P612" s="12" t="str">
        <f t="shared" si="19"/>
        <v>Qianjingou Zhen (Xīlínguōlè Méng)</v>
      </c>
    </row>
    <row r="613" spans="1:16" hidden="1" x14ac:dyDescent="0.25">
      <c r="A613" t="s">
        <v>1830</v>
      </c>
      <c r="B613" t="str">
        <f>IF(COUNTIF(A:A,A613)&gt;1,_xlfn.CONCAT(A613," (",N613,")"),A613)</f>
        <v>Qiánjìnlù Jiēdào</v>
      </c>
      <c r="C613" t="str">
        <f>IF(COUNTIF(B:B,B613)&gt;1,_xlfn.CONCAT(A613," (",M613,")"),B613)</f>
        <v>Qiánjìnlù Jiēdào</v>
      </c>
      <c r="D613" t="s">
        <v>1831</v>
      </c>
      <c r="E613" t="s">
        <v>337</v>
      </c>
      <c r="F613" t="str">
        <f>_xlfn.CONCAT(D613,", ",H613,", ",I613,", ","内蒙古自治区")</f>
        <v>前进路街道, 集宁区, 乌兰察布市, 内蒙古自治区</v>
      </c>
      <c r="G613">
        <v>55465</v>
      </c>
      <c r="H613" t="s">
        <v>140</v>
      </c>
      <c r="I613" t="s">
        <v>131</v>
      </c>
      <c r="J613">
        <f>VLOOKUP(F613,[1]!china_towns_second__2[[Column1]:[Y]],3,FALSE)</f>
        <v>41.041169715537002</v>
      </c>
      <c r="K613">
        <f>VLOOKUP(F613,[1]!china_towns_second__2[[Column1]:[Y]],2,FALSE)</f>
        <v>113.11834709999999</v>
      </c>
      <c r="L613" t="s">
        <v>3259</v>
      </c>
      <c r="M613" t="str">
        <f>VLOOKUP(H613,CHOOSE({1,2},Table1[Native],Table1[Name]),2,0)</f>
        <v>Jíníng Qū</v>
      </c>
      <c r="N613" t="str">
        <f>VLOOKUP(I613,CHOOSE({1,2},Table1[Native],Table1[Name]),2,0)</f>
        <v>Wūlánchábù Shì</v>
      </c>
      <c r="O613" t="str">
        <f t="shared" si="18"/>
        <v>Qianjinlu Jiedao (Wūlánchábù Shì)</v>
      </c>
      <c r="P613" s="12" t="str">
        <f t="shared" si="19"/>
        <v>Qianjinlu Jiedao (Wūlánchábù Shì)</v>
      </c>
    </row>
    <row r="614" spans="1:16" hidden="1" x14ac:dyDescent="0.25">
      <c r="A614" t="s">
        <v>2124</v>
      </c>
      <c r="B614" t="str">
        <f>IF(COUNTIF(A:A,A614)&gt;1,_xlfn.CONCAT(A614," (",N614,")"),A614)</f>
        <v>Qiānkuàng Guănlĭqū</v>
      </c>
      <c r="C614" t="str">
        <f>IF(COUNTIF(B:B,B614)&gt;1,_xlfn.CONCAT(A614," (",M614,")"),B614)</f>
        <v>Qiānkuàng Guănlĭqū</v>
      </c>
      <c r="D614" t="s">
        <v>2125</v>
      </c>
      <c r="E614" t="s">
        <v>312</v>
      </c>
      <c r="F614" t="str">
        <f>_xlfn.CONCAT(D614,", ",H614,", ",I614,", ","内蒙古自治区")</f>
        <v>铅矿管理区, 科尔沁右翼中旗, 兴安盟, 内蒙古自治区</v>
      </c>
      <c r="G614">
        <v>3369</v>
      </c>
      <c r="H614" t="s">
        <v>167</v>
      </c>
      <c r="I614" t="s">
        <v>164</v>
      </c>
      <c r="J614" t="e">
        <f>VLOOKUP(F614,[1]!china_towns_second__2[[Column1]:[Y]],3,FALSE)</f>
        <v>#N/A</v>
      </c>
      <c r="K614" t="e">
        <f>VLOOKUP(F614,[1]!china_towns_second__2[[Column1]:[Y]],2,FALSE)</f>
        <v>#N/A</v>
      </c>
      <c r="L614" t="s">
        <v>3260</v>
      </c>
      <c r="M614" t="str">
        <f>VLOOKUP(H614,CHOOSE({1,2},Table1[Native],Table1[Name]),2,0)</f>
        <v>Kē'ĕrqìn Yòuyì Zhōngqí</v>
      </c>
      <c r="N614" t="str">
        <f>VLOOKUP(I614,CHOOSE({1,2},Table1[Native],Table1[Name]),2,0)</f>
        <v>Xīng'ān Méng</v>
      </c>
      <c r="O614" t="str">
        <f t="shared" si="18"/>
        <v>Qiankuang Guanliqu (Xīng'ān Méng)</v>
      </c>
      <c r="P614" s="12" t="str">
        <f t="shared" si="19"/>
        <v>Qiankuang Guanliqu (Xīng'ān Méng)</v>
      </c>
    </row>
    <row r="615" spans="1:16" hidden="1" x14ac:dyDescent="0.25">
      <c r="A615" t="s">
        <v>1679</v>
      </c>
      <c r="B615" t="str">
        <f>IF(COUNTIF(A:A,A615)&gt;1,_xlfn.CONCAT(A615," (",N615,")"),A615)</f>
        <v>Qiānlĭshān Zhèn</v>
      </c>
      <c r="C615" t="str">
        <f>IF(COUNTIF(B:B,B615)&gt;1,_xlfn.CONCAT(A615," (",M615,")"),B615)</f>
        <v>Qiānlĭshān Zhèn</v>
      </c>
      <c r="D615" t="s">
        <v>1680</v>
      </c>
      <c r="E615" t="s">
        <v>257</v>
      </c>
      <c r="F615" t="str">
        <f>_xlfn.CONCAT(D615,", ",H615,", ",I615,", ","内蒙古自治区")</f>
        <v>千里山镇, 海勃湾区, 乌海市, 内蒙古自治区</v>
      </c>
      <c r="G615">
        <v>22966</v>
      </c>
      <c r="H615" t="s">
        <v>126</v>
      </c>
      <c r="I615" t="s">
        <v>124</v>
      </c>
      <c r="J615">
        <f>VLOOKUP(F615,[1]!china_towns_second__2[[Column1]:[Y]],3,FALSE)</f>
        <v>39.778062013580303</v>
      </c>
      <c r="K615">
        <f>VLOOKUP(F615,[1]!china_towns_second__2[[Column1]:[Y]],2,FALSE)</f>
        <v>106.8020551</v>
      </c>
      <c r="L615" t="s">
        <v>3261</v>
      </c>
      <c r="M615" t="str">
        <f>VLOOKUP(H615,CHOOSE({1,2},Table1[Native],Table1[Name]),2,0)</f>
        <v>Hăibówān Qū</v>
      </c>
      <c r="N615" t="str">
        <f>VLOOKUP(I615,CHOOSE({1,2},Table1[Native],Table1[Name]),2,0)</f>
        <v>Wūhăi Shì</v>
      </c>
      <c r="O615" t="str">
        <f t="shared" si="18"/>
        <v>Qianlishan Zhen (Wūhăi Shì)</v>
      </c>
      <c r="P615" s="12" t="str">
        <f t="shared" si="19"/>
        <v>Qianlishan Zhen (Wūhăi Shì)</v>
      </c>
    </row>
    <row r="616" spans="1:16" hidden="1" x14ac:dyDescent="0.25">
      <c r="A616" t="s">
        <v>799</v>
      </c>
      <c r="B616" t="str">
        <f>IF(COUNTIF(A:A,A616)&gt;1,_xlfn.CONCAT(A616," (",N616,")"),A616)</f>
        <v>Qiáobĕi Jiēdào</v>
      </c>
      <c r="C616" t="str">
        <f>IF(COUNTIF(B:B,B616)&gt;1,_xlfn.CONCAT(A616," (",M616,")"),B616)</f>
        <v>Qiáobĕi Jiēdào</v>
      </c>
      <c r="D616" t="s">
        <v>800</v>
      </c>
      <c r="E616" t="s">
        <v>337</v>
      </c>
      <c r="F616" t="str">
        <f>_xlfn.CONCAT(D616,", ",H616,", ",I616,", ","内蒙古自治区")</f>
        <v>桥北街道, 红山区, 赤峰市, 内蒙古自治区</v>
      </c>
      <c r="G616">
        <v>11669</v>
      </c>
      <c r="H616" t="s">
        <v>50</v>
      </c>
      <c r="I616" t="s">
        <v>44</v>
      </c>
      <c r="J616">
        <f>VLOOKUP(F616,[1]!china_towns_second__2[[Column1]:[Y]],3,FALSE)</f>
        <v>42.313342153993801</v>
      </c>
      <c r="K616">
        <f>VLOOKUP(F616,[1]!china_towns_second__2[[Column1]:[Y]],2,FALSE)</f>
        <v>118.93841089999999</v>
      </c>
      <c r="L616" t="s">
        <v>3262</v>
      </c>
      <c r="M616" t="str">
        <f>VLOOKUP(H616,CHOOSE({1,2},Table1[Native],Table1[Name]),2,0)</f>
        <v>Hóngshān Qū</v>
      </c>
      <c r="N616" t="str">
        <f>VLOOKUP(I616,CHOOSE({1,2},Table1[Native],Table1[Name]),2,0)</f>
        <v>Chìfēng Shì</v>
      </c>
      <c r="O616" t="str">
        <f t="shared" si="18"/>
        <v>Qiaobei Jiedao (Chìfēng Shì)</v>
      </c>
      <c r="P616" s="12" t="str">
        <f t="shared" si="19"/>
        <v>Qiaobei Jiedao (Chìfēng Shì)</v>
      </c>
    </row>
    <row r="617" spans="1:16" hidden="1" x14ac:dyDescent="0.25">
      <c r="A617" t="s">
        <v>1832</v>
      </c>
      <c r="B617" t="str">
        <f>IF(COUNTIF(A:A,A617)&gt;1,_xlfn.CONCAT(A617," (",N617,")"),A617)</f>
        <v>Qiáodōng Jiēdào</v>
      </c>
      <c r="C617" t="str">
        <f>IF(COUNTIF(B:B,B617)&gt;1,_xlfn.CONCAT(A617," (",M617,")"),B617)</f>
        <v>Qiáodōng Jiēdào</v>
      </c>
      <c r="D617" t="s">
        <v>1833</v>
      </c>
      <c r="E617" t="s">
        <v>337</v>
      </c>
      <c r="F617" t="str">
        <f>_xlfn.CONCAT(D617,", ",H617,", ",I617,", ","内蒙古自治区")</f>
        <v>桥东街道, 集宁区, 乌兰察布市, 内蒙古自治区</v>
      </c>
      <c r="G617">
        <v>19346</v>
      </c>
      <c r="H617" t="s">
        <v>140</v>
      </c>
      <c r="I617" t="s">
        <v>131</v>
      </c>
      <c r="J617">
        <f>VLOOKUP(F617,[1]!china_towns_second__2[[Column1]:[Y]],3,FALSE)</f>
        <v>41.030394841461103</v>
      </c>
      <c r="K617">
        <f>VLOOKUP(F617,[1]!china_towns_second__2[[Column1]:[Y]],2,FALSE)</f>
        <v>113.1000748</v>
      </c>
      <c r="L617" t="s">
        <v>3263</v>
      </c>
      <c r="M617" t="str">
        <f>VLOOKUP(H617,CHOOSE({1,2},Table1[Native],Table1[Name]),2,0)</f>
        <v>Jíníng Qū</v>
      </c>
      <c r="N617" t="str">
        <f>VLOOKUP(I617,CHOOSE({1,2},Table1[Native],Table1[Name]),2,0)</f>
        <v>Wūlánchábù Shì</v>
      </c>
      <c r="O617" t="str">
        <f t="shared" si="18"/>
        <v>Qiaodong Jiedao (Wūlánchábù Shì)</v>
      </c>
      <c r="P617" s="12" t="str">
        <f t="shared" si="19"/>
        <v>Qiaodong Jiedao (Wūlánchábù Shì)</v>
      </c>
    </row>
    <row r="618" spans="1:16" hidden="1" x14ac:dyDescent="0.25">
      <c r="A618" t="s">
        <v>801</v>
      </c>
      <c r="B618" t="str">
        <f>IF(COUNTIF(A:A,A618)&gt;1,_xlfn.CONCAT(A618," (",N618,")"),A618)</f>
        <v>Qiáotóu Zhèn</v>
      </c>
      <c r="C618" t="str">
        <f>IF(COUNTIF(B:B,B618)&gt;1,_xlfn.CONCAT(A618," (",M618,")"),B618)</f>
        <v>Qiáotóu Zhèn</v>
      </c>
      <c r="D618" t="s">
        <v>802</v>
      </c>
      <c r="E618" t="s">
        <v>257</v>
      </c>
      <c r="F618" t="str">
        <f>_xlfn.CONCAT(D618,", ",H618,", ",I618,", ","内蒙古自治区")</f>
        <v>桥头镇, 翁牛特旗, 赤峰市, 内蒙古自治区</v>
      </c>
      <c r="G618">
        <v>51878</v>
      </c>
      <c r="H618" t="s">
        <v>59</v>
      </c>
      <c r="I618" t="s">
        <v>44</v>
      </c>
      <c r="J618">
        <f>VLOOKUP(F618,[1]!china_towns_second__2[[Column1]:[Y]],3,FALSE)</f>
        <v>42.646053437432798</v>
      </c>
      <c r="K618">
        <f>VLOOKUP(F618,[1]!china_towns_second__2[[Column1]:[Y]],2,FALSE)</f>
        <v>118.82202700000001</v>
      </c>
      <c r="L618" t="s">
        <v>3264</v>
      </c>
      <c r="M618" t="str">
        <f>VLOOKUP(H618,CHOOSE({1,2},Table1[Native],Table1[Name]),2,0)</f>
        <v>Wēngniútè Qí</v>
      </c>
      <c r="N618" t="str">
        <f>VLOOKUP(I618,CHOOSE({1,2},Table1[Native],Table1[Name]),2,0)</f>
        <v>Chìfēng Shì</v>
      </c>
      <c r="O618" t="str">
        <f t="shared" si="18"/>
        <v>Qiaotou Zhen (Chìfēng Shì)</v>
      </c>
      <c r="P618" s="12" t="str">
        <f t="shared" si="19"/>
        <v>Qiaotou Zhen (Chìfēng Shì)</v>
      </c>
    </row>
    <row r="619" spans="1:16" hidden="1" x14ac:dyDescent="0.25">
      <c r="A619" t="s">
        <v>1834</v>
      </c>
      <c r="B619" t="str">
        <f>IF(COUNTIF(A:A,A619)&gt;1,_xlfn.CONCAT(A619," (",N619,")"),A619)</f>
        <v>Qiáoxī Jiēdào</v>
      </c>
      <c r="C619" t="str">
        <f>IF(COUNTIF(B:B,B619)&gt;1,_xlfn.CONCAT(A619," (",M619,")"),B619)</f>
        <v>Qiáoxī Jiēdào</v>
      </c>
      <c r="D619" t="s">
        <v>1835</v>
      </c>
      <c r="E619" t="s">
        <v>337</v>
      </c>
      <c r="F619" t="str">
        <f>_xlfn.CONCAT(D619,", ",H619,", ",I619,", ","内蒙古自治区")</f>
        <v>桥西街道, 集宁区, 乌兰察布市, 内蒙古自治区</v>
      </c>
      <c r="G619">
        <v>16429</v>
      </c>
      <c r="H619" t="s">
        <v>140</v>
      </c>
      <c r="I619" t="s">
        <v>131</v>
      </c>
      <c r="J619">
        <f>VLOOKUP(F619,[1]!china_towns_second__2[[Column1]:[Y]],3,FALSE)</f>
        <v>41.036051268519302</v>
      </c>
      <c r="K619">
        <f>VLOOKUP(F619,[1]!china_towns_second__2[[Column1]:[Y]],2,FALSE)</f>
        <v>113.07658309999999</v>
      </c>
      <c r="L619" t="s">
        <v>3265</v>
      </c>
      <c r="M619" t="str">
        <f>VLOOKUP(H619,CHOOSE({1,2},Table1[Native],Table1[Name]),2,0)</f>
        <v>Jíníng Qū</v>
      </c>
      <c r="N619" t="str">
        <f>VLOOKUP(I619,CHOOSE({1,2},Table1[Native],Table1[Name]),2,0)</f>
        <v>Wūlánchábù Shì</v>
      </c>
      <c r="O619" t="str">
        <f t="shared" si="18"/>
        <v>Qiaoxi Jiedao (Wūlánchábù Shì)</v>
      </c>
      <c r="P619" s="12" t="str">
        <f t="shared" si="19"/>
        <v>Qiaoxi Jiedao (Wūlánchábù Shì)</v>
      </c>
    </row>
    <row r="620" spans="1:16" hidden="1" x14ac:dyDescent="0.25">
      <c r="A620" t="s">
        <v>561</v>
      </c>
      <c r="B620" t="str">
        <f>IF(COUNTIF(A:A,A620)&gt;1,_xlfn.CONCAT(A620," (",N620,")"),A620)</f>
        <v>Qīngfú Zhèn</v>
      </c>
      <c r="C620" t="str">
        <f>IF(COUNTIF(B:B,B620)&gt;1,_xlfn.CONCAT(A620," (",M620,")"),B620)</f>
        <v>Qīngfú Zhèn</v>
      </c>
      <c r="D620" t="s">
        <v>562</v>
      </c>
      <c r="E620" t="s">
        <v>257</v>
      </c>
      <c r="F620" t="str">
        <f>_xlfn.CONCAT(D620,", ",H620,", ",I620,", ","内蒙古自治区")</f>
        <v>青福镇, 青山区, 包头市, 内蒙古自治区</v>
      </c>
      <c r="G620">
        <v>41426</v>
      </c>
      <c r="H620" t="s">
        <v>28</v>
      </c>
      <c r="I620" t="s">
        <v>16</v>
      </c>
      <c r="J620">
        <f>VLOOKUP(F620,[1]!china_towns_second__2[[Column1]:[Y]],3,FALSE)</f>
        <v>40.6962505767737</v>
      </c>
      <c r="K620">
        <f>VLOOKUP(F620,[1]!china_towns_second__2[[Column1]:[Y]],2,FALSE)</f>
        <v>109.88192100000001</v>
      </c>
      <c r="L620" t="s">
        <v>3266</v>
      </c>
      <c r="M620" t="str">
        <f>VLOOKUP(H620,CHOOSE({1,2},Table1[Native],Table1[Name]),2,0)</f>
        <v>Qīngshān Qū</v>
      </c>
      <c r="N620" t="str">
        <f>VLOOKUP(I620,CHOOSE({1,2},Table1[Native],Table1[Name]),2,0)</f>
        <v>Bāotóu Shì</v>
      </c>
      <c r="O620" t="str">
        <f t="shared" si="18"/>
        <v>Qingfu Zhen (Bāotóu Shì)</v>
      </c>
      <c r="P620" s="12" t="str">
        <f t="shared" si="19"/>
        <v>Qingfu Zhen (Bāotóu Shì)</v>
      </c>
    </row>
    <row r="621" spans="1:16" hidden="1" x14ac:dyDescent="0.25">
      <c r="A621" t="s">
        <v>1588</v>
      </c>
      <c r="B621" t="str">
        <f>IF(COUNTIF(A:A,A621)&gt;1,_xlfn.CONCAT(A621," (",N621,")"),A621)</f>
        <v>Qīnghé Mùchăng</v>
      </c>
      <c r="C621" t="str">
        <f>IF(COUNTIF(B:B,B621)&gt;1,_xlfn.CONCAT(A621," (",M621,")"),B621)</f>
        <v>Qīnghé Mùchăng</v>
      </c>
      <c r="D621" t="s">
        <v>1589</v>
      </c>
      <c r="E621" t="s">
        <v>312</v>
      </c>
      <c r="F621" t="str">
        <f>_xlfn.CONCAT(D621,", ",H621,", ",I621,", ","内蒙古自治区")</f>
        <v>清河牧场, 开鲁县, 通辽市, 内蒙古自治区</v>
      </c>
      <c r="G621">
        <v>3601</v>
      </c>
      <c r="H621" t="s">
        <v>116</v>
      </c>
      <c r="I621" t="s">
        <v>113</v>
      </c>
      <c r="J621">
        <f>VLOOKUP(F621,[1]!china_towns_second__2[[Column1]:[Y]],3,FALSE)</f>
        <v>44.012457460334403</v>
      </c>
      <c r="K621">
        <f>VLOOKUP(F621,[1]!china_towns_second__2[[Column1]:[Y]],2,FALSE)</f>
        <v>121.14448400000001</v>
      </c>
      <c r="L621" t="s">
        <v>3267</v>
      </c>
      <c r="M621" t="str">
        <f>VLOOKUP(H621,CHOOSE({1,2},Table1[Native],Table1[Name]),2,0)</f>
        <v>Kāilŭ Xiàn</v>
      </c>
      <c r="N621" t="str">
        <f>VLOOKUP(I621,CHOOSE({1,2},Table1[Native],Table1[Name]),2,0)</f>
        <v>Tōngliáo Shì</v>
      </c>
      <c r="O621" t="str">
        <f t="shared" si="18"/>
        <v>Qinghe Muchang (Tōngliáo Shì)</v>
      </c>
      <c r="P621" s="12" t="str">
        <f t="shared" si="19"/>
        <v>Qinghe Muchang (Tōngliáo Shì)</v>
      </c>
    </row>
    <row r="622" spans="1:16" x14ac:dyDescent="0.25">
      <c r="A622" t="s">
        <v>1592</v>
      </c>
      <c r="B622" t="str">
        <f>IF(COUNTIF(A:A,A622)&gt;1,_xlfn.CONCAT(A622," (",N622,")"),A622)</f>
        <v>Qìnghé Zhèn</v>
      </c>
      <c r="C622" t="str">
        <f>IF(COUNTIF(B:B,B622)&gt;1,_xlfn.CONCAT(A622," (",M622,")"),B622)</f>
        <v>Qìnghé Zhèn</v>
      </c>
      <c r="D622" t="s">
        <v>1593</v>
      </c>
      <c r="E622" t="s">
        <v>257</v>
      </c>
      <c r="F622" t="str">
        <f>_xlfn.CONCAT(D622,", ",H622,", ",I622,", ","内蒙古自治区")</f>
        <v>庆和镇, 科尔沁区, 通辽市, 内蒙古自治区</v>
      </c>
      <c r="G622">
        <v>22508</v>
      </c>
      <c r="H622" t="s">
        <v>117</v>
      </c>
      <c r="I622" t="s">
        <v>113</v>
      </c>
      <c r="J622">
        <f>VLOOKUP(F622,[1]!china_towns_second__2[[Column1]:[Y]],3,FALSE)</f>
        <v>43.718205750580601</v>
      </c>
      <c r="K622">
        <f>VLOOKUP(F622,[1]!china_towns_second__2[[Column1]:[Y]],2,FALSE)</f>
        <v>121.9274152</v>
      </c>
      <c r="L622" t="s">
        <v>3268</v>
      </c>
      <c r="M622" t="str">
        <f>VLOOKUP(H622,CHOOSE({1,2},Table1[Native],Table1[Name]),2,0)</f>
        <v>Kē'ĕrqìn Qū</v>
      </c>
      <c r="N622" t="str">
        <f>VLOOKUP(I622,CHOOSE({1,2},Table1[Native],Table1[Name]),2,0)</f>
        <v>Tōngliáo Shì</v>
      </c>
      <c r="O622" t="str">
        <f t="shared" si="18"/>
        <v>Qinghe Zhen (Tōngliáo Shì)</v>
      </c>
      <c r="P622" s="12" t="str">
        <f t="shared" si="19"/>
        <v>Qinghe Zhen (Kē'ĕrqìn Qū)</v>
      </c>
    </row>
    <row r="623" spans="1:16" x14ac:dyDescent="0.25">
      <c r="A623" t="s">
        <v>1590</v>
      </c>
      <c r="B623" t="str">
        <f>IF(COUNTIF(A:A,A623)&gt;1,_xlfn.CONCAT(A623," (",N623,")"),A623)</f>
        <v>Qīnghé Zhèn</v>
      </c>
      <c r="C623" t="str">
        <f>IF(COUNTIF(B:B,B623)&gt;1,_xlfn.CONCAT(A623," (",M623,")"),B623)</f>
        <v>Qīnghé Zhèn</v>
      </c>
      <c r="D623" t="s">
        <v>1591</v>
      </c>
      <c r="E623" t="s">
        <v>257</v>
      </c>
      <c r="F623" t="str">
        <f>_xlfn.CONCAT(D623,", ",H623,", ",I623,", ","内蒙古自治区")</f>
        <v>清河镇, 科尔沁区, 通辽市, 内蒙古自治区</v>
      </c>
      <c r="G623">
        <v>35520</v>
      </c>
      <c r="H623" t="s">
        <v>117</v>
      </c>
      <c r="I623" t="s">
        <v>113</v>
      </c>
      <c r="J623">
        <f>VLOOKUP(F623,[1]!china_towns_second__2[[Column1]:[Y]],3,FALSE)</f>
        <v>43.571447223429402</v>
      </c>
      <c r="K623">
        <f>VLOOKUP(F623,[1]!china_towns_second__2[[Column1]:[Y]],2,FALSE)</f>
        <v>122.40872589999999</v>
      </c>
      <c r="L623" t="s">
        <v>3268</v>
      </c>
      <c r="M623" t="str">
        <f>VLOOKUP(H623,CHOOSE({1,2},Table1[Native],Table1[Name]),2,0)</f>
        <v>Kē'ĕrqìn Qū</v>
      </c>
      <c r="N623" t="str">
        <f>VLOOKUP(I623,CHOOSE({1,2},Table1[Native],Table1[Name]),2,0)</f>
        <v>Tōngliáo Shì</v>
      </c>
      <c r="O623" t="str">
        <f t="shared" si="18"/>
        <v>Qinghe Zhen (Tōngliáo Shì)</v>
      </c>
      <c r="P623" s="12" t="str">
        <f t="shared" si="19"/>
        <v>Qinghe Zhen (Kē'ĕrqìn Qū)</v>
      </c>
    </row>
    <row r="624" spans="1:16" hidden="1" x14ac:dyDescent="0.25">
      <c r="A624" t="s">
        <v>1594</v>
      </c>
      <c r="B624" t="str">
        <f>IF(COUNTIF(A:A,A624)&gt;1,_xlfn.CONCAT(A624," (",N624,")"),A624)</f>
        <v>Qīnglóngshān Zhèn</v>
      </c>
      <c r="C624" t="str">
        <f>IF(COUNTIF(B:B,B624)&gt;1,_xlfn.CONCAT(A624," (",M624,")"),B624)</f>
        <v>Qīnglóngshān Zhèn</v>
      </c>
      <c r="D624" t="s">
        <v>1595</v>
      </c>
      <c r="E624" t="s">
        <v>257</v>
      </c>
      <c r="F624" t="str">
        <f>_xlfn.CONCAT(D624,", ",H624,", ",I624,", ","内蒙古自治区")</f>
        <v>青龙山镇, 奈曼旗, 通辽市, 内蒙古自治区</v>
      </c>
      <c r="G624">
        <v>31855</v>
      </c>
      <c r="H624" t="s">
        <v>121</v>
      </c>
      <c r="I624" t="s">
        <v>113</v>
      </c>
      <c r="J624">
        <f>VLOOKUP(F624,[1]!china_towns_second__2[[Column1]:[Y]],3,FALSE)</f>
        <v>42.370866853981497</v>
      </c>
      <c r="K624">
        <f>VLOOKUP(F624,[1]!china_towns_second__2[[Column1]:[Y]],2,FALSE)</f>
        <v>121.04064150000001</v>
      </c>
      <c r="L624" t="s">
        <v>3269</v>
      </c>
      <c r="M624" t="str">
        <f>VLOOKUP(H624,CHOOSE({1,2},Table1[Native],Table1[Name]),2,0)</f>
        <v>Nàimàn Qí</v>
      </c>
      <c r="N624" t="str">
        <f>VLOOKUP(I624,CHOOSE({1,2},Table1[Native],Table1[Name]),2,0)</f>
        <v>Tōngliáo Shì</v>
      </c>
      <c r="O624" t="str">
        <f t="shared" si="18"/>
        <v>Qinglongshan Zhen (Tōngliáo Shì)</v>
      </c>
      <c r="P624" s="12" t="str">
        <f t="shared" si="19"/>
        <v>Qinglongshan Zhen (Tōngliáo Shì)</v>
      </c>
    </row>
    <row r="625" spans="1:16" hidden="1" x14ac:dyDescent="0.25">
      <c r="A625" t="s">
        <v>563</v>
      </c>
      <c r="B625" t="str">
        <f>IF(COUNTIF(A:A,A625)&gt;1,_xlfn.CONCAT(A625," (",N625,")"),A625)</f>
        <v>Qīngshānlù Jiēdào</v>
      </c>
      <c r="C625" t="str">
        <f>IF(COUNTIF(B:B,B625)&gt;1,_xlfn.CONCAT(A625," (",M625,")"),B625)</f>
        <v>Qīngshānlù Jiēdào</v>
      </c>
      <c r="D625" t="s">
        <v>564</v>
      </c>
      <c r="E625" t="s">
        <v>337</v>
      </c>
      <c r="F625" t="str">
        <f>_xlfn.CONCAT(D625,", ",H625,", ",I625,", ","内蒙古自治区")</f>
        <v>青山路街道, 青山区, 包头市, 内蒙古自治区</v>
      </c>
      <c r="G625">
        <v>47307</v>
      </c>
      <c r="H625" t="s">
        <v>28</v>
      </c>
      <c r="I625" t="s">
        <v>16</v>
      </c>
      <c r="J625">
        <f>VLOOKUP(F625,[1]!china_towns_second__2[[Column1]:[Y]],3,FALSE)</f>
        <v>40.665900382595702</v>
      </c>
      <c r="K625">
        <f>VLOOKUP(F625,[1]!china_towns_second__2[[Column1]:[Y]],2,FALSE)</f>
        <v>109.9058191</v>
      </c>
      <c r="L625" t="s">
        <v>3270</v>
      </c>
      <c r="M625" t="str">
        <f>VLOOKUP(H625,CHOOSE({1,2},Table1[Native],Table1[Name]),2,0)</f>
        <v>Qīngshān Qū</v>
      </c>
      <c r="N625" t="str">
        <f>VLOOKUP(I625,CHOOSE({1,2},Table1[Native],Table1[Name]),2,0)</f>
        <v>Bāotóu Shì</v>
      </c>
      <c r="O625" t="str">
        <f t="shared" si="18"/>
        <v>Qingshanlu Jiedao (Bāotóu Shì)</v>
      </c>
      <c r="P625" s="12" t="str">
        <f t="shared" si="19"/>
        <v>Qingshanlu Jiedao (Bāotóu Shì)</v>
      </c>
    </row>
    <row r="626" spans="1:16" hidden="1" x14ac:dyDescent="0.25">
      <c r="A626" t="s">
        <v>1596</v>
      </c>
      <c r="B626" t="str">
        <f>IF(COUNTIF(A:A,A626)&gt;1,_xlfn.CONCAT(A626," (",N626,")"),A626)</f>
        <v>Qīngzhēn Jiēdào</v>
      </c>
      <c r="C626" t="str">
        <f>IF(COUNTIF(B:B,B626)&gt;1,_xlfn.CONCAT(A626," (",M626,")"),B626)</f>
        <v>Qīngzhēn Jiēdào</v>
      </c>
      <c r="D626" t="s">
        <v>432</v>
      </c>
      <c r="E626" t="s">
        <v>337</v>
      </c>
      <c r="F626" t="str">
        <f>_xlfn.CONCAT(D626,", ",H626,", ",I626,", ","内蒙古自治区")</f>
        <v>团结街道, 科尔沁区, 通辽市, 内蒙古自治区</v>
      </c>
      <c r="G626">
        <v>52353</v>
      </c>
      <c r="H626" t="s">
        <v>117</v>
      </c>
      <c r="I626" t="s">
        <v>113</v>
      </c>
      <c r="J626" t="e">
        <f>VLOOKUP(F626,[1]!china_towns_second__2[[Column1]:[Y]],3,FALSE)</f>
        <v>#N/A</v>
      </c>
      <c r="K626" t="e">
        <f>VLOOKUP(F626,[1]!china_towns_second__2[[Column1]:[Y]],2,FALSE)</f>
        <v>#N/A</v>
      </c>
      <c r="L626" t="s">
        <v>3271</v>
      </c>
      <c r="M626" t="str">
        <f>VLOOKUP(H626,CHOOSE({1,2},Table1[Native],Table1[Name]),2,0)</f>
        <v>Kē'ĕrqìn Qū</v>
      </c>
      <c r="N626" t="str">
        <f>VLOOKUP(I626,CHOOSE({1,2},Table1[Native],Table1[Name]),2,0)</f>
        <v>Tōngliáo Shì</v>
      </c>
      <c r="O626" t="str">
        <f t="shared" si="18"/>
        <v>Qingzhen Jiedao (Tōngliáo Shì)</v>
      </c>
      <c r="P626" s="12" t="str">
        <f t="shared" si="19"/>
        <v>Qingzhen Jiedao (Tōngliáo Shì)</v>
      </c>
    </row>
    <row r="627" spans="1:16" hidden="1" x14ac:dyDescent="0.25">
      <c r="A627" t="s">
        <v>1003</v>
      </c>
      <c r="B627" t="str">
        <f>IF(COUNTIF(A:A,A627)&gt;1,_xlfn.CONCAT(A627," (",N627,")"),A627)</f>
        <v>Qípánjĭng Zhèn</v>
      </c>
      <c r="C627" t="str">
        <f>IF(COUNTIF(B:B,B627)&gt;1,_xlfn.CONCAT(A627," (",M627,")"),B627)</f>
        <v>Qípánjĭng Zhèn</v>
      </c>
      <c r="D627" t="s">
        <v>1004</v>
      </c>
      <c r="E627" t="s">
        <v>257</v>
      </c>
      <c r="F627" t="str">
        <f>_xlfn.CONCAT(D627,", ",H627,", ",I627,", ","内蒙古自治区")</f>
        <v>棋盘井镇, 鄂托克旗, 鄂尔多斯市, 内蒙古自治区</v>
      </c>
      <c r="G627">
        <v>74934</v>
      </c>
      <c r="H627" t="s">
        <v>66</v>
      </c>
      <c r="I627" t="s">
        <v>62</v>
      </c>
      <c r="J627">
        <f>VLOOKUP(F627,[1]!china_towns_second__2[[Column1]:[Y]],3,FALSE)</f>
        <v>39.552118409749902</v>
      </c>
      <c r="K627">
        <f>VLOOKUP(F627,[1]!china_towns_second__2[[Column1]:[Y]],2,FALSE)</f>
        <v>107.40551499999999</v>
      </c>
      <c r="L627" t="s">
        <v>3272</v>
      </c>
      <c r="M627" t="str">
        <f>VLOOKUP(H627,CHOOSE({1,2},Table1[Native],Table1[Name]),2,0)</f>
        <v>Ètuōkè Qí</v>
      </c>
      <c r="N627" t="str">
        <f>VLOOKUP(I627,CHOOSE({1,2},Table1[Native],Table1[Name]),2,0)</f>
        <v>È'ĕrduōsī Shì</v>
      </c>
      <c r="O627" t="str">
        <f t="shared" si="18"/>
        <v>Qipanjing Zhen (È'ĕrduōsī Shì)</v>
      </c>
      <c r="P627" s="12" t="str">
        <f t="shared" si="19"/>
        <v>Qipanjing Zhen (È'ĕrduōsī Shì)</v>
      </c>
    </row>
    <row r="628" spans="1:16" hidden="1" x14ac:dyDescent="0.25">
      <c r="A628" t="s">
        <v>1836</v>
      </c>
      <c r="B628" t="str">
        <f>IF(COUNTIF(A:A,A628)&gt;1,_xlfn.CONCAT(A628," (",N628,")"),A628)</f>
        <v>Qītái Zhèn</v>
      </c>
      <c r="C628" t="str">
        <f>IF(COUNTIF(B:B,B628)&gt;1,_xlfn.CONCAT(A628," (",M628,")"),B628)</f>
        <v>Qītái Zhèn</v>
      </c>
      <c r="D628" t="s">
        <v>1837</v>
      </c>
      <c r="E628" t="s">
        <v>257</v>
      </c>
      <c r="F628" t="str">
        <f>_xlfn.CONCAT(D628,", ",H628,", ",I628,", ","内蒙古自治区")</f>
        <v>七台镇, 商都县, 乌兰察布市, 内蒙古自治区</v>
      </c>
      <c r="G628">
        <v>92336</v>
      </c>
      <c r="H628" t="s">
        <v>144</v>
      </c>
      <c r="I628" t="s">
        <v>131</v>
      </c>
      <c r="J628">
        <f>VLOOKUP(F628,[1]!china_towns_second__2[[Column1]:[Y]],3,FALSE)</f>
        <v>41.551917783122498</v>
      </c>
      <c r="K628">
        <f>VLOOKUP(F628,[1]!china_towns_second__2[[Column1]:[Y]],2,FALSE)</f>
        <v>113.5939525</v>
      </c>
      <c r="L628" t="s">
        <v>3273</v>
      </c>
      <c r="M628" t="str">
        <f>VLOOKUP(H628,CHOOSE({1,2},Table1[Native],Table1[Name]),2,0)</f>
        <v>Shāngdū Xiàn</v>
      </c>
      <c r="N628" t="str">
        <f>VLOOKUP(I628,CHOOSE({1,2},Table1[Native],Table1[Name]),2,0)</f>
        <v>Wūlánchábù Shì</v>
      </c>
      <c r="O628" t="str">
        <f t="shared" si="18"/>
        <v>Qitai Zhen (Wūlánchábù Shì)</v>
      </c>
      <c r="P628" s="12" t="str">
        <f t="shared" si="19"/>
        <v>Qitai Zhen (Wūlánchábù Shì)</v>
      </c>
    </row>
    <row r="629" spans="1:16" hidden="1" x14ac:dyDescent="0.25">
      <c r="A629" t="s">
        <v>1838</v>
      </c>
      <c r="B629" t="str">
        <f>IF(COUNTIF(A:A,A629)&gt;1,_xlfn.CONCAT(A629," (",N629,")"),A629)</f>
        <v>Qíxiàyíng Zhèn [incl. Fùxīng Xiāng]</v>
      </c>
      <c r="C629" t="str">
        <f>IF(COUNTIF(B:B,B629)&gt;1,_xlfn.CONCAT(A629," (",M629,")"),B629)</f>
        <v>Qíxiàyíng Zhèn [incl. Fùxīng Xiāng]</v>
      </c>
      <c r="D629" t="s">
        <v>1839</v>
      </c>
      <c r="E629" t="s">
        <v>257</v>
      </c>
      <c r="F629" t="str">
        <f>_xlfn.CONCAT(D629,", ",H629,", ",I629,", ","内蒙古自治区")</f>
        <v>旗下营镇, 卓资县, 乌兰察布市, 内蒙古自治区</v>
      </c>
      <c r="G629">
        <v>25451</v>
      </c>
      <c r="H629" t="s">
        <v>149</v>
      </c>
      <c r="I629" t="s">
        <v>131</v>
      </c>
      <c r="J629">
        <f>VLOOKUP(F629,[1]!china_towns_second__2[[Column1]:[Y]],3,FALSE)</f>
        <v>40.982102436587503</v>
      </c>
      <c r="K629">
        <f>VLOOKUP(F629,[1]!china_towns_second__2[[Column1]:[Y]],2,FALSE)</f>
        <v>112.1369308</v>
      </c>
      <c r="L629" t="s">
        <v>3274</v>
      </c>
      <c r="M629" t="str">
        <f>VLOOKUP(H629,CHOOSE({1,2},Table1[Native],Table1[Name]),2,0)</f>
        <v>Zhuózī Xiàn</v>
      </c>
      <c r="N629" t="str">
        <f>VLOOKUP(I629,CHOOSE({1,2},Table1[Native],Table1[Name]),2,0)</f>
        <v>Wūlánchábù Shì</v>
      </c>
      <c r="O629" t="str">
        <f t="shared" si="18"/>
        <v>Qixiaying Zhen [incl. Fuxing Xiang] (Wūlánchábù Shì)</v>
      </c>
      <c r="P629" s="12" t="str">
        <f t="shared" si="19"/>
        <v>Qixiaying Zhen [incl. Fuxing Xiang] (Wūlánchábù Shì)</v>
      </c>
    </row>
    <row r="630" spans="1:16" hidden="1" x14ac:dyDescent="0.25">
      <c r="A630" t="s">
        <v>803</v>
      </c>
      <c r="B630" t="str">
        <f>IF(COUNTIF(A:A,A630)&gt;1,_xlfn.CONCAT(A630," (",N630,")"),A630)</f>
        <v>Quánníng Jiēdào</v>
      </c>
      <c r="C630" t="str">
        <f>IF(COUNTIF(B:B,B630)&gt;1,_xlfn.CONCAT(A630," (",M630,")"),B630)</f>
        <v>Quánníng Jiēdào</v>
      </c>
      <c r="D630" t="s">
        <v>804</v>
      </c>
      <c r="E630" t="s">
        <v>337</v>
      </c>
      <c r="F630" t="str">
        <f>_xlfn.CONCAT(D630,", ",H630,", ",I630,", ","内蒙古自治区")</f>
        <v>全宁街道, 松山区, 赤峰市, 内蒙古自治区</v>
      </c>
      <c r="G630">
        <v>7502</v>
      </c>
      <c r="H630" t="s">
        <v>58</v>
      </c>
      <c r="I630" t="s">
        <v>44</v>
      </c>
      <c r="J630">
        <f>VLOOKUP(F630,[1]!china_towns_second__2[[Column1]:[Y]],3,FALSE)</f>
        <v>42.2425009304404</v>
      </c>
      <c r="K630">
        <f>VLOOKUP(F630,[1]!china_towns_second__2[[Column1]:[Y]],2,FALSE)</f>
        <v>118.878788</v>
      </c>
      <c r="L630" t="s">
        <v>3275</v>
      </c>
      <c r="M630" t="str">
        <f>VLOOKUP(H630,CHOOSE({1,2},Table1[Native],Table1[Name]),2,0)</f>
        <v>Sōngshān Qū</v>
      </c>
      <c r="N630" t="str">
        <f>VLOOKUP(I630,CHOOSE({1,2},Table1[Native],Table1[Name]),2,0)</f>
        <v>Chìfēng Shì</v>
      </c>
      <c r="O630" t="str">
        <f t="shared" si="18"/>
        <v>Quanning Jiedao (Chìfēng Shì)</v>
      </c>
      <c r="P630" s="12" t="str">
        <f t="shared" si="19"/>
        <v>Quanning Jiedao (Chìfēng Shì)</v>
      </c>
    </row>
    <row r="631" spans="1:16" hidden="1" x14ac:dyDescent="0.25">
      <c r="A631" t="s">
        <v>1840</v>
      </c>
      <c r="B631" t="str">
        <f>IF(COUNTIF(A:A,A631)&gt;1,_xlfn.CONCAT(A631," (",N631,")"),A631)</f>
        <v>Quánshān Jiēdào</v>
      </c>
      <c r="C631" t="str">
        <f>IF(COUNTIF(B:B,B631)&gt;1,_xlfn.CONCAT(A631," (",M631,")"),B631)</f>
        <v>Quánshān Jiēdào</v>
      </c>
      <c r="D631" t="s">
        <v>1841</v>
      </c>
      <c r="E631" t="s">
        <v>337</v>
      </c>
      <c r="F631" t="str">
        <f>_xlfn.CONCAT(D631,", ",H631,", ",I631,", ","内蒙古自治区")</f>
        <v>泉山街道, 集宁区, 乌兰察布市, 内蒙古自治区</v>
      </c>
      <c r="G631">
        <v>58409</v>
      </c>
      <c r="H631" t="s">
        <v>140</v>
      </c>
      <c r="I631" t="s">
        <v>131</v>
      </c>
      <c r="J631">
        <f>VLOOKUP(F631,[1]!china_towns_second__2[[Column1]:[Y]],3,FALSE)</f>
        <v>40.993338488126</v>
      </c>
      <c r="K631">
        <f>VLOOKUP(F631,[1]!china_towns_second__2[[Column1]:[Y]],2,FALSE)</f>
        <v>113.1178007</v>
      </c>
      <c r="L631" t="s">
        <v>3276</v>
      </c>
      <c r="M631" t="str">
        <f>VLOOKUP(H631,CHOOSE({1,2},Table1[Native],Table1[Name]),2,0)</f>
        <v>Jíníng Qū</v>
      </c>
      <c r="N631" t="str">
        <f>VLOOKUP(I631,CHOOSE({1,2},Table1[Native],Table1[Name]),2,0)</f>
        <v>Wūlánchábù Shì</v>
      </c>
      <c r="O631" t="str">
        <f t="shared" si="18"/>
        <v>Quanshan Jiedao (Wūlánchábù Shì)</v>
      </c>
      <c r="P631" s="12" t="str">
        <f t="shared" si="19"/>
        <v>Quanshan Jiedao (Wūlánchábù Shì)</v>
      </c>
    </row>
    <row r="632" spans="1:16" hidden="1" x14ac:dyDescent="0.25">
      <c r="A632" t="s">
        <v>1137</v>
      </c>
      <c r="B632" t="str">
        <f>IF(COUNTIF(A:A,A632)&gt;1,_xlfn.CONCAT(A632," (",N632,")"),A632)</f>
        <v>Rénmínlù Jiēdào</v>
      </c>
      <c r="C632" t="str">
        <f>IF(COUNTIF(B:B,B632)&gt;1,_xlfn.CONCAT(A632," (",M632,")"),B632)</f>
        <v>Rénmínlù Jiēdào</v>
      </c>
      <c r="D632" t="s">
        <v>1138</v>
      </c>
      <c r="E632" t="s">
        <v>337</v>
      </c>
      <c r="F632" t="str">
        <f>_xlfn.CONCAT(D632,", ",H632,", ",I632,", ","内蒙古自治区")</f>
        <v>人民路街道, 赛罕区, 呼和浩特市, 内蒙古自治区</v>
      </c>
      <c r="G632">
        <v>62537</v>
      </c>
      <c r="H632" t="s">
        <v>83</v>
      </c>
      <c r="I632" t="s">
        <v>74</v>
      </c>
      <c r="J632">
        <f>VLOOKUP(F632,[1]!china_towns_second__2[[Column1]:[Y]],3,FALSE)</f>
        <v>40.798004327100301</v>
      </c>
      <c r="K632">
        <f>VLOOKUP(F632,[1]!china_towns_second__2[[Column1]:[Y]],2,FALSE)</f>
        <v>111.6767645</v>
      </c>
      <c r="L632" t="s">
        <v>3277</v>
      </c>
      <c r="M632" t="str">
        <f>VLOOKUP(H632,CHOOSE({1,2},Table1[Native],Table1[Name]),2,0)</f>
        <v>Sàihăn Qū</v>
      </c>
      <c r="N632" t="str">
        <f>VLOOKUP(I632,CHOOSE({1,2},Table1[Native],Table1[Name]),2,0)</f>
        <v>Hūhéhàotè Shì</v>
      </c>
      <c r="O632" t="str">
        <f t="shared" si="18"/>
        <v>Renminlu Jiedao (Hūhéhàotè Shì)</v>
      </c>
      <c r="P632" s="12" t="str">
        <f t="shared" si="19"/>
        <v>Renminlu Jiedao (Hūhéhàotè Shì)</v>
      </c>
    </row>
    <row r="633" spans="1:16" hidden="1" x14ac:dyDescent="0.25">
      <c r="A633" t="s">
        <v>805</v>
      </c>
      <c r="B633" t="str">
        <f>IF(COUNTIF(A:A,A633)&gt;1,_xlfn.CONCAT(A633," (",N633,")"),A633)</f>
        <v>Rèshuĭtáng Jiēdào</v>
      </c>
      <c r="C633" t="str">
        <f>IF(COUNTIF(B:B,B633)&gt;1,_xlfn.CONCAT(A633," (",M633,")"),B633)</f>
        <v>Rèshuĭtáng Jiēdào</v>
      </c>
      <c r="D633" t="s">
        <v>806</v>
      </c>
      <c r="E633" t="s">
        <v>312</v>
      </c>
      <c r="F633" t="str">
        <f>_xlfn.CONCAT(D633,", ",H633,", ",I633,", ","内蒙古自治区")</f>
        <v>热水塘街道, 克什克腾旗, 赤峰市, 内蒙古自治区</v>
      </c>
      <c r="G633">
        <v>1525</v>
      </c>
      <c r="H633" t="s">
        <v>52</v>
      </c>
      <c r="I633" t="s">
        <v>44</v>
      </c>
      <c r="J633" t="e">
        <f>VLOOKUP(F633,[1]!china_towns_second__2[[Column1]:[Y]],3,FALSE)</f>
        <v>#N/A</v>
      </c>
      <c r="K633" t="e">
        <f>VLOOKUP(F633,[1]!china_towns_second__2[[Column1]:[Y]],2,FALSE)</f>
        <v>#N/A</v>
      </c>
      <c r="L633" t="s">
        <v>3278</v>
      </c>
      <c r="M633" t="str">
        <f>VLOOKUP(H633,CHOOSE({1,2},Table1[Native],Table1[Name]),2,0)</f>
        <v>Kèshíkèténg Qí</v>
      </c>
      <c r="N633" t="str">
        <f>VLOOKUP(I633,CHOOSE({1,2},Table1[Native],Table1[Name]),2,0)</f>
        <v>Chìfēng Shì</v>
      </c>
      <c r="O633" t="str">
        <f t="shared" si="18"/>
        <v>Reshuitang Jiedao (Chìfēng Shì)</v>
      </c>
      <c r="P633" s="12" t="str">
        <f t="shared" si="19"/>
        <v>Reshuitang Jiedao (Chìfēng Shì)</v>
      </c>
    </row>
    <row r="634" spans="1:16" hidden="1" x14ac:dyDescent="0.25">
      <c r="A634" t="s">
        <v>1139</v>
      </c>
      <c r="B634" t="str">
        <f>IF(COUNTIF(A:A,A634)&gt;1,_xlfn.CONCAT(A634," (",N634,")"),A634)</f>
        <v>Rúyì Kāifāqū</v>
      </c>
      <c r="C634" t="str">
        <f>IF(COUNTIF(B:B,B634)&gt;1,_xlfn.CONCAT(A634," (",M634,")"),B634)</f>
        <v>Rúyì Kāifāqū</v>
      </c>
      <c r="D634" t="s">
        <v>1140</v>
      </c>
      <c r="E634" t="s">
        <v>312</v>
      </c>
      <c r="F634" t="str">
        <f>_xlfn.CONCAT(D634,", ",H634,", ",I634,", ","内蒙古自治区")</f>
        <v>如意开发区, 赛罕区, 呼和浩特市, 内蒙古自治区</v>
      </c>
      <c r="G634">
        <v>5144</v>
      </c>
      <c r="H634" t="s">
        <v>83</v>
      </c>
      <c r="I634" t="s">
        <v>74</v>
      </c>
      <c r="J634" t="e">
        <f>VLOOKUP(F634,[1]!china_towns_second__2[[Column1]:[Y]],3,FALSE)</f>
        <v>#N/A</v>
      </c>
      <c r="K634" t="e">
        <f>VLOOKUP(F634,[1]!china_towns_second__2[[Column1]:[Y]],2,FALSE)</f>
        <v>#N/A</v>
      </c>
      <c r="L634" t="s">
        <v>3279</v>
      </c>
      <c r="M634" t="str">
        <f>VLOOKUP(H634,CHOOSE({1,2},Table1[Native],Table1[Name]),2,0)</f>
        <v>Sàihăn Qū</v>
      </c>
      <c r="N634" t="str">
        <f>VLOOKUP(I634,CHOOSE({1,2},Table1[Native],Table1[Name]),2,0)</f>
        <v>Hūhéhàotè Shì</v>
      </c>
      <c r="O634" t="str">
        <f t="shared" si="18"/>
        <v>Ruyi Kaifaqu (Hūhéhàotè Shì)</v>
      </c>
      <c r="P634" s="12" t="str">
        <f t="shared" si="19"/>
        <v>Ruyi Kaifaqu (Hūhéhàotè Shì)</v>
      </c>
    </row>
    <row r="635" spans="1:16" hidden="1" x14ac:dyDescent="0.25">
      <c r="A635" t="s">
        <v>565</v>
      </c>
      <c r="B635" t="str">
        <f>IF(COUNTIF(A:A,A635)&gt;1,_xlfn.CONCAT(A635," (",N635,")"),A635)</f>
        <v>Sàihàn Jiēdào</v>
      </c>
      <c r="C635" t="str">
        <f>IF(COUNTIF(B:B,B635)&gt;1,_xlfn.CONCAT(A635," (",M635,")"),B635)</f>
        <v>Sàihàn Jiēdào</v>
      </c>
      <c r="D635" t="s">
        <v>566</v>
      </c>
      <c r="E635" t="s">
        <v>337</v>
      </c>
      <c r="F635" t="str">
        <f>_xlfn.CONCAT(D635,", ",H635,", ",I635,", ","内蒙古自治区")</f>
        <v>赛汗街道, 九原区, 包头市, 内蒙古自治区</v>
      </c>
      <c r="G635">
        <v>21602</v>
      </c>
      <c r="H635" t="s">
        <v>26</v>
      </c>
      <c r="I635" t="s">
        <v>16</v>
      </c>
      <c r="J635">
        <f>VLOOKUP(F635,[1]!china_towns_second__2[[Column1]:[Y]],3,FALSE)</f>
        <v>40.615937249165199</v>
      </c>
      <c r="K635">
        <f>VLOOKUP(F635,[1]!china_towns_second__2[[Column1]:[Y]],2,FALSE)</f>
        <v>109.9152452</v>
      </c>
      <c r="L635" t="s">
        <v>3280</v>
      </c>
      <c r="M635" t="str">
        <f>VLOOKUP(H635,CHOOSE({1,2},Table1[Native],Table1[Name]),2,0)</f>
        <v>Jiŭyuán Qū</v>
      </c>
      <c r="N635" t="str">
        <f>VLOOKUP(I635,CHOOSE({1,2},Table1[Native],Table1[Name]),2,0)</f>
        <v>Bāotóu Shì</v>
      </c>
      <c r="O635" t="str">
        <f t="shared" si="18"/>
        <v>Saihan Jiedao (Bāotóu Shì)</v>
      </c>
      <c r="P635" s="12" t="str">
        <f t="shared" si="19"/>
        <v>Saihan Jiedao (Bāotóu Shì)</v>
      </c>
    </row>
    <row r="636" spans="1:16" hidden="1" x14ac:dyDescent="0.25">
      <c r="A636" t="s">
        <v>1998</v>
      </c>
      <c r="B636" t="str">
        <f>IF(COUNTIF(A:A,A636)&gt;1,_xlfn.CONCAT(A636," (",N636,")"),A636)</f>
        <v>Sàihăngāobì Sūmù</v>
      </c>
      <c r="C636" t="str">
        <f>IF(COUNTIF(B:B,B636)&gt;1,_xlfn.CONCAT(A636," (",M636,")"),B636)</f>
        <v>Sàihăngāobì Sūmù</v>
      </c>
      <c r="D636" t="s">
        <v>1999</v>
      </c>
      <c r="E636" t="s">
        <v>260</v>
      </c>
      <c r="F636" t="str">
        <f>_xlfn.CONCAT(D636,", ",H636,", ",I636,", ","内蒙古自治区")</f>
        <v>赛罕高毕苏木, 苏尼特左旗, 锡林郭勒盟, 内蒙古自治区</v>
      </c>
      <c r="G636">
        <v>3021</v>
      </c>
      <c r="H636" t="s">
        <v>157</v>
      </c>
      <c r="I636" t="s">
        <v>150</v>
      </c>
      <c r="J636" t="e">
        <f>VLOOKUP(F636,[1]!china_towns_second__2[[Column1]:[Y]],3,FALSE)</f>
        <v>#N/A</v>
      </c>
      <c r="K636" t="e">
        <f>VLOOKUP(F636,[1]!china_towns_second__2[[Column1]:[Y]],2,FALSE)</f>
        <v>#N/A</v>
      </c>
      <c r="L636" t="s">
        <v>3281</v>
      </c>
      <c r="M636" t="str">
        <f>VLOOKUP(H636,CHOOSE({1,2},Table1[Native],Table1[Name]),2,0)</f>
        <v>Sūnítè Zuŏqí</v>
      </c>
      <c r="N636" t="str">
        <f>VLOOKUP(I636,CHOOSE({1,2},Table1[Native],Table1[Name]),2,0)</f>
        <v>Xīlínguōlè Méng</v>
      </c>
      <c r="O636" t="str">
        <f t="shared" si="18"/>
        <v>Saihangaobi Sumu (Xīlínguōlè Méng)</v>
      </c>
      <c r="P636" s="12" t="str">
        <f t="shared" si="19"/>
        <v>Saihangaobi Sumu (Xīlínguōlè Méng)</v>
      </c>
    </row>
    <row r="637" spans="1:16" hidden="1" x14ac:dyDescent="0.25">
      <c r="A637" t="s">
        <v>807</v>
      </c>
      <c r="B637" t="str">
        <f>IF(COUNTIF(A:A,A637)&gt;1,_xlfn.CONCAT(A637," (",N637,")"),A637)</f>
        <v>Sàihǎntălā Sūmù [incl. Zhāgāsītái Zhèn]</v>
      </c>
      <c r="C637" t="str">
        <f>IF(COUNTIF(B:B,B637)&gt;1,_xlfn.CONCAT(A637," (",M637,")"),B637)</f>
        <v>Sàihǎntălā Sūmù [incl. Zhāgāsītái Zhèn]</v>
      </c>
      <c r="D637" t="s">
        <v>808</v>
      </c>
      <c r="E637" t="s">
        <v>260</v>
      </c>
      <c r="F637" t="str">
        <f>_xlfn.CONCAT(D637,", ",H637,", ",I637,", ","内蒙古自治区")</f>
        <v>赛罕塔拉苏木, 阿鲁科尔沁旗, 赤峰市, 内蒙古自治区</v>
      </c>
      <c r="G637">
        <v>13880</v>
      </c>
      <c r="H637" t="s">
        <v>45</v>
      </c>
      <c r="I637" t="s">
        <v>44</v>
      </c>
      <c r="J637" t="e">
        <f>VLOOKUP(F637,[1]!china_towns_second__2[[Column1]:[Y]],3,FALSE)</f>
        <v>#N/A</v>
      </c>
      <c r="K637" t="e">
        <f>VLOOKUP(F637,[1]!china_towns_second__2[[Column1]:[Y]],2,FALSE)</f>
        <v>#N/A</v>
      </c>
      <c r="L637" t="s">
        <v>3282</v>
      </c>
      <c r="M637" t="str">
        <f>VLOOKUP(H637,CHOOSE({1,2},Table1[Native],Table1[Name]),2,0)</f>
        <v>Ālŭkē'ĕrqìn Qí</v>
      </c>
      <c r="N637" t="str">
        <f>VLOOKUP(I637,CHOOSE({1,2},Table1[Native],Table1[Name]),2,0)</f>
        <v>Chìfēng Shì</v>
      </c>
      <c r="O637" t="str">
        <f t="shared" si="18"/>
        <v>Saihantala Sumu [incl. Zhagasitai Zhen] (Chìfēng Shì)</v>
      </c>
      <c r="P637" s="12" t="str">
        <f t="shared" si="19"/>
        <v>Saihantala Sumu [incl. Zhagasitai Zhen] (Chìfēng Shì)</v>
      </c>
    </row>
    <row r="638" spans="1:16" hidden="1" x14ac:dyDescent="0.25">
      <c r="A638" t="s">
        <v>2000</v>
      </c>
      <c r="B638" t="str">
        <f>IF(COUNTIF(A:A,A638)&gt;1,_xlfn.CONCAT(A638," (",N638,")"),A638)</f>
        <v>Sàihàntălā Zhèn</v>
      </c>
      <c r="C638" t="str">
        <f>IF(COUNTIF(B:B,B638)&gt;1,_xlfn.CONCAT(A638," (",M638,")"),B638)</f>
        <v>Sàihàntălā Zhèn</v>
      </c>
      <c r="D638" t="s">
        <v>2001</v>
      </c>
      <c r="E638" t="s">
        <v>257</v>
      </c>
      <c r="F638" t="str">
        <f>_xlfn.CONCAT(D638,", ",H638,", ",I638,", ","内蒙古自治区")</f>
        <v>赛汉塔拉镇, 苏尼特右旗, 锡林郭勒盟, 内蒙古自治区</v>
      </c>
      <c r="G638">
        <v>45716</v>
      </c>
      <c r="H638" t="s">
        <v>156</v>
      </c>
      <c r="I638" t="s">
        <v>150</v>
      </c>
      <c r="J638">
        <f>VLOOKUP(F638,[1]!china_towns_second__2[[Column1]:[Y]],3,FALSE)</f>
        <v>42.591629457559897</v>
      </c>
      <c r="K638">
        <f>VLOOKUP(F638,[1]!china_towns_second__2[[Column1]:[Y]],2,FALSE)</f>
        <v>112.7280731</v>
      </c>
      <c r="L638" t="s">
        <v>3283</v>
      </c>
      <c r="M638" t="str">
        <f>VLOOKUP(H638,CHOOSE({1,2},Table1[Native],Table1[Name]),2,0)</f>
        <v>Sūnítè Yòuqí</v>
      </c>
      <c r="N638" t="str">
        <f>VLOOKUP(I638,CHOOSE({1,2},Table1[Native],Table1[Name]),2,0)</f>
        <v>Xīlínguōlè Méng</v>
      </c>
      <c r="O638" t="str">
        <f t="shared" si="18"/>
        <v>Saihantala Zhen (Xīlínguōlè Méng)</v>
      </c>
      <c r="P638" s="12" t="str">
        <f t="shared" si="19"/>
        <v>Saihantala Zhen (Xīlínguōlè Méng)</v>
      </c>
    </row>
    <row r="639" spans="1:16" hidden="1" x14ac:dyDescent="0.25">
      <c r="A639" t="s">
        <v>289</v>
      </c>
      <c r="B639" t="str">
        <f>IF(COUNTIF(A:A,A639)&gt;1,_xlfn.CONCAT(A639," (",N639,")"),A639)</f>
        <v>Sàihàntáolái Sūmù</v>
      </c>
      <c r="C639" t="str">
        <f>IF(COUNTIF(B:B,B639)&gt;1,_xlfn.CONCAT(A639," (",M639,")"),B639)</f>
        <v>Sàihàntáolái Sūmù</v>
      </c>
      <c r="D639" t="s">
        <v>290</v>
      </c>
      <c r="E639" t="s">
        <v>260</v>
      </c>
      <c r="F639" t="str">
        <f>_xlfn.CONCAT(D639,", ",H639,", ",I639,", ","内蒙古自治区")</f>
        <v>赛汉陶来苏木, 额济纳旗, 阿拉善盟, 内蒙古自治区</v>
      </c>
      <c r="G639">
        <v>1515</v>
      </c>
      <c r="H639" t="s">
        <v>13</v>
      </c>
      <c r="I639" t="s">
        <v>9</v>
      </c>
      <c r="J639" t="e">
        <f>VLOOKUP(F639,[1]!china_towns_second__2[[Column1]:[Y]],3,FALSE)</f>
        <v>#N/A</v>
      </c>
      <c r="K639" t="e">
        <f>VLOOKUP(F639,[1]!china_towns_second__2[[Column1]:[Y]],2,FALSE)</f>
        <v>#N/A</v>
      </c>
      <c r="L639" t="s">
        <v>3284</v>
      </c>
      <c r="M639" t="str">
        <f>VLOOKUP(H639,CHOOSE({1,2},Table1[Native],Table1[Name]),2,0)</f>
        <v>Éjìnà Qí</v>
      </c>
      <c r="N639" t="str">
        <f>VLOOKUP(I639,CHOOSE({1,2},Table1[Native],Table1[Name]),2,0)</f>
        <v>Ālāshàn Méng</v>
      </c>
      <c r="O639" t="str">
        <f t="shared" si="18"/>
        <v>Saihantaolai Sumu (Ālāshàn Méng)</v>
      </c>
      <c r="P639" s="12" t="str">
        <f t="shared" si="19"/>
        <v>Saihantaolai Sumu (Ālāshàn Méng)</v>
      </c>
    </row>
    <row r="640" spans="1:16" hidden="1" x14ac:dyDescent="0.25">
      <c r="A640" t="s">
        <v>2002</v>
      </c>
      <c r="B640" t="str">
        <f>IF(COUNTIF(A:A,A640)&gt;1,_xlfn.CONCAT(A640," (",N640,")"),A640)</f>
        <v>Sàihănwūlìjí Sūmù</v>
      </c>
      <c r="C640" t="str">
        <f>IF(COUNTIF(B:B,B640)&gt;1,_xlfn.CONCAT(A640," (",M640,")"),B640)</f>
        <v>Sàihănwūlìjí Sūmù</v>
      </c>
      <c r="D640" t="s">
        <v>2003</v>
      </c>
      <c r="E640" t="s">
        <v>260</v>
      </c>
      <c r="F640" t="str">
        <f>_xlfn.CONCAT(D640,", ",H640,", ",I640,", ","内蒙古自治区")</f>
        <v>赛罕乌力吉苏木, 苏尼特右旗, 锡林郭勒盟, 内蒙古自治区</v>
      </c>
      <c r="G640">
        <v>2523</v>
      </c>
      <c r="H640" t="s">
        <v>156</v>
      </c>
      <c r="I640" t="s">
        <v>150</v>
      </c>
      <c r="J640" t="e">
        <f>VLOOKUP(F640,[1]!china_towns_second__2[[Column1]:[Y]],3,FALSE)</f>
        <v>#N/A</v>
      </c>
      <c r="K640" t="e">
        <f>VLOOKUP(F640,[1]!china_towns_second__2[[Column1]:[Y]],2,FALSE)</f>
        <v>#N/A</v>
      </c>
      <c r="L640" t="s">
        <v>3285</v>
      </c>
      <c r="M640" t="str">
        <f>VLOOKUP(H640,CHOOSE({1,2},Table1[Native],Table1[Name]),2,0)</f>
        <v>Sūnítè Yòuqí</v>
      </c>
      <c r="N640" t="str">
        <f>VLOOKUP(I640,CHOOSE({1,2},Table1[Native],Table1[Name]),2,0)</f>
        <v>Xīlínguōlè Méng</v>
      </c>
      <c r="O640" t="str">
        <f t="shared" si="18"/>
        <v>Saihanwuliji Sumu (Xīlínguōlè Méng)</v>
      </c>
      <c r="P640" s="12" t="str">
        <f t="shared" si="19"/>
        <v>Saihanwuliji Sumu (Xīlínguōlè Méng)</v>
      </c>
    </row>
    <row r="641" spans="1:16" hidden="1" x14ac:dyDescent="0.25">
      <c r="A641" t="s">
        <v>1842</v>
      </c>
      <c r="B641" t="str">
        <f>IF(COUNTIF(A:A,A641)&gt;1,_xlfn.CONCAT(A641," (",N641,")"),A641)</f>
        <v>Sàiwūsù Zhèn</v>
      </c>
      <c r="C641" t="str">
        <f>IF(COUNTIF(B:B,B641)&gt;1,_xlfn.CONCAT(A641," (",M641,")"),B641)</f>
        <v>Sàiwūsù Zhèn</v>
      </c>
      <c r="D641" t="s">
        <v>1843</v>
      </c>
      <c r="E641" t="s">
        <v>257</v>
      </c>
      <c r="F641" t="str">
        <f>_xlfn.CONCAT(D641,", ",H641,", ",I641,", ","内蒙古自治区")</f>
        <v>赛乌素镇, 兴和县, 乌兰察布市, 内蒙古自治区</v>
      </c>
      <c r="G641">
        <v>24109</v>
      </c>
      <c r="H641" t="s">
        <v>147</v>
      </c>
      <c r="I641" t="s">
        <v>131</v>
      </c>
      <c r="J641">
        <f>VLOOKUP(F641,[1]!china_towns_second__2[[Column1]:[Y]],3,FALSE)</f>
        <v>41.311053206239698</v>
      </c>
      <c r="K641">
        <f>VLOOKUP(F641,[1]!china_towns_second__2[[Column1]:[Y]],2,FALSE)</f>
        <v>113.52217450000001</v>
      </c>
      <c r="L641" t="s">
        <v>3286</v>
      </c>
      <c r="M641" t="str">
        <f>VLOOKUP(H641,CHOOSE({1,2},Table1[Native],Table1[Name]),2,0)</f>
        <v>Xīnghé Xiàn</v>
      </c>
      <c r="N641" t="str">
        <f>VLOOKUP(I641,CHOOSE({1,2},Table1[Native],Table1[Name]),2,0)</f>
        <v>Wūlánchábù Shì</v>
      </c>
      <c r="O641" t="str">
        <f t="shared" si="18"/>
        <v>Saiwusu Zhen (Wūlánchábù Shì)</v>
      </c>
      <c r="P641" s="12" t="str">
        <f t="shared" si="19"/>
        <v>Saiwusu Zhen (Wūlánchábù Shì)</v>
      </c>
    </row>
    <row r="642" spans="1:16" hidden="1" x14ac:dyDescent="0.25">
      <c r="A642" t="s">
        <v>2004</v>
      </c>
      <c r="B642" t="str">
        <f>IF(COUNTIF(A:A,A642)&gt;1,_xlfn.CONCAT(A642," (",N642,")"),A642)</f>
        <v>Sàiyīnhūdūgā Sūmù</v>
      </c>
      <c r="C642" t="str">
        <f>IF(COUNTIF(B:B,B642)&gt;1,_xlfn.CONCAT(A642," (",M642,")"),B642)</f>
        <v>Sàiyīnhūdūgā Sūmù</v>
      </c>
      <c r="D642" t="s">
        <v>2005</v>
      </c>
      <c r="E642" t="s">
        <v>260</v>
      </c>
      <c r="F642" t="str">
        <f>_xlfn.CONCAT(D642,", ",H642,", ",I642,", ","内蒙古自治区")</f>
        <v>赛音呼都嘎苏木, 正蓝旗, 锡林郭勒盟, 内蒙古自治区</v>
      </c>
      <c r="G642">
        <v>4277</v>
      </c>
      <c r="H642" t="s">
        <v>162</v>
      </c>
      <c r="I642" t="s">
        <v>150</v>
      </c>
      <c r="J642" t="e">
        <f>VLOOKUP(F642,[1]!china_towns_second__2[[Column1]:[Y]],3,FALSE)</f>
        <v>#N/A</v>
      </c>
      <c r="K642" t="e">
        <f>VLOOKUP(F642,[1]!china_towns_second__2[[Column1]:[Y]],2,FALSE)</f>
        <v>#N/A</v>
      </c>
      <c r="L642" t="s">
        <v>3287</v>
      </c>
      <c r="M642" t="str">
        <f>VLOOKUP(H642,CHOOSE({1,2},Table1[Native],Table1[Name]),2,0)</f>
        <v>Zhènglán Qí</v>
      </c>
      <c r="N642" t="str">
        <f>VLOOKUP(I642,CHOOSE({1,2},Table1[Native],Table1[Name]),2,0)</f>
        <v>Xīlínguōlè Méng</v>
      </c>
      <c r="O642" t="str">
        <f t="shared" ref="O642:O705" si="20">_xlfn.CONCAT(L642," (",N642,")")</f>
        <v>Saiyinhuduga Sumu (Xīlínguōlè Méng)</v>
      </c>
      <c r="P642" s="12" t="str">
        <f t="shared" ref="P642:P705" si="21">IF(COUNTIF(O:O,O642)&gt;1,_xlfn.CONCAT(L642," (",M642,")"),O642)</f>
        <v>Saiyinhuduga Sumu (Xīlínguōlè Méng)</v>
      </c>
    </row>
    <row r="643" spans="1:16" hidden="1" x14ac:dyDescent="0.25">
      <c r="A643" t="s">
        <v>567</v>
      </c>
      <c r="B643" t="str">
        <f>IF(COUNTIF(A:A,A643)&gt;1,_xlfn.CONCAT(A643," (",N643,")"),A643)</f>
        <v>Sàlāqí Zhèn</v>
      </c>
      <c r="C643" t="str">
        <f>IF(COUNTIF(B:B,B643)&gt;1,_xlfn.CONCAT(A643," (",M643,")"),B643)</f>
        <v>Sàlāqí Zhèn</v>
      </c>
      <c r="D643" t="s">
        <v>568</v>
      </c>
      <c r="E643" t="s">
        <v>257</v>
      </c>
      <c r="F643" t="str">
        <f>_xlfn.CONCAT(D643,", ",H643,", ",I643,", ","内蒙古自治区")</f>
        <v>萨拉齐镇, 土默特右旗, 包头市, 内蒙古自治区</v>
      </c>
      <c r="G643">
        <v>104090</v>
      </c>
      <c r="H643" t="s">
        <v>31</v>
      </c>
      <c r="I643" t="s">
        <v>16</v>
      </c>
      <c r="J643">
        <f>VLOOKUP(F643,[1]!china_towns_second__2[[Column1]:[Y]],3,FALSE)</f>
        <v>40.539094672993002</v>
      </c>
      <c r="K643">
        <f>VLOOKUP(F643,[1]!china_towns_second__2[[Column1]:[Y]],2,FALSE)</f>
        <v>110.5249093</v>
      </c>
      <c r="L643" t="s">
        <v>3288</v>
      </c>
      <c r="M643" t="str">
        <f>VLOOKUP(H643,CHOOSE({1,2},Table1[Native],Table1[Name]),2,0)</f>
        <v>Tŭmòtè Yòuqí</v>
      </c>
      <c r="N643" t="str">
        <f>VLOOKUP(I643,CHOOSE({1,2},Table1[Native],Table1[Name]),2,0)</f>
        <v>Bāotóu Shì</v>
      </c>
      <c r="O643" t="str">
        <f t="shared" si="20"/>
        <v>Salaqi Zhen (Bāotóu Shì)</v>
      </c>
      <c r="P643" s="12" t="str">
        <f t="shared" si="21"/>
        <v>Salaqi Zhen (Bāotóu Shì)</v>
      </c>
    </row>
    <row r="644" spans="1:16" hidden="1" x14ac:dyDescent="0.25">
      <c r="A644" t="s">
        <v>809</v>
      </c>
      <c r="B644" t="str">
        <f>IF(COUNTIF(A:A,A644)&gt;1,_xlfn.CONCAT(A644," (",N644,")"),A644)</f>
        <v>Sàlìbā Xiāng</v>
      </c>
      <c r="C644" t="str">
        <f>IF(COUNTIF(B:B,B644)&gt;1,_xlfn.CONCAT(A644," (",M644,")"),B644)</f>
        <v>Sàlìbā Xiāng</v>
      </c>
      <c r="D644" t="s">
        <v>810</v>
      </c>
      <c r="E644" t="s">
        <v>418</v>
      </c>
      <c r="F644" t="str">
        <f>_xlfn.CONCAT(D644,", ",H644,", ",I644,", ","内蒙古自治区")</f>
        <v>萨力巴乡, 敖汉旗, 赤峰市, 内蒙古自治区</v>
      </c>
      <c r="G644">
        <v>17609</v>
      </c>
      <c r="H644" t="s">
        <v>46</v>
      </c>
      <c r="I644" t="s">
        <v>44</v>
      </c>
      <c r="J644" t="e">
        <f>VLOOKUP(F644,[1]!china_towns_second__2[[Column1]:[Y]],3,FALSE)</f>
        <v>#N/A</v>
      </c>
      <c r="K644" t="e">
        <f>VLOOKUP(F644,[1]!china_towns_second__2[[Column1]:[Y]],2,FALSE)</f>
        <v>#N/A</v>
      </c>
      <c r="L644" t="s">
        <v>3289</v>
      </c>
      <c r="M644" t="str">
        <f>VLOOKUP(H644,CHOOSE({1,2},Table1[Native],Table1[Name]),2,0)</f>
        <v>Áohàn Qí</v>
      </c>
      <c r="N644" t="str">
        <f>VLOOKUP(I644,CHOOSE({1,2},Table1[Native],Table1[Name]),2,0)</f>
        <v>Chìfēng Shì</v>
      </c>
      <c r="O644" t="str">
        <f t="shared" si="20"/>
        <v>Saliba Xiang (Chìfēng Shì)</v>
      </c>
      <c r="P644" s="12" t="str">
        <f t="shared" si="21"/>
        <v>Saliba Xiang (Chìfēng Shì)</v>
      </c>
    </row>
    <row r="645" spans="1:16" hidden="1" x14ac:dyDescent="0.25">
      <c r="A645" t="s">
        <v>2006</v>
      </c>
      <c r="B645" t="str">
        <f>IF(COUNTIF(A:A,A645)&gt;1,_xlfn.CONCAT(A645," (",N645,")"),A645)</f>
        <v>Sàmài Sūmù</v>
      </c>
      <c r="C645" t="str">
        <f>IF(COUNTIF(B:B,B645)&gt;1,_xlfn.CONCAT(A645," (",M645,")"),B645)</f>
        <v>Sàmài Sūmù</v>
      </c>
      <c r="D645" t="s">
        <v>2007</v>
      </c>
      <c r="E645" t="s">
        <v>260</v>
      </c>
      <c r="F645" t="str">
        <f>_xlfn.CONCAT(D645,", ",H645,", ",I645,", ","内蒙古自治区")</f>
        <v>萨麦苏木, 东乌珠穆沁旗, 锡林郭勒盟, 内蒙古自治区</v>
      </c>
      <c r="G645">
        <v>3434</v>
      </c>
      <c r="H645" t="s">
        <v>152</v>
      </c>
      <c r="I645" t="s">
        <v>150</v>
      </c>
      <c r="J645" t="e">
        <f>VLOOKUP(F645,[1]!china_towns_second__2[[Column1]:[Y]],3,FALSE)</f>
        <v>#N/A</v>
      </c>
      <c r="K645" t="e">
        <f>VLOOKUP(F645,[1]!china_towns_second__2[[Column1]:[Y]],2,FALSE)</f>
        <v>#N/A</v>
      </c>
      <c r="L645" t="s">
        <v>3290</v>
      </c>
      <c r="M645" t="str">
        <f>VLOOKUP(H645,CHOOSE({1,2},Table1[Native],Table1[Name]),2,0)</f>
        <v>Dōng Wūzhūmùqìn Qí</v>
      </c>
      <c r="N645" t="str">
        <f>VLOOKUP(I645,CHOOSE({1,2},Table1[Native],Table1[Name]),2,0)</f>
        <v>Xīlínguōlè Méng</v>
      </c>
      <c r="O645" t="str">
        <f t="shared" si="20"/>
        <v>Samai Sumu (Xīlínguōlè Méng)</v>
      </c>
      <c r="P645" s="12" t="str">
        <f t="shared" si="21"/>
        <v>Samai Sumu (Xīlínguōlè Méng)</v>
      </c>
    </row>
    <row r="646" spans="1:16" hidden="1" x14ac:dyDescent="0.25">
      <c r="A646" t="s">
        <v>1359</v>
      </c>
      <c r="B646" t="str">
        <f>IF(COUNTIF(A:A,A646)&gt;1,_xlfn.CONCAT(A646," (",N646,")"),A646)</f>
        <v>Sàmăjiē Èwēnkè Mínzú Xiāng</v>
      </c>
      <c r="C646" t="str">
        <f>IF(COUNTIF(B:B,B646)&gt;1,_xlfn.CONCAT(A646," (",M646,")"),B646)</f>
        <v>Sàmăjiē Èwēnkè Mínzú Xiāng</v>
      </c>
      <c r="D646" t="s">
        <v>1360</v>
      </c>
      <c r="E646" t="s">
        <v>418</v>
      </c>
      <c r="F646" t="str">
        <f>_xlfn.CONCAT(D646,", ",H646,", ",I646,", ","内蒙古自治区")</f>
        <v>萨马街鄂温克民族乡, 扎兰屯市, 呼伦贝尔市, 内蒙古自治区</v>
      </c>
      <c r="G646">
        <v>7187</v>
      </c>
      <c r="H646" t="s">
        <v>111</v>
      </c>
      <c r="I646" t="s">
        <v>92</v>
      </c>
      <c r="J646" t="e">
        <f>VLOOKUP(F646,[1]!china_towns_second__2[[Column1]:[Y]],3,FALSE)</f>
        <v>#N/A</v>
      </c>
      <c r="K646" t="e">
        <f>VLOOKUP(F646,[1]!china_towns_second__2[[Column1]:[Y]],2,FALSE)</f>
        <v>#N/A</v>
      </c>
      <c r="L646" t="s">
        <v>3291</v>
      </c>
      <c r="M646" t="str">
        <f>VLOOKUP(H646,CHOOSE({1,2},Table1[Native],Table1[Name]),2,0)</f>
        <v>Zhālántún Shì</v>
      </c>
      <c r="N646" t="str">
        <f>VLOOKUP(I646,CHOOSE({1,2},Table1[Native],Table1[Name]),2,0)</f>
        <v>Hūlúnbèi'ĕr Shì</v>
      </c>
      <c r="O646" t="str">
        <f t="shared" si="20"/>
        <v>Samajie Ewenke Minzu Xiang (Hūlúnbèi'ĕr Shì)</v>
      </c>
      <c r="P646" s="12" t="str">
        <f t="shared" si="21"/>
        <v>Samajie Ewenke Minzu Xiang (Hūlúnbèi'ĕr Shì)</v>
      </c>
    </row>
    <row r="647" spans="1:16" hidden="1" x14ac:dyDescent="0.25">
      <c r="A647" t="s">
        <v>1844</v>
      </c>
      <c r="B647" t="str">
        <f>IF(COUNTIF(A:A,A647)&gt;1,_xlfn.CONCAT(A647," (",N647,")"),A647)</f>
        <v>Sānchàkŏu Xiāng</v>
      </c>
      <c r="C647" t="str">
        <f>IF(COUNTIF(B:B,B647)&gt;1,_xlfn.CONCAT(A647," (",M647,")"),B647)</f>
        <v>Sānchàkŏu Xiāng</v>
      </c>
      <c r="D647" t="s">
        <v>1845</v>
      </c>
      <c r="E647" t="s">
        <v>418</v>
      </c>
      <c r="F647" t="str">
        <f>_xlfn.CONCAT(D647,", ",H647,", ",I647,", ","内蒙古自治区")</f>
        <v>三岔口乡, 察哈尔右翼前旗, 乌兰察布市, 内蒙古自治区</v>
      </c>
      <c r="G647">
        <v>13075</v>
      </c>
      <c r="H647" t="s">
        <v>133</v>
      </c>
      <c r="I647" t="s">
        <v>131</v>
      </c>
      <c r="J647" t="e">
        <f>VLOOKUP(F647,[1]!china_towns_second__2[[Column1]:[Y]],3,FALSE)</f>
        <v>#N/A</v>
      </c>
      <c r="K647" t="e">
        <f>VLOOKUP(F647,[1]!china_towns_second__2[[Column1]:[Y]],2,FALSE)</f>
        <v>#N/A</v>
      </c>
      <c r="L647" t="s">
        <v>3292</v>
      </c>
      <c r="M647" t="str">
        <f>VLOOKUP(H647,CHOOSE({1,2},Table1[Native],Table1[Name]),2,0)</f>
        <v>Cháhā'ĕr Yòuyì Qiánqí</v>
      </c>
      <c r="N647" t="str">
        <f>VLOOKUP(I647,CHOOSE({1,2},Table1[Native],Table1[Name]),2,0)</f>
        <v>Wūlánchábù Shì</v>
      </c>
      <c r="O647" t="str">
        <f t="shared" si="20"/>
        <v>Sanchakou Xiang (Wūlánchábù Shì)</v>
      </c>
      <c r="P647" s="12" t="str">
        <f t="shared" si="21"/>
        <v>Sanchakou Xiang (Wūlánchábù Shì)</v>
      </c>
    </row>
    <row r="648" spans="1:16" hidden="1" x14ac:dyDescent="0.25">
      <c r="A648" t="s">
        <v>1681</v>
      </c>
      <c r="B648" t="str">
        <f>IF(COUNTIF(A:A,A648)&gt;1,_xlfn.CONCAT(A648," (",N648,")"),A648)</f>
        <v>Sāndàokăn Jiēdào</v>
      </c>
      <c r="C648" t="str">
        <f>IF(COUNTIF(B:B,B648)&gt;1,_xlfn.CONCAT(A648," (",M648,")"),B648)</f>
        <v>Sāndàokăn Jiēdào</v>
      </c>
      <c r="D648" t="s">
        <v>1682</v>
      </c>
      <c r="E648" t="s">
        <v>337</v>
      </c>
      <c r="F648" t="str">
        <f>_xlfn.CONCAT(D648,", ",H648,", ",I648,", ","内蒙古自治区")</f>
        <v>三道坎街道, 乌达区, 乌海市, 内蒙古自治区</v>
      </c>
      <c r="G648">
        <v>10607</v>
      </c>
      <c r="H648" t="s">
        <v>130</v>
      </c>
      <c r="I648" t="s">
        <v>124</v>
      </c>
      <c r="J648">
        <f>VLOOKUP(F648,[1]!china_towns_second__2[[Column1]:[Y]],3,FALSE)</f>
        <v>39.464619169868399</v>
      </c>
      <c r="K648">
        <f>VLOOKUP(F648,[1]!china_towns_second__2[[Column1]:[Y]],2,FALSE)</f>
        <v>106.7362689</v>
      </c>
      <c r="L648" t="s">
        <v>3293</v>
      </c>
      <c r="M648" t="str">
        <f>VLOOKUP(H648,CHOOSE({1,2},Table1[Native],Table1[Name]),2,0)</f>
        <v>Wūdá Qū</v>
      </c>
      <c r="N648" t="str">
        <f>VLOOKUP(I648,CHOOSE({1,2},Table1[Native],Table1[Name]),2,0)</f>
        <v>Wūhăi Shì</v>
      </c>
      <c r="O648" t="str">
        <f t="shared" si="20"/>
        <v>Sandaokan Jiedao (Wūhăi Shì)</v>
      </c>
      <c r="P648" s="12" t="str">
        <f t="shared" si="21"/>
        <v>Sandaokan Jiedao (Wūhăi Shì)</v>
      </c>
    </row>
    <row r="649" spans="1:16" hidden="1" x14ac:dyDescent="0.25">
      <c r="A649" t="s">
        <v>398</v>
      </c>
      <c r="B649" t="str">
        <f>IF(COUNTIF(A:A,A649)&gt;1,_xlfn.CONCAT(A649," (",N649,")"),A649)</f>
        <v>Sāndàoqiáo Zhèn</v>
      </c>
      <c r="C649" t="str">
        <f>IF(COUNTIF(B:B,B649)&gt;1,_xlfn.CONCAT(A649," (",M649,")"),B649)</f>
        <v>Sāndàoqiáo Zhèn</v>
      </c>
      <c r="D649" t="s">
        <v>399</v>
      </c>
      <c r="E649" t="s">
        <v>257</v>
      </c>
      <c r="F649" t="str">
        <f>_xlfn.CONCAT(D649,", ",H649,", ",I649,", ","内蒙古自治区")</f>
        <v>三道桥镇, 杭锦后旗, 巴彦淖尔市, 内蒙古自治区</v>
      </c>
      <c r="G649">
        <v>23668</v>
      </c>
      <c r="H649" t="s">
        <v>35</v>
      </c>
      <c r="I649" t="s">
        <v>32</v>
      </c>
      <c r="J649">
        <f>VLOOKUP(F649,[1]!china_towns_second__2[[Column1]:[Y]],3,FALSE)</f>
        <v>40.862728532436499</v>
      </c>
      <c r="K649">
        <f>VLOOKUP(F649,[1]!china_towns_second__2[[Column1]:[Y]],2,FALSE)</f>
        <v>106.9719949</v>
      </c>
      <c r="L649" t="s">
        <v>3294</v>
      </c>
      <c r="M649" t="str">
        <f>VLOOKUP(H649,CHOOSE({1,2},Table1[Native],Table1[Name]),2,0)</f>
        <v>Hángjĭn Hòuqí</v>
      </c>
      <c r="N649" t="str">
        <f>VLOOKUP(I649,CHOOSE({1,2},Table1[Native],Table1[Name]),2,0)</f>
        <v>Bāyànnào'ĕr Shì</v>
      </c>
      <c r="O649" t="str">
        <f t="shared" si="20"/>
        <v>Sandaoqiao Zhen (Bāyànnào'ĕr Shì)</v>
      </c>
      <c r="P649" s="12" t="str">
        <f t="shared" si="21"/>
        <v>Sandaoqiao Zhen (Bāyànnào'ĕr Shì)</v>
      </c>
    </row>
    <row r="650" spans="1:16" hidden="1" x14ac:dyDescent="0.25">
      <c r="A650" t="s">
        <v>2008</v>
      </c>
      <c r="B650" t="str">
        <f>IF(COUNTIF(A:A,A650)&gt;1,_xlfn.CONCAT(A650," (",N650,")"),A650)</f>
        <v>Sāngbăolāgé Sūmù</v>
      </c>
      <c r="C650" t="str">
        <f>IF(COUNTIF(B:B,B650)&gt;1,_xlfn.CONCAT(A650," (",M650,")"),B650)</f>
        <v>Sāngbăolāgé Sūmù</v>
      </c>
      <c r="D650" t="s">
        <v>2009</v>
      </c>
      <c r="E650" t="s">
        <v>260</v>
      </c>
      <c r="F650" t="str">
        <f>_xlfn.CONCAT(D650,", ",H650,", ",I650,", ","内蒙古自治区")</f>
        <v>桑宝拉格苏木, 苏尼特右旗, 锡林郭勒盟, 内蒙古自治区</v>
      </c>
      <c r="G650">
        <v>2844</v>
      </c>
      <c r="H650" t="s">
        <v>156</v>
      </c>
      <c r="I650" t="s">
        <v>150</v>
      </c>
      <c r="J650" t="e">
        <f>VLOOKUP(F650,[1]!china_towns_second__2[[Column1]:[Y]],3,FALSE)</f>
        <v>#N/A</v>
      </c>
      <c r="K650" t="e">
        <f>VLOOKUP(F650,[1]!china_towns_second__2[[Column1]:[Y]],2,FALSE)</f>
        <v>#N/A</v>
      </c>
      <c r="L650" t="s">
        <v>3295</v>
      </c>
      <c r="M650" t="str">
        <f>VLOOKUP(H650,CHOOSE({1,2},Table1[Native],Table1[Name]),2,0)</f>
        <v>Sūnítè Yòuqí</v>
      </c>
      <c r="N650" t="str">
        <f>VLOOKUP(I650,CHOOSE({1,2},Table1[Native],Table1[Name]),2,0)</f>
        <v>Xīlínguōlè Méng</v>
      </c>
      <c r="O650" t="str">
        <f t="shared" si="20"/>
        <v>Sangbaolage Sumu (Xīlínguōlè Méng)</v>
      </c>
      <c r="P650" s="12" t="str">
        <f t="shared" si="21"/>
        <v>Sangbaolage Sumu (Xīlínguōlè Méng)</v>
      </c>
    </row>
    <row r="651" spans="1:16" hidden="1" x14ac:dyDescent="0.25">
      <c r="A651" t="s">
        <v>2010</v>
      </c>
      <c r="B651" t="str">
        <f>IF(COUNTIF(A:A,A651)&gt;1,_xlfn.CONCAT(A651," (",N651,")"),A651)</f>
        <v>Sānggēndálái Zhèn</v>
      </c>
      <c r="C651" t="str">
        <f>IF(COUNTIF(B:B,B651)&gt;1,_xlfn.CONCAT(A651," (",M651,")"),B651)</f>
        <v>Sānggēndálái Zhèn</v>
      </c>
      <c r="D651" t="s">
        <v>2011</v>
      </c>
      <c r="E651" t="s">
        <v>257</v>
      </c>
      <c r="F651" t="str">
        <f>_xlfn.CONCAT(D651,", ",H651,", ",I651,", ","内蒙古自治区")</f>
        <v>桑根达来镇, 正蓝旗, 锡林郭勒盟, 内蒙古自治区</v>
      </c>
      <c r="G651">
        <v>10611</v>
      </c>
      <c r="H651" t="s">
        <v>162</v>
      </c>
      <c r="I651" t="s">
        <v>150</v>
      </c>
      <c r="J651">
        <f>VLOOKUP(F651,[1]!china_towns_second__2[[Column1]:[Y]],3,FALSE)</f>
        <v>42.636760291482197</v>
      </c>
      <c r="K651">
        <f>VLOOKUP(F651,[1]!china_towns_second__2[[Column1]:[Y]],2,FALSE)</f>
        <v>116.02699079999999</v>
      </c>
      <c r="L651" t="s">
        <v>3296</v>
      </c>
      <c r="M651" t="str">
        <f>VLOOKUP(H651,CHOOSE({1,2},Table1[Native],Table1[Name]),2,0)</f>
        <v>Zhènglán Qí</v>
      </c>
      <c r="N651" t="str">
        <f>VLOOKUP(I651,CHOOSE({1,2},Table1[Native],Table1[Name]),2,0)</f>
        <v>Xīlínguōlè Méng</v>
      </c>
      <c r="O651" t="str">
        <f t="shared" si="20"/>
        <v>Sanggendalai Zhen (Xīlínguōlè Méng)</v>
      </c>
      <c r="P651" s="12" t="str">
        <f t="shared" si="21"/>
        <v>Sanggendalai Zhen (Xīlínguōlè Méng)</v>
      </c>
    </row>
    <row r="652" spans="1:16" hidden="1" x14ac:dyDescent="0.25">
      <c r="A652" t="s">
        <v>1361</v>
      </c>
      <c r="B652" t="str">
        <f>IF(COUNTIF(A:A,A652)&gt;1,_xlfn.CONCAT(A652," (",N652,")"),A652)</f>
        <v>Sānhé Huízú Xiāng</v>
      </c>
      <c r="C652" t="str">
        <f>IF(COUNTIF(B:B,B652)&gt;1,_xlfn.CONCAT(A652," (",M652,")"),B652)</f>
        <v>Sānhé Huízú Xiāng</v>
      </c>
      <c r="D652" t="s">
        <v>1362</v>
      </c>
      <c r="E652" t="s">
        <v>418</v>
      </c>
      <c r="F652" t="str">
        <f>_xlfn.CONCAT(D652,", ",H652,", ",I652,", ","内蒙古自治区")</f>
        <v>三河回族乡, 额尔古纳市, 呼伦贝尔市, 内蒙古自治区</v>
      </c>
      <c r="G652">
        <v>10648</v>
      </c>
      <c r="H652" t="s">
        <v>96</v>
      </c>
      <c r="I652" t="s">
        <v>92</v>
      </c>
      <c r="J652" t="e">
        <f>VLOOKUP(F652,[1]!china_towns_second__2[[Column1]:[Y]],3,FALSE)</f>
        <v>#N/A</v>
      </c>
      <c r="K652" t="e">
        <f>VLOOKUP(F652,[1]!china_towns_second__2[[Column1]:[Y]],2,FALSE)</f>
        <v>#N/A</v>
      </c>
      <c r="L652" t="s">
        <v>3297</v>
      </c>
      <c r="M652" t="str">
        <f>VLOOKUP(H652,CHOOSE({1,2},Table1[Native],Table1[Name]),2,0)</f>
        <v>É'ĕrgŭnà Shì</v>
      </c>
      <c r="N652" t="str">
        <f>VLOOKUP(I652,CHOOSE({1,2},Table1[Native],Table1[Name]),2,0)</f>
        <v>Hūlúnbèi'ĕr Shì</v>
      </c>
      <c r="O652" t="str">
        <f t="shared" si="20"/>
        <v>Sanhe Huizu Xiang (Hūlúnbèi'ĕr Shì)</v>
      </c>
      <c r="P652" s="12" t="str">
        <f t="shared" si="21"/>
        <v>Sanhe Huizu Xiang (Hūlúnbèi'ĕr Shì)</v>
      </c>
    </row>
    <row r="653" spans="1:16" hidden="1" x14ac:dyDescent="0.25">
      <c r="A653" t="s">
        <v>1846</v>
      </c>
      <c r="B653" t="str">
        <f>IF(COUNTIF(A:A,A653)&gt;1,_xlfn.CONCAT(A653," (",N653,")"),A653)</f>
        <v>Sānyìquán Zhèn</v>
      </c>
      <c r="C653" t="str">
        <f>IF(COUNTIF(B:B,B653)&gt;1,_xlfn.CONCAT(A653," (",M653,")"),B653)</f>
        <v>Sānyìquán Zhèn</v>
      </c>
      <c r="D653" t="s">
        <v>1847</v>
      </c>
      <c r="E653" t="s">
        <v>257</v>
      </c>
      <c r="F653" t="str">
        <f>_xlfn.CONCAT(D653,", ",H653,", ",I653,", ","内蒙古自治区")</f>
        <v>三义泉镇, 丰镇市, 乌兰察布市, 内蒙古自治区</v>
      </c>
      <c r="G653">
        <v>9860</v>
      </c>
      <c r="H653" t="s">
        <v>136</v>
      </c>
      <c r="I653" t="s">
        <v>131</v>
      </c>
      <c r="J653">
        <f>VLOOKUP(F653,[1]!china_towns_second__2[[Column1]:[Y]],3,FALSE)</f>
        <v>40.677198338472799</v>
      </c>
      <c r="K653">
        <f>VLOOKUP(F653,[1]!china_towns_second__2[[Column1]:[Y]],2,FALSE)</f>
        <v>112.9357047</v>
      </c>
      <c r="L653" t="s">
        <v>3298</v>
      </c>
      <c r="M653" t="str">
        <f>VLOOKUP(H653,CHOOSE({1,2},Table1[Native],Table1[Name]),2,0)</f>
        <v>Fēngzhèn Shì</v>
      </c>
      <c r="N653" t="str">
        <f>VLOOKUP(I653,CHOOSE({1,2},Table1[Native],Table1[Name]),2,0)</f>
        <v>Wūlánchábù Shì</v>
      </c>
      <c r="O653" t="str">
        <f t="shared" si="20"/>
        <v>Sanyiquan Zhen (Wūlánchábù Shì)</v>
      </c>
      <c r="P653" s="12" t="str">
        <f t="shared" si="21"/>
        <v>Sanyiquan Zhen (Wūlánchábù Shì)</v>
      </c>
    </row>
    <row r="654" spans="1:16" hidden="1" x14ac:dyDescent="0.25">
      <c r="A654" t="s">
        <v>1597</v>
      </c>
      <c r="B654" t="str">
        <f>IF(COUNTIF(A:A,A654)&gt;1,_xlfn.CONCAT(A654," (",N654,")"),A654)</f>
        <v>Sānyìtáng Nóngchăng</v>
      </c>
      <c r="C654" t="str">
        <f>IF(COUNTIF(B:B,B654)&gt;1,_xlfn.CONCAT(A654," (",M654,")"),B654)</f>
        <v>Sānyìtáng Nóngchăng</v>
      </c>
      <c r="D654" t="s">
        <v>1598</v>
      </c>
      <c r="E654" t="s">
        <v>312</v>
      </c>
      <c r="F654" t="str">
        <f>_xlfn.CONCAT(D654,", ",H654,", ",I654,", ","内蒙古自治区")</f>
        <v>三义堂农场, 科尔沁区, 通辽市, 内蒙古自治区</v>
      </c>
      <c r="G654">
        <v>2826</v>
      </c>
      <c r="H654" t="s">
        <v>117</v>
      </c>
      <c r="I654" t="s">
        <v>113</v>
      </c>
      <c r="J654">
        <f>VLOOKUP(F654,[1]!china_towns_second__2[[Column1]:[Y]],3,FALSE)</f>
        <v>43.735570582019598</v>
      </c>
      <c r="K654">
        <f>VLOOKUP(F654,[1]!china_towns_second__2[[Column1]:[Y]],2,FALSE)</f>
        <v>122.3449616</v>
      </c>
      <c r="L654" t="s">
        <v>3299</v>
      </c>
      <c r="M654" t="str">
        <f>VLOOKUP(H654,CHOOSE({1,2},Table1[Native],Table1[Name]),2,0)</f>
        <v>Kē'ĕrqìn Qū</v>
      </c>
      <c r="N654" t="str">
        <f>VLOOKUP(I654,CHOOSE({1,2},Table1[Native],Table1[Name]),2,0)</f>
        <v>Tōngliáo Shì</v>
      </c>
      <c r="O654" t="str">
        <f t="shared" si="20"/>
        <v>Sanyitang Nongchang (Tōngliáo Shì)</v>
      </c>
      <c r="P654" s="12" t="str">
        <f t="shared" si="21"/>
        <v>Sanyitang Nongchang (Tōngliáo Shì)</v>
      </c>
    </row>
    <row r="655" spans="1:16" hidden="1" x14ac:dyDescent="0.25">
      <c r="A655" t="s">
        <v>811</v>
      </c>
      <c r="B655" t="str">
        <f>IF(COUNTIF(A:A,A655)&gt;1,_xlfn.CONCAT(A655," (",N655,")"),A655)</f>
        <v>Sānzhōngjiē Jiēdào</v>
      </c>
      <c r="C655" t="str">
        <f>IF(COUNTIF(B:B,B655)&gt;1,_xlfn.CONCAT(A655," (",M655,")"),B655)</f>
        <v>Sānzhōngjiē Jiēdào</v>
      </c>
      <c r="D655" t="s">
        <v>812</v>
      </c>
      <c r="E655" t="s">
        <v>337</v>
      </c>
      <c r="F655" t="str">
        <f>_xlfn.CONCAT(D655,", ",H655,", ",I655,", ","内蒙古自治区")</f>
        <v>三中街街道, 红山区, 赤峰市, 内蒙古自治区</v>
      </c>
      <c r="G655">
        <v>20432</v>
      </c>
      <c r="H655" t="s">
        <v>50</v>
      </c>
      <c r="I655" t="s">
        <v>44</v>
      </c>
      <c r="J655">
        <f>VLOOKUP(F655,[1]!china_towns_second__2[[Column1]:[Y]],3,FALSE)</f>
        <v>42.277418593634003</v>
      </c>
      <c r="K655">
        <f>VLOOKUP(F655,[1]!china_towns_second__2[[Column1]:[Y]],2,FALSE)</f>
        <v>118.9549251</v>
      </c>
      <c r="L655" t="s">
        <v>3300</v>
      </c>
      <c r="M655" t="str">
        <f>VLOOKUP(H655,CHOOSE({1,2},Table1[Native],Table1[Name]),2,0)</f>
        <v>Hóngshān Qū</v>
      </c>
      <c r="N655" t="str">
        <f>VLOOKUP(I655,CHOOSE({1,2},Table1[Native],Table1[Name]),2,0)</f>
        <v>Chìfēng Shì</v>
      </c>
      <c r="O655" t="str">
        <f t="shared" si="20"/>
        <v>Sanzhongjie Jiedao (Chìfēng Shì)</v>
      </c>
      <c r="P655" s="12" t="str">
        <f t="shared" si="21"/>
        <v>Sanzhongjie Jiedao (Chìfēng Shì)</v>
      </c>
    </row>
    <row r="656" spans="1:16" hidden="1" x14ac:dyDescent="0.25">
      <c r="A656" t="s">
        <v>813</v>
      </c>
      <c r="B656" t="str">
        <f>IF(COUNTIF(A:A,A656)&gt;1,_xlfn.CONCAT(A656," (",N656,")"),A656)</f>
        <v>Sānzuòdiàn Zhèn [incl. Cúnjīngōu Xiāng]</v>
      </c>
      <c r="C656" t="str">
        <f>IF(COUNTIF(B:B,B656)&gt;1,_xlfn.CONCAT(A656," (",M656,")"),B656)</f>
        <v>Sānzuòdiàn Zhèn [incl. Cúnjīngōu Xiāng]</v>
      </c>
      <c r="D656" t="s">
        <v>814</v>
      </c>
      <c r="E656" t="s">
        <v>257</v>
      </c>
      <c r="F656" t="str">
        <f>_xlfn.CONCAT(D656,", ",H656,", ",I656,", ","内蒙古自治区")</f>
        <v>三座店镇, 宁城县, 赤峰市, 内蒙古自治区</v>
      </c>
      <c r="G656">
        <v>41280</v>
      </c>
      <c r="H656" t="s">
        <v>56</v>
      </c>
      <c r="I656" t="s">
        <v>44</v>
      </c>
      <c r="J656">
        <f>VLOOKUP(F656,[1]!china_towns_second__2[[Column1]:[Y]],3,FALSE)</f>
        <v>41.631620102014899</v>
      </c>
      <c r="K656">
        <f>VLOOKUP(F656,[1]!china_towns_second__2[[Column1]:[Y]],2,FALSE)</f>
        <v>118.83561090000001</v>
      </c>
      <c r="L656" t="s">
        <v>3301</v>
      </c>
      <c r="M656" t="str">
        <f>VLOOKUP(H656,CHOOSE({1,2},Table1[Native],Table1[Name]),2,0)</f>
        <v>Níngchéng Xiàn</v>
      </c>
      <c r="N656" t="str">
        <f>VLOOKUP(I656,CHOOSE({1,2},Table1[Native],Table1[Name]),2,0)</f>
        <v>Chìfēng Shì</v>
      </c>
      <c r="O656" t="str">
        <f t="shared" si="20"/>
        <v>Sanzuodian Zhen [incl. Cunjingou Xiang] (Chìfēng Shì)</v>
      </c>
      <c r="P656" s="12" t="str">
        <f t="shared" si="21"/>
        <v>Sanzuodian Zhen [incl. Cunjingou Xiang] (Chìfēng Shì)</v>
      </c>
    </row>
    <row r="657" spans="1:16" hidden="1" x14ac:dyDescent="0.25">
      <c r="A657" t="s">
        <v>569</v>
      </c>
      <c r="B657" t="str">
        <f>IF(COUNTIF(A:A,A657)&gt;1,_xlfn.CONCAT(A657," (",N657,")"),A657)</f>
        <v>Sàrúlā Jiēdào</v>
      </c>
      <c r="C657" t="str">
        <f>IF(COUNTIF(B:B,B657)&gt;1,_xlfn.CONCAT(A657," (",M657,")"),B657)</f>
        <v>Sàrúlā Jiēdào</v>
      </c>
      <c r="D657" t="s">
        <v>570</v>
      </c>
      <c r="E657" t="s">
        <v>337</v>
      </c>
      <c r="F657" t="str">
        <f>_xlfn.CONCAT(D657,", ",H657,", ",I657,", ","内蒙古自治区")</f>
        <v>萨如拉街道, 九原区, 包头市, 内蒙古自治区</v>
      </c>
      <c r="G657">
        <v>4565</v>
      </c>
      <c r="H657" t="s">
        <v>26</v>
      </c>
      <c r="I657" t="s">
        <v>16</v>
      </c>
      <c r="J657">
        <f>VLOOKUP(F657,[1]!china_towns_second__2[[Column1]:[Y]],3,FALSE)</f>
        <v>40.533782123234197</v>
      </c>
      <c r="K657">
        <f>VLOOKUP(F657,[1]!china_towns_second__2[[Column1]:[Y]],2,FALSE)</f>
        <v>109.7905392</v>
      </c>
      <c r="L657" t="s">
        <v>3302</v>
      </c>
      <c r="M657" t="str">
        <f>VLOOKUP(H657,CHOOSE({1,2},Table1[Native],Table1[Name]),2,0)</f>
        <v>Jiŭyuán Qū</v>
      </c>
      <c r="N657" t="str">
        <f>VLOOKUP(I657,CHOOSE({1,2},Table1[Native],Table1[Name]),2,0)</f>
        <v>Bāotóu Shì</v>
      </c>
      <c r="O657" t="str">
        <f t="shared" si="20"/>
        <v>Sarula Jiedao (Bāotóu Shì)</v>
      </c>
      <c r="P657" s="12" t="str">
        <f t="shared" si="21"/>
        <v>Sarula Jiedao (Bāotóu Shì)</v>
      </c>
    </row>
    <row r="658" spans="1:16" hidden="1" x14ac:dyDescent="0.25">
      <c r="A658" t="s">
        <v>1363</v>
      </c>
      <c r="B658" t="str">
        <f>IF(COUNTIF(A:A,A658)&gt;1,_xlfn.CONCAT(A658," (",N658,")"),A658)</f>
        <v>Sēngōng Jiēdào</v>
      </c>
      <c r="C658" t="str">
        <f>IF(COUNTIF(B:B,B658)&gt;1,_xlfn.CONCAT(A658," (",M658,")"),B658)</f>
        <v>Sēngōng Jiēdào</v>
      </c>
      <c r="D658" t="s">
        <v>1364</v>
      </c>
      <c r="E658" t="s">
        <v>337</v>
      </c>
      <c r="F658" t="str">
        <f>_xlfn.CONCAT(D658,", ",H658,", ",I658,", ","内蒙古自治区")</f>
        <v>森工街道, 根河市, 呼伦贝尔市, 内蒙古自治区</v>
      </c>
      <c r="G658">
        <v>20411</v>
      </c>
      <c r="H658" t="s">
        <v>101</v>
      </c>
      <c r="I658" t="s">
        <v>92</v>
      </c>
      <c r="J658">
        <f>VLOOKUP(F658,[1]!china_towns_second__2[[Column1]:[Y]],3,FALSE)</f>
        <v>50.811215247486999</v>
      </c>
      <c r="K658">
        <f>VLOOKUP(F658,[1]!china_towns_second__2[[Column1]:[Y]],2,FALSE)</f>
        <v>121.5649174</v>
      </c>
      <c r="L658" t="s">
        <v>3303</v>
      </c>
      <c r="M658" t="str">
        <f>VLOOKUP(H658,CHOOSE({1,2},Table1[Native],Table1[Name]),2,0)</f>
        <v>Gēnhé Shì</v>
      </c>
      <c r="N658" t="str">
        <f>VLOOKUP(I658,CHOOSE({1,2},Table1[Native],Table1[Name]),2,0)</f>
        <v>Hūlúnbèi'ĕr Shì</v>
      </c>
      <c r="O658" t="str">
        <f t="shared" si="20"/>
        <v>Sengong Jiedao (Hūlúnbèi'ĕr Shì)</v>
      </c>
      <c r="P658" s="12" t="str">
        <f t="shared" si="21"/>
        <v>Sengong Jiedao (Hūlúnbèi'ĕr Shì)</v>
      </c>
    </row>
    <row r="659" spans="1:16" hidden="1" x14ac:dyDescent="0.25">
      <c r="A659" t="s">
        <v>1599</v>
      </c>
      <c r="B659" t="str">
        <f>IF(COUNTIF(A:A,A659)&gt;1,_xlfn.CONCAT(A659," (",N659,")"),A659)</f>
        <v>Shā'ĕrhūrè Jiēdào</v>
      </c>
      <c r="C659" t="str">
        <f>IF(COUNTIF(B:B,B659)&gt;1,_xlfn.CONCAT(A659," (",M659,")"),B659)</f>
        <v>Shā'ĕrhūrè Jiēdào</v>
      </c>
      <c r="D659" t="s">
        <v>1600</v>
      </c>
      <c r="E659" t="s">
        <v>337</v>
      </c>
      <c r="F659" t="str">
        <f>_xlfn.CONCAT(D659,", ",H659,", ",I659,", ","内蒙古自治区")</f>
        <v>沙尔呼热街道, 霍林郭勒市, 通辽市, 内蒙古自治区</v>
      </c>
      <c r="G659">
        <v>10423</v>
      </c>
      <c r="H659" t="s">
        <v>114</v>
      </c>
      <c r="I659" t="s">
        <v>113</v>
      </c>
      <c r="J659">
        <f>VLOOKUP(F659,[1]!china_towns_second__2[[Column1]:[Y]],3,FALSE)</f>
        <v>45.441269692356499</v>
      </c>
      <c r="K659">
        <f>VLOOKUP(F659,[1]!china_towns_second__2[[Column1]:[Y]],2,FALSE)</f>
        <v>119.5859095</v>
      </c>
      <c r="L659" t="s">
        <v>3304</v>
      </c>
      <c r="M659" t="str">
        <f>VLOOKUP(H659,CHOOSE({1,2},Table1[Native],Table1[Name]),2,0)</f>
        <v>Huòlínguōlè Shì</v>
      </c>
      <c r="N659" t="str">
        <f>VLOOKUP(I659,CHOOSE({1,2},Table1[Native],Table1[Name]),2,0)</f>
        <v>Tōngliáo Shì</v>
      </c>
      <c r="O659" t="str">
        <f t="shared" si="20"/>
        <v>Sha'erhure Jiedao (Tōngliáo Shì)</v>
      </c>
      <c r="P659" s="12" t="str">
        <f t="shared" si="21"/>
        <v>Sha'erhure Jiedao (Tōngliáo Shì)</v>
      </c>
    </row>
    <row r="660" spans="1:16" hidden="1" x14ac:dyDescent="0.25">
      <c r="A660" t="s">
        <v>571</v>
      </c>
      <c r="B660" t="str">
        <f>IF(COUNTIF(A:A,A660)&gt;1,_xlfn.CONCAT(A660," (",N660,")"),A660)</f>
        <v>Shā'ĕrqìn Zhèn (Bāotóu Shì)</v>
      </c>
      <c r="C660" t="str">
        <f>IF(COUNTIF(B:B,B660)&gt;1,_xlfn.CONCAT(A660," (",M660,")"),B660)</f>
        <v>Shā'ĕrqìn Zhèn (Bāotóu Shì)</v>
      </c>
      <c r="D660" t="s">
        <v>572</v>
      </c>
      <c r="E660" t="s">
        <v>257</v>
      </c>
      <c r="F660" t="str">
        <f>_xlfn.CONCAT(D660,", ",H660,", ",I660,", ","内蒙古自治区")</f>
        <v>沙尔沁镇, 东河区, 包头市, 内蒙古自治区</v>
      </c>
      <c r="G660">
        <v>52534</v>
      </c>
      <c r="H660" t="s">
        <v>21</v>
      </c>
      <c r="I660" t="s">
        <v>16</v>
      </c>
      <c r="J660">
        <f>VLOOKUP(F660,[1]!china_towns_second__2[[Column1]:[Y]],3,FALSE)</f>
        <v>40.575986983765297</v>
      </c>
      <c r="K660">
        <f>VLOOKUP(F660,[1]!china_towns_second__2[[Column1]:[Y]],2,FALSE)</f>
        <v>110.24400420000001</v>
      </c>
      <c r="L660" t="s">
        <v>3305</v>
      </c>
      <c r="M660" t="str">
        <f>VLOOKUP(H660,CHOOSE({1,2},Table1[Native],Table1[Name]),2,0)</f>
        <v>Dōnghé Qū</v>
      </c>
      <c r="N660" t="str">
        <f>VLOOKUP(I660,CHOOSE({1,2},Table1[Native],Table1[Name]),2,0)</f>
        <v>Bāotóu Shì</v>
      </c>
      <c r="O660" t="str">
        <f t="shared" si="20"/>
        <v>Sha'erqin Zhen (Baotou Shi) (Bāotóu Shì)</v>
      </c>
      <c r="P660" s="12" t="str">
        <f t="shared" si="21"/>
        <v>Sha'erqin Zhen (Baotou Shi) (Bāotóu Shì)</v>
      </c>
    </row>
    <row r="661" spans="1:16" hidden="1" x14ac:dyDescent="0.25">
      <c r="A661" t="s">
        <v>571</v>
      </c>
      <c r="B661" t="str">
        <f>IF(COUNTIF(A:A,A661)&gt;1,_xlfn.CONCAT(A661," (",N661,")"),A661)</f>
        <v>Shā'ĕrqìn Zhèn (Hūhéhàotè Shì)</v>
      </c>
      <c r="C661" t="str">
        <f>IF(COUNTIF(B:B,B661)&gt;1,_xlfn.CONCAT(A661," (",M661,")"),B661)</f>
        <v>Shā'ĕrqìn Zhèn (Hūhéhàotè Shì)</v>
      </c>
      <c r="D661" t="s">
        <v>572</v>
      </c>
      <c r="E661" t="s">
        <v>257</v>
      </c>
      <c r="F661" t="str">
        <f>_xlfn.CONCAT(D661,", ",H661,", ",I661,", ","内蒙古自治区")</f>
        <v>沙尔沁镇, 土默特左旗, 呼和浩特市, 内蒙古自治区</v>
      </c>
      <c r="G661">
        <v>14950</v>
      </c>
      <c r="H661" t="s">
        <v>84</v>
      </c>
      <c r="I661" t="s">
        <v>74</v>
      </c>
      <c r="J661">
        <f>VLOOKUP(F661,[1]!china_towns_second__2[[Column1]:[Y]],3,FALSE)</f>
        <v>40.570047569704499</v>
      </c>
      <c r="K661">
        <f>VLOOKUP(F661,[1]!china_towns_second__2[[Column1]:[Y]],2,FALSE)</f>
        <v>111.7064182</v>
      </c>
      <c r="L661" t="s">
        <v>3306</v>
      </c>
      <c r="M661" t="str">
        <f>VLOOKUP(H661,CHOOSE({1,2},Table1[Native],Table1[Name]),2,0)</f>
        <v>Tŭmòtè Zuŏqí</v>
      </c>
      <c r="N661" t="str">
        <f>VLOOKUP(I661,CHOOSE({1,2},Table1[Native],Table1[Name]),2,0)</f>
        <v>Hūhéhàotè Shì</v>
      </c>
      <c r="O661" t="str">
        <f t="shared" si="20"/>
        <v>Sha'erqin Zhen (Huhehaote Shi) (Hūhéhàotè Shì)</v>
      </c>
      <c r="P661" s="12" t="str">
        <f t="shared" si="21"/>
        <v>Sha'erqin Zhen (Huhehaote Shi) (Hūhéhàotè Shì)</v>
      </c>
    </row>
    <row r="662" spans="1:16" hidden="1" x14ac:dyDescent="0.25">
      <c r="A662" t="s">
        <v>1005</v>
      </c>
      <c r="B662" t="str">
        <f>IF(COUNTIF(A:A,A662)&gt;1,_xlfn.CONCAT(A662," (",N662,")"),A662)</f>
        <v>Shāgēdŭ Zhèn</v>
      </c>
      <c r="C662" t="str">
        <f>IF(COUNTIF(B:B,B662)&gt;1,_xlfn.CONCAT(A662," (",M662,")"),B662)</f>
        <v>Shāgēdŭ Zhèn</v>
      </c>
      <c r="D662" t="s">
        <v>1006</v>
      </c>
      <c r="E662" t="s">
        <v>257</v>
      </c>
      <c r="F662" t="str">
        <f>_xlfn.CONCAT(D662,", ",H662,", ",I662,", ","内蒙古自治区")</f>
        <v>沙圪堵镇, 准格尔旗, 鄂尔多斯市, 内蒙古自治区</v>
      </c>
      <c r="G662">
        <v>63832</v>
      </c>
      <c r="H662" t="s">
        <v>73</v>
      </c>
      <c r="I662" t="s">
        <v>62</v>
      </c>
      <c r="J662">
        <f>VLOOKUP(F662,[1]!china_towns_second__2[[Column1]:[Y]],3,FALSE)</f>
        <v>39.700193734230297</v>
      </c>
      <c r="K662">
        <f>VLOOKUP(F662,[1]!china_towns_second__2[[Column1]:[Y]],2,FALSE)</f>
        <v>110.81646720000001</v>
      </c>
      <c r="L662" t="s">
        <v>3307</v>
      </c>
      <c r="M662" t="str">
        <f>VLOOKUP(H662,CHOOSE({1,2},Table1[Native],Table1[Name]),2,0)</f>
        <v>Zhŭngé'ĕr Qí</v>
      </c>
      <c r="N662" t="str">
        <f>VLOOKUP(I662,CHOOSE({1,2},Table1[Native],Table1[Name]),2,0)</f>
        <v>È'ĕrduōsī Shì</v>
      </c>
      <c r="O662" t="str">
        <f t="shared" si="20"/>
        <v>Shagedu Zhen (È'ĕrduōsī Shì)</v>
      </c>
      <c r="P662" s="12" t="str">
        <f t="shared" si="21"/>
        <v>Shagedu Zhen (È'ĕrduōsī Shì)</v>
      </c>
    </row>
    <row r="663" spans="1:16" hidden="1" x14ac:dyDescent="0.25">
      <c r="A663" t="s">
        <v>400</v>
      </c>
      <c r="B663" t="str">
        <f>IF(COUNTIF(A:A,A663)&gt;1,_xlfn.CONCAT(A663," (",N663,")"),A663)</f>
        <v>Shāhăi Zhèn</v>
      </c>
      <c r="C663" t="str">
        <f>IF(COUNTIF(B:B,B663)&gt;1,_xlfn.CONCAT(A663," (",M663,")"),B663)</f>
        <v>Shāhăi Zhèn</v>
      </c>
      <c r="D663" t="s">
        <v>401</v>
      </c>
      <c r="E663" t="s">
        <v>257</v>
      </c>
      <c r="F663" t="str">
        <f>_xlfn.CONCAT(D663,", ",H663,", ",I663,", ","内蒙古自治区")</f>
        <v>沙海镇, 杭锦后旗, 巴彦淖尔市, 内蒙古自治区</v>
      </c>
      <c r="G663">
        <v>17601</v>
      </c>
      <c r="H663" t="s">
        <v>35</v>
      </c>
      <c r="I663" t="s">
        <v>32</v>
      </c>
      <c r="J663">
        <f>VLOOKUP(F663,[1]!china_towns_second__2[[Column1]:[Y]],3,FALSE)</f>
        <v>40.976418522251898</v>
      </c>
      <c r="K663">
        <f>VLOOKUP(F663,[1]!china_towns_second__2[[Column1]:[Y]],2,FALSE)</f>
        <v>107.006882</v>
      </c>
      <c r="L663" t="s">
        <v>3308</v>
      </c>
      <c r="M663" t="str">
        <f>VLOOKUP(H663,CHOOSE({1,2},Table1[Native],Table1[Name]),2,0)</f>
        <v>Hángjĭn Hòuqí</v>
      </c>
      <c r="N663" t="str">
        <f>VLOOKUP(I663,CHOOSE({1,2},Table1[Native],Table1[Name]),2,0)</f>
        <v>Bāyànnào'ĕr Shì</v>
      </c>
      <c r="O663" t="str">
        <f t="shared" si="20"/>
        <v>Shahai Zhen (Bāyànnào'ĕr Shì)</v>
      </c>
      <c r="P663" s="12" t="str">
        <f t="shared" si="21"/>
        <v>Shahai Zhen (Bāyànnào'ĕr Shì)</v>
      </c>
    </row>
    <row r="664" spans="1:16" hidden="1" x14ac:dyDescent="0.25">
      <c r="A664" t="s">
        <v>573</v>
      </c>
      <c r="B664" t="str">
        <f>IF(COUNTIF(A:A,A664)&gt;1,_xlfn.CONCAT(A664," (",N664,")"),A664)</f>
        <v>Shāhé Jiēdào</v>
      </c>
      <c r="C664" t="str">
        <f>IF(COUNTIF(B:B,B664)&gt;1,_xlfn.CONCAT(A664," (",M664,")"),B664)</f>
        <v>Shāhé Jiēdào</v>
      </c>
      <c r="D664" t="s">
        <v>574</v>
      </c>
      <c r="E664" t="s">
        <v>337</v>
      </c>
      <c r="F664" t="str">
        <f>_xlfn.CONCAT(D664,", ",H664,", ",I664,", ","内蒙古自治区")</f>
        <v>沙河街道, 九原区, 包头市, 内蒙古自治区</v>
      </c>
      <c r="G664">
        <v>65495</v>
      </c>
      <c r="H664" t="s">
        <v>26</v>
      </c>
      <c r="I664" t="s">
        <v>16</v>
      </c>
      <c r="J664">
        <f>VLOOKUP(F664,[1]!china_towns_second__2[[Column1]:[Y]],3,FALSE)</f>
        <v>40.599973049470599</v>
      </c>
      <c r="K664">
        <f>VLOOKUP(F664,[1]!china_towns_second__2[[Column1]:[Y]],2,FALSE)</f>
        <v>109.959627</v>
      </c>
      <c r="L664" t="s">
        <v>3309</v>
      </c>
      <c r="M664" t="str">
        <f>VLOOKUP(H664,CHOOSE({1,2},Table1[Native],Table1[Name]),2,0)</f>
        <v>Jiŭyuán Qū</v>
      </c>
      <c r="N664" t="str">
        <f>VLOOKUP(I664,CHOOSE({1,2},Table1[Native],Table1[Name]),2,0)</f>
        <v>Bāotóu Shì</v>
      </c>
      <c r="O664" t="str">
        <f t="shared" si="20"/>
        <v>Shahe Jiedao (Bāotóu Shì)</v>
      </c>
      <c r="P664" s="12" t="str">
        <f t="shared" si="21"/>
        <v>Shahe Jiedao (Bāotóu Shì)</v>
      </c>
    </row>
    <row r="665" spans="1:16" hidden="1" x14ac:dyDescent="0.25">
      <c r="A665" t="s">
        <v>402</v>
      </c>
      <c r="B665" t="str">
        <f>IF(COUNTIF(A:A,A665)&gt;1,_xlfn.CONCAT(A665," (",N665,")"),A665)</f>
        <v>Shājīntàohăi Sūmù</v>
      </c>
      <c r="C665" t="str">
        <f>IF(COUNTIF(B:B,B665)&gt;1,_xlfn.CONCAT(A665," (",M665,")"),B665)</f>
        <v>Shājīntàohăi Sūmù</v>
      </c>
      <c r="D665" t="s">
        <v>403</v>
      </c>
      <c r="E665" t="s">
        <v>260</v>
      </c>
      <c r="F665" t="str">
        <f>_xlfn.CONCAT(D665,", ",H665,", ",I665,", ","内蒙古自治区")</f>
        <v>沙金套海苏木, 磴口县, 巴彦淖尔市, 内蒙古自治区</v>
      </c>
      <c r="G665">
        <v>8266</v>
      </c>
      <c r="H665" t="s">
        <v>34</v>
      </c>
      <c r="I665" t="s">
        <v>32</v>
      </c>
      <c r="J665" t="e">
        <f>VLOOKUP(F665,[1]!china_towns_second__2[[Column1]:[Y]],3,FALSE)</f>
        <v>#N/A</v>
      </c>
      <c r="K665" t="e">
        <f>VLOOKUP(F665,[1]!china_towns_second__2[[Column1]:[Y]],2,FALSE)</f>
        <v>#N/A</v>
      </c>
      <c r="L665" t="s">
        <v>3310</v>
      </c>
      <c r="M665" t="str">
        <f>VLOOKUP(H665,CHOOSE({1,2},Table1[Native],Table1[Name]),2,0)</f>
        <v>Dèngkŏu Xiàn</v>
      </c>
      <c r="N665" t="str">
        <f>VLOOKUP(I665,CHOOSE({1,2},Table1[Native],Table1[Name]),2,0)</f>
        <v>Bāyànnào'ĕr Shì</v>
      </c>
      <c r="O665" t="str">
        <f t="shared" si="20"/>
        <v>Shajintaohai Sumu (Bāyànnào'ĕr Shì)</v>
      </c>
      <c r="P665" s="12" t="str">
        <f t="shared" si="21"/>
        <v>Shajintaohai Sumu (Bāyànnào'ĕr Shì)</v>
      </c>
    </row>
    <row r="666" spans="1:16" hidden="1" x14ac:dyDescent="0.25">
      <c r="A666" t="s">
        <v>404</v>
      </c>
      <c r="B666" t="str">
        <f>IF(COUNTIF(A:A,A666)&gt;1,_xlfn.CONCAT(A666," (",N666,")"),A666)</f>
        <v>Shāmò Línyè Shíyàn Zhōngxīn Nóngchăng</v>
      </c>
      <c r="C666" t="str">
        <f>IF(COUNTIF(B:B,B666)&gt;1,_xlfn.CONCAT(A666," (",M666,")"),B666)</f>
        <v>Shāmò Línyè Shíyàn Zhōngxīn Nóngchăng</v>
      </c>
      <c r="D666" t="s">
        <v>405</v>
      </c>
      <c r="E666" t="s">
        <v>312</v>
      </c>
      <c r="F666" t="str">
        <f>_xlfn.CONCAT(D666,", ",H666,", ",I666,", ","内蒙古自治区")</f>
        <v>沙漠林业实验中心农场, 磴口县, 巴彦淖尔市, 内蒙古自治区</v>
      </c>
      <c r="G666">
        <v>1703</v>
      </c>
      <c r="H666" t="s">
        <v>34</v>
      </c>
      <c r="I666" t="s">
        <v>32</v>
      </c>
      <c r="J666">
        <f>VLOOKUP(F666,[1]!china_towns_second__2[[Column1]:[Y]],3,FALSE)</f>
        <v>40.402677862462603</v>
      </c>
      <c r="K666">
        <f>VLOOKUP(F666,[1]!china_towns_second__2[[Column1]:[Y]],2,FALSE)</f>
        <v>106.8202632</v>
      </c>
      <c r="L666" t="s">
        <v>3311</v>
      </c>
      <c r="M666" t="str">
        <f>VLOOKUP(H666,CHOOSE({1,2},Table1[Native],Table1[Name]),2,0)</f>
        <v>Dèngkŏu Xiàn</v>
      </c>
      <c r="N666" t="str">
        <f>VLOOKUP(I666,CHOOSE({1,2},Table1[Native],Table1[Name]),2,0)</f>
        <v>Bāyànnào'ĕr Shì</v>
      </c>
      <c r="O666" t="str">
        <f t="shared" si="20"/>
        <v>Shamo Linye Shiyan Zhongxin Nongchang (Bāyànnào'ĕr Shì)</v>
      </c>
      <c r="P666" s="12" t="str">
        <f t="shared" si="21"/>
        <v>Shamo Linye Shiyan Zhongxin Nongchang (Bāyànnào'ĕr Shì)</v>
      </c>
    </row>
    <row r="667" spans="1:16" hidden="1" x14ac:dyDescent="0.25">
      <c r="A667" t="s">
        <v>406</v>
      </c>
      <c r="B667" t="str">
        <f>IF(COUNTIF(A:A,A667)&gt;1,_xlfn.CONCAT(A667," (",N667,")"),A667)</f>
        <v>Shănbà Zhèn</v>
      </c>
      <c r="C667" t="str">
        <f>IF(COUNTIF(B:B,B667)&gt;1,_xlfn.CONCAT(A667," (",M667,")"),B667)</f>
        <v>Shănbà Zhèn</v>
      </c>
      <c r="D667" t="s">
        <v>407</v>
      </c>
      <c r="E667" t="s">
        <v>257</v>
      </c>
      <c r="F667" t="str">
        <f>_xlfn.CONCAT(D667,", ",H667,", ",I667,", ","内蒙古自治区")</f>
        <v>陕坝镇, 杭锦后旗, 巴彦淖尔市, 内蒙古自治区</v>
      </c>
      <c r="G667">
        <v>119746</v>
      </c>
      <c r="H667" t="s">
        <v>35</v>
      </c>
      <c r="I667" t="s">
        <v>32</v>
      </c>
      <c r="J667">
        <f>VLOOKUP(F667,[1]!china_towns_second__2[[Column1]:[Y]],3,FALSE)</f>
        <v>40.901144890523</v>
      </c>
      <c r="K667">
        <f>VLOOKUP(F667,[1]!china_towns_second__2[[Column1]:[Y]],2,FALSE)</f>
        <v>107.147711</v>
      </c>
      <c r="L667" t="s">
        <v>3312</v>
      </c>
      <c r="M667" t="str">
        <f>VLOOKUP(H667,CHOOSE({1,2},Table1[Native],Table1[Name]),2,0)</f>
        <v>Hángjĭn Hòuqí</v>
      </c>
      <c r="N667" t="str">
        <f>VLOOKUP(I667,CHOOSE({1,2},Table1[Native],Table1[Name]),2,0)</f>
        <v>Bāyànnào'ĕr Shì</v>
      </c>
      <c r="O667" t="str">
        <f t="shared" si="20"/>
        <v>Shanba Zhen (Bāyànnào'ĕr Shì)</v>
      </c>
      <c r="P667" s="12" t="str">
        <f t="shared" si="21"/>
        <v>Shanba Zhen (Bāyànnào'ĕr Shì)</v>
      </c>
    </row>
    <row r="668" spans="1:16" hidden="1" x14ac:dyDescent="0.25">
      <c r="A668" t="s">
        <v>1141</v>
      </c>
      <c r="B668" t="str">
        <f>IF(COUNTIF(A:A,A668)&gt;1,_xlfn.CONCAT(A668," (",N668,")"),A668)</f>
        <v>Shàndài Zhèn</v>
      </c>
      <c r="C668" t="str">
        <f>IF(COUNTIF(B:B,B668)&gt;1,_xlfn.CONCAT(A668," (",M668,")"),B668)</f>
        <v>Shàndài Zhèn</v>
      </c>
      <c r="D668" t="s">
        <v>1142</v>
      </c>
      <c r="E668" t="s">
        <v>257</v>
      </c>
      <c r="F668" t="str">
        <f>_xlfn.CONCAT(D668,", ",H668,", ",I668,", ","内蒙古自治区")</f>
        <v>善岱镇, 土默特左旗, 呼和浩特市, 内蒙古自治区</v>
      </c>
      <c r="G668">
        <v>29605</v>
      </c>
      <c r="H668" t="s">
        <v>84</v>
      </c>
      <c r="I668" t="s">
        <v>74</v>
      </c>
      <c r="J668">
        <f>VLOOKUP(F668,[1]!china_towns_second__2[[Column1]:[Y]],3,FALSE)</f>
        <v>40.512839129422602</v>
      </c>
      <c r="K668">
        <f>VLOOKUP(F668,[1]!china_towns_second__2[[Column1]:[Y]],2,FALSE)</f>
        <v>111.0622146</v>
      </c>
      <c r="L668" t="s">
        <v>3313</v>
      </c>
      <c r="M668" t="str">
        <f>VLOOKUP(H668,CHOOSE({1,2},Table1[Native],Table1[Name]),2,0)</f>
        <v>Tŭmòtè Zuŏqí</v>
      </c>
      <c r="N668" t="str">
        <f>VLOOKUP(I668,CHOOSE({1,2},Table1[Native],Table1[Name]),2,0)</f>
        <v>Hūhéhàotè Shì</v>
      </c>
      <c r="O668" t="str">
        <f t="shared" si="20"/>
        <v>Shandai Zhen (Hūhéhàotè Shì)</v>
      </c>
      <c r="P668" s="12" t="str">
        <f t="shared" si="21"/>
        <v>Shandai Zhen (Hūhéhàotè Shì)</v>
      </c>
    </row>
    <row r="669" spans="1:16" hidden="1" x14ac:dyDescent="0.25">
      <c r="A669" t="s">
        <v>2012</v>
      </c>
      <c r="B669" t="str">
        <f>IF(COUNTIF(A:A,A669)&gt;1,_xlfn.CONCAT(A669," (",N669,")"),A669)</f>
        <v>Shàngdū Zhèn</v>
      </c>
      <c r="C669" t="str">
        <f>IF(COUNTIF(B:B,B669)&gt;1,_xlfn.CONCAT(A669," (",M669,")"),B669)</f>
        <v>Shàngdū Zhèn</v>
      </c>
      <c r="D669" t="s">
        <v>2013</v>
      </c>
      <c r="E669" t="s">
        <v>257</v>
      </c>
      <c r="F669" t="str">
        <f>_xlfn.CONCAT(D669,", ",H669,", ",I669,", ","内蒙古自治区")</f>
        <v>上都镇, 正蓝旗, 锡林郭勒盟, 内蒙古自治区</v>
      </c>
      <c r="G669">
        <v>39725</v>
      </c>
      <c r="H669" t="s">
        <v>162</v>
      </c>
      <c r="I669" t="s">
        <v>150</v>
      </c>
      <c r="J669">
        <f>VLOOKUP(F669,[1]!china_towns_second__2[[Column1]:[Y]],3,FALSE)</f>
        <v>42.2836976682146</v>
      </c>
      <c r="K669">
        <f>VLOOKUP(F669,[1]!china_towns_second__2[[Column1]:[Y]],2,FALSE)</f>
        <v>115.9039203</v>
      </c>
      <c r="L669" t="s">
        <v>3314</v>
      </c>
      <c r="M669" t="str">
        <f>VLOOKUP(H669,CHOOSE({1,2},Table1[Native],Table1[Name]),2,0)</f>
        <v>Zhènglán Qí</v>
      </c>
      <c r="N669" t="str">
        <f>VLOOKUP(I669,CHOOSE({1,2},Table1[Native],Table1[Name]),2,0)</f>
        <v>Xīlínguōlè Méng</v>
      </c>
      <c r="O669" t="str">
        <f t="shared" si="20"/>
        <v>Shangdu Zhen (Xīlínguōlè Méng)</v>
      </c>
      <c r="P669" s="12" t="str">
        <f t="shared" si="21"/>
        <v>Shangdu Zhen (Xīlínguōlè Méng)</v>
      </c>
    </row>
    <row r="670" spans="1:16" hidden="1" x14ac:dyDescent="0.25">
      <c r="A670" t="s">
        <v>815</v>
      </c>
      <c r="B670" t="str">
        <f>IF(COUNTIF(A:A,A670)&gt;1,_xlfn.CONCAT(A670," (",N670,")"),A670)</f>
        <v>Shàngguāndì Zhèn</v>
      </c>
      <c r="C670" t="str">
        <f>IF(COUNTIF(B:B,B670)&gt;1,_xlfn.CONCAT(A670," (",M670,")"),B670)</f>
        <v>Shàngguāndì Zhèn</v>
      </c>
      <c r="D670" t="s">
        <v>816</v>
      </c>
      <c r="E670" t="s">
        <v>257</v>
      </c>
      <c r="F670" t="str">
        <f>_xlfn.CONCAT(D670,", ",H670,", ",I670,", ","内蒙古自治区")</f>
        <v>上官地镇, 松山区, 赤峰市, 内蒙古自治区</v>
      </c>
      <c r="G670">
        <v>13642</v>
      </c>
      <c r="H670" t="s">
        <v>58</v>
      </c>
      <c r="I670" t="s">
        <v>44</v>
      </c>
      <c r="J670">
        <f>VLOOKUP(F670,[1]!china_towns_second__2[[Column1]:[Y]],3,FALSE)</f>
        <v>42.518903204589598</v>
      </c>
      <c r="K670">
        <f>VLOOKUP(F670,[1]!china_towns_second__2[[Column1]:[Y]],2,FALSE)</f>
        <v>118.6398702</v>
      </c>
      <c r="L670" t="s">
        <v>3315</v>
      </c>
      <c r="M670" t="str">
        <f>VLOOKUP(H670,CHOOSE({1,2},Table1[Native],Table1[Name]),2,0)</f>
        <v>Sōngshān Qū</v>
      </c>
      <c r="N670" t="str">
        <f>VLOOKUP(I670,CHOOSE({1,2},Table1[Native],Table1[Name]),2,0)</f>
        <v>Chìfēng Shì</v>
      </c>
      <c r="O670" t="str">
        <f t="shared" si="20"/>
        <v>Shangguandi Zhen (Chìfēng Shì)</v>
      </c>
      <c r="P670" s="12" t="str">
        <f t="shared" si="21"/>
        <v>Shangguandi Zhen (Chìfēng Shì)</v>
      </c>
    </row>
    <row r="671" spans="1:16" hidden="1" x14ac:dyDescent="0.25">
      <c r="A671" t="s">
        <v>1007</v>
      </c>
      <c r="B671" t="str">
        <f>IF(COUNTIF(A:A,A671)&gt;1,_xlfn.CONCAT(A671," (",N671,")"),A671)</f>
        <v>Shànghăimiào Zhèn</v>
      </c>
      <c r="C671" t="str">
        <f>IF(COUNTIF(B:B,B671)&gt;1,_xlfn.CONCAT(A671," (",M671,")"),B671)</f>
        <v>Shànghăimiào Zhèn</v>
      </c>
      <c r="D671" t="s">
        <v>1008</v>
      </c>
      <c r="E671" t="s">
        <v>257</v>
      </c>
      <c r="F671" t="str">
        <f>_xlfn.CONCAT(D671,", ",H671,", ",I671,", ","内蒙古自治区")</f>
        <v>上海庙镇, 鄂托克前旗, 鄂尔多斯市, 内蒙古自治区</v>
      </c>
      <c r="G671">
        <v>11342</v>
      </c>
      <c r="H671" t="s">
        <v>67</v>
      </c>
      <c r="I671" t="s">
        <v>62</v>
      </c>
      <c r="J671">
        <f>VLOOKUP(F671,[1]!china_towns_second__2[[Column1]:[Y]],3,FALSE)</f>
        <v>38.444997171157901</v>
      </c>
      <c r="K671">
        <f>VLOOKUP(F671,[1]!china_towns_second__2[[Column1]:[Y]],2,FALSE)</f>
        <v>106.96678470000001</v>
      </c>
      <c r="L671" t="s">
        <v>3316</v>
      </c>
      <c r="M671" t="str">
        <f>VLOOKUP(H671,CHOOSE({1,2},Table1[Native],Table1[Name]),2,0)</f>
        <v>Ètuōkè Qiánqí</v>
      </c>
      <c r="N671" t="str">
        <f>VLOOKUP(I671,CHOOSE({1,2},Table1[Native],Table1[Name]),2,0)</f>
        <v>È'ĕrduōsī Shì</v>
      </c>
      <c r="O671" t="str">
        <f t="shared" si="20"/>
        <v>Shanghaimiao Zhen (È'ĕrduōsī Shì)</v>
      </c>
      <c r="P671" s="12" t="str">
        <f t="shared" si="21"/>
        <v>Shanghaimiao Zhen (È'ĕrduōsī Shì)</v>
      </c>
    </row>
    <row r="672" spans="1:16" hidden="1" x14ac:dyDescent="0.25">
      <c r="A672" t="s">
        <v>1365</v>
      </c>
      <c r="B672" t="str">
        <f>IF(COUNTIF(A:A,A672)&gt;1,_xlfn.CONCAT(A672," (",N672,")"),A672)</f>
        <v>Shàngkùlì Jiēdào</v>
      </c>
      <c r="C672" t="str">
        <f>IF(COUNTIF(B:B,B672)&gt;1,_xlfn.CONCAT(A672," (",M672,")"),B672)</f>
        <v>Shàngkùlì Jiēdào</v>
      </c>
      <c r="D672" t="s">
        <v>1366</v>
      </c>
      <c r="E672" t="s">
        <v>337</v>
      </c>
      <c r="F672" t="str">
        <f>_xlfn.CONCAT(D672,", ",H672,", ",I672,", ","内蒙古自治区")</f>
        <v>上库力街道, 额尔古纳市, 呼伦贝尔市, 内蒙古自治区</v>
      </c>
      <c r="G672">
        <v>6708</v>
      </c>
      <c r="H672" t="s">
        <v>96</v>
      </c>
      <c r="I672" t="s">
        <v>92</v>
      </c>
      <c r="J672">
        <f>VLOOKUP(F672,[1]!china_towns_second__2[[Column1]:[Y]],3,FALSE)</f>
        <v>50.280143743973802</v>
      </c>
      <c r="K672">
        <f>VLOOKUP(F672,[1]!china_towns_second__2[[Column1]:[Y]],2,FALSE)</f>
        <v>120.49425789999999</v>
      </c>
      <c r="L672" t="s">
        <v>3317</v>
      </c>
      <c r="M672" t="str">
        <f>VLOOKUP(H672,CHOOSE({1,2},Table1[Native],Table1[Name]),2,0)</f>
        <v>É'ĕrgŭnà Shì</v>
      </c>
      <c r="N672" t="str">
        <f>VLOOKUP(I672,CHOOSE({1,2},Table1[Native],Table1[Name]),2,0)</f>
        <v>Hūlúnbèi'ĕr Shì</v>
      </c>
      <c r="O672" t="str">
        <f t="shared" si="20"/>
        <v>Shangkuli Jiedao (Hūlúnbèi'ĕr Shì)</v>
      </c>
      <c r="P672" s="12" t="str">
        <f t="shared" si="21"/>
        <v>Shangkuli Jiedao (Hūlúnbèi'ĕr Shì)</v>
      </c>
    </row>
    <row r="673" spans="1:16" hidden="1" x14ac:dyDescent="0.25">
      <c r="A673" t="s">
        <v>1143</v>
      </c>
      <c r="B673" t="str">
        <f>IF(COUNTIF(A:A,A673)&gt;1,_xlfn.CONCAT(A673," (",N673,")"),A673)</f>
        <v>Shàngtūhài Xiāng</v>
      </c>
      <c r="C673" t="str">
        <f>IF(COUNTIF(B:B,B673)&gt;1,_xlfn.CONCAT(A673," (",M673,")"),B673)</f>
        <v>Shàngtūhài Xiāng</v>
      </c>
      <c r="D673" t="s">
        <v>1144</v>
      </c>
      <c r="E673" t="s">
        <v>418</v>
      </c>
      <c r="F673" t="str">
        <f>_xlfn.CONCAT(D673,", ",H673,", ",I673,", ","内蒙古自治区")</f>
        <v>上秃亥乡, 武川县, 呼和浩特市, 内蒙古自治区</v>
      </c>
      <c r="G673">
        <v>12711</v>
      </c>
      <c r="H673" t="s">
        <v>87</v>
      </c>
      <c r="I673" t="s">
        <v>74</v>
      </c>
      <c r="J673" t="e">
        <f>VLOOKUP(F673,[1]!china_towns_second__2[[Column1]:[Y]],3,FALSE)</f>
        <v>#N/A</v>
      </c>
      <c r="K673" t="e">
        <f>VLOOKUP(F673,[1]!china_towns_second__2[[Column1]:[Y]],2,FALSE)</f>
        <v>#N/A</v>
      </c>
      <c r="L673" t="s">
        <v>3318</v>
      </c>
      <c r="M673" t="str">
        <f>VLOOKUP(H673,CHOOSE({1,2},Table1[Native],Table1[Name]),2,0)</f>
        <v>Wŭchuān Xiàn</v>
      </c>
      <c r="N673" t="str">
        <f>VLOOKUP(I673,CHOOSE({1,2},Table1[Native],Table1[Name]),2,0)</f>
        <v>Hūhéhàotè Shì</v>
      </c>
      <c r="O673" t="str">
        <f t="shared" si="20"/>
        <v>Shangtuhai Xiang (Hūhéhàotè Shì)</v>
      </c>
      <c r="P673" s="12" t="str">
        <f t="shared" si="21"/>
        <v>Shangtuhai Xiang (Hūhéhàotè Shì)</v>
      </c>
    </row>
    <row r="674" spans="1:16" hidden="1" x14ac:dyDescent="0.25">
      <c r="A674" t="s">
        <v>817</v>
      </c>
      <c r="B674" t="str">
        <f>IF(COUNTIF(A:A,A674)&gt;1,_xlfn.CONCAT(A674," (",N674,")"),A674)</f>
        <v>Shàogēn Zhèn</v>
      </c>
      <c r="C674" t="str">
        <f>IF(COUNTIF(B:B,B674)&gt;1,_xlfn.CONCAT(A674," (",M674,")"),B674)</f>
        <v>Shàogēn Zhèn</v>
      </c>
      <c r="D674" t="s">
        <v>818</v>
      </c>
      <c r="E674" t="s">
        <v>257</v>
      </c>
      <c r="F674" t="str">
        <f>_xlfn.CONCAT(D674,", ",H674,", ",I674,", ","内蒙古自治区")</f>
        <v>绍根镇, 阿鲁科尔沁旗, 赤峰市, 内蒙古自治区</v>
      </c>
      <c r="G674">
        <v>18725</v>
      </c>
      <c r="H674" t="s">
        <v>45</v>
      </c>
      <c r="I674" t="s">
        <v>44</v>
      </c>
      <c r="J674">
        <f>VLOOKUP(F674,[1]!china_towns_second__2[[Column1]:[Y]],3,FALSE)</f>
        <v>43.649472567192497</v>
      </c>
      <c r="K674">
        <f>VLOOKUP(F674,[1]!china_towns_second__2[[Column1]:[Y]],2,FALSE)</f>
        <v>120.5667124</v>
      </c>
      <c r="L674" t="s">
        <v>3319</v>
      </c>
      <c r="M674" t="str">
        <f>VLOOKUP(H674,CHOOSE({1,2},Table1[Native],Table1[Name]),2,0)</f>
        <v>Ālŭkē'ĕrqìn Qí</v>
      </c>
      <c r="N674" t="str">
        <f>VLOOKUP(I674,CHOOSE({1,2},Table1[Native],Table1[Name]),2,0)</f>
        <v>Chìfēng Shì</v>
      </c>
      <c r="O674" t="str">
        <f t="shared" si="20"/>
        <v>Shaogen Zhen (Chìfēng Shì)</v>
      </c>
      <c r="P674" s="12" t="str">
        <f t="shared" si="21"/>
        <v>Shaogen Zhen (Chìfēng Shì)</v>
      </c>
    </row>
    <row r="675" spans="1:16" hidden="1" x14ac:dyDescent="0.25">
      <c r="A675" t="s">
        <v>575</v>
      </c>
      <c r="B675" t="str">
        <f>IF(COUNTIF(A:A,A675)&gt;1,_xlfn.CONCAT(A675," (",N675,")"),A675)</f>
        <v>Shăoxiānlù Jiēdào</v>
      </c>
      <c r="C675" t="str">
        <f>IF(COUNTIF(B:B,B675)&gt;1,_xlfn.CONCAT(A675," (",M675,")"),B675)</f>
        <v>Shăoxiānlù Jiēdào</v>
      </c>
      <c r="D675" t="s">
        <v>576</v>
      </c>
      <c r="E675" t="s">
        <v>337</v>
      </c>
      <c r="F675" t="str">
        <f>_xlfn.CONCAT(D675,", ",H675,", ",I675,", ","内蒙古自治区")</f>
        <v>少先路街道, 昆都仑区, 包头市, 内蒙古自治区</v>
      </c>
      <c r="G675">
        <v>62359</v>
      </c>
      <c r="H675" t="s">
        <v>27</v>
      </c>
      <c r="I675" t="s">
        <v>16</v>
      </c>
      <c r="J675">
        <f>VLOOKUP(F675,[1]!china_towns_second__2[[Column1]:[Y]],3,FALSE)</f>
        <v>40.646583748926901</v>
      </c>
      <c r="K675">
        <f>VLOOKUP(F675,[1]!china_towns_second__2[[Column1]:[Y]],2,FALSE)</f>
        <v>109.8256497</v>
      </c>
      <c r="L675" t="s">
        <v>3320</v>
      </c>
      <c r="M675" t="str">
        <f>VLOOKUP(H675,CHOOSE({1,2},Table1[Native],Table1[Name]),2,0)</f>
        <v>Kūndūlún Qū</v>
      </c>
      <c r="N675" t="str">
        <f>VLOOKUP(I675,CHOOSE({1,2},Table1[Native],Table1[Name]),2,0)</f>
        <v>Bāotóu Shì</v>
      </c>
      <c r="O675" t="str">
        <f t="shared" si="20"/>
        <v>Shaoxianlu Jiedao (Bāotóu Shì)</v>
      </c>
      <c r="P675" s="12" t="str">
        <f t="shared" si="21"/>
        <v>Shaoxianlu Jiedao (Bāotóu Shì)</v>
      </c>
    </row>
    <row r="676" spans="1:16" hidden="1" x14ac:dyDescent="0.25">
      <c r="A676" t="s">
        <v>1601</v>
      </c>
      <c r="B676" t="str">
        <f>IF(COUNTIF(A:A,A676)&gt;1,_xlfn.CONCAT(A676," (",N676,")"),A676)</f>
        <v>Shārìhàolái Zhèn</v>
      </c>
      <c r="C676" t="str">
        <f>IF(COUNTIF(B:B,B676)&gt;1,_xlfn.CONCAT(A676," (",M676,")"),B676)</f>
        <v>Shārìhàolái Zhèn</v>
      </c>
      <c r="D676" t="s">
        <v>1602</v>
      </c>
      <c r="E676" t="s">
        <v>257</v>
      </c>
      <c r="F676" t="str">
        <f>_xlfn.CONCAT(D676,", ",H676,", ",I676,", ","内蒙古自治区")</f>
        <v>沙日浩来镇, 奈曼旗, 通辽市, 内蒙古自治区</v>
      </c>
      <c r="G676">
        <v>20739</v>
      </c>
      <c r="H676" t="s">
        <v>121</v>
      </c>
      <c r="I676" t="s">
        <v>113</v>
      </c>
      <c r="J676">
        <f>VLOOKUP(F676,[1]!china_towns_second__2[[Column1]:[Y]],3,FALSE)</f>
        <v>42.5167363761365</v>
      </c>
      <c r="K676">
        <f>VLOOKUP(F676,[1]!china_towns_second__2[[Column1]:[Y]],2,FALSE)</f>
        <v>120.7828616</v>
      </c>
      <c r="L676" t="s">
        <v>3321</v>
      </c>
      <c r="M676" t="str">
        <f>VLOOKUP(H676,CHOOSE({1,2},Table1[Native],Table1[Name]),2,0)</f>
        <v>Nàimàn Qí</v>
      </c>
      <c r="N676" t="str">
        <f>VLOOKUP(I676,CHOOSE({1,2},Table1[Native],Table1[Name]),2,0)</f>
        <v>Tōngliáo Shì</v>
      </c>
      <c r="O676" t="str">
        <f t="shared" si="20"/>
        <v>Sharihaolai Zhen (Tōngliáo Shì)</v>
      </c>
      <c r="P676" s="12" t="str">
        <f t="shared" si="21"/>
        <v>Sharihaolai Zhen (Tōngliáo Shì)</v>
      </c>
    </row>
    <row r="677" spans="1:16" hidden="1" x14ac:dyDescent="0.25">
      <c r="A677" t="s">
        <v>1145</v>
      </c>
      <c r="B677" t="str">
        <f>IF(COUNTIF(A:A,A677)&gt;1,_xlfn.CONCAT(A677," (",N677,")"),A677)</f>
        <v>Shèbìyá Xiāng</v>
      </c>
      <c r="C677" t="str">
        <f>IF(COUNTIF(B:B,B677)&gt;1,_xlfn.CONCAT(A677," (",M677,")"),B677)</f>
        <v>Shèbìyá Xiāng</v>
      </c>
      <c r="D677" t="s">
        <v>1146</v>
      </c>
      <c r="E677" t="s">
        <v>418</v>
      </c>
      <c r="F677" t="str">
        <f>_xlfn.CONCAT(D677,", ",H677,", ",I677,", ","内蒙古自治区")</f>
        <v>舍必崖乡, 和林格尔县, 呼和浩特市, 内蒙古自治区</v>
      </c>
      <c r="G677">
        <v>19504</v>
      </c>
      <c r="H677" t="s">
        <v>75</v>
      </c>
      <c r="I677" t="s">
        <v>74</v>
      </c>
      <c r="J677" t="e">
        <f>VLOOKUP(F677,[1]!china_towns_second__2[[Column1]:[Y]],3,FALSE)</f>
        <v>#N/A</v>
      </c>
      <c r="K677" t="e">
        <f>VLOOKUP(F677,[1]!china_towns_second__2[[Column1]:[Y]],2,FALSE)</f>
        <v>#N/A</v>
      </c>
      <c r="L677" t="s">
        <v>3322</v>
      </c>
      <c r="M677" t="str">
        <f>VLOOKUP(H677,CHOOSE({1,2},Table1[Native],Table1[Name]),2,0)</f>
        <v>Hélíngé'ĕr Xiàn</v>
      </c>
      <c r="N677" t="str">
        <f>VLOOKUP(I677,CHOOSE({1,2},Table1[Native],Table1[Name]),2,0)</f>
        <v>Hūhéhàotè Shì</v>
      </c>
      <c r="O677" t="str">
        <f t="shared" si="20"/>
        <v>Shebiya Xiang (Hūhéhàotè Shì)</v>
      </c>
      <c r="P677" s="12" t="str">
        <f t="shared" si="21"/>
        <v>Shebiya Xiang (Hūhéhàotè Shì)</v>
      </c>
    </row>
    <row r="678" spans="1:16" hidden="1" x14ac:dyDescent="0.25">
      <c r="A678" t="s">
        <v>1603</v>
      </c>
      <c r="B678" t="str">
        <f>IF(COUNTIF(A:A,A678)&gt;1,_xlfn.CONCAT(A678," (",N678,")"),A678)</f>
        <v>Shèbótŭ Zhèn</v>
      </c>
      <c r="C678" t="str">
        <f>IF(COUNTIF(B:B,B678)&gt;1,_xlfn.CONCAT(A678," (",M678,")"),B678)</f>
        <v>Shèbótŭ Zhèn</v>
      </c>
      <c r="D678" t="s">
        <v>1604</v>
      </c>
      <c r="E678" t="s">
        <v>257</v>
      </c>
      <c r="F678" t="str">
        <f>_xlfn.CONCAT(D678,", ",H678,", ",I678,", ","内蒙古自治区")</f>
        <v>舍伯吐镇, 科尔沁左翼中旗, 通辽市, 内蒙古自治区</v>
      </c>
      <c r="G678">
        <v>50463</v>
      </c>
      <c r="H678" t="s">
        <v>119</v>
      </c>
      <c r="I678" t="s">
        <v>113</v>
      </c>
      <c r="J678">
        <f>VLOOKUP(F678,[1]!china_towns_second__2[[Column1]:[Y]],3,FALSE)</f>
        <v>43.980963396079602</v>
      </c>
      <c r="K678">
        <f>VLOOKUP(F678,[1]!china_towns_second__2[[Column1]:[Y]],2,FALSE)</f>
        <v>122.11317200000001</v>
      </c>
      <c r="L678" t="s">
        <v>3323</v>
      </c>
      <c r="M678" t="str">
        <f>VLOOKUP(H678,CHOOSE({1,2},Table1[Native],Table1[Name]),2,0)</f>
        <v>Kē'ĕrqìn Zuŏyì Zhōngqí</v>
      </c>
      <c r="N678" t="str">
        <f>VLOOKUP(I678,CHOOSE({1,2},Table1[Native],Table1[Name]),2,0)</f>
        <v>Tōngliáo Shì</v>
      </c>
      <c r="O678" t="str">
        <f t="shared" si="20"/>
        <v>Shebotu Zhen (Tōngliáo Shì)</v>
      </c>
      <c r="P678" s="12" t="str">
        <f t="shared" si="21"/>
        <v>Shebotu Zhen (Tōngliáo Shì)</v>
      </c>
    </row>
    <row r="679" spans="1:16" hidden="1" x14ac:dyDescent="0.25">
      <c r="A679" t="s">
        <v>408</v>
      </c>
      <c r="B679" t="str">
        <f>IF(COUNTIF(A:A,A679)&gt;1,_xlfn.CONCAT(A679," (",N679,")"),A679)</f>
        <v>Shèngfēng Zhèn</v>
      </c>
      <c r="C679" t="str">
        <f>IF(COUNTIF(B:B,B679)&gt;1,_xlfn.CONCAT(A679," (",M679,")"),B679)</f>
        <v>Shèngfēng Zhèn</v>
      </c>
      <c r="D679" t="s">
        <v>409</v>
      </c>
      <c r="E679" t="s">
        <v>257</v>
      </c>
      <c r="F679" t="str">
        <f>_xlfn.CONCAT(D679,", ",H679,", ",I679,", ","内蒙古自治区")</f>
        <v>胜丰镇, 五原县, 巴彦淖尔市, 内蒙古自治区</v>
      </c>
      <c r="G679">
        <v>14740</v>
      </c>
      <c r="H679" t="s">
        <v>42</v>
      </c>
      <c r="I679" t="s">
        <v>32</v>
      </c>
      <c r="J679">
        <f>VLOOKUP(F679,[1]!china_towns_second__2[[Column1]:[Y]],3,FALSE)</f>
        <v>40.997155893436101</v>
      </c>
      <c r="K679">
        <f>VLOOKUP(F679,[1]!china_towns_second__2[[Column1]:[Y]],2,FALSE)</f>
        <v>108.3590951</v>
      </c>
      <c r="L679" t="s">
        <v>3324</v>
      </c>
      <c r="M679" t="str">
        <f>VLOOKUP(H679,CHOOSE({1,2},Table1[Native],Table1[Name]),2,0)</f>
        <v>Wŭyuán Xiàn</v>
      </c>
      <c r="N679" t="str">
        <f>VLOOKUP(I679,CHOOSE({1,2},Table1[Native],Table1[Name]),2,0)</f>
        <v>Bāyànnào'ĕr Shì</v>
      </c>
      <c r="O679" t="str">
        <f t="shared" si="20"/>
        <v>Shengfeng Zhen (Bāyànnào'ĕr Shì)</v>
      </c>
      <c r="P679" s="12" t="str">
        <f t="shared" si="21"/>
        <v>Shengfeng Zhen (Bāyànnào'ĕr Shì)</v>
      </c>
    </row>
    <row r="680" spans="1:16" hidden="1" x14ac:dyDescent="0.25">
      <c r="A680" t="s">
        <v>1149</v>
      </c>
      <c r="B680" t="str">
        <f>IF(COUNTIF(A:A,A680)&gt;1,_xlfn.CONCAT(A680," (",N680,")"),A680)</f>
        <v>Shènglè Zhèn [incl. Qiǎoshényíng zhèn]</v>
      </c>
      <c r="C680" t="str">
        <f>IF(COUNTIF(B:B,B680)&gt;1,_xlfn.CONCAT(A680," (",M680,")"),B680)</f>
        <v>Shènglè Zhèn [incl. Qiǎoshényíng zhèn]</v>
      </c>
      <c r="D680" t="s">
        <v>1150</v>
      </c>
      <c r="E680" t="s">
        <v>257</v>
      </c>
      <c r="F680" t="str">
        <f>_xlfn.CONCAT(D680,", ",H680,", ",I680,", ","内蒙古自治区")</f>
        <v>盛乐镇, 和林格尔县, 呼和浩特市, 内蒙古自治区</v>
      </c>
      <c r="G680">
        <v>36171</v>
      </c>
      <c r="H680" t="s">
        <v>75</v>
      </c>
      <c r="I680" t="s">
        <v>74</v>
      </c>
      <c r="J680">
        <f>VLOOKUP(F680,[1]!china_towns_second__2[[Column1]:[Y]],3,FALSE)</f>
        <v>40.569089402776697</v>
      </c>
      <c r="K680">
        <f>VLOOKUP(F680,[1]!china_towns_second__2[[Column1]:[Y]],2,FALSE)</f>
        <v>111.94327180000001</v>
      </c>
      <c r="L680" t="s">
        <v>3325</v>
      </c>
      <c r="M680" t="str">
        <f>VLOOKUP(H680,CHOOSE({1,2},Table1[Native],Table1[Name]),2,0)</f>
        <v>Hélíngé'ĕr Xiàn</v>
      </c>
      <c r="N680" t="str">
        <f>VLOOKUP(I680,CHOOSE({1,2},Table1[Native],Table1[Name]),2,0)</f>
        <v>Hūhéhàotè Shì</v>
      </c>
      <c r="O680" t="str">
        <f t="shared" si="20"/>
        <v>Shengle Zhen [incl. Qiaoshenying zhen] (Hūhéhàotè Shì)</v>
      </c>
      <c r="P680" s="12" t="str">
        <f t="shared" si="21"/>
        <v>Shengle Zhen [incl. Qiaoshenying zhen] (Hūhéhàotè Shì)</v>
      </c>
    </row>
    <row r="681" spans="1:16" hidden="1" x14ac:dyDescent="0.25">
      <c r="A681" t="s">
        <v>1147</v>
      </c>
      <c r="B681" t="str">
        <f>IF(COUNTIF(A:A,A681)&gt;1,_xlfn.CONCAT(A681," (",N681,")"),A681)</f>
        <v>Shènglèjīngjì Gōngyè Yuánqū</v>
      </c>
      <c r="C681" t="str">
        <f>IF(COUNTIF(B:B,B681)&gt;1,_xlfn.CONCAT(A681," (",M681,")"),B681)</f>
        <v>Shènglèjīngjì Gōngyè Yuánqū</v>
      </c>
      <c r="D681" t="s">
        <v>1148</v>
      </c>
      <c r="E681" t="s">
        <v>312</v>
      </c>
      <c r="F681" t="str">
        <f>_xlfn.CONCAT(D681,", ",H681,", ",I681,", ","内蒙古自治区")</f>
        <v>盛乐经济工业园区, 和林格尔县, 呼和浩特市, 内蒙古自治区</v>
      </c>
      <c r="G681">
        <v>27056</v>
      </c>
      <c r="H681" t="s">
        <v>75</v>
      </c>
      <c r="I681" t="s">
        <v>74</v>
      </c>
      <c r="J681">
        <f>VLOOKUP(F681,[1]!china_towns_second__2[[Column1]:[Y]],3,FALSE)</f>
        <v>40.503742732060097</v>
      </c>
      <c r="K681">
        <f>VLOOKUP(F681,[1]!china_towns_second__2[[Column1]:[Y]],2,FALSE)</f>
        <v>111.82439909999999</v>
      </c>
      <c r="L681" t="s">
        <v>3326</v>
      </c>
      <c r="M681" t="str">
        <f>VLOOKUP(H681,CHOOSE({1,2},Table1[Native],Table1[Name]),2,0)</f>
        <v>Hélíngé'ĕr Xiàn</v>
      </c>
      <c r="N681" t="str">
        <f>VLOOKUP(I681,CHOOSE({1,2},Table1[Native],Table1[Name]),2,0)</f>
        <v>Hūhéhàotè Shì</v>
      </c>
      <c r="O681" t="str">
        <f t="shared" si="20"/>
        <v>Shenglejingji Gongye Yuanqu (Hūhéhàotè Shì)</v>
      </c>
      <c r="P681" s="12" t="str">
        <f t="shared" si="21"/>
        <v>Shenglejingji Gongye Yuanqu (Hūhéhàotè Shì)</v>
      </c>
    </row>
    <row r="682" spans="1:16" hidden="1" x14ac:dyDescent="0.25">
      <c r="A682" t="s">
        <v>1367</v>
      </c>
      <c r="B682" t="str">
        <f>IF(COUNTIF(A:A,A682)&gt;1,_xlfn.CONCAT(A682," (",N682,")"),A682)</f>
        <v>Shènglì Jiēdào (Hūlúnbèi'ĕr Shì)</v>
      </c>
      <c r="C682" t="str">
        <f>IF(COUNTIF(B:B,B682)&gt;1,_xlfn.CONCAT(A682," (",M682,")"),B682)</f>
        <v>Shènglì Jiēdào (Hăilā'ĕr Qū)</v>
      </c>
      <c r="D682" t="s">
        <v>1368</v>
      </c>
      <c r="E682" t="s">
        <v>337</v>
      </c>
      <c r="F682" t="str">
        <f>_xlfn.CONCAT(D682,", ",H682,", ",I682,", ","内蒙古自治区")</f>
        <v>胜利街道, 海拉尔区, 呼伦贝尔市, 内蒙古自治区</v>
      </c>
      <c r="G682">
        <v>55416</v>
      </c>
      <c r="H682" t="s">
        <v>102</v>
      </c>
      <c r="I682" t="s">
        <v>92</v>
      </c>
      <c r="J682">
        <f>VLOOKUP(F682,[1]!china_towns_second__2[[Column1]:[Y]],3,FALSE)</f>
        <v>49.211916320314501</v>
      </c>
      <c r="K682">
        <f>VLOOKUP(F682,[1]!china_towns_second__2[[Column1]:[Y]],2,FALSE)</f>
        <v>119.761595</v>
      </c>
      <c r="L682" t="s">
        <v>3327</v>
      </c>
      <c r="M682" t="str">
        <f>VLOOKUP(H682,CHOOSE({1,2},Table1[Native],Table1[Name]),2,0)</f>
        <v>Hăilā'ĕr Qū</v>
      </c>
      <c r="N682" t="str">
        <f>VLOOKUP(I682,CHOOSE({1,2},Table1[Native],Table1[Name]),2,0)</f>
        <v>Hūlúnbèi'ĕr Shì</v>
      </c>
      <c r="O682" t="str">
        <f t="shared" si="20"/>
        <v>Shengli Jiedao (Haila'er Qu) (Hūlúnbèi'ĕr Shì)</v>
      </c>
      <c r="P682" s="12" t="str">
        <f t="shared" si="21"/>
        <v>Shengli Jiedao (Haila'er Qu) (Hūlúnbèi'ĕr Shì)</v>
      </c>
    </row>
    <row r="683" spans="1:16" hidden="1" x14ac:dyDescent="0.25">
      <c r="A683" t="s">
        <v>1367</v>
      </c>
      <c r="B683" t="str">
        <f>IF(COUNTIF(A:A,A683)&gt;1,_xlfn.CONCAT(A683," (",N683,")"),A683)</f>
        <v>Shènglì Jiēdào (Hūlúnbèi'ĕr Shì)</v>
      </c>
      <c r="C683" t="str">
        <f>IF(COUNTIF(B:B,B683)&gt;1,_xlfn.CONCAT(A683," (",M683,")"),B683)</f>
        <v>Shènglì Jiēdào (Yákèshí Shì)</v>
      </c>
      <c r="D683" t="s">
        <v>1368</v>
      </c>
      <c r="E683" t="s">
        <v>337</v>
      </c>
      <c r="F683" t="str">
        <f>_xlfn.CONCAT(D683,", ",H683,", ",I683,", ","内蒙古自治区")</f>
        <v>胜利街道, 牙克石市, 呼伦贝尔市, 内蒙古自治区</v>
      </c>
      <c r="G683">
        <v>21948</v>
      </c>
      <c r="H683" t="s">
        <v>108</v>
      </c>
      <c r="I683" t="s">
        <v>92</v>
      </c>
      <c r="J683">
        <f>VLOOKUP(F683,[1]!china_towns_second__2[[Column1]:[Y]],3,FALSE)</f>
        <v>49.272530617864597</v>
      </c>
      <c r="K683">
        <f>VLOOKUP(F683,[1]!china_towns_second__2[[Column1]:[Y]],2,FALSE)</f>
        <v>120.7462384</v>
      </c>
      <c r="L683" t="s">
        <v>3328</v>
      </c>
      <c r="M683" t="str">
        <f>VLOOKUP(H683,CHOOSE({1,2},Table1[Native],Table1[Name]),2,0)</f>
        <v>Yákèshí Shì</v>
      </c>
      <c r="N683" t="str">
        <f>VLOOKUP(I683,CHOOSE({1,2},Table1[Native],Table1[Name]),2,0)</f>
        <v>Hūlúnbèi'ĕr Shì</v>
      </c>
      <c r="O683" t="str">
        <f t="shared" si="20"/>
        <v>Shengli Jiedao (Yakeshi Shi) (Hūlúnbèi'ĕr Shì)</v>
      </c>
      <c r="P683" s="12" t="str">
        <f t="shared" si="21"/>
        <v>Shengli Jiedao (Yakeshi Shi) (Hūlúnbèi'ĕr Shì)</v>
      </c>
    </row>
    <row r="684" spans="1:16" hidden="1" x14ac:dyDescent="0.25">
      <c r="A684" t="s">
        <v>1367</v>
      </c>
      <c r="B684" t="str">
        <f>IF(COUNTIF(A:A,A684)&gt;1,_xlfn.CONCAT(A684," (",N684,")"),A684)</f>
        <v>Shènglì Jiēdào (Xīng'ān Méng)</v>
      </c>
      <c r="C684" t="str">
        <f>IF(COUNTIF(B:B,B684)&gt;1,_xlfn.CONCAT(A684," (",M684,")"),B684)</f>
        <v>Shènglì Jiēdào (Xīng'ān Méng)</v>
      </c>
      <c r="D684" t="s">
        <v>1368</v>
      </c>
      <c r="E684" t="s">
        <v>337</v>
      </c>
      <c r="F684" t="str">
        <f>_xlfn.CONCAT(D684,", ",H684,", ",I684,", ","内蒙古自治区")</f>
        <v>胜利街道, 乌兰浩特市, 兴安盟, 内蒙古自治区</v>
      </c>
      <c r="G684">
        <v>27928</v>
      </c>
      <c r="H684" t="s">
        <v>170</v>
      </c>
      <c r="I684" t="s">
        <v>164</v>
      </c>
      <c r="J684">
        <f>VLOOKUP(F684,[1]!china_towns_second__2[[Column1]:[Y]],3,FALSE)</f>
        <v>46.062655144064898</v>
      </c>
      <c r="K684">
        <f>VLOOKUP(F684,[1]!china_towns_second__2[[Column1]:[Y]],2,FALSE)</f>
        <v>122.06891400000001</v>
      </c>
      <c r="L684" t="s">
        <v>3329</v>
      </c>
      <c r="M684" t="str">
        <f>VLOOKUP(H684,CHOOSE({1,2},Table1[Native],Table1[Name]),2,0)</f>
        <v>Wūlánhàotè Shì</v>
      </c>
      <c r="N684" t="str">
        <f>VLOOKUP(I684,CHOOSE({1,2},Table1[Native],Table1[Name]),2,0)</f>
        <v>Xīng'ān Méng</v>
      </c>
      <c r="O684" t="str">
        <f t="shared" si="20"/>
        <v>Shengli Jiedao (Xing'an Meng) (Xīng'ān Méng)</v>
      </c>
      <c r="P684" s="12" t="str">
        <f t="shared" si="21"/>
        <v>Shengli Jiedao (Xing'an Meng) (Xīng'ān Méng)</v>
      </c>
    </row>
    <row r="685" spans="1:16" hidden="1" x14ac:dyDescent="0.25">
      <c r="A685" t="s">
        <v>1605</v>
      </c>
      <c r="B685" t="str">
        <f>IF(COUNTIF(A:A,A685)&gt;1,_xlfn.CONCAT(A685," (",N685,")"),A685)</f>
        <v>Shènglì Nóngchăng</v>
      </c>
      <c r="C685" t="str">
        <f>IF(COUNTIF(B:B,B685)&gt;1,_xlfn.CONCAT(A685," (",M685,")"),B685)</f>
        <v>Shènglì Nóngchăng</v>
      </c>
      <c r="D685" t="s">
        <v>1606</v>
      </c>
      <c r="E685" t="s">
        <v>312</v>
      </c>
      <c r="F685" t="str">
        <f>_xlfn.CONCAT(D685,", ",H685,", ",I685,", ","内蒙古自治区")</f>
        <v>胜利农场, 科尔沁左翼后旗, 通辽市, 内蒙古自治区</v>
      </c>
      <c r="G685">
        <v>8115</v>
      </c>
      <c r="H685" t="s">
        <v>118</v>
      </c>
      <c r="I685" t="s">
        <v>113</v>
      </c>
      <c r="J685">
        <f>VLOOKUP(F685,[1]!china_towns_second__2[[Column1]:[Y]],3,FALSE)</f>
        <v>43.217378090345299</v>
      </c>
      <c r="K685">
        <f>VLOOKUP(F685,[1]!china_towns_second__2[[Column1]:[Y]],2,FALSE)</f>
        <v>123.5783765</v>
      </c>
      <c r="L685" t="s">
        <v>3330</v>
      </c>
      <c r="M685" t="str">
        <f>VLOOKUP(H685,CHOOSE({1,2},Table1[Native],Table1[Name]),2,0)</f>
        <v>Kē'ĕrqìn Zuŏyì Hòuqí</v>
      </c>
      <c r="N685" t="str">
        <f>VLOOKUP(I685,CHOOSE({1,2},Table1[Native],Table1[Name]),2,0)</f>
        <v>Tōngliáo Shì</v>
      </c>
      <c r="O685" t="str">
        <f t="shared" si="20"/>
        <v>Shengli Nongchang (Tōngliáo Shì)</v>
      </c>
      <c r="P685" s="12" t="str">
        <f t="shared" si="21"/>
        <v>Shengli Nongchang (Tōngliáo Shì)</v>
      </c>
    </row>
    <row r="686" spans="1:16" hidden="1" x14ac:dyDescent="0.25">
      <c r="A686" t="s">
        <v>577</v>
      </c>
      <c r="B686" t="str">
        <f>IF(COUNTIF(A:A,A686)&gt;1,_xlfn.CONCAT(A686," (",N686,")"),A686)</f>
        <v>Shíbăo Zhèn [incl. Xiǎowéngōng Xiāng]</v>
      </c>
      <c r="C686" t="str">
        <f>IF(COUNTIF(B:B,B686)&gt;1,_xlfn.CONCAT(A686," (",M686,")"),B686)</f>
        <v>Shíbăo Zhèn [incl. Xiǎowéngōng Xiāng]</v>
      </c>
      <c r="D686" t="s">
        <v>578</v>
      </c>
      <c r="E686" t="s">
        <v>257</v>
      </c>
      <c r="F686" t="str">
        <f>_xlfn.CONCAT(D686,", ",H686,", ",I686,", ","内蒙古自治区")</f>
        <v>石宝镇, 达尔罕茂明安联合旗, 包头市, 内蒙古自治区</v>
      </c>
      <c r="G686">
        <v>26397</v>
      </c>
      <c r="H686" t="s">
        <v>19</v>
      </c>
      <c r="I686" t="s">
        <v>16</v>
      </c>
      <c r="J686">
        <f>VLOOKUP(F686,[1]!china_towns_second__2[[Column1]:[Y]],3,FALSE)</f>
        <v>41.450174225939399</v>
      </c>
      <c r="K686">
        <f>VLOOKUP(F686,[1]!china_towns_second__2[[Column1]:[Y]],2,FALSE)</f>
        <v>110.8716362</v>
      </c>
      <c r="L686" t="s">
        <v>3331</v>
      </c>
      <c r="M686" t="str">
        <f>VLOOKUP(H686,CHOOSE({1,2},Table1[Native],Table1[Name]),2,0)</f>
        <v>Dá'ĕrhăn Màomíng'ān Liánhé Qí</v>
      </c>
      <c r="N686" t="str">
        <f>VLOOKUP(I686,CHOOSE({1,2},Table1[Native],Table1[Name]),2,0)</f>
        <v>Bāotóu Shì</v>
      </c>
      <c r="O686" t="str">
        <f t="shared" si="20"/>
        <v>Shibao Zhen [incl. Xiaowengong Xiang] (Bāotóu Shì)</v>
      </c>
      <c r="P686" s="12" t="str">
        <f t="shared" si="21"/>
        <v>Shibao Zhen [incl. Xiaowengong Xiang] (Bāotóu Shì)</v>
      </c>
    </row>
    <row r="687" spans="1:16" hidden="1" x14ac:dyDescent="0.25">
      <c r="A687" t="s">
        <v>1848</v>
      </c>
      <c r="B687" t="str">
        <f>IF(COUNTIF(A:A,A687)&gt;1,_xlfn.CONCAT(A687," (",N687,")"),A687)</f>
        <v>Shíbāqĭng Zhèn</v>
      </c>
      <c r="C687" t="str">
        <f>IF(COUNTIF(B:B,B687)&gt;1,_xlfn.CONCAT(A687," (",M687,")"),B687)</f>
        <v>Shíbāqĭng Zhèn</v>
      </c>
      <c r="D687" t="s">
        <v>1849</v>
      </c>
      <c r="E687" t="s">
        <v>257</v>
      </c>
      <c r="F687" t="str">
        <f>_xlfn.CONCAT(D687,", ",H687,", ",I687,", ","内蒙古自治区")</f>
        <v>十八顷镇, 商都县, 乌兰察布市, 内蒙古自治区</v>
      </c>
      <c r="G687">
        <v>16238</v>
      </c>
      <c r="H687" t="s">
        <v>144</v>
      </c>
      <c r="I687" t="s">
        <v>131</v>
      </c>
      <c r="J687">
        <f>VLOOKUP(F687,[1]!china_towns_second__2[[Column1]:[Y]],3,FALSE)</f>
        <v>41.6041929995732</v>
      </c>
      <c r="K687">
        <f>VLOOKUP(F687,[1]!china_towns_second__2[[Column1]:[Y]],2,FALSE)</f>
        <v>113.8283242</v>
      </c>
      <c r="L687" t="s">
        <v>3332</v>
      </c>
      <c r="M687" t="str">
        <f>VLOOKUP(H687,CHOOSE({1,2},Table1[Native],Table1[Name]),2,0)</f>
        <v>Shāngdū Xiàn</v>
      </c>
      <c r="N687" t="str">
        <f>VLOOKUP(I687,CHOOSE({1,2},Table1[Native],Table1[Name]),2,0)</f>
        <v>Wūlánchábù Shì</v>
      </c>
      <c r="O687" t="str">
        <f t="shared" si="20"/>
        <v>Shibaqing Zhen (Wūlánchábù Shì)</v>
      </c>
      <c r="P687" s="12" t="str">
        <f t="shared" si="21"/>
        <v>Shibaqing Zhen (Wūlánchábù Shì)</v>
      </c>
    </row>
    <row r="688" spans="1:16" hidden="1" x14ac:dyDescent="0.25">
      <c r="A688" t="s">
        <v>1850</v>
      </c>
      <c r="B688" t="str">
        <f>IF(COUNTIF(A:A,A688)&gt;1,_xlfn.CONCAT(A688," (",N688,")"),A688)</f>
        <v>Shíbātái Zhèn</v>
      </c>
      <c r="C688" t="str">
        <f>IF(COUNTIF(B:B,B688)&gt;1,_xlfn.CONCAT(A688," (",M688,")"),B688)</f>
        <v>Shíbātái Zhèn</v>
      </c>
      <c r="D688" t="s">
        <v>1851</v>
      </c>
      <c r="E688" t="s">
        <v>257</v>
      </c>
      <c r="F688" t="str">
        <f>_xlfn.CONCAT(D688,", ",H688,", ",I688,", ","内蒙古自治区")</f>
        <v>十八台镇, 卓资县, 乌兰察布市, 内蒙古自治区</v>
      </c>
      <c r="G688">
        <v>17340</v>
      </c>
      <c r="H688" t="s">
        <v>149</v>
      </c>
      <c r="I688" t="s">
        <v>131</v>
      </c>
      <c r="J688">
        <f>VLOOKUP(F688,[1]!china_towns_second__2[[Column1]:[Y]],3,FALSE)</f>
        <v>40.877346291459098</v>
      </c>
      <c r="K688">
        <f>VLOOKUP(F688,[1]!china_towns_second__2[[Column1]:[Y]],2,FALSE)</f>
        <v>112.8084671</v>
      </c>
      <c r="L688" t="s">
        <v>3333</v>
      </c>
      <c r="M688" t="str">
        <f>VLOOKUP(H688,CHOOSE({1,2},Table1[Native],Table1[Name]),2,0)</f>
        <v>Zhuózī Xiàn</v>
      </c>
      <c r="N688" t="str">
        <f>VLOOKUP(I688,CHOOSE({1,2},Table1[Native],Table1[Name]),2,0)</f>
        <v>Wūlánchábù Shì</v>
      </c>
      <c r="O688" t="str">
        <f t="shared" si="20"/>
        <v>Shibatai Zhen (Wūlánchábù Shì)</v>
      </c>
      <c r="P688" s="12" t="str">
        <f t="shared" si="21"/>
        <v>Shibatai Zhen (Wūlánchábù Shì)</v>
      </c>
    </row>
    <row r="689" spans="1:16" hidden="1" x14ac:dyDescent="0.25">
      <c r="A689" t="s">
        <v>1151</v>
      </c>
      <c r="B689" t="str">
        <f>IF(COUNTIF(A:A,A689)&gt;1,_xlfn.CONCAT(A689," (",N689,")"),A689)</f>
        <v>Shídōnglù Jiēdào</v>
      </c>
      <c r="C689" t="str">
        <f>IF(COUNTIF(B:B,B689)&gt;1,_xlfn.CONCAT(A689," (",M689,")"),B689)</f>
        <v>Shídōnglù Jiēdào</v>
      </c>
      <c r="D689" t="s">
        <v>1152</v>
      </c>
      <c r="E689" t="s">
        <v>337</v>
      </c>
      <c r="F689" t="str">
        <f>_xlfn.CONCAT(D689,", ",H689,", ",I689,", ","内蒙古自治区")</f>
        <v>石东路街道, 玉泉区, 呼和浩特市, 内蒙古自治区</v>
      </c>
      <c r="G689">
        <v>28946</v>
      </c>
      <c r="H689" t="s">
        <v>91</v>
      </c>
      <c r="I689" t="s">
        <v>74</v>
      </c>
      <c r="J689">
        <f>VLOOKUP(F689,[1]!china_towns_second__2[[Column1]:[Y]],3,FALSE)</f>
        <v>40.791886652516901</v>
      </c>
      <c r="K689">
        <f>VLOOKUP(F689,[1]!china_towns_second__2[[Column1]:[Y]],2,FALSE)</f>
        <v>111.6685588</v>
      </c>
      <c r="L689" t="s">
        <v>3334</v>
      </c>
      <c r="M689" t="str">
        <f>VLOOKUP(H689,CHOOSE({1,2},Table1[Native],Table1[Name]),2,0)</f>
        <v>Yùquán Qū</v>
      </c>
      <c r="N689" t="str">
        <f>VLOOKUP(I689,CHOOSE({1,2},Table1[Native],Table1[Name]),2,0)</f>
        <v>Hūhéhàotè Shì</v>
      </c>
      <c r="O689" t="str">
        <f t="shared" si="20"/>
        <v>Shidonglu Jiedao (Hūhéhàotè Shì)</v>
      </c>
      <c r="P689" s="12" t="str">
        <f t="shared" si="21"/>
        <v>Shidonglu Jiedao (Hūhéhàotè Shì)</v>
      </c>
    </row>
    <row r="690" spans="1:16" hidden="1" x14ac:dyDescent="0.25">
      <c r="A690" t="s">
        <v>1009</v>
      </c>
      <c r="B690" t="str">
        <f>IF(COUNTIF(A:A,A690)&gt;1,_xlfn.CONCAT(A690," (",N690,")"),A690)</f>
        <v>Shí'èrliánchéng Xiāng</v>
      </c>
      <c r="C690" t="str">
        <f>IF(COUNTIF(B:B,B690)&gt;1,_xlfn.CONCAT(A690," (",M690,")"),B690)</f>
        <v>Shí'èrliánchéng Xiāng</v>
      </c>
      <c r="D690" t="s">
        <v>1010</v>
      </c>
      <c r="E690" t="s">
        <v>418</v>
      </c>
      <c r="F690" t="str">
        <f>_xlfn.CONCAT(D690,", ",H690,", ",I690,", ","内蒙古自治区")</f>
        <v>十二连城乡, 准格尔旗, 鄂尔多斯市, 内蒙古自治区</v>
      </c>
      <c r="G690">
        <v>13969</v>
      </c>
      <c r="H690" t="s">
        <v>73</v>
      </c>
      <c r="I690" t="s">
        <v>62</v>
      </c>
      <c r="J690" t="e">
        <f>VLOOKUP(F690,[1]!china_towns_second__2[[Column1]:[Y]],3,FALSE)</f>
        <v>#N/A</v>
      </c>
      <c r="K690" t="e">
        <f>VLOOKUP(F690,[1]!china_towns_second__2[[Column1]:[Y]],2,FALSE)</f>
        <v>#N/A</v>
      </c>
      <c r="L690" t="s">
        <v>3335</v>
      </c>
      <c r="M690" t="str">
        <f>VLOOKUP(H690,CHOOSE({1,2},Table1[Native],Table1[Name]),2,0)</f>
        <v>Zhŭngé'ĕr Qí</v>
      </c>
      <c r="N690" t="str">
        <f>VLOOKUP(I690,CHOOSE({1,2},Table1[Native],Table1[Name]),2,0)</f>
        <v>È'ĕrduōsī Shì</v>
      </c>
      <c r="O690" t="str">
        <f t="shared" si="20"/>
        <v>Shi'erliancheng Xiang (È'ĕrduōsī Shì)</v>
      </c>
      <c r="P690" s="12" t="str">
        <f t="shared" si="21"/>
        <v>Shi'erliancheng Xiang (È'ĕrduōsī Shì)</v>
      </c>
    </row>
    <row r="691" spans="1:16" hidden="1" x14ac:dyDescent="0.25">
      <c r="A691" t="s">
        <v>579</v>
      </c>
      <c r="B691" t="str">
        <f>IF(COUNTIF(A:A,A691)&gt;1,_xlfn.CONCAT(A691," (",N691,")"),A691)</f>
        <v>Shìfŭdōnglù Jiēdào</v>
      </c>
      <c r="C691" t="str">
        <f>IF(COUNTIF(B:B,B691)&gt;1,_xlfn.CONCAT(A691," (",M691,")"),B691)</f>
        <v>Shìfŭdōnglù Jiēdào</v>
      </c>
      <c r="D691" t="s">
        <v>580</v>
      </c>
      <c r="E691" t="s">
        <v>337</v>
      </c>
      <c r="F691" t="str">
        <f>_xlfn.CONCAT(D691,", ",H691,", ",I691,", ","内蒙古自治区")</f>
        <v>市府东路街道, 昆都仑区, 包头市, 内蒙古自治区</v>
      </c>
      <c r="G691">
        <v>30578</v>
      </c>
      <c r="H691" t="s">
        <v>27</v>
      </c>
      <c r="I691" t="s">
        <v>16</v>
      </c>
      <c r="J691">
        <f>VLOOKUP(F691,[1]!china_towns_second__2[[Column1]:[Y]],3,FALSE)</f>
        <v>40.624900558069598</v>
      </c>
      <c r="K691">
        <f>VLOOKUP(F691,[1]!china_towns_second__2[[Column1]:[Y]],2,FALSE)</f>
        <v>109.7793827</v>
      </c>
      <c r="L691" t="s">
        <v>3336</v>
      </c>
      <c r="M691" t="str">
        <f>VLOOKUP(H691,CHOOSE({1,2},Table1[Native],Table1[Name]),2,0)</f>
        <v>Kūndūlún Qū</v>
      </c>
      <c r="N691" t="str">
        <f>VLOOKUP(I691,CHOOSE({1,2},Table1[Native],Table1[Name]),2,0)</f>
        <v>Bāotóu Shì</v>
      </c>
      <c r="O691" t="str">
        <f t="shared" si="20"/>
        <v>Shifudonglu Jiedao (Bāotóu Shì)</v>
      </c>
      <c r="P691" s="12" t="str">
        <f t="shared" si="21"/>
        <v>Shifudonglu Jiedao (Bāotóu Shì)</v>
      </c>
    </row>
    <row r="692" spans="1:16" hidden="1" x14ac:dyDescent="0.25">
      <c r="A692" t="s">
        <v>581</v>
      </c>
      <c r="B692" t="str">
        <f>IF(COUNTIF(A:A,A692)&gt;1,_xlfn.CONCAT(A692," (",N692,")"),A692)</f>
        <v>Shíguăi Jiēdào</v>
      </c>
      <c r="C692" t="str">
        <f>IF(COUNTIF(B:B,B692)&gt;1,_xlfn.CONCAT(A692," (",M692,")"),B692)</f>
        <v>Shíguăi Jiēdào</v>
      </c>
      <c r="D692" t="s">
        <v>582</v>
      </c>
      <c r="E692" t="s">
        <v>337</v>
      </c>
      <c r="F692" t="str">
        <f>_xlfn.CONCAT(D692,", ",H692,", ",I692,", ","内蒙古自治区")</f>
        <v>石拐街道, 石拐区, 包头市, 内蒙古自治区</v>
      </c>
      <c r="G692">
        <v>6895</v>
      </c>
      <c r="H692" t="s">
        <v>30</v>
      </c>
      <c r="I692" t="s">
        <v>16</v>
      </c>
      <c r="J692">
        <f>VLOOKUP(F692,[1]!china_towns_second__2[[Column1]:[Y]],3,FALSE)</f>
        <v>40.6732573126055</v>
      </c>
      <c r="K692">
        <f>VLOOKUP(F692,[1]!china_towns_second__2[[Column1]:[Y]],2,FALSE)</f>
        <v>110.2666165</v>
      </c>
      <c r="L692" t="s">
        <v>3337</v>
      </c>
      <c r="M692" t="str">
        <f>VLOOKUP(H692,CHOOSE({1,2},Table1[Native],Table1[Name]),2,0)</f>
        <v>Shíguăi Qū</v>
      </c>
      <c r="N692" t="str">
        <f>VLOOKUP(I692,CHOOSE({1,2},Table1[Native],Table1[Name]),2,0)</f>
        <v>Bāotóu Shì</v>
      </c>
      <c r="O692" t="str">
        <f t="shared" si="20"/>
        <v>Shiguai Jiedao (Bāotóu Shì)</v>
      </c>
      <c r="P692" s="12" t="str">
        <f t="shared" si="21"/>
        <v>Shiguai Jiedao (Bāotóu Shì)</v>
      </c>
    </row>
    <row r="693" spans="1:16" hidden="1" x14ac:dyDescent="0.25">
      <c r="A693" t="s">
        <v>410</v>
      </c>
      <c r="B693" t="str">
        <f>IF(COUNTIF(A:A,A693)&gt;1,_xlfn.CONCAT(A693," (",N693,")"),A693)</f>
        <v>Shíhāhé Zhèn</v>
      </c>
      <c r="C693" t="str">
        <f>IF(COUNTIF(B:B,B693)&gt;1,_xlfn.CONCAT(A693," (",M693,")"),B693)</f>
        <v>Shíhāhé Zhèn</v>
      </c>
      <c r="D693" t="s">
        <v>411</v>
      </c>
      <c r="E693" t="s">
        <v>257</v>
      </c>
      <c r="F693" t="str">
        <f>_xlfn.CONCAT(D693,", ",H693,", ",I693,", ","内蒙古自治区")</f>
        <v>石哈河镇, 乌拉特中旗, 巴彦淖尔市, 内蒙古自治区</v>
      </c>
      <c r="G693">
        <v>10217</v>
      </c>
      <c r="H693" t="s">
        <v>40</v>
      </c>
      <c r="I693" t="s">
        <v>32</v>
      </c>
      <c r="J693">
        <f>VLOOKUP(F693,[1]!china_towns_second__2[[Column1]:[Y]],3,FALSE)</f>
        <v>41.3841060514983</v>
      </c>
      <c r="K693">
        <f>VLOOKUP(F693,[1]!china_towns_second__2[[Column1]:[Y]],2,FALSE)</f>
        <v>109.32290020000001</v>
      </c>
      <c r="L693" t="s">
        <v>3338</v>
      </c>
      <c r="M693" t="str">
        <f>VLOOKUP(H693,CHOOSE({1,2},Table1[Native],Table1[Name]),2,0)</f>
        <v>Wūlātè Zhōngqí</v>
      </c>
      <c r="N693" t="str">
        <f>VLOOKUP(I693,CHOOSE({1,2},Table1[Native],Table1[Name]),2,0)</f>
        <v>Bāyànnào'ĕr Shì</v>
      </c>
      <c r="O693" t="str">
        <f t="shared" si="20"/>
        <v>Shihahe Zhen (Bāyànnào'ĕr Shì)</v>
      </c>
      <c r="P693" s="12" t="str">
        <f t="shared" si="21"/>
        <v>Shihahe Zhen (Bāyànnào'ĕr Shì)</v>
      </c>
    </row>
    <row r="694" spans="1:16" hidden="1" x14ac:dyDescent="0.25">
      <c r="A694" t="s">
        <v>819</v>
      </c>
      <c r="B694" t="str">
        <f>IF(COUNTIF(A:A,A694)&gt;1,_xlfn.CONCAT(A694," (",N694,")"),A694)</f>
        <v>Shíjiā Mănzú Xiāng</v>
      </c>
      <c r="C694" t="str">
        <f>IF(COUNTIF(B:B,B694)&gt;1,_xlfn.CONCAT(A694," (",M694,")"),B694)</f>
        <v>Shíjiā Mănzú Xiāng</v>
      </c>
      <c r="D694" t="s">
        <v>820</v>
      </c>
      <c r="E694" t="s">
        <v>418</v>
      </c>
      <c r="F694" t="str">
        <f>_xlfn.CONCAT(D694,", ",H694,", ",I694,", ","内蒙古自治区")</f>
        <v>十家满族乡, 喀喇沁旗, 赤峰市, 内蒙古自治区</v>
      </c>
      <c r="G694">
        <v>23002</v>
      </c>
      <c r="H694" t="s">
        <v>51</v>
      </c>
      <c r="I694" t="s">
        <v>44</v>
      </c>
      <c r="J694" t="e">
        <f>VLOOKUP(F694,[1]!china_towns_second__2[[Column1]:[Y]],3,FALSE)</f>
        <v>#N/A</v>
      </c>
      <c r="K694" t="e">
        <f>VLOOKUP(F694,[1]!china_towns_second__2[[Column1]:[Y]],2,FALSE)</f>
        <v>#N/A</v>
      </c>
      <c r="L694" t="s">
        <v>3339</v>
      </c>
      <c r="M694" t="str">
        <f>VLOOKUP(H694,CHOOSE({1,2},Table1[Native],Table1[Name]),2,0)</f>
        <v>Kālăqìn Qí</v>
      </c>
      <c r="N694" t="str">
        <f>VLOOKUP(I694,CHOOSE({1,2},Table1[Native],Table1[Name]),2,0)</f>
        <v>Chìfēng Shì</v>
      </c>
      <c r="O694" t="str">
        <f t="shared" si="20"/>
        <v>Shijia Manzu Xiang (Chìfēng Shì)</v>
      </c>
      <c r="P694" s="12" t="str">
        <f t="shared" si="21"/>
        <v>Shijia Manzu Xiang (Chìfēng Shì)</v>
      </c>
    </row>
    <row r="695" spans="1:16" hidden="1" x14ac:dyDescent="0.25">
      <c r="A695" t="s">
        <v>1607</v>
      </c>
      <c r="B695" t="str">
        <f>IF(COUNTIF(A:A,A695)&gt;1,_xlfn.CONCAT(A695," (",N695,")"),A695)</f>
        <v>Shījiè Jiēdào</v>
      </c>
      <c r="C695" t="str">
        <f>IF(COUNTIF(B:B,B695)&gt;1,_xlfn.CONCAT(A695," (",M695,")"),B695)</f>
        <v>Shījiè Jiēdào</v>
      </c>
      <c r="D695" t="s">
        <v>1608</v>
      </c>
      <c r="E695" t="s">
        <v>337</v>
      </c>
      <c r="F695" t="str">
        <f>_xlfn.CONCAT(D695,", ",H695,", ",I695,", ","内蒙古自治区")</f>
        <v>施介街道, 科尔沁区, 通辽市, 内蒙古自治区</v>
      </c>
      <c r="G695">
        <v>36856</v>
      </c>
      <c r="H695" t="s">
        <v>117</v>
      </c>
      <c r="I695" t="s">
        <v>113</v>
      </c>
      <c r="J695">
        <f>VLOOKUP(F695,[1]!china_towns_second__2[[Column1]:[Y]],3,FALSE)</f>
        <v>43.610621342120503</v>
      </c>
      <c r="K695">
        <f>VLOOKUP(F695,[1]!china_towns_second__2[[Column1]:[Y]],2,FALSE)</f>
        <v>122.2742811</v>
      </c>
      <c r="L695" t="s">
        <v>3340</v>
      </c>
      <c r="M695" t="str">
        <f>VLOOKUP(H695,CHOOSE({1,2},Table1[Native],Table1[Name]),2,0)</f>
        <v>Kē'ĕrqìn Qū</v>
      </c>
      <c r="N695" t="str">
        <f>VLOOKUP(I695,CHOOSE({1,2},Table1[Native],Table1[Name]),2,0)</f>
        <v>Tōngliáo Shì</v>
      </c>
      <c r="O695" t="str">
        <f t="shared" si="20"/>
        <v>Shijie Jiedao (Tōngliáo Shì)</v>
      </c>
      <c r="P695" s="12" t="str">
        <f t="shared" si="21"/>
        <v>Shijie Jiedao (Tōngliáo Shì)</v>
      </c>
    </row>
    <row r="696" spans="1:16" hidden="1" x14ac:dyDescent="0.25">
      <c r="A696" t="s">
        <v>821</v>
      </c>
      <c r="B696" t="str">
        <f>IF(COUNTIF(A:A,A696)&gt;1,_xlfn.CONCAT(A696," (",N696,")"),A696)</f>
        <v>Shísān Áobāo Zhèn [incl. Huājiālāgā Xiāng]</v>
      </c>
      <c r="C696" t="str">
        <f>IF(COUNTIF(B:B,B696)&gt;1,_xlfn.CONCAT(A696," (",M696,")"),B696)</f>
        <v>Shísān Áobāo Zhèn [incl. Huājiālāgā Xiāng]</v>
      </c>
      <c r="D696" t="s">
        <v>822</v>
      </c>
      <c r="E696" t="s">
        <v>257</v>
      </c>
      <c r="F696" t="str">
        <f>_xlfn.CONCAT(D696,", ",H696,", ",I696,", ","内蒙古自治区")</f>
        <v>十三敖包镇, 巴林左旗, 赤峰市, 内蒙古自治区</v>
      </c>
      <c r="G696">
        <v>44897</v>
      </c>
      <c r="H696" t="s">
        <v>48</v>
      </c>
      <c r="I696" t="s">
        <v>44</v>
      </c>
      <c r="J696">
        <f>VLOOKUP(F696,[1]!china_towns_second__2[[Column1]:[Y]],3,FALSE)</f>
        <v>44.133833439323503</v>
      </c>
      <c r="K696">
        <f>VLOOKUP(F696,[1]!china_towns_second__2[[Column1]:[Y]],2,FALSE)</f>
        <v>119.26634249999999</v>
      </c>
      <c r="L696" t="s">
        <v>3341</v>
      </c>
      <c r="M696" t="str">
        <f>VLOOKUP(H696,CHOOSE({1,2},Table1[Native],Table1[Name]),2,0)</f>
        <v>Bālín Zuŏqí</v>
      </c>
      <c r="N696" t="str">
        <f>VLOOKUP(I696,CHOOSE({1,2},Table1[Native],Table1[Name]),2,0)</f>
        <v>Chìfēng Shì</v>
      </c>
      <c r="O696" t="str">
        <f t="shared" si="20"/>
        <v>Shisan Aobao Zhen [incl. Huajialaga Xiang] (Chìfēng Shì)</v>
      </c>
      <c r="P696" s="12" t="str">
        <f t="shared" si="21"/>
        <v>Shisan Aobao Zhen [incl. Huajialaga Xiang] (Chìfēng Shì)</v>
      </c>
    </row>
    <row r="697" spans="1:16" hidden="1" x14ac:dyDescent="0.25">
      <c r="A697" t="s">
        <v>2126</v>
      </c>
      <c r="B697" t="str">
        <f>IF(COUNTIF(A:A,A697)&gt;1,_xlfn.CONCAT(A697," (",N697,")"),A697)</f>
        <v>Shìwēnquán Jiēdào</v>
      </c>
      <c r="C697" t="str">
        <f>IF(COUNTIF(B:B,B697)&gt;1,_xlfn.CONCAT(A697," (",M697,")"),B697)</f>
        <v>Shìwēnquán Jiēdào</v>
      </c>
      <c r="D697" t="s">
        <v>2127</v>
      </c>
      <c r="E697" t="s">
        <v>337</v>
      </c>
      <c r="F697" t="str">
        <f>_xlfn.CONCAT(D697,", ",H697,", ",I697,", ","内蒙古自治区")</f>
        <v>温泉街道, 阿尔山市, 兴安盟, 内蒙古自治区</v>
      </c>
      <c r="G697">
        <v>12866</v>
      </c>
      <c r="H697" t="s">
        <v>165</v>
      </c>
      <c r="I697" t="s">
        <v>164</v>
      </c>
      <c r="J697">
        <f>VLOOKUP(F697,[1]!china_towns_second__2[[Column1]:[Y]],3,FALSE)</f>
        <v>47.185967347637302</v>
      </c>
      <c r="K697">
        <f>VLOOKUP(F697,[1]!china_towns_second__2[[Column1]:[Y]],2,FALSE)</f>
        <v>119.9228751</v>
      </c>
      <c r="L697" t="s">
        <v>3342</v>
      </c>
      <c r="M697" t="str">
        <f>VLOOKUP(H697,CHOOSE({1,2},Table1[Native],Table1[Name]),2,0)</f>
        <v>Ā'ĕrshān Shì</v>
      </c>
      <c r="N697" t="str">
        <f>VLOOKUP(I697,CHOOSE({1,2},Table1[Native],Table1[Name]),2,0)</f>
        <v>Xīng'ān Méng</v>
      </c>
      <c r="O697" t="str">
        <f t="shared" si="20"/>
        <v>Shiwenquan Jiedao (Xīng'ān Méng)</v>
      </c>
      <c r="P697" s="12" t="str">
        <f t="shared" si="21"/>
        <v>Shiwenquan Jiedao (Xīng'ān Méng)</v>
      </c>
    </row>
    <row r="698" spans="1:16" hidden="1" x14ac:dyDescent="0.25">
      <c r="A698" t="s">
        <v>2128</v>
      </c>
      <c r="B698" t="str">
        <f>IF(COUNTIF(A:A,A698)&gt;1,_xlfn.CONCAT(A698," (",N698,")"),A698)</f>
        <v>Shìxīnchéng Jiēdào</v>
      </c>
      <c r="C698" t="str">
        <f>IF(COUNTIF(B:B,B698)&gt;1,_xlfn.CONCAT(A698," (",M698,")"),B698)</f>
        <v>Shìxīnchéng Jiēdào</v>
      </c>
      <c r="D698" t="s">
        <v>2129</v>
      </c>
      <c r="E698" t="s">
        <v>337</v>
      </c>
      <c r="F698" t="str">
        <f>_xlfn.CONCAT(D698,", ",H698,", ",I698,", ","内蒙古自治区")</f>
        <v>新城街道, 阿尔山市, 兴安盟, 内蒙古自治区</v>
      </c>
      <c r="G698">
        <v>3426</v>
      </c>
      <c r="H698" t="s">
        <v>165</v>
      </c>
      <c r="I698" t="s">
        <v>164</v>
      </c>
      <c r="J698">
        <f>VLOOKUP(F698,[1]!china_towns_second__2[[Column1]:[Y]],3,FALSE)</f>
        <v>47.258172292407103</v>
      </c>
      <c r="K698">
        <f>VLOOKUP(F698,[1]!china_towns_second__2[[Column1]:[Y]],2,FALSE)</f>
        <v>119.8582335</v>
      </c>
      <c r="L698" t="s">
        <v>3343</v>
      </c>
      <c r="M698" t="str">
        <f>VLOOKUP(H698,CHOOSE({1,2},Table1[Native],Table1[Name]),2,0)</f>
        <v>Ā'ĕrshān Shì</v>
      </c>
      <c r="N698" t="str">
        <f>VLOOKUP(I698,CHOOSE({1,2},Table1[Native],Table1[Name]),2,0)</f>
        <v>Xīng'ān Méng</v>
      </c>
      <c r="O698" t="str">
        <f t="shared" si="20"/>
        <v>Shixincheng Jiedao (Xīng'ān Méng)</v>
      </c>
      <c r="P698" s="12" t="str">
        <f t="shared" si="21"/>
        <v>Shixincheng Jiedao (Xīng'ān Méng)</v>
      </c>
    </row>
    <row r="699" spans="1:16" hidden="1" x14ac:dyDescent="0.25">
      <c r="A699" t="s">
        <v>412</v>
      </c>
      <c r="B699" t="str">
        <f>IF(COUNTIF(A:A,A699)&gt;1,_xlfn.CONCAT(A699," (",N699,")"),A699)</f>
        <v>Shuānghé Zhèn (Bāyànnào'ĕr Shì)</v>
      </c>
      <c r="C699" t="str">
        <f>IF(COUNTIF(B:B,B699)&gt;1,_xlfn.CONCAT(A699," (",M699,")"),B699)</f>
        <v>Shuānghé Zhèn (Bāyànnào'ĕr Shì)</v>
      </c>
      <c r="D699" t="s">
        <v>413</v>
      </c>
      <c r="E699" t="s">
        <v>257</v>
      </c>
      <c r="F699" t="str">
        <f>_xlfn.CONCAT(D699,", ",H699,", ",I699,", ","内蒙古自治区")</f>
        <v>双河镇, 临河区, 巴彦淖尔市, 内蒙古自治区</v>
      </c>
      <c r="G699">
        <v>16952</v>
      </c>
      <c r="H699" t="s">
        <v>37</v>
      </c>
      <c r="I699" t="s">
        <v>32</v>
      </c>
      <c r="J699">
        <f>VLOOKUP(F699,[1]!china_towns_second__2[[Column1]:[Y]],3,FALSE)</f>
        <v>40.701663294653699</v>
      </c>
      <c r="K699">
        <f>VLOOKUP(F699,[1]!china_towns_second__2[[Column1]:[Y]],2,FALSE)</f>
        <v>107.40814520000001</v>
      </c>
      <c r="L699" t="s">
        <v>3344</v>
      </c>
      <c r="M699" t="str">
        <f>VLOOKUP(H699,CHOOSE({1,2},Table1[Native],Table1[Name]),2,0)</f>
        <v>Línhé Qū</v>
      </c>
      <c r="N699" t="str">
        <f>VLOOKUP(I699,CHOOSE({1,2},Table1[Native],Table1[Name]),2,0)</f>
        <v>Bāyànnào'ĕr Shì</v>
      </c>
      <c r="O699" t="str">
        <f t="shared" si="20"/>
        <v>Shuanghe Zhen (Bayannao'er Shi) (Bāyànnào'ĕr Shì)</v>
      </c>
      <c r="P699" s="12" t="str">
        <f t="shared" si="21"/>
        <v>Shuanghe Zhen (Bayannao'er Shi) (Bāyànnào'ĕr Shì)</v>
      </c>
    </row>
    <row r="700" spans="1:16" hidden="1" x14ac:dyDescent="0.25">
      <c r="A700" t="s">
        <v>412</v>
      </c>
      <c r="B700" t="str">
        <f>IF(COUNTIF(A:A,A700)&gt;1,_xlfn.CONCAT(A700," (",N700,")"),A700)</f>
        <v>Shuānghé Zhèn (Hūhéhàotè Shì)</v>
      </c>
      <c r="C700" t="str">
        <f>IF(COUNTIF(B:B,B700)&gt;1,_xlfn.CONCAT(A700," (",M700,")"),B700)</f>
        <v>Shuānghé Zhèn (Hūhéhàotè Shì)</v>
      </c>
      <c r="D700" t="s">
        <v>413</v>
      </c>
      <c r="E700" t="s">
        <v>257</v>
      </c>
      <c r="F700" t="str">
        <f>_xlfn.CONCAT(D700,", ",H700,", ",I700,", ","内蒙古自治区")</f>
        <v>双河镇, 托克托县, 呼和浩特市, 内蒙古自治区</v>
      </c>
      <c r="G700">
        <v>92953</v>
      </c>
      <c r="H700" t="s">
        <v>85</v>
      </c>
      <c r="I700" t="s">
        <v>74</v>
      </c>
      <c r="J700">
        <f>VLOOKUP(F700,[1]!china_towns_second__2[[Column1]:[Y]],3,FALSE)</f>
        <v>40.266885307269199</v>
      </c>
      <c r="K700">
        <f>VLOOKUP(F700,[1]!china_towns_second__2[[Column1]:[Y]],2,FALSE)</f>
        <v>111.1867124</v>
      </c>
      <c r="L700" t="s">
        <v>3345</v>
      </c>
      <c r="M700" t="str">
        <f>VLOOKUP(H700,CHOOSE({1,2},Table1[Native],Table1[Name]),2,0)</f>
        <v>Tuōkètuō Xiàn</v>
      </c>
      <c r="N700" t="str">
        <f>VLOOKUP(I700,CHOOSE({1,2},Table1[Native],Table1[Name]),2,0)</f>
        <v>Hūhéhàotè Shì</v>
      </c>
      <c r="O700" t="str">
        <f t="shared" si="20"/>
        <v>Shuanghe Zhen (Huhehaote Shi) (Hūhéhàotè Shì)</v>
      </c>
      <c r="P700" s="12" t="str">
        <f t="shared" si="21"/>
        <v>Shuanghe Zhen (Huhehaote Shi) (Hūhéhàotè Shì)</v>
      </c>
    </row>
    <row r="701" spans="1:16" hidden="1" x14ac:dyDescent="0.25">
      <c r="A701" t="s">
        <v>583</v>
      </c>
      <c r="B701" t="str">
        <f>IF(COUNTIF(A:A,A701)&gt;1,_xlfn.CONCAT(A701," (",N701,")"),A701)</f>
        <v>Shuānglóng Zhèn</v>
      </c>
      <c r="C701" t="str">
        <f>IF(COUNTIF(B:B,B701)&gt;1,_xlfn.CONCAT(A701," (",M701,")"),B701)</f>
        <v>Shuānglóng Zhèn</v>
      </c>
      <c r="D701" t="s">
        <v>584</v>
      </c>
      <c r="E701" t="s">
        <v>257</v>
      </c>
      <c r="F701" t="str">
        <f>_xlfn.CONCAT(D701,", ",H701,", ",I701,", ","内蒙古自治区")</f>
        <v>双龙镇, 土默特右旗, 包头市, 内蒙古自治区</v>
      </c>
      <c r="G701">
        <v>23420</v>
      </c>
      <c r="H701" t="s">
        <v>31</v>
      </c>
      <c r="I701" t="s">
        <v>16</v>
      </c>
      <c r="J701">
        <f>VLOOKUP(F701,[1]!china_towns_second__2[[Column1]:[Y]],3,FALSE)</f>
        <v>40.405829360127001</v>
      </c>
      <c r="K701">
        <f>VLOOKUP(F701,[1]!china_towns_second__2[[Column1]:[Y]],2,FALSE)</f>
        <v>110.9786853</v>
      </c>
      <c r="L701" t="s">
        <v>3346</v>
      </c>
      <c r="M701" t="str">
        <f>VLOOKUP(H701,CHOOSE({1,2},Table1[Native],Table1[Name]),2,0)</f>
        <v>Tŭmòtè Yòuqí</v>
      </c>
      <c r="N701" t="str">
        <f>VLOOKUP(I701,CHOOSE({1,2},Table1[Native],Table1[Name]),2,0)</f>
        <v>Bāotóu Shì</v>
      </c>
      <c r="O701" t="str">
        <f t="shared" si="20"/>
        <v>Shuanglong Zhen (Bāotóu Shì)</v>
      </c>
      <c r="P701" s="12" t="str">
        <f t="shared" si="21"/>
        <v>Shuanglong Zhen (Bāotóu Shì)</v>
      </c>
    </row>
    <row r="702" spans="1:16" hidden="1" x14ac:dyDescent="0.25">
      <c r="A702" t="s">
        <v>414</v>
      </c>
      <c r="B702" t="str">
        <f>IF(COUNTIF(A:A,A702)&gt;1,_xlfn.CONCAT(A702," (",N702,")"),A702)</f>
        <v>Shuāngmiào Zhèn [incl. Ménghǎi Zhèn]</v>
      </c>
      <c r="C702" t="str">
        <f>IF(COUNTIF(B:B,B702)&gt;1,_xlfn.CONCAT(A702," (",M702,")"),B702)</f>
        <v>Shuāngmiào Zhèn [incl. Ménghǎi Zhèn]</v>
      </c>
      <c r="D702" t="s">
        <v>415</v>
      </c>
      <c r="E702" t="s">
        <v>257</v>
      </c>
      <c r="F702" t="str">
        <f>_xlfn.CONCAT(D702,", ",H702,", ",I702,", ","内蒙古自治区")</f>
        <v>双庙镇, 杭锦后旗, 巴彦淖尔市, 内蒙古自治区</v>
      </c>
      <c r="G702">
        <v>16277</v>
      </c>
      <c r="H702" t="s">
        <v>35</v>
      </c>
      <c r="I702" t="s">
        <v>32</v>
      </c>
      <c r="J702">
        <f>VLOOKUP(F702,[1]!china_towns_second__2[[Column1]:[Y]],3,FALSE)</f>
        <v>40.792809975551798</v>
      </c>
      <c r="K702">
        <f>VLOOKUP(F702,[1]!china_towns_second__2[[Column1]:[Y]],2,FALSE)</f>
        <v>106.8168194</v>
      </c>
      <c r="L702" t="s">
        <v>3347</v>
      </c>
      <c r="M702" t="str">
        <f>VLOOKUP(H702,CHOOSE({1,2},Table1[Native],Table1[Name]),2,0)</f>
        <v>Hángjĭn Hòuqí</v>
      </c>
      <c r="N702" t="str">
        <f>VLOOKUP(I702,CHOOSE({1,2},Table1[Native],Table1[Name]),2,0)</f>
        <v>Bāyànnào'ĕr Shì</v>
      </c>
      <c r="O702" t="str">
        <f t="shared" si="20"/>
        <v>Shuangmiao Zhen [incl. Menghai Zhen] (Bāyànnào'ĕr Shì)</v>
      </c>
      <c r="P702" s="12" t="str">
        <f t="shared" si="21"/>
        <v>Shuangmiao Zhen [incl. Menghai Zhen] (Bāyànnào'ĕr Shì)</v>
      </c>
    </row>
    <row r="703" spans="1:16" hidden="1" x14ac:dyDescent="0.25">
      <c r="A703" t="s">
        <v>823</v>
      </c>
      <c r="B703" t="str">
        <f>IF(COUNTIF(A:A,A703)&gt;1,_xlfn.CONCAT(A703," (",N703,")"),A703)</f>
        <v>Shuāngshèng Zhèn (Chìfēng Shì)</v>
      </c>
      <c r="C703" t="str">
        <f>IF(COUNTIF(B:B,B703)&gt;1,_xlfn.CONCAT(A703," (",M703,")"),B703)</f>
        <v>Shuāngshèng Zhèn (Chìfēng Shì)</v>
      </c>
      <c r="D703" t="s">
        <v>824</v>
      </c>
      <c r="E703" t="s">
        <v>257</v>
      </c>
      <c r="F703" t="str">
        <f>_xlfn.CONCAT(D703,", ",H703,", ",I703,", ","内蒙古自治区")</f>
        <v>双胜镇, 阿鲁科尔沁旗, 赤峰市, 内蒙古自治区</v>
      </c>
      <c r="G703">
        <v>16292</v>
      </c>
      <c r="H703" t="s">
        <v>45</v>
      </c>
      <c r="I703" t="s">
        <v>44</v>
      </c>
      <c r="J703">
        <f>VLOOKUP(F703,[1]!china_towns_second__2[[Column1]:[Y]],3,FALSE)</f>
        <v>43.666469841432203</v>
      </c>
      <c r="K703">
        <f>VLOOKUP(F703,[1]!china_towns_second__2[[Column1]:[Y]],2,FALSE)</f>
        <v>119.80335770000001</v>
      </c>
      <c r="L703" t="s">
        <v>3348</v>
      </c>
      <c r="M703" t="str">
        <f>VLOOKUP(H703,CHOOSE({1,2},Table1[Native],Table1[Name]),2,0)</f>
        <v>Ālŭkē'ĕrqìn Qí</v>
      </c>
      <c r="N703" t="str">
        <f>VLOOKUP(I703,CHOOSE({1,2},Table1[Native],Table1[Name]),2,0)</f>
        <v>Chìfēng Shì</v>
      </c>
      <c r="O703" t="str">
        <f t="shared" si="20"/>
        <v>Shuangsheng Zhen (Chifeng Shi) (Chìfēng Shì)</v>
      </c>
      <c r="P703" s="12" t="str">
        <f t="shared" si="21"/>
        <v>Shuangsheng Zhen (Chifeng Shi) (Chìfēng Shì)</v>
      </c>
    </row>
    <row r="704" spans="1:16" hidden="1" x14ac:dyDescent="0.25">
      <c r="A704" t="s">
        <v>823</v>
      </c>
      <c r="B704" t="str">
        <f>IF(COUNTIF(A:A,A704)&gt;1,_xlfn.CONCAT(A704," (",N704,")"),A704)</f>
        <v>Shuāngshèng Zhèn (Tōngliáo Shì)</v>
      </c>
      <c r="C704" t="str">
        <f>IF(COUNTIF(B:B,B704)&gt;1,_xlfn.CONCAT(A704," (",M704,")"),B704)</f>
        <v>Shuāngshèng Zhèn (Tōngliáo Shì)</v>
      </c>
      <c r="D704" t="s">
        <v>824</v>
      </c>
      <c r="E704" t="s">
        <v>257</v>
      </c>
      <c r="F704" t="str">
        <f>_xlfn.CONCAT(D704,", ",H704,", ",I704,", ","内蒙古自治区")</f>
        <v>双胜镇, 科尔沁左翼后旗, 通辽市, 内蒙古自治区</v>
      </c>
      <c r="G704">
        <v>33830</v>
      </c>
      <c r="H704" t="s">
        <v>118</v>
      </c>
      <c r="I704" t="s">
        <v>113</v>
      </c>
      <c r="J704">
        <f>VLOOKUP(F704,[1]!china_towns_second__2[[Column1]:[Y]],3,FALSE)</f>
        <v>43.207634031539797</v>
      </c>
      <c r="K704">
        <f>VLOOKUP(F704,[1]!china_towns_second__2[[Column1]:[Y]],2,FALSE)</f>
        <v>123.6168177</v>
      </c>
      <c r="L704" t="s">
        <v>3349</v>
      </c>
      <c r="M704" t="str">
        <f>VLOOKUP(H704,CHOOSE({1,2},Table1[Native],Table1[Name]),2,0)</f>
        <v>Kē'ĕrqìn Zuŏyì Hòuqí</v>
      </c>
      <c r="N704" t="str">
        <f>VLOOKUP(I704,CHOOSE({1,2},Table1[Native],Table1[Name]),2,0)</f>
        <v>Tōngliáo Shì</v>
      </c>
      <c r="O704" t="str">
        <f t="shared" si="20"/>
        <v>Shuangsheng Zhen (Tongliao Shi) (Tōngliáo Shì)</v>
      </c>
      <c r="P704" s="12" t="str">
        <f t="shared" si="21"/>
        <v>Shuangsheng Zhen (Tongliao Shi) (Tōngliáo Shì)</v>
      </c>
    </row>
    <row r="705" spans="1:16" hidden="1" x14ac:dyDescent="0.25">
      <c r="A705" t="s">
        <v>416</v>
      </c>
      <c r="B705" t="str">
        <f>IF(COUNTIF(A:A,A705)&gt;1,_xlfn.CONCAT(A705," (",N705,")"),A705)</f>
        <v>Shǔguāng Xiāng</v>
      </c>
      <c r="C705" t="str">
        <f>IF(COUNTIF(B:B,B705)&gt;1,_xlfn.CONCAT(A705," (",M705,")"),B705)</f>
        <v>Shǔguāng Xiāng</v>
      </c>
      <c r="D705" t="s">
        <v>417</v>
      </c>
      <c r="E705" t="s">
        <v>418</v>
      </c>
      <c r="F705" t="str">
        <f>_xlfn.CONCAT(D705,", ",H705,", ",I705,", ","内蒙古自治区")</f>
        <v>曙光乡, 临河区, 巴彦淖尔市, 内蒙古自治区</v>
      </c>
      <c r="G705">
        <v>9729</v>
      </c>
      <c r="H705" t="s">
        <v>37</v>
      </c>
      <c r="I705" t="s">
        <v>32</v>
      </c>
      <c r="J705" t="e">
        <f>VLOOKUP(F705,[1]!china_towns_second__2[[Column1]:[Y]],3,FALSE)</f>
        <v>#N/A</v>
      </c>
      <c r="K705" t="e">
        <f>VLOOKUP(F705,[1]!china_towns_second__2[[Column1]:[Y]],2,FALSE)</f>
        <v>#N/A</v>
      </c>
      <c r="L705" t="s">
        <v>3350</v>
      </c>
      <c r="M705" t="str">
        <f>VLOOKUP(H705,CHOOSE({1,2},Table1[Native],Table1[Name]),2,0)</f>
        <v>Línhé Qū</v>
      </c>
      <c r="N705" t="str">
        <f>VLOOKUP(I705,CHOOSE({1,2},Table1[Native],Table1[Name]),2,0)</f>
        <v>Bāyànnào'ĕr Shì</v>
      </c>
      <c r="O705" t="str">
        <f t="shared" si="20"/>
        <v>Shuguang Xiang (Bāyànnào'ĕr Shì)</v>
      </c>
      <c r="P705" s="12" t="str">
        <f t="shared" si="21"/>
        <v>Shuguang Xiang (Bāyànnào'ĕr Shì)</v>
      </c>
    </row>
    <row r="706" spans="1:16" hidden="1" x14ac:dyDescent="0.25">
      <c r="A706" t="s">
        <v>2130</v>
      </c>
      <c r="B706" t="str">
        <f>IF(COUNTIF(A:A,A706)&gt;1,_xlfn.CONCAT(A706," (",N706,")"),A706)</f>
        <v>Shuĭquán Zhèn</v>
      </c>
      <c r="C706" t="str">
        <f>IF(COUNTIF(B:B,B706)&gt;1,_xlfn.CONCAT(A706," (",M706,")"),B706)</f>
        <v>Shuĭquán Zhèn</v>
      </c>
      <c r="D706" t="s">
        <v>2131</v>
      </c>
      <c r="E706" t="s">
        <v>257</v>
      </c>
      <c r="F706" t="str">
        <f>_xlfn.CONCAT(D706,", ",H706,", ",I706,", ","内蒙古自治区")</f>
        <v>水泉镇, 突泉县, 兴安盟, 内蒙古自治区</v>
      </c>
      <c r="G706">
        <v>33627</v>
      </c>
      <c r="H706" t="s">
        <v>169</v>
      </c>
      <c r="I706" t="s">
        <v>164</v>
      </c>
      <c r="J706">
        <f>VLOOKUP(F706,[1]!china_towns_second__2[[Column1]:[Y]],3,FALSE)</f>
        <v>45.437845168353</v>
      </c>
      <c r="K706">
        <f>VLOOKUP(F706,[1]!china_towns_second__2[[Column1]:[Y]],2,FALSE)</f>
        <v>121.9289082</v>
      </c>
      <c r="L706" t="s">
        <v>3351</v>
      </c>
      <c r="M706" t="str">
        <f>VLOOKUP(H706,CHOOSE({1,2},Table1[Native],Table1[Name]),2,0)</f>
        <v>Tūquán Xiàn</v>
      </c>
      <c r="N706" t="str">
        <f>VLOOKUP(I706,CHOOSE({1,2},Table1[Native],Table1[Name]),2,0)</f>
        <v>Xīng'ān Méng</v>
      </c>
      <c r="O706" t="str">
        <f t="shared" ref="O706:O769" si="22">_xlfn.CONCAT(L706," (",N706,")")</f>
        <v>Shuiquan Zhen (Xīng'ān Méng)</v>
      </c>
      <c r="P706" s="12" t="str">
        <f t="shared" ref="P706:P769" si="23">IF(COUNTIF(O:O,O706)&gt;1,_xlfn.CONCAT(L706," (",M706,")"),O706)</f>
        <v>Shuiquan Zhen (Xīng'ān Méng)</v>
      </c>
    </row>
    <row r="707" spans="1:16" hidden="1" x14ac:dyDescent="0.25">
      <c r="A707" t="s">
        <v>1011</v>
      </c>
      <c r="B707" t="str">
        <f>IF(COUNTIF(A:A,A707)&gt;1,_xlfn.CONCAT(A707," (",N707,")"),A707)</f>
        <v>Shùlínzhào Zhèn [incl. Gōngyè Jiēdào, Zhāojūn Jiēdào, Xīní Jiēdào, Báitǎ Jiēdào, Xīyuán Jiēdào, Píngyuán Jiēdào]</v>
      </c>
      <c r="C707" t="str">
        <f>IF(COUNTIF(B:B,B707)&gt;1,_xlfn.CONCAT(A707," (",M707,")"),B707)</f>
        <v>Shùlínzhào Zhèn [incl. Gōngyè Jiēdào, Zhāojūn Jiēdào, Xīní Jiēdào, Báitǎ Jiēdào, Xīyuán Jiēdào, Píngyuán Jiēdào]</v>
      </c>
      <c r="D707" t="s">
        <v>1012</v>
      </c>
      <c r="E707" t="s">
        <v>257</v>
      </c>
      <c r="F707" t="str">
        <f>_xlfn.CONCAT(D707,", ",H707,", ",I707,", ","内蒙古自治区")</f>
        <v>树林召镇, 达拉特旗, 鄂尔多斯市, 内蒙古自治区</v>
      </c>
      <c r="G707">
        <v>219545</v>
      </c>
      <c r="H707" t="s">
        <v>63</v>
      </c>
      <c r="I707" t="s">
        <v>62</v>
      </c>
      <c r="J707">
        <f>VLOOKUP(F707,[1]!china_towns_second__2[[Column1]:[Y]],3,FALSE)</f>
        <v>40.218176453002897</v>
      </c>
      <c r="K707">
        <f>VLOOKUP(F707,[1]!china_towns_second__2[[Column1]:[Y]],2,FALSE)</f>
        <v>110.02516110000001</v>
      </c>
      <c r="L707" t="s">
        <v>3352</v>
      </c>
      <c r="M707" t="str">
        <f>VLOOKUP(H707,CHOOSE({1,2},Table1[Native],Table1[Name]),2,0)</f>
        <v>Dálātè Qí</v>
      </c>
      <c r="N707" t="str">
        <f>VLOOKUP(I707,CHOOSE({1,2},Table1[Native],Table1[Name]),2,0)</f>
        <v>È'ĕrduōsī Shì</v>
      </c>
      <c r="O707" t="str">
        <f t="shared" si="22"/>
        <v>Shulinzhao Zhen [incl. Gongye Jiedao, Zhaojun Jiedao, Xini Jiedao, Baita Jiedao, Xiyuan Jiedao, Pingyuan Jiedao] (È'ĕrduōsī Shì)</v>
      </c>
      <c r="P707" s="12" t="str">
        <f t="shared" si="23"/>
        <v>Shulinzhao Zhen [incl. Gongye Jiedao, Zhaojun Jiedao, Xini Jiedao, Baita Jiedao, Xiyuan Jiedao, Pingyuan Jiedao] (È'ĕrduōsī Shì)</v>
      </c>
    </row>
    <row r="708" spans="1:16" hidden="1" x14ac:dyDescent="0.25">
      <c r="A708" t="s">
        <v>825</v>
      </c>
      <c r="B708" t="str">
        <f>IF(COUNTIF(A:A,A708)&gt;1,_xlfn.CONCAT(A708," (",N708,")"),A708)</f>
        <v>Sìdàowānzi Zhèn</v>
      </c>
      <c r="C708" t="str">
        <f>IF(COUNTIF(B:B,B708)&gt;1,_xlfn.CONCAT(A708," (",M708,")"),B708)</f>
        <v>Sìdàowānzi Zhèn</v>
      </c>
      <c r="D708" t="s">
        <v>826</v>
      </c>
      <c r="E708" t="s">
        <v>257</v>
      </c>
      <c r="F708" t="str">
        <f>_xlfn.CONCAT(D708,", ",H708,", ",I708,", ","内蒙古自治区")</f>
        <v>四道湾子镇, 敖汉旗, 赤峰市, 内蒙古自治区</v>
      </c>
      <c r="G708">
        <v>32632</v>
      </c>
      <c r="H708" t="s">
        <v>46</v>
      </c>
      <c r="I708" t="s">
        <v>44</v>
      </c>
      <c r="J708">
        <f>VLOOKUP(F708,[1]!china_towns_second__2[[Column1]:[Y]],3,FALSE)</f>
        <v>42.3524542138328</v>
      </c>
      <c r="K708">
        <f>VLOOKUP(F708,[1]!china_towns_second__2[[Column1]:[Y]],2,FALSE)</f>
        <v>119.6372502</v>
      </c>
      <c r="L708" t="s">
        <v>3353</v>
      </c>
      <c r="M708" t="str">
        <f>VLOOKUP(H708,CHOOSE({1,2},Table1[Native],Table1[Name]),2,0)</f>
        <v>Áohàn Qí</v>
      </c>
      <c r="N708" t="str">
        <f>VLOOKUP(I708,CHOOSE({1,2},Table1[Native],Table1[Name]),2,0)</f>
        <v>Chìfēng Shì</v>
      </c>
      <c r="O708" t="str">
        <f t="shared" si="22"/>
        <v>Sidaowanzi Zhen (Chìfēng Shì)</v>
      </c>
      <c r="P708" s="12" t="str">
        <f t="shared" si="23"/>
        <v>Sidaowanzi Zhen (Chìfēng Shì)</v>
      </c>
    </row>
    <row r="709" spans="1:16" hidden="1" x14ac:dyDescent="0.25">
      <c r="A709" t="s">
        <v>827</v>
      </c>
      <c r="B709" t="str">
        <f>IF(COUNTIF(A:A,A709)&gt;1,_xlfn.CONCAT(A709," (",N709,")"),A709)</f>
        <v>Sìjiāzi Zhèn</v>
      </c>
      <c r="C709" t="str">
        <f>IF(COUNTIF(B:B,B709)&gt;1,_xlfn.CONCAT(A709," (",M709,")"),B709)</f>
        <v>Sìjiāzi Zhèn</v>
      </c>
      <c r="D709" t="s">
        <v>828</v>
      </c>
      <c r="E709" t="s">
        <v>257</v>
      </c>
      <c r="F709" t="str">
        <f>_xlfn.CONCAT(D709,", ",H709,", ",I709,", ","内蒙古自治区")</f>
        <v>四家子镇, 敖汉旗, 赤峰市, 内蒙古自治区</v>
      </c>
      <c r="G709">
        <v>43973</v>
      </c>
      <c r="H709" t="s">
        <v>46</v>
      </c>
      <c r="I709" t="s">
        <v>44</v>
      </c>
      <c r="J709">
        <f>VLOOKUP(F709,[1]!china_towns_second__2[[Column1]:[Y]],3,FALSE)</f>
        <v>41.826039217464697</v>
      </c>
      <c r="K709">
        <f>VLOOKUP(F709,[1]!china_towns_second__2[[Column1]:[Y]],2,FALSE)</f>
        <v>120.11485829999999</v>
      </c>
      <c r="L709" t="s">
        <v>3354</v>
      </c>
      <c r="M709" t="str">
        <f>VLOOKUP(H709,CHOOSE({1,2},Table1[Native],Table1[Name]),2,0)</f>
        <v>Áohàn Qí</v>
      </c>
      <c r="N709" t="str">
        <f>VLOOKUP(I709,CHOOSE({1,2},Table1[Native],Table1[Name]),2,0)</f>
        <v>Chìfēng Shì</v>
      </c>
      <c r="O709" t="str">
        <f t="shared" si="22"/>
        <v>Sijiazi Zhen (Chìfēng Shì)</v>
      </c>
      <c r="P709" s="12" t="str">
        <f t="shared" si="23"/>
        <v>Sijiazi Zhen (Chìfēng Shì)</v>
      </c>
    </row>
    <row r="710" spans="1:16" hidden="1" x14ac:dyDescent="0.25">
      <c r="A710" t="s">
        <v>829</v>
      </c>
      <c r="B710" t="str">
        <f>IF(COUNTIF(A:A,A710)&gt;1,_xlfn.CONCAT(A710," (",N710,")"),A710)</f>
        <v>Sōngzhōu Jiēdào</v>
      </c>
      <c r="C710" t="str">
        <f>IF(COUNTIF(B:B,B710)&gt;1,_xlfn.CONCAT(A710," (",M710,")"),B710)</f>
        <v>Sōngzhōu Jiēdào</v>
      </c>
      <c r="D710" t="s">
        <v>830</v>
      </c>
      <c r="E710" t="s">
        <v>337</v>
      </c>
      <c r="F710" t="str">
        <f>_xlfn.CONCAT(D710,", ",H710,", ",I710,", ","内蒙古自治区")</f>
        <v>松州街道, 松山区, 赤峰市, 内蒙古自治区</v>
      </c>
      <c r="G710">
        <v>36849</v>
      </c>
      <c r="H710" t="s">
        <v>58</v>
      </c>
      <c r="I710" t="s">
        <v>44</v>
      </c>
      <c r="J710">
        <f>VLOOKUP(F710,[1]!china_towns_second__2[[Column1]:[Y]],3,FALSE)</f>
        <v>42.274310406015502</v>
      </c>
      <c r="K710">
        <f>VLOOKUP(F710,[1]!china_towns_second__2[[Column1]:[Y]],2,FALSE)</f>
        <v>118.9205729</v>
      </c>
      <c r="L710" t="s">
        <v>3355</v>
      </c>
      <c r="M710" t="str">
        <f>VLOOKUP(H710,CHOOSE({1,2},Table1[Native],Table1[Name]),2,0)</f>
        <v>Sōngshān Qū</v>
      </c>
      <c r="N710" t="str">
        <f>VLOOKUP(I710,CHOOSE({1,2},Table1[Native],Table1[Name]),2,0)</f>
        <v>Chìfēng Shì</v>
      </c>
      <c r="O710" t="str">
        <f t="shared" si="22"/>
        <v>Songzhou Jiedao (Chìfēng Shì)</v>
      </c>
      <c r="P710" s="12" t="str">
        <f t="shared" si="23"/>
        <v>Songzhou Jiedao (Chìfēng Shì)</v>
      </c>
    </row>
    <row r="711" spans="1:16" hidden="1" x14ac:dyDescent="0.25">
      <c r="A711" t="s">
        <v>585</v>
      </c>
      <c r="B711" t="str">
        <f>IF(COUNTIF(A:A,A711)&gt;1,_xlfn.CONCAT(A711," (",N711,")"),A711)</f>
        <v>Sūbōgài Xiāng</v>
      </c>
      <c r="C711" t="str">
        <f>IF(COUNTIF(B:B,B711)&gt;1,_xlfn.CONCAT(A711," (",M711,")"),B711)</f>
        <v>Sūbōgài Xiāng</v>
      </c>
      <c r="D711" t="s">
        <v>586</v>
      </c>
      <c r="E711" t="s">
        <v>418</v>
      </c>
      <c r="F711" t="str">
        <f>_xlfn.CONCAT(D711,", ",H711,", ",I711,", ","内蒙古自治区")</f>
        <v>苏波盖乡, 土默特右旗, 包头市, 内蒙古自治区</v>
      </c>
      <c r="G711">
        <v>19808</v>
      </c>
      <c r="H711" t="s">
        <v>31</v>
      </c>
      <c r="I711" t="s">
        <v>16</v>
      </c>
      <c r="J711" t="e">
        <f>VLOOKUP(F711,[1]!china_towns_second__2[[Column1]:[Y]],3,FALSE)</f>
        <v>#N/A</v>
      </c>
      <c r="K711" t="e">
        <f>VLOOKUP(F711,[1]!china_towns_second__2[[Column1]:[Y]],2,FALSE)</f>
        <v>#N/A</v>
      </c>
      <c r="L711" t="s">
        <v>3356</v>
      </c>
      <c r="M711" t="str">
        <f>VLOOKUP(H711,CHOOSE({1,2},Table1[Native],Table1[Name]),2,0)</f>
        <v>Tŭmòtè Yòuqí</v>
      </c>
      <c r="N711" t="str">
        <f>VLOOKUP(I711,CHOOSE({1,2},Table1[Native],Table1[Name]),2,0)</f>
        <v>Bāotóu Shì</v>
      </c>
      <c r="O711" t="str">
        <f t="shared" si="22"/>
        <v>Subogai Xiang (Bāotóu Shì)</v>
      </c>
      <c r="P711" s="12" t="str">
        <f t="shared" si="23"/>
        <v>Subogai Xiang (Bāotóu Shì)</v>
      </c>
    </row>
    <row r="712" spans="1:16" hidden="1" x14ac:dyDescent="0.25">
      <c r="A712" t="s">
        <v>291</v>
      </c>
      <c r="B712" t="str">
        <f>IF(COUNTIF(A:A,A712)&gt;1,_xlfn.CONCAT(A712," (",N712,")"),A712)</f>
        <v>Sūbónào'ĕr Sūmù</v>
      </c>
      <c r="C712" t="str">
        <f>IF(COUNTIF(B:B,B712)&gt;1,_xlfn.CONCAT(A712," (",M712,")"),B712)</f>
        <v>Sūbónào'ĕr Sūmù</v>
      </c>
      <c r="D712" t="s">
        <v>292</v>
      </c>
      <c r="E712" t="s">
        <v>260</v>
      </c>
      <c r="F712" t="str">
        <f>_xlfn.CONCAT(D712,", ",H712,", ",I712,", ","内蒙古自治区")</f>
        <v>苏泊淖尔苏木, 额济纳旗, 阿拉善盟, 内蒙古自治区</v>
      </c>
      <c r="G712">
        <v>3792</v>
      </c>
      <c r="H712" t="s">
        <v>13</v>
      </c>
      <c r="I712" t="s">
        <v>9</v>
      </c>
      <c r="J712" t="e">
        <f>VLOOKUP(F712,[1]!china_towns_second__2[[Column1]:[Y]],3,FALSE)</f>
        <v>#N/A</v>
      </c>
      <c r="K712" t="e">
        <f>VLOOKUP(F712,[1]!china_towns_second__2[[Column1]:[Y]],2,FALSE)</f>
        <v>#N/A</v>
      </c>
      <c r="L712" t="s">
        <v>3357</v>
      </c>
      <c r="M712" t="str">
        <f>VLOOKUP(H712,CHOOSE({1,2},Table1[Native],Table1[Name]),2,0)</f>
        <v>Éjìnà Qí</v>
      </c>
      <c r="N712" t="str">
        <f>VLOOKUP(I712,CHOOSE({1,2},Table1[Native],Table1[Name]),2,0)</f>
        <v>Ālāshàn Méng</v>
      </c>
      <c r="O712" t="str">
        <f t="shared" si="22"/>
        <v>Subonao'er Sumu (Ālāshàn Méng)</v>
      </c>
      <c r="P712" s="12" t="str">
        <f t="shared" si="23"/>
        <v>Subonao'er Sumu (Ālāshàn Méng)</v>
      </c>
    </row>
    <row r="713" spans="1:16" hidden="1" x14ac:dyDescent="0.25">
      <c r="A713" t="s">
        <v>1013</v>
      </c>
      <c r="B713" t="str">
        <f>IF(COUNTIF(A:A,A713)&gt;1,_xlfn.CONCAT(A713," (",N713,")"),A713)</f>
        <v>Sūbù'ĕrgā Zhèn</v>
      </c>
      <c r="C713" t="str">
        <f>IF(COUNTIF(B:B,B713)&gt;1,_xlfn.CONCAT(A713," (",M713,")"),B713)</f>
        <v>Sūbù'ĕrgā Zhèn</v>
      </c>
      <c r="D713" t="s">
        <v>1014</v>
      </c>
      <c r="E713" t="s">
        <v>257</v>
      </c>
      <c r="F713" t="str">
        <f>_xlfn.CONCAT(D713,", ",H713,", ",I713,", ","内蒙古自治区")</f>
        <v>苏布尔嘎镇, 伊金霍洛旗, 鄂尔多斯市, 内蒙古自治区</v>
      </c>
      <c r="G713">
        <v>7413</v>
      </c>
      <c r="H713" t="s">
        <v>72</v>
      </c>
      <c r="I713" t="s">
        <v>62</v>
      </c>
      <c r="J713">
        <f>VLOOKUP(F713,[1]!china_towns_second__2[[Column1]:[Y]],3,FALSE)</f>
        <v>39.6195536208036</v>
      </c>
      <c r="K713">
        <f>VLOOKUP(F713,[1]!china_towns_second__2[[Column1]:[Y]],2,FALSE)</f>
        <v>109.423005</v>
      </c>
      <c r="L713" t="s">
        <v>3358</v>
      </c>
      <c r="M713" t="str">
        <f>VLOOKUP(H713,CHOOSE({1,2},Table1[Native],Table1[Name]),2,0)</f>
        <v>Yījīnhuòluò Qí</v>
      </c>
      <c r="N713" t="str">
        <f>VLOOKUP(I713,CHOOSE({1,2},Table1[Native],Table1[Name]),2,0)</f>
        <v>È'ĕrduōsī Shì</v>
      </c>
      <c r="O713" t="str">
        <f t="shared" si="22"/>
        <v>Subu'erga Zhen (È'ĕrduōsī Shì)</v>
      </c>
      <c r="P713" s="12" t="str">
        <f t="shared" si="23"/>
        <v>Subu'erga Zhen (È'ĕrduōsī Shì)</v>
      </c>
    </row>
    <row r="714" spans="1:16" hidden="1" x14ac:dyDescent="0.25">
      <c r="A714" t="s">
        <v>1683</v>
      </c>
      <c r="B714" t="str">
        <f>IF(COUNTIF(A:A,A714)&gt;1,_xlfn.CONCAT(A714," (",N714,")"),A714)</f>
        <v>Sūhăitú Jiēdào</v>
      </c>
      <c r="C714" t="str">
        <f>IF(COUNTIF(B:B,B714)&gt;1,_xlfn.CONCAT(A714," (",M714,")"),B714)</f>
        <v>Sūhăitú Jiēdào</v>
      </c>
      <c r="D714" t="s">
        <v>1684</v>
      </c>
      <c r="E714" t="s">
        <v>337</v>
      </c>
      <c r="F714" t="str">
        <f>_xlfn.CONCAT(D714,", ",H714,", ",I714,", ","内蒙古自治区")</f>
        <v>苏海图街道, 乌达区, 乌海市, 内蒙古自治区</v>
      </c>
      <c r="G714">
        <v>12270</v>
      </c>
      <c r="H714" t="s">
        <v>130</v>
      </c>
      <c r="I714" t="s">
        <v>124</v>
      </c>
      <c r="J714">
        <f>VLOOKUP(F714,[1]!china_towns_second__2[[Column1]:[Y]],3,FALSE)</f>
        <v>39.557106868273401</v>
      </c>
      <c r="K714">
        <f>VLOOKUP(F714,[1]!china_towns_second__2[[Column1]:[Y]],2,FALSE)</f>
        <v>106.6554429</v>
      </c>
      <c r="L714" t="s">
        <v>3359</v>
      </c>
      <c r="M714" t="str">
        <f>VLOOKUP(H714,CHOOSE({1,2},Table1[Native],Table1[Name]),2,0)</f>
        <v>Wūdá Qū</v>
      </c>
      <c r="N714" t="str">
        <f>VLOOKUP(I714,CHOOSE({1,2},Table1[Native],Table1[Name]),2,0)</f>
        <v>Wūhăi Shì</v>
      </c>
      <c r="O714" t="str">
        <f t="shared" si="22"/>
        <v>Suhaitu Jiedao (Wūhăi Shì)</v>
      </c>
      <c r="P714" s="12" t="str">
        <f t="shared" si="23"/>
        <v>Suhaitu Jiedao (Wūhăi Shì)</v>
      </c>
    </row>
    <row r="715" spans="1:16" hidden="1" x14ac:dyDescent="0.25">
      <c r="A715" t="s">
        <v>1015</v>
      </c>
      <c r="B715" t="str">
        <f>IF(COUNTIF(A:A,A715)&gt;1,_xlfn.CONCAT(A715," (",N715,")"),A715)</f>
        <v>Sūlìdé Sūmù</v>
      </c>
      <c r="C715" t="str">
        <f>IF(COUNTIF(B:B,B715)&gt;1,_xlfn.CONCAT(A715," (",M715,")"),B715)</f>
        <v>Sūlìdé Sūmù</v>
      </c>
      <c r="D715" t="s">
        <v>1016</v>
      </c>
      <c r="E715" t="s">
        <v>260</v>
      </c>
      <c r="F715" t="str">
        <f>_xlfn.CONCAT(D715,", ",H715,", ",I715,", ","内蒙古自治区")</f>
        <v>苏力德苏木, 乌审旗, 鄂尔多斯市, 内蒙古自治区</v>
      </c>
      <c r="G715">
        <v>9302</v>
      </c>
      <c r="H715" t="s">
        <v>71</v>
      </c>
      <c r="I715" t="s">
        <v>62</v>
      </c>
      <c r="J715" t="e">
        <f>VLOOKUP(F715,[1]!china_towns_second__2[[Column1]:[Y]],3,FALSE)</f>
        <v>#N/A</v>
      </c>
      <c r="K715" t="e">
        <f>VLOOKUP(F715,[1]!china_towns_second__2[[Column1]:[Y]],2,FALSE)</f>
        <v>#N/A</v>
      </c>
      <c r="L715" t="s">
        <v>3360</v>
      </c>
      <c r="M715" t="str">
        <f>VLOOKUP(H715,CHOOSE({1,2},Table1[Native],Table1[Name]),2,0)</f>
        <v>Wūshĕn Qí</v>
      </c>
      <c r="N715" t="str">
        <f>VLOOKUP(I715,CHOOSE({1,2},Table1[Native],Table1[Name]),2,0)</f>
        <v>È'ĕrduōsī Shì</v>
      </c>
      <c r="O715" t="str">
        <f t="shared" si="22"/>
        <v>Sulide Sumu (È'ĕrduōsī Shì)</v>
      </c>
      <c r="P715" s="12" t="str">
        <f t="shared" si="23"/>
        <v>Sulide Sumu (È'ĕrduōsī Shì)</v>
      </c>
    </row>
    <row r="716" spans="1:16" hidden="1" x14ac:dyDescent="0.25">
      <c r="A716" t="s">
        <v>1017</v>
      </c>
      <c r="B716" t="str">
        <f>IF(COUNTIF(A:A,A716)&gt;1,_xlfn.CONCAT(A716," (",N716,")"),A716)</f>
        <v>Sūmĭtú Sūmù</v>
      </c>
      <c r="C716" t="str">
        <f>IF(COUNTIF(B:B,B716)&gt;1,_xlfn.CONCAT(A716," (",M716,")"),B716)</f>
        <v>Sūmĭtú Sūmù</v>
      </c>
      <c r="D716" t="s">
        <v>1018</v>
      </c>
      <c r="E716" t="s">
        <v>260</v>
      </c>
      <c r="F716" t="str">
        <f>_xlfn.CONCAT(D716,", ",H716,", ",I716,", ","内蒙古自治区")</f>
        <v>苏米图苏木, 鄂托克旗, 鄂尔多斯市, 内蒙古自治区</v>
      </c>
      <c r="G716">
        <v>4381</v>
      </c>
      <c r="H716" t="s">
        <v>66</v>
      </c>
      <c r="I716" t="s">
        <v>62</v>
      </c>
      <c r="J716" t="e">
        <f>VLOOKUP(F716,[1]!china_towns_second__2[[Column1]:[Y]],3,FALSE)</f>
        <v>#N/A</v>
      </c>
      <c r="K716" t="e">
        <f>VLOOKUP(F716,[1]!china_towns_second__2[[Column1]:[Y]],2,FALSE)</f>
        <v>#N/A</v>
      </c>
      <c r="L716" t="s">
        <v>3361</v>
      </c>
      <c r="M716" t="str">
        <f>VLOOKUP(H716,CHOOSE({1,2},Table1[Native],Table1[Name]),2,0)</f>
        <v>Ètuōkè Qí</v>
      </c>
      <c r="N716" t="str">
        <f>VLOOKUP(I716,CHOOSE({1,2},Table1[Native],Table1[Name]),2,0)</f>
        <v>È'ĕrduōsī Shì</v>
      </c>
      <c r="O716" t="str">
        <f t="shared" si="22"/>
        <v>Sumitu Sumu (È'ĕrduōsī Shì)</v>
      </c>
      <c r="P716" s="12" t="str">
        <f t="shared" si="23"/>
        <v>Sumitu Sumu (È'ĕrduōsī Shì)</v>
      </c>
    </row>
    <row r="717" spans="1:16" hidden="1" x14ac:dyDescent="0.25">
      <c r="A717" t="s">
        <v>831</v>
      </c>
      <c r="B717" t="str">
        <f>IF(COUNTIF(A:A,A717)&gt;1,_xlfn.CONCAT(A717," (",N717,")"),A717)</f>
        <v>Suŏbórìgā Zhèn</v>
      </c>
      <c r="C717" t="str">
        <f>IF(COUNTIF(B:B,B717)&gt;1,_xlfn.CONCAT(A717," (",M717,")"),B717)</f>
        <v>Suŏbórìgā Zhèn</v>
      </c>
      <c r="D717" t="s">
        <v>832</v>
      </c>
      <c r="E717" t="s">
        <v>257</v>
      </c>
      <c r="F717" t="str">
        <f>_xlfn.CONCAT(D717,", ",H717,", ",I717,", ","内蒙古自治区")</f>
        <v>索博日嘎镇, 巴林右旗, 赤峰市, 内蒙古自治区</v>
      </c>
      <c r="G717">
        <v>16799</v>
      </c>
      <c r="H717" t="s">
        <v>47</v>
      </c>
      <c r="I717" t="s">
        <v>44</v>
      </c>
      <c r="J717">
        <f>VLOOKUP(F717,[1]!china_towns_second__2[[Column1]:[Y]],3,FALSE)</f>
        <v>44.227854375902197</v>
      </c>
      <c r="K717">
        <f>VLOOKUP(F717,[1]!china_towns_second__2[[Column1]:[Y]],2,FALSE)</f>
        <v>118.5352036</v>
      </c>
      <c r="L717" t="s">
        <v>3362</v>
      </c>
      <c r="M717" t="str">
        <f>VLOOKUP(H717,CHOOSE({1,2},Table1[Native],Table1[Name]),2,0)</f>
        <v>Bālín Yòuqí</v>
      </c>
      <c r="N717" t="str">
        <f>VLOOKUP(I717,CHOOSE({1,2},Table1[Native],Table1[Name]),2,0)</f>
        <v>Chìfēng Shì</v>
      </c>
      <c r="O717" t="str">
        <f t="shared" si="22"/>
        <v>Suoboriga Zhen (Chìfēng Shì)</v>
      </c>
      <c r="P717" s="12" t="str">
        <f t="shared" si="23"/>
        <v>Suoboriga Zhen (Chìfēng Shì)</v>
      </c>
    </row>
    <row r="718" spans="1:16" hidden="1" x14ac:dyDescent="0.25">
      <c r="A718" t="s">
        <v>2132</v>
      </c>
      <c r="B718" t="str">
        <f>IF(COUNTIF(A:A,A718)&gt;1,_xlfn.CONCAT(A718," (",N718,")"),A718)</f>
        <v>Suŏlún Mùchăng</v>
      </c>
      <c r="C718" t="str">
        <f>IF(COUNTIF(B:B,B718)&gt;1,_xlfn.CONCAT(A718," (",M718,")"),B718)</f>
        <v>Suŏlún Mùchăng</v>
      </c>
      <c r="D718" t="s">
        <v>2133</v>
      </c>
      <c r="E718" t="s">
        <v>312</v>
      </c>
      <c r="F718" t="str">
        <f>_xlfn.CONCAT(D718,", ",H718,", ",I718,", ","内蒙古自治区")</f>
        <v>索伦牧场, 科尔沁右翼前旗, 兴安盟, 内蒙古自治区</v>
      </c>
      <c r="G718">
        <v>4872</v>
      </c>
      <c r="H718" t="s">
        <v>166</v>
      </c>
      <c r="I718" t="s">
        <v>164</v>
      </c>
      <c r="J718">
        <f>VLOOKUP(F718,[1]!china_towns_second__2[[Column1]:[Y]],3,FALSE)</f>
        <v>46.814846348311299</v>
      </c>
      <c r="K718">
        <f>VLOOKUP(F718,[1]!china_towns_second__2[[Column1]:[Y]],2,FALSE)</f>
        <v>121.2827113</v>
      </c>
      <c r="L718" t="s">
        <v>3363</v>
      </c>
      <c r="M718" t="str">
        <f>VLOOKUP(H718,CHOOSE({1,2},Table1[Native],Table1[Name]),2,0)</f>
        <v>Kē'ĕrqìn Yòuyì Qiánqí</v>
      </c>
      <c r="N718" t="str">
        <f>VLOOKUP(I718,CHOOSE({1,2},Table1[Native],Table1[Name]),2,0)</f>
        <v>Xīng'ān Méng</v>
      </c>
      <c r="O718" t="str">
        <f t="shared" si="22"/>
        <v>Suolun Muchang (Xīng'ān Méng)</v>
      </c>
      <c r="P718" s="12" t="str">
        <f t="shared" si="23"/>
        <v>Suolun Muchang (Xīng'ān Méng)</v>
      </c>
    </row>
    <row r="719" spans="1:16" hidden="1" x14ac:dyDescent="0.25">
      <c r="A719" t="s">
        <v>2134</v>
      </c>
      <c r="B719" t="str">
        <f>IF(COUNTIF(A:A,A719)&gt;1,_xlfn.CONCAT(A719," (",N719,")"),A719)</f>
        <v>Suŏlún Zhèn</v>
      </c>
      <c r="C719" t="str">
        <f>IF(COUNTIF(B:B,B719)&gt;1,_xlfn.CONCAT(A719," (",M719,")"),B719)</f>
        <v>Suŏlún Zhèn</v>
      </c>
      <c r="D719" t="s">
        <v>2135</v>
      </c>
      <c r="E719" t="s">
        <v>257</v>
      </c>
      <c r="F719" t="str">
        <f>_xlfn.CONCAT(D719,", ",H719,", ",I719,", ","内蒙古自治区")</f>
        <v>索伦镇, 科尔沁右翼前旗, 兴安盟, 内蒙古自治区</v>
      </c>
      <c r="G719">
        <v>17985</v>
      </c>
      <c r="H719" t="s">
        <v>166</v>
      </c>
      <c r="I719" t="s">
        <v>164</v>
      </c>
      <c r="J719">
        <f>VLOOKUP(F719,[1]!china_towns_second__2[[Column1]:[Y]],3,FALSE)</f>
        <v>46.6907273127416</v>
      </c>
      <c r="K719">
        <f>VLOOKUP(F719,[1]!china_towns_second__2[[Column1]:[Y]],2,FALSE)</f>
        <v>121.00123960000001</v>
      </c>
      <c r="L719" t="s">
        <v>3364</v>
      </c>
      <c r="M719" t="str">
        <f>VLOOKUP(H719,CHOOSE({1,2},Table1[Native],Table1[Name]),2,0)</f>
        <v>Kē'ĕrqìn Yòuyì Qiánqí</v>
      </c>
      <c r="N719" t="str">
        <f>VLOOKUP(I719,CHOOSE({1,2},Table1[Native],Table1[Name]),2,0)</f>
        <v>Xīng'ān Méng</v>
      </c>
      <c r="O719" t="str">
        <f t="shared" si="22"/>
        <v>Suolun Zhen (Xīng'ān Méng)</v>
      </c>
      <c r="P719" s="12" t="str">
        <f t="shared" si="23"/>
        <v>Suolun Zhen (Xīng'ān Méng)</v>
      </c>
    </row>
    <row r="720" spans="1:16" hidden="1" x14ac:dyDescent="0.25">
      <c r="A720" t="s">
        <v>1153</v>
      </c>
      <c r="B720" t="str">
        <f>IF(COUNTIF(A:A,A720)&gt;1,_xlfn.CONCAT(A720," (",N720,")"),A720)</f>
        <v>Tăbùsài Xiāng</v>
      </c>
      <c r="C720" t="str">
        <f>IF(COUNTIF(B:B,B720)&gt;1,_xlfn.CONCAT(A720," (",M720,")"),B720)</f>
        <v>Tăbùsài Xiāng</v>
      </c>
      <c r="D720" t="s">
        <v>1154</v>
      </c>
      <c r="E720" t="s">
        <v>418</v>
      </c>
      <c r="F720" t="str">
        <f>_xlfn.CONCAT(D720,", ",H720,", ",I720,", ","内蒙古自治区")</f>
        <v>塔布赛乡, 土默特左旗, 呼和浩特市, 内蒙古自治区</v>
      </c>
      <c r="G720">
        <v>17276</v>
      </c>
      <c r="H720" t="s">
        <v>84</v>
      </c>
      <c r="I720" t="s">
        <v>74</v>
      </c>
      <c r="J720" t="e">
        <f>VLOOKUP(F720,[1]!china_towns_second__2[[Column1]:[Y]],3,FALSE)</f>
        <v>#N/A</v>
      </c>
      <c r="K720" t="e">
        <f>VLOOKUP(F720,[1]!china_towns_second__2[[Column1]:[Y]],2,FALSE)</f>
        <v>#N/A</v>
      </c>
      <c r="L720" t="s">
        <v>3365</v>
      </c>
      <c r="M720" t="str">
        <f>VLOOKUP(H720,CHOOSE({1,2},Table1[Native],Table1[Name]),2,0)</f>
        <v>Tŭmòtè Zuŏqí</v>
      </c>
      <c r="N720" t="str">
        <f>VLOOKUP(I720,CHOOSE({1,2},Table1[Native],Table1[Name]),2,0)</f>
        <v>Hūhéhàotè Shì</v>
      </c>
      <c r="O720" t="str">
        <f t="shared" si="22"/>
        <v>Tabusai Xiang (Hūhéhàotè Shì)</v>
      </c>
      <c r="P720" s="12" t="str">
        <f t="shared" si="23"/>
        <v>Tabusai Xiang (Hūhéhàotè Shì)</v>
      </c>
    </row>
    <row r="721" spans="1:16" hidden="1" x14ac:dyDescent="0.25">
      <c r="A721" t="s">
        <v>419</v>
      </c>
      <c r="B721" t="str">
        <f>IF(COUNTIF(A:A,A721)&gt;1,_xlfn.CONCAT(A721," (",N721,")"),A721)</f>
        <v>Tă'ĕrhú Zhèn</v>
      </c>
      <c r="C721" t="str">
        <f>IF(COUNTIF(B:B,B721)&gt;1,_xlfn.CONCAT(A721," (",M721,")"),B721)</f>
        <v>Tă'ĕrhú Zhèn</v>
      </c>
      <c r="D721" t="s">
        <v>420</v>
      </c>
      <c r="E721" t="s">
        <v>257</v>
      </c>
      <c r="F721" t="str">
        <f>_xlfn.CONCAT(D721,", ",H721,", ",I721,", ","内蒙古自治区")</f>
        <v>塔尔湖镇, 五原县, 巴彦淖尔市, 内蒙古自治区</v>
      </c>
      <c r="G721">
        <v>27262</v>
      </c>
      <c r="H721" t="s">
        <v>42</v>
      </c>
      <c r="I721" t="s">
        <v>32</v>
      </c>
      <c r="J721">
        <f>VLOOKUP(F721,[1]!china_towns_second__2[[Column1]:[Y]],3,FALSE)</f>
        <v>41.057294569987498</v>
      </c>
      <c r="K721">
        <f>VLOOKUP(F721,[1]!china_towns_second__2[[Column1]:[Y]],2,FALSE)</f>
        <v>107.86628450000001</v>
      </c>
      <c r="L721" t="s">
        <v>3366</v>
      </c>
      <c r="M721" t="str">
        <f>VLOOKUP(H721,CHOOSE({1,2},Table1[Native],Table1[Name]),2,0)</f>
        <v>Wŭyuán Xiàn</v>
      </c>
      <c r="N721" t="str">
        <f>VLOOKUP(I721,CHOOSE({1,2},Table1[Native],Table1[Name]),2,0)</f>
        <v>Bāyànnào'ĕr Shì</v>
      </c>
      <c r="O721" t="str">
        <f t="shared" si="22"/>
        <v>Ta'erhu Zhen (Bāyànnào'ĕr Shì)</v>
      </c>
      <c r="P721" s="12" t="str">
        <f t="shared" si="23"/>
        <v>Ta'erhu Zhen (Bāyànnào'ĕr Shì)</v>
      </c>
    </row>
    <row r="722" spans="1:16" hidden="1" x14ac:dyDescent="0.25">
      <c r="A722" t="s">
        <v>1155</v>
      </c>
      <c r="B722" t="str">
        <f>IF(COUNTIF(A:A,A722)&gt;1,_xlfn.CONCAT(A722," (",N722,")"),A722)</f>
        <v>Táigémù Zhèn</v>
      </c>
      <c r="C722" t="str">
        <f>IF(COUNTIF(B:B,B722)&gt;1,_xlfn.CONCAT(A722," (",M722,")"),B722)</f>
        <v>Táigémù Zhèn</v>
      </c>
      <c r="D722" t="s">
        <v>1156</v>
      </c>
      <c r="E722" t="s">
        <v>257</v>
      </c>
      <c r="F722" t="str">
        <f>_xlfn.CONCAT(D722,", ",H722,", ",I722,", ","内蒙古自治区")</f>
        <v>台阁牧镇, 土默特左旗, 呼和浩特市, 内蒙古自治区</v>
      </c>
      <c r="G722">
        <v>27728</v>
      </c>
      <c r="H722" t="s">
        <v>84</v>
      </c>
      <c r="I722" t="s">
        <v>74</v>
      </c>
      <c r="J722">
        <f>VLOOKUP(F722,[1]!china_towns_second__2[[Column1]:[Y]],3,FALSE)</f>
        <v>40.7639594451799</v>
      </c>
      <c r="K722">
        <f>VLOOKUP(F722,[1]!china_towns_second__2[[Column1]:[Y]],2,FALSE)</f>
        <v>111.49364869999999</v>
      </c>
      <c r="L722" t="s">
        <v>3367</v>
      </c>
      <c r="M722" t="str">
        <f>VLOOKUP(H722,CHOOSE({1,2},Table1[Native],Table1[Name]),2,0)</f>
        <v>Tŭmòtè Zuŏqí</v>
      </c>
      <c r="N722" t="str">
        <f>VLOOKUP(I722,CHOOSE({1,2},Table1[Native],Table1[Name]),2,0)</f>
        <v>Hūhéhàotè Shì</v>
      </c>
      <c r="O722" t="str">
        <f t="shared" si="22"/>
        <v>Taigemu Zhen (Hūhéhàotè Shì)</v>
      </c>
      <c r="P722" s="12" t="str">
        <f t="shared" si="23"/>
        <v>Taigemu Zhen (Hūhéhàotè Shì)</v>
      </c>
    </row>
    <row r="723" spans="1:16" hidden="1" x14ac:dyDescent="0.25">
      <c r="A723" t="s">
        <v>833</v>
      </c>
      <c r="B723" t="str">
        <f>IF(COUNTIF(A:A,A723)&gt;1,_xlfn.CONCAT(A723," (",N723,")"),A723)</f>
        <v>Tàipíngdì Zhèn</v>
      </c>
      <c r="C723" t="str">
        <f>IF(COUNTIF(B:B,B723)&gt;1,_xlfn.CONCAT(A723," (",M723,")"),B723)</f>
        <v>Tàipíngdì Zhèn</v>
      </c>
      <c r="D723" t="s">
        <v>834</v>
      </c>
      <c r="E723" t="s">
        <v>257</v>
      </c>
      <c r="F723" t="str">
        <f>_xlfn.CONCAT(D723,", ",H723,", ",I723,", ","内蒙古自治区")</f>
        <v>太平地镇, 松山区, 赤峰市, 内蒙古自治区</v>
      </c>
      <c r="G723">
        <v>37598</v>
      </c>
      <c r="H723" t="s">
        <v>58</v>
      </c>
      <c r="I723" t="s">
        <v>44</v>
      </c>
      <c r="J723">
        <f>VLOOKUP(F723,[1]!china_towns_second__2[[Column1]:[Y]],3,FALSE)</f>
        <v>42.501392495361699</v>
      </c>
      <c r="K723">
        <f>VLOOKUP(F723,[1]!china_towns_second__2[[Column1]:[Y]],2,FALSE)</f>
        <v>119.4443072</v>
      </c>
      <c r="L723" t="s">
        <v>3368</v>
      </c>
      <c r="M723" t="str">
        <f>VLOOKUP(H723,CHOOSE({1,2},Table1[Native],Table1[Name]),2,0)</f>
        <v>Sōngshān Qū</v>
      </c>
      <c r="N723" t="str">
        <f>VLOOKUP(I723,CHOOSE({1,2},Table1[Native],Table1[Name]),2,0)</f>
        <v>Chìfēng Shì</v>
      </c>
      <c r="O723" t="str">
        <f t="shared" si="22"/>
        <v>Taipingdi Zhen (Chìfēng Shì)</v>
      </c>
      <c r="P723" s="12" t="str">
        <f t="shared" si="23"/>
        <v>Taipingdi Zhen (Chìfēng Shì)</v>
      </c>
    </row>
    <row r="724" spans="1:16" hidden="1" x14ac:dyDescent="0.25">
      <c r="A724" t="s">
        <v>421</v>
      </c>
      <c r="B724" t="str">
        <f>IF(COUNTIF(A:A,A724)&gt;1,_xlfn.CONCAT(A724," (",N724,")"),A724)</f>
        <v>Tàiyángmiào Nóngchăng</v>
      </c>
      <c r="C724" t="str">
        <f>IF(COUNTIF(B:B,B724)&gt;1,_xlfn.CONCAT(A724," (",M724,")"),B724)</f>
        <v>Tàiyángmiào Nóngchăng</v>
      </c>
      <c r="D724" t="s">
        <v>422</v>
      </c>
      <c r="E724" t="s">
        <v>312</v>
      </c>
      <c r="F724" t="str">
        <f>_xlfn.CONCAT(D724,", ",H724,", ",I724,", ","内蒙古自治区")</f>
        <v>太阳庙农场, 杭锦后旗, 巴彦淖尔市, 内蒙古自治区</v>
      </c>
      <c r="G724">
        <v>1484</v>
      </c>
      <c r="H724" t="s">
        <v>35</v>
      </c>
      <c r="I724" t="s">
        <v>32</v>
      </c>
      <c r="J724">
        <f>VLOOKUP(F724,[1]!china_towns_second__2[[Column1]:[Y]],3,FALSE)</f>
        <v>40.782206698570398</v>
      </c>
      <c r="K724">
        <f>VLOOKUP(F724,[1]!china_towns_second__2[[Column1]:[Y]],2,FALSE)</f>
        <v>106.67225550000001</v>
      </c>
      <c r="L724" t="s">
        <v>3369</v>
      </c>
      <c r="M724" t="str">
        <f>VLOOKUP(H724,CHOOSE({1,2},Table1[Native],Table1[Name]),2,0)</f>
        <v>Hángjĭn Hòuqí</v>
      </c>
      <c r="N724" t="str">
        <f>VLOOKUP(I724,CHOOSE({1,2},Table1[Native],Table1[Name]),2,0)</f>
        <v>Bāyànnào'ĕr Shì</v>
      </c>
      <c r="O724" t="str">
        <f t="shared" si="22"/>
        <v>Taiyangmiao Nongchang (Bāyànnào'ĕr Shì)</v>
      </c>
      <c r="P724" s="12" t="str">
        <f t="shared" si="23"/>
        <v>Taiyangmiao Nongchang (Bāyànnào'ĕr Shì)</v>
      </c>
    </row>
    <row r="725" spans="1:16" hidden="1" x14ac:dyDescent="0.25">
      <c r="A725" t="s">
        <v>1369</v>
      </c>
      <c r="B725" t="str">
        <f>IF(COUNTIF(A:A,A725)&gt;1,_xlfn.CONCAT(A725," (",N725,")"),A725)</f>
        <v>Tăwēn'áobăo Zhèn</v>
      </c>
      <c r="C725" t="str">
        <f>IF(COUNTIF(B:B,B725)&gt;1,_xlfn.CONCAT(A725," (",M725,")"),B725)</f>
        <v>Tăwēn'áobăo Zhèn</v>
      </c>
      <c r="D725" t="s">
        <v>1370</v>
      </c>
      <c r="E725" t="s">
        <v>257</v>
      </c>
      <c r="F725" t="str">
        <f>_xlfn.CONCAT(D725,", ",H725,", ",I725,", ","内蒙古自治区")</f>
        <v>塔温敖宝镇, 莫力达瓦达斡尔族自治旗, 呼伦贝尔市, 内蒙古自治区</v>
      </c>
      <c r="G725">
        <v>28050</v>
      </c>
      <c r="H725" t="s">
        <v>104</v>
      </c>
      <c r="I725" t="s">
        <v>92</v>
      </c>
      <c r="J725">
        <f>VLOOKUP(F725,[1]!china_towns_second__2[[Column1]:[Y]],3,FALSE)</f>
        <v>49.114212423400502</v>
      </c>
      <c r="K725">
        <f>VLOOKUP(F725,[1]!china_towns_second__2[[Column1]:[Y]],2,FALSE)</f>
        <v>124.16458950000001</v>
      </c>
      <c r="L725" t="s">
        <v>3370</v>
      </c>
      <c r="M725" t="str">
        <f>VLOOKUP(H725,CHOOSE({1,2},Table1[Native],Table1[Name]),2,0)</f>
        <v>Mòlì Dáwă Dáwò'ĕrzú Zìzhìqí</v>
      </c>
      <c r="N725" t="str">
        <f>VLOOKUP(I725,CHOOSE({1,2},Table1[Native],Table1[Name]),2,0)</f>
        <v>Hūlúnbèi'ĕr Shì</v>
      </c>
      <c r="O725" t="str">
        <f t="shared" si="22"/>
        <v>Tawen'aobao Zhen (Hūlúnbèi'ĕr Shì)</v>
      </c>
      <c r="P725" s="12" t="str">
        <f t="shared" si="23"/>
        <v>Tawen'aobao Zhen (Hūlúnbèi'ĕr Shì)</v>
      </c>
    </row>
    <row r="726" spans="1:16" hidden="1" x14ac:dyDescent="0.25">
      <c r="A726" t="s">
        <v>293</v>
      </c>
      <c r="B726" t="str">
        <f>IF(COUNTIF(A:A,A726)&gt;1,_xlfn.CONCAT(A726," (",N726,")"),A726)</f>
        <v>Ténggélĭ Élĭsī Zhèn</v>
      </c>
      <c r="C726" t="str">
        <f>IF(COUNTIF(B:B,B726)&gt;1,_xlfn.CONCAT(A726," (",M726,")"),B726)</f>
        <v>Ténggélĭ Élĭsī Zhèn</v>
      </c>
      <c r="D726" t="s">
        <v>294</v>
      </c>
      <c r="E726" t="s">
        <v>257</v>
      </c>
      <c r="F726" t="str">
        <f>_xlfn.CONCAT(D726,", ",H726,", ",I726,", ","内蒙古自治区")</f>
        <v>腾格里额里斯镇, 阿拉善左旗, 阿拉善盟, 内蒙古自治区</v>
      </c>
      <c r="G726">
        <v>1888</v>
      </c>
      <c r="H726" t="s">
        <v>12</v>
      </c>
      <c r="I726" t="s">
        <v>9</v>
      </c>
      <c r="J726">
        <f>VLOOKUP(F726,[1]!china_towns_second__2[[Column1]:[Y]],3,FALSE)</f>
        <v>37.807956155367698</v>
      </c>
      <c r="K726">
        <f>VLOOKUP(F726,[1]!china_towns_second__2[[Column1]:[Y]],2,FALSE)</f>
        <v>104.692712</v>
      </c>
      <c r="L726" t="s">
        <v>3371</v>
      </c>
      <c r="M726" t="str">
        <f>VLOOKUP(H726,CHOOSE({1,2},Table1[Native],Table1[Name]),2,0)</f>
        <v>Ālāshàn Zuŏqí</v>
      </c>
      <c r="N726" t="str">
        <f>VLOOKUP(I726,CHOOSE({1,2},Table1[Native],Table1[Name]),2,0)</f>
        <v>Ālāshàn Méng</v>
      </c>
      <c r="O726" t="str">
        <f t="shared" si="22"/>
        <v>Tenggeli Elisi Zhen (Ālāshàn Méng)</v>
      </c>
      <c r="P726" s="12" t="str">
        <f t="shared" si="23"/>
        <v>Tenggeli Elisi Zhen (Ālāshàn Méng)</v>
      </c>
    </row>
    <row r="727" spans="1:16" hidden="1" x14ac:dyDescent="0.25">
      <c r="A727" t="s">
        <v>1371</v>
      </c>
      <c r="B727" t="str">
        <f>IF(COUNTIF(A:A,A727)&gt;1,_xlfn.CONCAT(A727," (",N727,")"),A727)</f>
        <v>Téngkè Zhèn</v>
      </c>
      <c r="C727" t="str">
        <f>IF(COUNTIF(B:B,B727)&gt;1,_xlfn.CONCAT(A727," (",M727,")"),B727)</f>
        <v>Téngkè Zhèn</v>
      </c>
      <c r="D727" t="s">
        <v>1372</v>
      </c>
      <c r="E727" t="s">
        <v>257</v>
      </c>
      <c r="F727" t="str">
        <f>_xlfn.CONCAT(D727,", ",H727,", ",I727,", ","内蒙古自治区")</f>
        <v>腾克镇, 莫力达瓦达斡尔族自治旗, 呼伦贝尔市, 内蒙古自治区</v>
      </c>
      <c r="G727">
        <v>13457</v>
      </c>
      <c r="H727" t="s">
        <v>104</v>
      </c>
      <c r="I727" t="s">
        <v>92</v>
      </c>
      <c r="J727">
        <f>VLOOKUP(F727,[1]!china_towns_second__2[[Column1]:[Y]],3,FALSE)</f>
        <v>49.0754502021381</v>
      </c>
      <c r="K727">
        <f>VLOOKUP(F727,[1]!china_towns_second__2[[Column1]:[Y]],2,FALSE)</f>
        <v>124.5545675</v>
      </c>
      <c r="L727" t="s">
        <v>3372</v>
      </c>
      <c r="M727" t="str">
        <f>VLOOKUP(H727,CHOOSE({1,2},Table1[Native],Table1[Name]),2,0)</f>
        <v>Mòlì Dáwă Dáwò'ĕrzú Zìzhìqí</v>
      </c>
      <c r="N727" t="str">
        <f>VLOOKUP(I727,CHOOSE({1,2},Table1[Native],Table1[Name]),2,0)</f>
        <v>Hūlúnbèi'ĕr Shì</v>
      </c>
      <c r="O727" t="str">
        <f t="shared" si="22"/>
        <v>Tengke Zhen (Hūlúnbèi'ĕr Shì)</v>
      </c>
      <c r="P727" s="12" t="str">
        <f t="shared" si="23"/>
        <v>Tengke Zhen (Hūlúnbèi'ĕr Shì)</v>
      </c>
    </row>
    <row r="728" spans="1:16" hidden="1" x14ac:dyDescent="0.25">
      <c r="A728" t="s">
        <v>1373</v>
      </c>
      <c r="B728" t="str">
        <f>IF(COUNTIF(A:A,A728)&gt;1,_xlfn.CONCAT(A728," (",N728,")"),A728)</f>
        <v>Tèníhé Nóng Mùchăng</v>
      </c>
      <c r="C728" t="str">
        <f>IF(COUNTIF(B:B,B728)&gt;1,_xlfn.CONCAT(A728," (",M728,")"),B728)</f>
        <v>Tèníhé Nóng Mùchăng</v>
      </c>
      <c r="D728" t="s">
        <v>1374</v>
      </c>
      <c r="E728" t="s">
        <v>312</v>
      </c>
      <c r="F728" t="str">
        <f>_xlfn.CONCAT(D728,", ",H728,", ",I728,", ","内蒙古自治区")</f>
        <v>特泥河农牧场, 陈巴尔虎旗, 呼伦贝尔市, 内蒙古自治区</v>
      </c>
      <c r="G728">
        <v>2638</v>
      </c>
      <c r="H728" t="s">
        <v>94</v>
      </c>
      <c r="I728" t="s">
        <v>92</v>
      </c>
      <c r="J728" t="e">
        <f>VLOOKUP(F728,[1]!china_towns_second__2[[Column1]:[Y]],3,FALSE)</f>
        <v>#N/A</v>
      </c>
      <c r="K728" t="e">
        <f>VLOOKUP(F728,[1]!china_towns_second__2[[Column1]:[Y]],2,FALSE)</f>
        <v>#N/A</v>
      </c>
      <c r="L728" t="s">
        <v>3373</v>
      </c>
      <c r="M728" t="str">
        <f>VLOOKUP(H728,CHOOSE({1,2},Table1[Native],Table1[Name]),2,0)</f>
        <v>Chén Bā'ĕrhŭ Qí</v>
      </c>
      <c r="N728" t="str">
        <f>VLOOKUP(I728,CHOOSE({1,2},Table1[Native],Table1[Name]),2,0)</f>
        <v>Hūlúnbèi'ĕr Shì</v>
      </c>
      <c r="O728" t="str">
        <f t="shared" si="22"/>
        <v>Tenihe Nong Muchang (Hūlúnbèi'ĕr Shì)</v>
      </c>
      <c r="P728" s="12" t="str">
        <f t="shared" si="23"/>
        <v>Tenihe Nong Muchang (Hūlúnbèi'ĕr Shì)</v>
      </c>
    </row>
    <row r="729" spans="1:16" hidden="1" x14ac:dyDescent="0.25">
      <c r="A729" t="s">
        <v>1852</v>
      </c>
      <c r="B729" t="str">
        <f>IF(COUNTIF(A:A,A729)&gt;1,_xlfn.CONCAT(A729," (",N729,")"),A729)</f>
        <v>Tiānchéng Xiāng</v>
      </c>
      <c r="C729" t="str">
        <f>IF(COUNTIF(B:B,B729)&gt;1,_xlfn.CONCAT(A729," (",M729,")"),B729)</f>
        <v>Tiānchéng Xiāng</v>
      </c>
      <c r="D729" t="s">
        <v>1853</v>
      </c>
      <c r="E729" t="s">
        <v>418</v>
      </c>
      <c r="F729" t="str">
        <f>_xlfn.CONCAT(D729,", ",H729,", ",I729,", ","内蒙古自治区")</f>
        <v>天成乡, 凉城县, 乌兰察布市, 内蒙古自治区</v>
      </c>
      <c r="G729">
        <v>17108</v>
      </c>
      <c r="H729" t="s">
        <v>142</v>
      </c>
      <c r="I729" t="s">
        <v>131</v>
      </c>
      <c r="J729" t="e">
        <f>VLOOKUP(F729,[1]!china_towns_second__2[[Column1]:[Y]],3,FALSE)</f>
        <v>#N/A</v>
      </c>
      <c r="K729" t="e">
        <f>VLOOKUP(F729,[1]!china_towns_second__2[[Column1]:[Y]],2,FALSE)</f>
        <v>#N/A</v>
      </c>
      <c r="L729" t="s">
        <v>3374</v>
      </c>
      <c r="M729" t="str">
        <f>VLOOKUP(H729,CHOOSE({1,2},Table1[Native],Table1[Name]),2,0)</f>
        <v>Liángchéng Xiàn</v>
      </c>
      <c r="N729" t="str">
        <f>VLOOKUP(I729,CHOOSE({1,2},Table1[Native],Table1[Name]),2,0)</f>
        <v>Wūlánchábù Shì</v>
      </c>
      <c r="O729" t="str">
        <f t="shared" si="22"/>
        <v>Tiancheng Xiang (Wūlánchábù Shì)</v>
      </c>
      <c r="P729" s="12" t="str">
        <f t="shared" si="23"/>
        <v>Tiancheng Xiang (Wūlánchábù Shì)</v>
      </c>
    </row>
    <row r="730" spans="1:16" hidden="1" x14ac:dyDescent="0.25">
      <c r="A730" t="s">
        <v>2136</v>
      </c>
      <c r="B730" t="str">
        <f>IF(COUNTIF(A:A,A730)&gt;1,_xlfn.CONCAT(A730," (",N730,")"),A730)</f>
        <v>Tiānchí Zhèn</v>
      </c>
      <c r="C730" t="str">
        <f>IF(COUNTIF(B:B,B730)&gt;1,_xlfn.CONCAT(A730," (",M730,")"),B730)</f>
        <v>Tiānchí Zhèn</v>
      </c>
      <c r="D730" t="s">
        <v>2137</v>
      </c>
      <c r="E730" t="s">
        <v>257</v>
      </c>
      <c r="F730" t="str">
        <f>_xlfn.CONCAT(D730,", ",H730,", ",I730,", ","内蒙古自治区")</f>
        <v>天池镇, 阿尔山市, 兴安盟, 内蒙古自治区</v>
      </c>
      <c r="G730">
        <v>4303</v>
      </c>
      <c r="H730" t="s">
        <v>165</v>
      </c>
      <c r="I730" t="s">
        <v>164</v>
      </c>
      <c r="J730">
        <f>VLOOKUP(F730,[1]!china_towns_second__2[[Column1]:[Y]],3,FALSE)</f>
        <v>47.340657878212703</v>
      </c>
      <c r="K730">
        <f>VLOOKUP(F730,[1]!china_towns_second__2[[Column1]:[Y]],2,FALSE)</f>
        <v>120.1898379</v>
      </c>
      <c r="L730" t="s">
        <v>3375</v>
      </c>
      <c r="M730" t="str">
        <f>VLOOKUP(H730,CHOOSE({1,2},Table1[Native],Table1[Name]),2,0)</f>
        <v>Ā'ĕrshān Shì</v>
      </c>
      <c r="N730" t="str">
        <f>VLOOKUP(I730,CHOOSE({1,2},Table1[Native],Table1[Name]),2,0)</f>
        <v>Xīng'ān Méng</v>
      </c>
      <c r="O730" t="str">
        <f t="shared" si="22"/>
        <v>Tianchi Zhen (Xīng'ān Méng)</v>
      </c>
      <c r="P730" s="12" t="str">
        <f t="shared" si="23"/>
        <v>Tianchi Zhen (Xīng'ān Méng)</v>
      </c>
    </row>
    <row r="731" spans="1:16" hidden="1" x14ac:dyDescent="0.25">
      <c r="A731" t="s">
        <v>1019</v>
      </c>
      <c r="B731" t="str">
        <f>IF(COUNTIF(A:A,A731)&gt;1,_xlfn.CONCAT(A731," (",N731,")"),A731)</f>
        <v>Tiānjiāo Jiēdào</v>
      </c>
      <c r="C731" t="str">
        <f>IF(COUNTIF(B:B,B731)&gt;1,_xlfn.CONCAT(A731," (",M731,")"),B731)</f>
        <v>Tiānjiāo Jiēdào</v>
      </c>
      <c r="D731" t="s">
        <v>1020</v>
      </c>
      <c r="E731" t="s">
        <v>337</v>
      </c>
      <c r="F731" t="str">
        <f>_xlfn.CONCAT(D731,", ",H731,", ",I731,", ","内蒙古自治区")</f>
        <v>天骄街道, 东胜区, 鄂尔多斯市, 内蒙古自治区</v>
      </c>
      <c r="G731">
        <v>41870</v>
      </c>
      <c r="H731" t="s">
        <v>65</v>
      </c>
      <c r="I731" t="s">
        <v>62</v>
      </c>
      <c r="J731">
        <f>VLOOKUP(F731,[1]!china_towns_second__2[[Column1]:[Y]],3,FALSE)</f>
        <v>39.816275454909899</v>
      </c>
      <c r="K731">
        <f>VLOOKUP(F731,[1]!china_towns_second__2[[Column1]:[Y]],2,FALSE)</f>
        <v>109.9626583</v>
      </c>
      <c r="L731" t="s">
        <v>3376</v>
      </c>
      <c r="M731" t="str">
        <f>VLOOKUP(H731,CHOOSE({1,2},Table1[Native],Table1[Name]),2,0)</f>
        <v>Dōngshèng Qū</v>
      </c>
      <c r="N731" t="str">
        <f>VLOOKUP(I731,CHOOSE({1,2},Table1[Native],Table1[Name]),2,0)</f>
        <v>È'ĕrduōsī Shì</v>
      </c>
      <c r="O731" t="str">
        <f t="shared" si="22"/>
        <v>Tianjiao Jiedao (È'ĕrduōsī Shì)</v>
      </c>
      <c r="P731" s="12" t="str">
        <f t="shared" si="23"/>
        <v>Tianjiao Jiedao (È'ĕrduōsī Shì)</v>
      </c>
    </row>
    <row r="732" spans="1:16" hidden="1" x14ac:dyDescent="0.25">
      <c r="A732" t="s">
        <v>587</v>
      </c>
      <c r="B732" t="str">
        <f>IF(COUNTIF(A:A,A732)&gt;1,_xlfn.CONCAT(A732," (",N732,")"),A732)</f>
        <v>Tiānjiāo Jiēdào [Èrlĭbàn Jiēdào]</v>
      </c>
      <c r="C732" t="str">
        <f>IF(COUNTIF(B:B,B732)&gt;1,_xlfn.CONCAT(A732," (",M732,")"),B732)</f>
        <v>Tiānjiāo Jiēdào [Èrlĭbàn Jiēdào]</v>
      </c>
      <c r="D732" t="s">
        <v>588</v>
      </c>
      <c r="E732" t="s">
        <v>337</v>
      </c>
      <c r="F732" t="str">
        <f>_xlfn.CONCAT(D732,", ",H732,", ",I732,", ","内蒙古自治区")</f>
        <v>二里半街道办事处, 东河区, 包头市, 内蒙古自治区</v>
      </c>
      <c r="G732">
        <v>34284</v>
      </c>
      <c r="H732" t="s">
        <v>21</v>
      </c>
      <c r="I732" t="s">
        <v>16</v>
      </c>
      <c r="J732" t="e">
        <f>VLOOKUP(F732,[1]!china_towns_second__2[[Column1]:[Y]],3,FALSE)</f>
        <v>#N/A</v>
      </c>
      <c r="K732" t="e">
        <f>VLOOKUP(F732,[1]!china_towns_second__2[[Column1]:[Y]],2,FALSE)</f>
        <v>#N/A</v>
      </c>
      <c r="L732" t="s">
        <v>3377</v>
      </c>
      <c r="M732" t="str">
        <f>VLOOKUP(H732,CHOOSE({1,2},Table1[Native],Table1[Name]),2,0)</f>
        <v>Dōnghé Qū</v>
      </c>
      <c r="N732" t="str">
        <f>VLOOKUP(I732,CHOOSE({1,2},Table1[Native],Table1[Name]),2,0)</f>
        <v>Bāotóu Shì</v>
      </c>
      <c r="O732" t="str">
        <f t="shared" si="22"/>
        <v>Tianjiao Jiedao [Erliban Jiedao] (Bāotóu Shì)</v>
      </c>
      <c r="P732" s="12" t="str">
        <f t="shared" si="23"/>
        <v>Tianjiao Jiedao [Erliban Jiedao] (Bāotóu Shì)</v>
      </c>
    </row>
    <row r="733" spans="1:16" hidden="1" x14ac:dyDescent="0.25">
      <c r="A733" t="s">
        <v>423</v>
      </c>
      <c r="B733" t="str">
        <f>IF(COUNTIF(A:A,A733)&gt;1,_xlfn.CONCAT(A733," (",N733,")"),A733)</f>
        <v>Tiānjítài Zhèn</v>
      </c>
      <c r="C733" t="str">
        <f>IF(COUNTIF(B:B,B733)&gt;1,_xlfn.CONCAT(A733," (",M733,")"),B733)</f>
        <v>Tiānjítài Zhèn</v>
      </c>
      <c r="D733" t="s">
        <v>424</v>
      </c>
      <c r="E733" t="s">
        <v>257</v>
      </c>
      <c r="F733" t="str">
        <f>_xlfn.CONCAT(D733,", ",H733,", ",I733,", ","内蒙古自治区")</f>
        <v>天吉泰镇, 五原县, 巴彦淖尔市, 内蒙古自治区</v>
      </c>
      <c r="G733">
        <v>10231</v>
      </c>
      <c r="H733" t="s">
        <v>42</v>
      </c>
      <c r="I733" t="s">
        <v>32</v>
      </c>
      <c r="J733">
        <f>VLOOKUP(F733,[1]!china_towns_second__2[[Column1]:[Y]],3,FALSE)</f>
        <v>40.8888525795983</v>
      </c>
      <c r="K733">
        <f>VLOOKUP(F733,[1]!china_towns_second__2[[Column1]:[Y]],2,FALSE)</f>
        <v>107.74780749999999</v>
      </c>
      <c r="L733" t="s">
        <v>3378</v>
      </c>
      <c r="M733" t="str">
        <f>VLOOKUP(H733,CHOOSE({1,2},Table1[Native],Table1[Name]),2,0)</f>
        <v>Wŭyuán Xiàn</v>
      </c>
      <c r="N733" t="str">
        <f>VLOOKUP(I733,CHOOSE({1,2},Table1[Native],Table1[Name]),2,0)</f>
        <v>Bāyànnào'ĕr Shì</v>
      </c>
      <c r="O733" t="str">
        <f t="shared" si="22"/>
        <v>Tianjitai Zhen (Bāyànnào'ĕr Shì)</v>
      </c>
      <c r="P733" s="12" t="str">
        <f t="shared" si="23"/>
        <v>Tianjitai Zhen (Bāyànnào'ĕr Shì)</v>
      </c>
    </row>
    <row r="734" spans="1:16" hidden="1" x14ac:dyDescent="0.25">
      <c r="A734" t="s">
        <v>835</v>
      </c>
      <c r="B734" t="str">
        <f>IF(COUNTIF(A:A,A734)&gt;1,_xlfn.CONCAT(A734," (",N734,")"),A734)</f>
        <v>Tiānshān Jiēdào</v>
      </c>
      <c r="C734" t="str">
        <f>IF(COUNTIF(B:B,B734)&gt;1,_xlfn.CONCAT(A734," (",M734,")"),B734)</f>
        <v>Tiānshān Jiēdào</v>
      </c>
      <c r="D734" t="s">
        <v>836</v>
      </c>
      <c r="E734" t="s">
        <v>337</v>
      </c>
      <c r="F734" t="str">
        <f>_xlfn.CONCAT(D734,", ",H734,", ",I734,", ","内蒙古自治区")</f>
        <v>天山街道, 阿鲁科尔沁旗, 赤峰市, 内蒙古自治区</v>
      </c>
      <c r="G734">
        <v>60611</v>
      </c>
      <c r="H734" t="s">
        <v>45</v>
      </c>
      <c r="I734" t="s">
        <v>44</v>
      </c>
      <c r="J734">
        <f>VLOOKUP(F734,[1]!china_towns_second__2[[Column1]:[Y]],3,FALSE)</f>
        <v>43.866002515219201</v>
      </c>
      <c r="K734">
        <f>VLOOKUP(F734,[1]!china_towns_second__2[[Column1]:[Y]],2,FALSE)</f>
        <v>120.0631525</v>
      </c>
      <c r="L734" t="s">
        <v>3379</v>
      </c>
      <c r="M734" t="str">
        <f>VLOOKUP(H734,CHOOSE({1,2},Table1[Native],Table1[Name]),2,0)</f>
        <v>Ālŭkē'ĕrqìn Qí</v>
      </c>
      <c r="N734" t="str">
        <f>VLOOKUP(I734,CHOOSE({1,2},Table1[Native],Table1[Name]),2,0)</f>
        <v>Chìfēng Shì</v>
      </c>
      <c r="O734" t="str">
        <f t="shared" si="22"/>
        <v>Tianshan Jiedao (Chìfēng Shì)</v>
      </c>
      <c r="P734" s="12" t="str">
        <f t="shared" si="23"/>
        <v>Tianshan Jiedao (Chìfēng Shì)</v>
      </c>
    </row>
    <row r="735" spans="1:16" hidden="1" x14ac:dyDescent="0.25">
      <c r="A735" t="s">
        <v>839</v>
      </c>
      <c r="B735" t="str">
        <f>IF(COUNTIF(A:A,A735)&gt;1,_xlfn.CONCAT(A735," (",N735,")"),A735)</f>
        <v>Tiānshān Zhèn</v>
      </c>
      <c r="C735" t="str">
        <f>IF(COUNTIF(B:B,B735)&gt;1,_xlfn.CONCAT(A735," (",M735,")"),B735)</f>
        <v>Tiānshān Zhèn</v>
      </c>
      <c r="D735" t="s">
        <v>840</v>
      </c>
      <c r="E735" t="s">
        <v>257</v>
      </c>
      <c r="F735" t="str">
        <f>_xlfn.CONCAT(D735,", ",H735,", ",I735,", ","内蒙古自治区")</f>
        <v>天山镇, 阿鲁科尔沁旗, 赤峰市, 内蒙古自治区</v>
      </c>
      <c r="G735">
        <v>31120</v>
      </c>
      <c r="H735" t="s">
        <v>45</v>
      </c>
      <c r="I735" t="s">
        <v>44</v>
      </c>
      <c r="J735">
        <f>VLOOKUP(F735,[1]!china_towns_second__2[[Column1]:[Y]],3,FALSE)</f>
        <v>43.854087649193602</v>
      </c>
      <c r="K735">
        <f>VLOOKUP(F735,[1]!china_towns_second__2[[Column1]:[Y]],2,FALSE)</f>
        <v>119.9976843</v>
      </c>
      <c r="L735" t="s">
        <v>3380</v>
      </c>
      <c r="M735" t="str">
        <f>VLOOKUP(H735,CHOOSE({1,2},Table1[Native],Table1[Name]),2,0)</f>
        <v>Ālŭkē'ĕrqìn Qí</v>
      </c>
      <c r="N735" t="str">
        <f>VLOOKUP(I735,CHOOSE({1,2},Table1[Native],Table1[Name]),2,0)</f>
        <v>Chìfēng Shì</v>
      </c>
      <c r="O735" t="str">
        <f t="shared" si="22"/>
        <v>Tianshan Zhen (Chìfēng Shì)</v>
      </c>
      <c r="P735" s="12" t="str">
        <f t="shared" si="23"/>
        <v>Tianshan Zhen (Chìfēng Shì)</v>
      </c>
    </row>
    <row r="736" spans="1:16" hidden="1" x14ac:dyDescent="0.25">
      <c r="A736" t="s">
        <v>837</v>
      </c>
      <c r="B736" t="str">
        <f>IF(COUNTIF(A:A,A736)&gt;1,_xlfn.CONCAT(A736," (",N736,")"),A736)</f>
        <v>Tiānshānkŏu Zhèn</v>
      </c>
      <c r="C736" t="str">
        <f>IF(COUNTIF(B:B,B736)&gt;1,_xlfn.CONCAT(A736," (",M736,")"),B736)</f>
        <v>Tiānshānkŏu Zhèn</v>
      </c>
      <c r="D736" t="s">
        <v>838</v>
      </c>
      <c r="E736" t="s">
        <v>257</v>
      </c>
      <c r="F736" t="str">
        <f>_xlfn.CONCAT(D736,", ",H736,", ",I736,", ","内蒙古自治区")</f>
        <v>天山口镇, 阿鲁科尔沁旗, 赤峰市, 内蒙古自治区</v>
      </c>
      <c r="G736">
        <v>30307</v>
      </c>
      <c r="H736" t="s">
        <v>45</v>
      </c>
      <c r="I736" t="s">
        <v>44</v>
      </c>
      <c r="J736">
        <f>VLOOKUP(F736,[1]!china_towns_second__2[[Column1]:[Y]],3,FALSE)</f>
        <v>43.775837216781497</v>
      </c>
      <c r="K736">
        <f>VLOOKUP(F736,[1]!china_towns_second__2[[Column1]:[Y]],2,FALSE)</f>
        <v>120.2071996</v>
      </c>
      <c r="L736" t="s">
        <v>3381</v>
      </c>
      <c r="M736" t="str">
        <f>VLOOKUP(H736,CHOOSE({1,2},Table1[Native],Table1[Name]),2,0)</f>
        <v>Ālŭkē'ĕrqìn Qí</v>
      </c>
      <c r="N736" t="str">
        <f>VLOOKUP(I736,CHOOSE({1,2},Table1[Native],Table1[Name]),2,0)</f>
        <v>Chìfēng Shì</v>
      </c>
      <c r="O736" t="str">
        <f t="shared" si="22"/>
        <v>Tianshankou Zhen (Chìfēng Shì)</v>
      </c>
      <c r="P736" s="12" t="str">
        <f t="shared" si="23"/>
        <v>Tianshankou Zhen (Chìfēng Shì)</v>
      </c>
    </row>
    <row r="737" spans="1:16" hidden="1" x14ac:dyDescent="0.25">
      <c r="A737" t="s">
        <v>841</v>
      </c>
      <c r="B737" t="str">
        <f>IF(COUNTIF(A:A,A737)&gt;1,_xlfn.CONCAT(A737," (",N737,")"),A737)</f>
        <v>Tiānyì Zhèn</v>
      </c>
      <c r="C737" t="str">
        <f>IF(COUNTIF(B:B,B737)&gt;1,_xlfn.CONCAT(A737," (",M737,")"),B737)</f>
        <v>Tiānyì Zhèn</v>
      </c>
      <c r="D737" t="s">
        <v>842</v>
      </c>
      <c r="E737" t="s">
        <v>257</v>
      </c>
      <c r="F737" t="str">
        <f>_xlfn.CONCAT(D737,", ",H737,", ",I737,", ","内蒙古自治区")</f>
        <v>天义镇, 宁城县, 赤峰市, 内蒙古自治区</v>
      </c>
      <c r="G737">
        <v>121656</v>
      </c>
      <c r="H737" t="s">
        <v>56</v>
      </c>
      <c r="I737" t="s">
        <v>44</v>
      </c>
      <c r="J737">
        <f>VLOOKUP(F737,[1]!china_towns_second__2[[Column1]:[Y]],3,FALSE)</f>
        <v>41.567602991474203</v>
      </c>
      <c r="K737">
        <f>VLOOKUP(F737,[1]!china_towns_second__2[[Column1]:[Y]],2,FALSE)</f>
        <v>119.2821579</v>
      </c>
      <c r="L737" t="s">
        <v>3382</v>
      </c>
      <c r="M737" t="str">
        <f>VLOOKUP(H737,CHOOSE({1,2},Table1[Native],Table1[Name]),2,0)</f>
        <v>Níngchéng Xiàn</v>
      </c>
      <c r="N737" t="str">
        <f>VLOOKUP(I737,CHOOSE({1,2},Table1[Native],Table1[Name]),2,0)</f>
        <v>Chìfēng Shì</v>
      </c>
      <c r="O737" t="str">
        <f t="shared" si="22"/>
        <v>Tianyi Zhen (Chìfēng Shì)</v>
      </c>
      <c r="P737" s="12" t="str">
        <f t="shared" si="23"/>
        <v>Tianyi Zhen (Chìfēng Shì)</v>
      </c>
    </row>
    <row r="738" spans="1:16" hidden="1" x14ac:dyDescent="0.25">
      <c r="A738" t="s">
        <v>843</v>
      </c>
      <c r="B738" t="str">
        <f>IF(COUNTIF(A:A,A738)&gt;1,_xlfn.CONCAT(A738," (",N738,")"),A738)</f>
        <v>Tiĕdōng Jiēdào (Chìfēng Shì)</v>
      </c>
      <c r="C738" t="str">
        <f>IF(COUNTIF(B:B,B738)&gt;1,_xlfn.CONCAT(A738," (",M738,")"),B738)</f>
        <v>Tiĕdōng Jiēdào (Chìfēng Shì)</v>
      </c>
      <c r="D738" t="s">
        <v>844</v>
      </c>
      <c r="E738" t="s">
        <v>337</v>
      </c>
      <c r="F738" t="str">
        <f>_xlfn.CONCAT(D738,", ",H738,", ",I738,", ","内蒙古自治区")</f>
        <v>铁东街道, 松山区, 赤峰市, 内蒙古自治区</v>
      </c>
      <c r="G738">
        <v>7439</v>
      </c>
      <c r="H738" t="s">
        <v>58</v>
      </c>
      <c r="I738" t="s">
        <v>44</v>
      </c>
      <c r="J738">
        <f>VLOOKUP(F738,[1]!china_towns_second__2[[Column1]:[Y]],3,FALSE)</f>
        <v>42.275860658291897</v>
      </c>
      <c r="K738">
        <f>VLOOKUP(F738,[1]!china_towns_second__2[[Column1]:[Y]],2,FALSE)</f>
        <v>118.9042853</v>
      </c>
      <c r="L738" t="s">
        <v>3383</v>
      </c>
      <c r="M738" t="str">
        <f>VLOOKUP(H738,CHOOSE({1,2},Table1[Native],Table1[Name]),2,0)</f>
        <v>Sōngshān Qū</v>
      </c>
      <c r="N738" t="str">
        <f>VLOOKUP(I738,CHOOSE({1,2},Table1[Native],Table1[Name]),2,0)</f>
        <v>Chìfēng Shì</v>
      </c>
      <c r="O738" t="str">
        <f t="shared" si="22"/>
        <v>Tiedong Jiedao (Chifeng Shi) (Chìfēng Shì)</v>
      </c>
      <c r="P738" s="12" t="str">
        <f t="shared" si="23"/>
        <v>Tiedong Jiedao (Chifeng Shi) (Chìfēng Shì)</v>
      </c>
    </row>
    <row r="739" spans="1:16" hidden="1" x14ac:dyDescent="0.25">
      <c r="A739" t="s">
        <v>843</v>
      </c>
      <c r="B739" t="str">
        <f>IF(COUNTIF(A:A,A739)&gt;1,_xlfn.CONCAT(A739," (",N739,")"),A739)</f>
        <v>Tiĕdōng Jiēdào (Hūlúnbèi'ĕr Shì)</v>
      </c>
      <c r="C739" t="str">
        <f>IF(COUNTIF(B:B,B739)&gt;1,_xlfn.CONCAT(A739," (",M739,")"),B739)</f>
        <v>Tiĕdōng Jiēdào (Hūlúnbèi'ĕr Shì)</v>
      </c>
      <c r="D739" t="s">
        <v>844</v>
      </c>
      <c r="E739" t="s">
        <v>337</v>
      </c>
      <c r="F739" t="str">
        <f>_xlfn.CONCAT(D739,", ",H739,", ",I739,", ","内蒙古自治区")</f>
        <v>铁东街道, 扎兰屯市, 呼伦贝尔市, 内蒙古自治区</v>
      </c>
      <c r="G739">
        <v>13724</v>
      </c>
      <c r="H739" t="s">
        <v>111</v>
      </c>
      <c r="I739" t="s">
        <v>92</v>
      </c>
      <c r="J739">
        <f>VLOOKUP(F739,[1]!china_towns_second__2[[Column1]:[Y]],3,FALSE)</f>
        <v>48.005522663388398</v>
      </c>
      <c r="K739">
        <f>VLOOKUP(F739,[1]!china_towns_second__2[[Column1]:[Y]],2,FALSE)</f>
        <v>122.79264089999999</v>
      </c>
      <c r="L739" t="s">
        <v>3384</v>
      </c>
      <c r="M739" t="str">
        <f>VLOOKUP(H739,CHOOSE({1,2},Table1[Native],Table1[Name]),2,0)</f>
        <v>Zhālántún Shì</v>
      </c>
      <c r="N739" t="str">
        <f>VLOOKUP(I739,CHOOSE({1,2},Table1[Native],Table1[Name]),2,0)</f>
        <v>Hūlúnbèi'ĕr Shì</v>
      </c>
      <c r="O739" t="str">
        <f t="shared" si="22"/>
        <v>Tiedong Jiedao (Hulunbei'er Shi) (Hūlúnbèi'ĕr Shì)</v>
      </c>
      <c r="P739" s="12" t="str">
        <f t="shared" si="23"/>
        <v>Tiedong Jiedao (Hulunbei'er Shi) (Hūlúnbèi'ĕr Shì)</v>
      </c>
    </row>
    <row r="740" spans="1:16" hidden="1" x14ac:dyDescent="0.25">
      <c r="A740" t="s">
        <v>1609</v>
      </c>
      <c r="B740" t="str">
        <f>IF(COUNTIF(A:A,A740)&gt;1,_xlfn.CONCAT(A740," (",N740,")"),A740)</f>
        <v>Tiĕlù Jiēdào</v>
      </c>
      <c r="C740" t="str">
        <f>IF(COUNTIF(B:B,B740)&gt;1,_xlfn.CONCAT(A740," (",M740,")"),B740)</f>
        <v>Tiĕlù Jiēdào</v>
      </c>
      <c r="D740" t="s">
        <v>1610</v>
      </c>
      <c r="E740" t="s">
        <v>337</v>
      </c>
      <c r="F740" t="str">
        <f>_xlfn.CONCAT(D740,", ",H740,", ",I740,", ","内蒙古自治区")</f>
        <v>铁路街道, 科尔沁区, 通辽市, 内蒙古自治区</v>
      </c>
      <c r="G740">
        <v>52870</v>
      </c>
      <c r="H740" t="s">
        <v>117</v>
      </c>
      <c r="I740" t="s">
        <v>113</v>
      </c>
      <c r="J740">
        <f>VLOOKUP(F740,[1]!china_towns_second__2[[Column1]:[Y]],3,FALSE)</f>
        <v>43.599434113540703</v>
      </c>
      <c r="K740">
        <f>VLOOKUP(F740,[1]!china_towns_second__2[[Column1]:[Y]],2,FALSE)</f>
        <v>122.2884011</v>
      </c>
      <c r="L740" t="s">
        <v>3385</v>
      </c>
      <c r="M740" t="str">
        <f>VLOOKUP(H740,CHOOSE({1,2},Table1[Native],Table1[Name]),2,0)</f>
        <v>Kē'ĕrqìn Qū</v>
      </c>
      <c r="N740" t="str">
        <f>VLOOKUP(I740,CHOOSE({1,2},Table1[Native],Table1[Name]),2,0)</f>
        <v>Tōngliáo Shì</v>
      </c>
      <c r="O740" t="str">
        <f t="shared" si="22"/>
        <v>Tielu Jiedao (Tōngliáo Shì)</v>
      </c>
      <c r="P740" s="12" t="str">
        <f t="shared" si="23"/>
        <v>Tielu Jiedao (Tōngliáo Shì)</v>
      </c>
    </row>
    <row r="741" spans="1:16" hidden="1" x14ac:dyDescent="0.25">
      <c r="A741" t="s">
        <v>425</v>
      </c>
      <c r="B741" t="str">
        <f>IF(COUNTIF(A:A,A741)&gt;1,_xlfn.CONCAT(A741," (",N741,")"),A741)</f>
        <v>Tiĕnán Jiēdào (Bāyànnào'ĕr Shì)</v>
      </c>
      <c r="C741" t="str">
        <f>IF(COUNTIF(B:B,B741)&gt;1,_xlfn.CONCAT(A741," (",M741,")"),B741)</f>
        <v>Tiĕnán Jiēdào (Bāyànnào'ĕr Shì)</v>
      </c>
      <c r="D741" t="s">
        <v>426</v>
      </c>
      <c r="E741" t="s">
        <v>337</v>
      </c>
      <c r="F741" t="str">
        <f>_xlfn.CONCAT(D741,", ",H741,", ",I741,", ","内蒙古自治区")</f>
        <v>铁南街道, 临河区, 巴彦淖尔市, 内蒙古自治区</v>
      </c>
      <c r="G741">
        <v>22193</v>
      </c>
      <c r="H741" t="s">
        <v>37</v>
      </c>
      <c r="I741" t="s">
        <v>32</v>
      </c>
      <c r="J741">
        <f>VLOOKUP(F741,[1]!china_towns_second__2[[Column1]:[Y]],3,FALSE)</f>
        <v>40.739900067024898</v>
      </c>
      <c r="K741">
        <f>VLOOKUP(F741,[1]!china_towns_second__2[[Column1]:[Y]],2,FALSE)</f>
        <v>107.422105</v>
      </c>
      <c r="L741" t="s">
        <v>3386</v>
      </c>
      <c r="M741" t="str">
        <f>VLOOKUP(H741,CHOOSE({1,2},Table1[Native],Table1[Name]),2,0)</f>
        <v>Línhé Qū</v>
      </c>
      <c r="N741" t="str">
        <f>VLOOKUP(I741,CHOOSE({1,2},Table1[Native],Table1[Name]),2,0)</f>
        <v>Bāyànnào'ĕr Shì</v>
      </c>
      <c r="O741" t="str">
        <f t="shared" si="22"/>
        <v>Tienan Jiedao (Bayannao'er Shi) (Bāyànnào'ĕr Shì)</v>
      </c>
      <c r="P741" s="12" t="str">
        <f t="shared" si="23"/>
        <v>Tienan Jiedao (Bayannao'er Shi) (Bāyànnào'ĕr Shì)</v>
      </c>
    </row>
    <row r="742" spans="1:16" hidden="1" x14ac:dyDescent="0.25">
      <c r="A742" t="s">
        <v>425</v>
      </c>
      <c r="B742" t="str">
        <f>IF(COUNTIF(A:A,A742)&gt;1,_xlfn.CONCAT(A742," (",N742,")"),A742)</f>
        <v>Tiĕnán Jiēdào (Chìfēng Shì)</v>
      </c>
      <c r="C742" t="str">
        <f>IF(COUNTIF(B:B,B742)&gt;1,_xlfn.CONCAT(A742," (",M742,")"),B742)</f>
        <v>Tiĕnán Jiēdào (Chìfēng Shì)</v>
      </c>
      <c r="D742" t="s">
        <v>426</v>
      </c>
      <c r="E742" t="s">
        <v>337</v>
      </c>
      <c r="F742" t="str">
        <f>_xlfn.CONCAT(D742,", ",H742,", ",I742,", ","内蒙古自治区")</f>
        <v>铁南街道, 红山区, 赤峰市, 内蒙古自治区</v>
      </c>
      <c r="G742">
        <v>26830</v>
      </c>
      <c r="H742" t="s">
        <v>50</v>
      </c>
      <c r="I742" t="s">
        <v>44</v>
      </c>
      <c r="J742">
        <f>VLOOKUP(F742,[1]!china_towns_second__2[[Column1]:[Y]],3,FALSE)</f>
        <v>42.249671353945899</v>
      </c>
      <c r="K742">
        <f>VLOOKUP(F742,[1]!china_towns_second__2[[Column1]:[Y]],2,FALSE)</f>
        <v>118.97212450000001</v>
      </c>
      <c r="L742" t="s">
        <v>3387</v>
      </c>
      <c r="M742" t="str">
        <f>VLOOKUP(H742,CHOOSE({1,2},Table1[Native],Table1[Name]),2,0)</f>
        <v>Hóngshān Qū</v>
      </c>
      <c r="N742" t="str">
        <f>VLOOKUP(I742,CHOOSE({1,2},Table1[Native],Table1[Name]),2,0)</f>
        <v>Chìfēng Shì</v>
      </c>
      <c r="O742" t="str">
        <f t="shared" si="22"/>
        <v>Tienan Jiedao (Chifeng Shi) (Chìfēng Shì)</v>
      </c>
      <c r="P742" s="12" t="str">
        <f t="shared" si="23"/>
        <v>Tienan Jiedao (Chifeng Shi) (Chìfēng Shì)</v>
      </c>
    </row>
    <row r="743" spans="1:16" hidden="1" x14ac:dyDescent="0.25">
      <c r="A743" t="s">
        <v>1854</v>
      </c>
      <c r="B743" t="str">
        <f>IF(COUNTIF(A:A,A743)&gt;1,_xlfn.CONCAT(A743," (",N743,")"),A743)</f>
        <v>Tiĕshāgài Zhèn [incl. Tǔchéngzi Xiāng]</v>
      </c>
      <c r="C743" t="str">
        <f>IF(COUNTIF(B:B,B743)&gt;1,_xlfn.CONCAT(A743," (",M743,")"),B743)</f>
        <v>Tiĕshāgài Zhèn [incl. Tǔchéngzi Xiāng]</v>
      </c>
      <c r="D743" t="s">
        <v>1855</v>
      </c>
      <c r="E743" t="s">
        <v>257</v>
      </c>
      <c r="F743" t="str">
        <f>_xlfn.CONCAT(D743,", ",H743,", ",I743,", ","内蒙古自治区")</f>
        <v>铁沙盖镇, 察哈尔右翼中旗, 乌兰察布市, 内蒙古自治区</v>
      </c>
      <c r="G743">
        <v>23478</v>
      </c>
      <c r="H743" t="s">
        <v>134</v>
      </c>
      <c r="I743" t="s">
        <v>131</v>
      </c>
      <c r="J743">
        <f>VLOOKUP(F743,[1]!china_towns_second__2[[Column1]:[Y]],3,FALSE)</f>
        <v>41.566201425328401</v>
      </c>
      <c r="K743">
        <f>VLOOKUP(F743,[1]!china_towns_second__2[[Column1]:[Y]],2,FALSE)</f>
        <v>112.53917389999999</v>
      </c>
      <c r="L743" t="s">
        <v>3388</v>
      </c>
      <c r="M743" t="str">
        <f>VLOOKUP(H743,CHOOSE({1,2},Table1[Native],Table1[Name]),2,0)</f>
        <v>Cháhā'ĕr Yòuyì Zhōngqí</v>
      </c>
      <c r="N743" t="str">
        <f>VLOOKUP(I743,CHOOSE({1,2},Table1[Native],Table1[Name]),2,0)</f>
        <v>Wūlánchábù Shì</v>
      </c>
      <c r="O743" t="str">
        <f t="shared" si="22"/>
        <v>Tieshagai Zhen [incl. Tuchengzi Xiang] (Wūlánchábù Shì)</v>
      </c>
      <c r="P743" s="12" t="str">
        <f t="shared" si="23"/>
        <v>Tieshagai Zhen [incl. Tuchengzi Xiang] (Wūlánchábù Shì)</v>
      </c>
    </row>
    <row r="744" spans="1:16" hidden="1" x14ac:dyDescent="0.25">
      <c r="A744" t="s">
        <v>589</v>
      </c>
      <c r="B744" t="str">
        <f>IF(COUNTIF(A:A,A744)&gt;1,_xlfn.CONCAT(A744," (",N744,")"),A744)</f>
        <v>Tiĕxī Jiēdào (Bāotóu Shì)</v>
      </c>
      <c r="C744" t="str">
        <f>IF(COUNTIF(B:B,B744)&gt;1,_xlfn.CONCAT(A744," (",M744,")"),B744)</f>
        <v>Tiĕxī Jiēdào (Bāotóu Shì)</v>
      </c>
      <c r="D744" t="s">
        <v>590</v>
      </c>
      <c r="E744" t="s">
        <v>337</v>
      </c>
      <c r="F744" t="str">
        <f>_xlfn.CONCAT(D744,", ",H744,", ",I744,", ","内蒙古自治区")</f>
        <v>铁西街道, 东河区, 包头市, 内蒙古自治区</v>
      </c>
      <c r="G744">
        <v>31264</v>
      </c>
      <c r="H744" t="s">
        <v>21</v>
      </c>
      <c r="I744" t="s">
        <v>16</v>
      </c>
      <c r="J744">
        <f>VLOOKUP(F744,[1]!china_towns_second__2[[Column1]:[Y]],3,FALSE)</f>
        <v>40.590123003865799</v>
      </c>
      <c r="K744">
        <f>VLOOKUP(F744,[1]!china_towns_second__2[[Column1]:[Y]],2,FALSE)</f>
        <v>109.98343730000001</v>
      </c>
      <c r="L744" t="s">
        <v>3389</v>
      </c>
      <c r="M744" t="str">
        <f>VLOOKUP(H744,CHOOSE({1,2},Table1[Native],Table1[Name]),2,0)</f>
        <v>Dōnghé Qū</v>
      </c>
      <c r="N744" t="str">
        <f>VLOOKUP(I744,CHOOSE({1,2},Table1[Native],Table1[Name]),2,0)</f>
        <v>Bāotóu Shì</v>
      </c>
      <c r="O744" t="str">
        <f t="shared" si="22"/>
        <v>Tiexi Jiedao (Baotou Shi) (Bāotóu Shì)</v>
      </c>
      <c r="P744" s="12" t="str">
        <f t="shared" si="23"/>
        <v>Tiexi Jiedao (Baotou Shi) (Bāotóu Shì)</v>
      </c>
    </row>
    <row r="745" spans="1:16" hidden="1" x14ac:dyDescent="0.25">
      <c r="A745" t="s">
        <v>589</v>
      </c>
      <c r="B745" t="str">
        <f>IF(COUNTIF(A:A,A745)&gt;1,_xlfn.CONCAT(A745," (",N745,")"),A745)</f>
        <v>Tiĕxī Jiēdào (Xīng'ān Méng)</v>
      </c>
      <c r="C745" t="str">
        <f>IF(COUNTIF(B:B,B745)&gt;1,_xlfn.CONCAT(A745," (",M745,")"),B745)</f>
        <v>Tiĕxī Jiēdào (Xīng'ān Méng)</v>
      </c>
      <c r="D745" t="s">
        <v>590</v>
      </c>
      <c r="E745" t="s">
        <v>337</v>
      </c>
      <c r="F745" t="str">
        <f>_xlfn.CONCAT(D745,", ",H745,", ",I745,", ","内蒙古自治区")</f>
        <v>铁西街道, 乌兰浩特市, 兴安盟, 内蒙古自治区</v>
      </c>
      <c r="G745">
        <v>21994</v>
      </c>
      <c r="H745" t="s">
        <v>170</v>
      </c>
      <c r="I745" t="s">
        <v>164</v>
      </c>
      <c r="J745">
        <f>VLOOKUP(F745,[1]!china_towns_second__2[[Column1]:[Y]],3,FALSE)</f>
        <v>46.055710422684598</v>
      </c>
      <c r="K745">
        <f>VLOOKUP(F745,[1]!china_towns_second__2[[Column1]:[Y]],2,FALSE)</f>
        <v>122.0579106</v>
      </c>
      <c r="L745" t="s">
        <v>3390</v>
      </c>
      <c r="M745" t="str">
        <f>VLOOKUP(H745,CHOOSE({1,2},Table1[Native],Table1[Name]),2,0)</f>
        <v>Wūlánhàotè Shì</v>
      </c>
      <c r="N745" t="str">
        <f>VLOOKUP(I745,CHOOSE({1,2},Table1[Native],Table1[Name]),2,0)</f>
        <v>Xīng'ān Méng</v>
      </c>
      <c r="O745" t="str">
        <f t="shared" si="22"/>
        <v>Tiexi Jiedao (Xing'an Meng) (Xīng'ān Méng)</v>
      </c>
      <c r="P745" s="12" t="str">
        <f t="shared" si="23"/>
        <v>Tiexi Jiedao (Xing'an Meng) (Xīng'ān Méng)</v>
      </c>
    </row>
    <row r="746" spans="1:16" hidden="1" x14ac:dyDescent="0.25">
      <c r="A746" t="s">
        <v>845</v>
      </c>
      <c r="B746" t="str">
        <f>IF(COUNTIF(A:A,A746)&gt;1,_xlfn.CONCAT(A746," (",N746,")"),A746)</f>
        <v>Tŏngbù Zhèn</v>
      </c>
      <c r="C746" t="str">
        <f>IF(COUNTIF(B:B,B746)&gt;1,_xlfn.CONCAT(A746," (",M746,")"),B746)</f>
        <v>Tŏngbù Zhèn</v>
      </c>
      <c r="D746" t="s">
        <v>846</v>
      </c>
      <c r="E746" t="s">
        <v>257</v>
      </c>
      <c r="F746" t="str">
        <f>_xlfn.CONCAT(D746,", ",H746,", ",I746,", ","内蒙古自治区")</f>
        <v>统部镇, 林西县, 赤峰市, 内蒙古自治区</v>
      </c>
      <c r="G746">
        <v>18353</v>
      </c>
      <c r="H746" t="s">
        <v>54</v>
      </c>
      <c r="I746" t="s">
        <v>44</v>
      </c>
      <c r="J746">
        <f>VLOOKUP(F746,[1]!china_towns_second__2[[Column1]:[Y]],3,FALSE)</f>
        <v>43.903543326904703</v>
      </c>
      <c r="K746">
        <f>VLOOKUP(F746,[1]!china_towns_second__2[[Column1]:[Y]],2,FALSE)</f>
        <v>117.8455888</v>
      </c>
      <c r="L746" t="s">
        <v>3391</v>
      </c>
      <c r="M746" t="str">
        <f>VLOOKUP(H746,CHOOSE({1,2},Table1[Native],Table1[Name]),2,0)</f>
        <v>Línxī Xiàn</v>
      </c>
      <c r="N746" t="str">
        <f>VLOOKUP(I746,CHOOSE({1,2},Table1[Native],Table1[Name]),2,0)</f>
        <v>Chìfēng Shì</v>
      </c>
      <c r="O746" t="str">
        <f t="shared" si="22"/>
        <v>Tongbu Zhen (Chìfēng Shì)</v>
      </c>
      <c r="P746" s="12" t="str">
        <f t="shared" si="23"/>
        <v>Tongbu Zhen (Chìfēng Shì)</v>
      </c>
    </row>
    <row r="747" spans="1:16" hidden="1" x14ac:dyDescent="0.25">
      <c r="A747" t="s">
        <v>1021</v>
      </c>
      <c r="B747" t="str">
        <f>IF(COUNTIF(A:A,A747)&gt;1,_xlfn.CONCAT(A747," (",N747,")"),A747)</f>
        <v>Tóngchuān Zhèn</v>
      </c>
      <c r="C747" t="str">
        <f>IF(COUNTIF(B:B,B747)&gt;1,_xlfn.CONCAT(A747," (",M747,")"),B747)</f>
        <v>Tóngchuān Zhèn</v>
      </c>
      <c r="D747" t="s">
        <v>1022</v>
      </c>
      <c r="E747" t="s">
        <v>257</v>
      </c>
      <c r="F747" t="str">
        <f>_xlfn.CONCAT(D747,", ",H747,", ",I747,", ","内蒙古自治区")</f>
        <v>铜川镇, 东胜区, 鄂尔多斯市, 内蒙古自治区</v>
      </c>
      <c r="G747">
        <v>42964</v>
      </c>
      <c r="H747" t="s">
        <v>65</v>
      </c>
      <c r="I747" t="s">
        <v>62</v>
      </c>
      <c r="J747">
        <f>VLOOKUP(F747,[1]!china_towns_second__2[[Column1]:[Y]],3,FALSE)</f>
        <v>39.837781393205603</v>
      </c>
      <c r="K747">
        <f>VLOOKUP(F747,[1]!china_towns_second__2[[Column1]:[Y]],2,FALSE)</f>
        <v>110.1423484</v>
      </c>
      <c r="L747" t="s">
        <v>3392</v>
      </c>
      <c r="M747" t="str">
        <f>VLOOKUP(H747,CHOOSE({1,2},Table1[Native],Table1[Name]),2,0)</f>
        <v>Dōngshèng Qū</v>
      </c>
      <c r="N747" t="str">
        <f>VLOOKUP(I747,CHOOSE({1,2},Table1[Native],Table1[Name]),2,0)</f>
        <v>È'ĕrduōsī Shì</v>
      </c>
      <c r="O747" t="str">
        <f t="shared" si="22"/>
        <v>Tongchuan Zhen (È'ĕrduōsī Shì)</v>
      </c>
      <c r="P747" s="12" t="str">
        <f t="shared" si="23"/>
        <v>Tongchuan Zhen (È'ĕrduōsī Shì)</v>
      </c>
    </row>
    <row r="748" spans="1:16" hidden="1" x14ac:dyDescent="0.25">
      <c r="A748" t="s">
        <v>1157</v>
      </c>
      <c r="B748" t="str">
        <f>IF(COUNTIF(A:A,A748)&gt;1,_xlfn.CONCAT(A748," (",N748,")"),A748)</f>
        <v>Tōngdàojiē Jiēdào</v>
      </c>
      <c r="C748" t="str">
        <f>IF(COUNTIF(B:B,B748)&gt;1,_xlfn.CONCAT(A748," (",M748,")"),B748)</f>
        <v>Tōngdàojiē Jiēdào</v>
      </c>
      <c r="D748" t="s">
        <v>1158</v>
      </c>
      <c r="E748" t="s">
        <v>337</v>
      </c>
      <c r="F748" t="str">
        <f>_xlfn.CONCAT(D748,", ",H748,", ",I748,", ","内蒙古自治区")</f>
        <v>通道街街道, 回民区, 呼和浩特市, 内蒙古自治区</v>
      </c>
      <c r="G748">
        <v>22161</v>
      </c>
      <c r="H748" t="s">
        <v>79</v>
      </c>
      <c r="I748" t="s">
        <v>74</v>
      </c>
      <c r="J748">
        <f>VLOOKUP(F748,[1]!china_towns_second__2[[Column1]:[Y]],3,FALSE)</f>
        <v>40.813461349521397</v>
      </c>
      <c r="K748">
        <f>VLOOKUP(F748,[1]!china_towns_second__2[[Column1]:[Y]],2,FALSE)</f>
        <v>111.65056149999999</v>
      </c>
      <c r="L748" t="s">
        <v>3393</v>
      </c>
      <c r="M748" t="str">
        <f>VLOOKUP(H748,CHOOSE({1,2},Table1[Native],Table1[Name]),2,0)</f>
        <v>Huímín Qū</v>
      </c>
      <c r="N748" t="str">
        <f>VLOOKUP(I748,CHOOSE({1,2},Table1[Native],Table1[Name]),2,0)</f>
        <v>Hūhéhàotè Shì</v>
      </c>
      <c r="O748" t="str">
        <f t="shared" si="22"/>
        <v>Tongdaojie Jiedao (Hūhéhàotè Shì)</v>
      </c>
      <c r="P748" s="12" t="str">
        <f t="shared" si="23"/>
        <v>Tongdaojie Jiedao (Hūhéhàotè Shì)</v>
      </c>
    </row>
    <row r="749" spans="1:16" hidden="1" x14ac:dyDescent="0.25">
      <c r="A749" t="s">
        <v>427</v>
      </c>
      <c r="B749" t="str">
        <f>IF(COUNTIF(A:A,A749)&gt;1,_xlfn.CONCAT(A749," (",N749,")"),A749)</f>
        <v>Tónghétài Zhŏngchùchăng</v>
      </c>
      <c r="C749" t="str">
        <f>IF(COUNTIF(B:B,B749)&gt;1,_xlfn.CONCAT(A749," (",M749,")"),B749)</f>
        <v>Tónghétài Zhŏngchùchăng</v>
      </c>
      <c r="D749" t="s">
        <v>428</v>
      </c>
      <c r="E749" t="s">
        <v>312</v>
      </c>
      <c r="F749" t="str">
        <f>_xlfn.CONCAT(D749,", ",H749,", ",I749,", ","内蒙古自治区")</f>
        <v>同和太种畜场, 乌拉特中旗, 巴彦淖尔市, 内蒙古自治区</v>
      </c>
      <c r="G749">
        <v>527</v>
      </c>
      <c r="H749" t="s">
        <v>40</v>
      </c>
      <c r="I749" t="s">
        <v>32</v>
      </c>
      <c r="J749">
        <f>VLOOKUP(F749,[1]!china_towns_second__2[[Column1]:[Y]],3,FALSE)</f>
        <v>41.3955764086475</v>
      </c>
      <c r="K749">
        <f>VLOOKUP(F749,[1]!china_towns_second__2[[Column1]:[Y]],2,FALSE)</f>
        <v>108.58242509999999</v>
      </c>
      <c r="L749" t="s">
        <v>3394</v>
      </c>
      <c r="M749" t="str">
        <f>VLOOKUP(H749,CHOOSE({1,2},Table1[Native],Table1[Name]),2,0)</f>
        <v>Wūlātè Zhōngqí</v>
      </c>
      <c r="N749" t="str">
        <f>VLOOKUP(I749,CHOOSE({1,2},Table1[Native],Table1[Name]),2,0)</f>
        <v>Bāyànnào'ĕr Shì</v>
      </c>
      <c r="O749" t="str">
        <f t="shared" si="22"/>
        <v>Tonghetai Zhongchuchang (Bāyànnào'ĕr Shì)</v>
      </c>
      <c r="P749" s="12" t="str">
        <f t="shared" si="23"/>
        <v>Tonghetai Zhongchuchang (Bāyànnào'ĕr Shì)</v>
      </c>
    </row>
    <row r="750" spans="1:16" hidden="1" x14ac:dyDescent="0.25">
      <c r="A750" t="s">
        <v>2138</v>
      </c>
      <c r="B750" t="str">
        <f>IF(COUNTIF(A:A,A750)&gt;1,_xlfn.CONCAT(A750," (",N750,")"),A750)</f>
        <v>Tóngkuàng Guănlĭqū</v>
      </c>
      <c r="C750" t="str">
        <f>IF(COUNTIF(B:B,B750)&gt;1,_xlfn.CONCAT(A750," (",M750,")"),B750)</f>
        <v>Tóngkuàng Guănlĭqū</v>
      </c>
      <c r="D750" t="s">
        <v>2139</v>
      </c>
      <c r="E750" t="s">
        <v>312</v>
      </c>
      <c r="F750" t="str">
        <f>_xlfn.CONCAT(D750,", ",H750,", ",I750,", ","内蒙古自治区")</f>
        <v>铜矿管理区, 科尔沁右翼中旗, 兴安盟, 内蒙古自治区</v>
      </c>
      <c r="G750">
        <v>1813</v>
      </c>
      <c r="H750" t="s">
        <v>167</v>
      </c>
      <c r="I750" t="s">
        <v>164</v>
      </c>
      <c r="J750" t="e">
        <f>VLOOKUP(F750,[1]!china_towns_second__2[[Column1]:[Y]],3,FALSE)</f>
        <v>#N/A</v>
      </c>
      <c r="K750" t="e">
        <f>VLOOKUP(F750,[1]!china_towns_second__2[[Column1]:[Y]],2,FALSE)</f>
        <v>#N/A</v>
      </c>
      <c r="L750" t="s">
        <v>3395</v>
      </c>
      <c r="M750" t="str">
        <f>VLOOKUP(H750,CHOOSE({1,2},Table1[Native],Table1[Name]),2,0)</f>
        <v>Kē'ĕrqìn Yòuyì Zhōngqí</v>
      </c>
      <c r="N750" t="str">
        <f>VLOOKUP(I750,CHOOSE({1,2},Table1[Native],Table1[Name]),2,0)</f>
        <v>Xīng'ān Méng</v>
      </c>
      <c r="O750" t="str">
        <f t="shared" si="22"/>
        <v>Tongkuang Guanliqu (Xīng'ān Méng)</v>
      </c>
      <c r="P750" s="12" t="str">
        <f t="shared" si="23"/>
        <v>Tongkuang Guanliqu (Xīng'ān Méng)</v>
      </c>
    </row>
    <row r="751" spans="1:16" hidden="1" x14ac:dyDescent="0.25">
      <c r="A751" t="s">
        <v>847</v>
      </c>
      <c r="B751" t="str">
        <f>IF(COUNTIF(A:A,A751)&gt;1,_xlfn.CONCAT(A751," (",N751,")"),A751)</f>
        <v>Tóngxīng Zhèn</v>
      </c>
      <c r="C751" t="str">
        <f>IF(COUNTIF(B:B,B751)&gt;1,_xlfn.CONCAT(A751," (",M751,")"),B751)</f>
        <v>Tóngxīng Zhèn</v>
      </c>
      <c r="D751" t="s">
        <v>848</v>
      </c>
      <c r="E751" t="s">
        <v>257</v>
      </c>
      <c r="F751" t="str">
        <f>_xlfn.CONCAT(D751,", ",H751,", ",I751,", ","内蒙古自治区")</f>
        <v>同兴镇, 克什克腾旗, 赤峰市, 内蒙古自治区</v>
      </c>
      <c r="G751">
        <v>11948</v>
      </c>
      <c r="H751" t="s">
        <v>52</v>
      </c>
      <c r="I751" t="s">
        <v>44</v>
      </c>
      <c r="J751">
        <f>VLOOKUP(F751,[1]!china_towns_second__2[[Column1]:[Y]],3,FALSE)</f>
        <v>43.750569406441301</v>
      </c>
      <c r="K751">
        <f>VLOOKUP(F751,[1]!china_towns_second__2[[Column1]:[Y]],2,FALSE)</f>
        <v>117.6311865</v>
      </c>
      <c r="L751" t="s">
        <v>3396</v>
      </c>
      <c r="M751" t="str">
        <f>VLOOKUP(H751,CHOOSE({1,2},Table1[Native],Table1[Name]),2,0)</f>
        <v>Kèshíkèténg Qí</v>
      </c>
      <c r="N751" t="str">
        <f>VLOOKUP(I751,CHOOSE({1,2},Table1[Native],Table1[Name]),2,0)</f>
        <v>Chìfēng Shì</v>
      </c>
      <c r="O751" t="str">
        <f t="shared" si="22"/>
        <v>Tongxing Zhen (Chìfēng Shì)</v>
      </c>
      <c r="P751" s="12" t="str">
        <f t="shared" si="23"/>
        <v>Tongxing Zhen (Chìfēng Shì)</v>
      </c>
    </row>
    <row r="752" spans="1:16" hidden="1" x14ac:dyDescent="0.25">
      <c r="A752" t="s">
        <v>591</v>
      </c>
      <c r="B752" t="str">
        <f>IF(COUNTIF(A:A,A752)&gt;1,_xlfn.CONCAT(A752," (",N752,")"),A752)</f>
        <v>Tōngyángdào Jiēdào</v>
      </c>
      <c r="C752" t="str">
        <f>IF(COUNTIF(B:B,B752)&gt;1,_xlfn.CONCAT(A752," (",M752,")"),B752)</f>
        <v>Tōngyángdào Jiēdào</v>
      </c>
      <c r="D752" t="s">
        <v>592</v>
      </c>
      <c r="E752" t="s">
        <v>337</v>
      </c>
      <c r="F752" t="str">
        <f>_xlfn.CONCAT(D752,", ",H752,", ",I752,", ","内蒙古自治区")</f>
        <v>通阳道街道, 白云鄂博矿区, 包头市, 内蒙古自治区</v>
      </c>
      <c r="G752">
        <v>14077</v>
      </c>
      <c r="H752" t="s">
        <v>18</v>
      </c>
      <c r="I752" t="s">
        <v>16</v>
      </c>
      <c r="J752">
        <f>VLOOKUP(F752,[1]!china_towns_second__2[[Column1]:[Y]],3,FALSE)</f>
        <v>41.7597434416653</v>
      </c>
      <c r="K752">
        <f>VLOOKUP(F752,[1]!china_towns_second__2[[Column1]:[Y]],2,FALSE)</f>
        <v>109.9107971</v>
      </c>
      <c r="L752" t="s">
        <v>3397</v>
      </c>
      <c r="M752" t="str">
        <f>VLOOKUP(H752,CHOOSE({1,2},Table1[Native],Table1[Name]),2,0)</f>
        <v>Báiyún Èbó Kuàngqū</v>
      </c>
      <c r="N752" t="str">
        <f>VLOOKUP(I752,CHOOSE({1,2},Table1[Native],Table1[Name]),2,0)</f>
        <v>Bāotóu Shì</v>
      </c>
      <c r="O752" t="str">
        <f t="shared" si="22"/>
        <v>Tongyangdao Jiedao (Bāotóu Shì)</v>
      </c>
      <c r="P752" s="12" t="str">
        <f t="shared" si="23"/>
        <v>Tongyangdao Jiedao (Bāotóu Shì)</v>
      </c>
    </row>
    <row r="753" spans="1:16" hidden="1" x14ac:dyDescent="0.25">
      <c r="A753" t="s">
        <v>429</v>
      </c>
      <c r="B753" t="str">
        <f>IF(COUNTIF(A:A,A753)&gt;1,_xlfn.CONCAT(A753," (",N753,")"),A753)</f>
        <v>Tóudàoqiáo Zhèn</v>
      </c>
      <c r="C753" t="str">
        <f>IF(COUNTIF(B:B,B753)&gt;1,_xlfn.CONCAT(A753," (",M753,")"),B753)</f>
        <v>Tóudàoqiáo Zhèn</v>
      </c>
      <c r="D753" t="s">
        <v>430</v>
      </c>
      <c r="E753" t="s">
        <v>257</v>
      </c>
      <c r="F753" t="str">
        <f>_xlfn.CONCAT(D753,", ",H753,", ",I753,", ","内蒙古自治区")</f>
        <v>头道桥镇, 杭锦后旗, 巴彦淖尔市, 内蒙古自治区</v>
      </c>
      <c r="G753">
        <v>19021</v>
      </c>
      <c r="H753" t="s">
        <v>35</v>
      </c>
      <c r="I753" t="s">
        <v>32</v>
      </c>
      <c r="J753">
        <f>VLOOKUP(F753,[1]!china_towns_second__2[[Column1]:[Y]],3,FALSE)</f>
        <v>40.626591867281498</v>
      </c>
      <c r="K753">
        <f>VLOOKUP(F753,[1]!china_towns_second__2[[Column1]:[Y]],2,FALSE)</f>
        <v>107.09861410000001</v>
      </c>
      <c r="L753" t="s">
        <v>3398</v>
      </c>
      <c r="M753" t="str">
        <f>VLOOKUP(H753,CHOOSE({1,2},Table1[Native],Table1[Name]),2,0)</f>
        <v>Hángjĭn Hòuqí</v>
      </c>
      <c r="N753" t="str">
        <f>VLOOKUP(I753,CHOOSE({1,2},Table1[Native],Table1[Name]),2,0)</f>
        <v>Bāyànnào'ĕr Shì</v>
      </c>
      <c r="O753" t="str">
        <f t="shared" si="22"/>
        <v>Toudaoqiao Zhen (Bāyànnào'ĕr Shì)</v>
      </c>
      <c r="P753" s="12" t="str">
        <f t="shared" si="23"/>
        <v>Toudaoqiao Zhen (Bāyànnào'ĕr Shì)</v>
      </c>
    </row>
    <row r="754" spans="1:16" hidden="1" x14ac:dyDescent="0.25">
      <c r="A754" t="s">
        <v>431</v>
      </c>
      <c r="B754" t="str">
        <f>IF(COUNTIF(A:A,A754)&gt;1,_xlfn.CONCAT(A754," (",N754,")"),A754)</f>
        <v>Tuánjié Jiēdào</v>
      </c>
      <c r="C754" t="str">
        <f>IF(COUNTIF(B:B,B754)&gt;1,_xlfn.CONCAT(A754," (",M754,")"),B754)</f>
        <v>Tuánjié Jiēdào</v>
      </c>
      <c r="D754" t="s">
        <v>432</v>
      </c>
      <c r="E754" t="s">
        <v>337</v>
      </c>
      <c r="F754" t="str">
        <f>_xlfn.CONCAT(D754,", ",H754,", ",I754,", ","内蒙古自治区")</f>
        <v>团结街道, 临河区, 巴彦淖尔市, 内蒙古自治区</v>
      </c>
      <c r="G754">
        <v>44145</v>
      </c>
      <c r="H754" t="s">
        <v>37</v>
      </c>
      <c r="I754" t="s">
        <v>32</v>
      </c>
      <c r="J754">
        <f>VLOOKUP(F754,[1]!china_towns_second__2[[Column1]:[Y]],3,FALSE)</f>
        <v>40.755120797556501</v>
      </c>
      <c r="K754">
        <f>VLOOKUP(F754,[1]!china_towns_second__2[[Column1]:[Y]],2,FALSE)</f>
        <v>107.400436</v>
      </c>
      <c r="L754" t="s">
        <v>3399</v>
      </c>
      <c r="M754" t="str">
        <f>VLOOKUP(H754,CHOOSE({1,2},Table1[Native],Table1[Name]),2,0)</f>
        <v>Línhé Qū</v>
      </c>
      <c r="N754" t="str">
        <f>VLOOKUP(I754,CHOOSE({1,2},Table1[Native],Table1[Name]),2,0)</f>
        <v>Bāyànnào'ĕr Shì</v>
      </c>
      <c r="O754" t="str">
        <f t="shared" si="22"/>
        <v>Tuanjie Jiedao (Bāyànnào'ĕr Shì)</v>
      </c>
      <c r="P754" s="12" t="str">
        <f t="shared" si="23"/>
        <v>Tuanjie Jiedao (Bāyànnào'ĕr Shì)</v>
      </c>
    </row>
    <row r="755" spans="1:16" hidden="1" x14ac:dyDescent="0.25">
      <c r="A755" t="s">
        <v>433</v>
      </c>
      <c r="B755" t="str">
        <f>IF(COUNTIF(A:A,A755)&gt;1,_xlfn.CONCAT(A755," (",N755,")"),A755)</f>
        <v>Tuánjié Zhèn</v>
      </c>
      <c r="C755" t="str">
        <f>IF(COUNTIF(B:B,B755)&gt;1,_xlfn.CONCAT(A755," (",M755,")"),B755)</f>
        <v>Tuánjié Zhèn</v>
      </c>
      <c r="D755" t="s">
        <v>434</v>
      </c>
      <c r="E755" t="s">
        <v>257</v>
      </c>
      <c r="F755" t="str">
        <f>_xlfn.CONCAT(D755,", ",H755,", ",I755,", ","内蒙古自治区")</f>
        <v>团结镇, 杭锦后旗, 巴彦淖尔市, 内蒙古自治区</v>
      </c>
      <c r="G755">
        <v>12176</v>
      </c>
      <c r="H755" t="s">
        <v>35</v>
      </c>
      <c r="I755" t="s">
        <v>32</v>
      </c>
      <c r="J755">
        <f>VLOOKUP(F755,[1]!china_towns_second__2[[Column1]:[Y]],3,FALSE)</f>
        <v>41.148411208261898</v>
      </c>
      <c r="K755">
        <f>VLOOKUP(F755,[1]!china_towns_second__2[[Column1]:[Y]],2,FALSE)</f>
        <v>107.2826269</v>
      </c>
      <c r="L755" t="s">
        <v>3400</v>
      </c>
      <c r="M755" t="str">
        <f>VLOOKUP(H755,CHOOSE({1,2},Table1[Native],Table1[Name]),2,0)</f>
        <v>Hángjĭn Hòuqí</v>
      </c>
      <c r="N755" t="str">
        <f>VLOOKUP(I755,CHOOSE({1,2},Table1[Native],Table1[Name]),2,0)</f>
        <v>Bāyànnào'ĕr Shì</v>
      </c>
      <c r="O755" t="str">
        <f t="shared" si="22"/>
        <v>Tuanjie Zhen (Bāyànnào'ĕr Shì)</v>
      </c>
      <c r="P755" s="12" t="str">
        <f t="shared" si="23"/>
        <v>Tuanjie Zhen (Bāyànnào'ĕr Shì)</v>
      </c>
    </row>
    <row r="756" spans="1:16" hidden="1" x14ac:dyDescent="0.25">
      <c r="A756" t="s">
        <v>593</v>
      </c>
      <c r="B756" t="str">
        <f>IF(COUNTIF(A:A,A756)&gt;1,_xlfn.CONCAT(A756," (",N756,")"),A756)</f>
        <v>Tuánjiédàjiē Jiēdào</v>
      </c>
      <c r="C756" t="str">
        <f>IF(COUNTIF(B:B,B756)&gt;1,_xlfn.CONCAT(A756," (",M756,")"),B756)</f>
        <v>Tuánjiédàjiē Jiēdào</v>
      </c>
      <c r="D756" t="s">
        <v>594</v>
      </c>
      <c r="E756" t="s">
        <v>337</v>
      </c>
      <c r="F756" t="str">
        <f>_xlfn.CONCAT(D756,", ",H756,", ",I756,", ","内蒙古自治区")</f>
        <v>团结大街街道, 昆都仑区, 包头市, 内蒙古自治区</v>
      </c>
      <c r="G756">
        <v>25783</v>
      </c>
      <c r="H756" t="s">
        <v>27</v>
      </c>
      <c r="I756" t="s">
        <v>16</v>
      </c>
      <c r="J756">
        <f>VLOOKUP(F756,[1]!china_towns_second__2[[Column1]:[Y]],3,FALSE)</f>
        <v>40.669959195743402</v>
      </c>
      <c r="K756">
        <f>VLOOKUP(F756,[1]!china_towns_second__2[[Column1]:[Y]],2,FALSE)</f>
        <v>109.7968532</v>
      </c>
      <c r="L756" t="s">
        <v>3401</v>
      </c>
      <c r="M756" t="str">
        <f>VLOOKUP(H756,CHOOSE({1,2},Table1[Native],Table1[Name]),2,0)</f>
        <v>Kūndūlún Qū</v>
      </c>
      <c r="N756" t="str">
        <f>VLOOKUP(I756,CHOOSE({1,2},Table1[Native],Table1[Name]),2,0)</f>
        <v>Bāotóu Shì</v>
      </c>
      <c r="O756" t="str">
        <f t="shared" si="22"/>
        <v>Tuanjiedajie Jiedao (Bāotóu Shì)</v>
      </c>
      <c r="P756" s="12" t="str">
        <f t="shared" si="23"/>
        <v>Tuanjiedajie Jiedao (Bāotóu Shì)</v>
      </c>
    </row>
    <row r="757" spans="1:16" hidden="1" x14ac:dyDescent="0.25">
      <c r="A757" t="s">
        <v>1611</v>
      </c>
      <c r="B757" t="str">
        <f>IF(COUNTIF(A:A,A757)&gt;1,_xlfn.CONCAT(A757," (",N757,")"),A757)</f>
        <v>Túbùxìn Sūmù</v>
      </c>
      <c r="C757" t="str">
        <f>IF(COUNTIF(B:B,B757)&gt;1,_xlfn.CONCAT(A757," (",M757,")"),B757)</f>
        <v>Túbùxìn Sūmù</v>
      </c>
      <c r="D757" t="s">
        <v>1612</v>
      </c>
      <c r="E757" t="s">
        <v>260</v>
      </c>
      <c r="F757" t="str">
        <f>_xlfn.CONCAT(D757,", ",H757,", ",I757,", ","内蒙古自治区")</f>
        <v>图布信苏木, 科尔沁左翼中旗, 通辽市, 内蒙古自治区</v>
      </c>
      <c r="G757">
        <v>24507</v>
      </c>
      <c r="H757" t="s">
        <v>119</v>
      </c>
      <c r="I757" t="s">
        <v>113</v>
      </c>
      <c r="J757" t="e">
        <f>VLOOKUP(F757,[1]!china_towns_second__2[[Column1]:[Y]],3,FALSE)</f>
        <v>#N/A</v>
      </c>
      <c r="K757" t="e">
        <f>VLOOKUP(F757,[1]!china_towns_second__2[[Column1]:[Y]],2,FALSE)</f>
        <v>#N/A</v>
      </c>
      <c r="L757" t="s">
        <v>3402</v>
      </c>
      <c r="M757" t="str">
        <f>VLOOKUP(H757,CHOOSE({1,2},Table1[Native],Table1[Name]),2,0)</f>
        <v>Kē'ĕrqìn Zuŏyì Zhōngqí</v>
      </c>
      <c r="N757" t="str">
        <f>VLOOKUP(I757,CHOOSE({1,2},Table1[Native],Table1[Name]),2,0)</f>
        <v>Tōngliáo Shì</v>
      </c>
      <c r="O757" t="str">
        <f t="shared" si="22"/>
        <v>Tubuxin Sumu (Tōngliáo Shì)</v>
      </c>
      <c r="P757" s="12" t="str">
        <f t="shared" si="23"/>
        <v>Tubuxin Sumu (Tōngliáo Shì)</v>
      </c>
    </row>
    <row r="758" spans="1:16" hidden="1" x14ac:dyDescent="0.25">
      <c r="A758" t="s">
        <v>849</v>
      </c>
      <c r="B758" t="str">
        <f>IF(COUNTIF(A:A,A758)&gt;1,_xlfn.CONCAT(A758," (",N758,")"),A758)</f>
        <v>Tŭchéngzi Zhèn</v>
      </c>
      <c r="C758" t="str">
        <f>IF(COUNTIF(B:B,B758)&gt;1,_xlfn.CONCAT(A758," (",M758,")"),B758)</f>
        <v>Tŭchéngzi Zhèn</v>
      </c>
      <c r="D758" t="s">
        <v>850</v>
      </c>
      <c r="E758" t="s">
        <v>257</v>
      </c>
      <c r="F758" t="str">
        <f>_xlfn.CONCAT(D758,", ",H758,", ",I758,", ","内蒙古自治区")</f>
        <v>土城子镇, 克什克腾旗, 赤峰市, 内蒙古自治区</v>
      </c>
      <c r="G758">
        <v>16253</v>
      </c>
      <c r="H758" t="s">
        <v>52</v>
      </c>
      <c r="I758" t="s">
        <v>44</v>
      </c>
      <c r="J758">
        <f>VLOOKUP(F758,[1]!china_towns_second__2[[Column1]:[Y]],3,FALSE)</f>
        <v>43.085150674316601</v>
      </c>
      <c r="K758">
        <f>VLOOKUP(F758,[1]!china_towns_second__2[[Column1]:[Y]],2,FALSE)</f>
        <v>118.1912726</v>
      </c>
      <c r="L758" t="s">
        <v>3403</v>
      </c>
      <c r="M758" t="str">
        <f>VLOOKUP(H758,CHOOSE({1,2},Table1[Native],Table1[Name]),2,0)</f>
        <v>Kèshíkèténg Qí</v>
      </c>
      <c r="N758" t="str">
        <f>VLOOKUP(I758,CHOOSE({1,2},Table1[Native],Table1[Name]),2,0)</f>
        <v>Chìfēng Shì</v>
      </c>
      <c r="O758" t="str">
        <f t="shared" si="22"/>
        <v>Tuchengzi Zhen (Chìfēng Shì)</v>
      </c>
      <c r="P758" s="12" t="str">
        <f t="shared" si="23"/>
        <v>Tuchengzi Zhen (Chìfēng Shì)</v>
      </c>
    </row>
    <row r="759" spans="1:16" hidden="1" x14ac:dyDescent="0.25">
      <c r="A759" t="s">
        <v>1856</v>
      </c>
      <c r="B759" t="str">
        <f>IF(COUNTIF(A:A,A759)&gt;1,_xlfn.CONCAT(A759," (",N759,")"),A759)</f>
        <v>Tŭguìwūlā Zhèn</v>
      </c>
      <c r="C759" t="str">
        <f>IF(COUNTIF(B:B,B759)&gt;1,_xlfn.CONCAT(A759," (",M759,")"),B759)</f>
        <v>Tŭguìwūlā Zhèn</v>
      </c>
      <c r="D759" t="s">
        <v>1857</v>
      </c>
      <c r="E759" t="s">
        <v>257</v>
      </c>
      <c r="F759" t="str">
        <f>_xlfn.CONCAT(D759,", ",H759,", ",I759,", ","内蒙古自治区")</f>
        <v>土贵乌拉镇, 察哈尔右翼前旗, 乌兰察布市, 内蒙古自治区</v>
      </c>
      <c r="G759">
        <v>62033</v>
      </c>
      <c r="H759" t="s">
        <v>133</v>
      </c>
      <c r="I759" t="s">
        <v>131</v>
      </c>
      <c r="J759">
        <f>VLOOKUP(F759,[1]!china_towns_second__2[[Column1]:[Y]],3,FALSE)</f>
        <v>40.786554176349497</v>
      </c>
      <c r="K759">
        <f>VLOOKUP(F759,[1]!china_towns_second__2[[Column1]:[Y]],2,FALSE)</f>
        <v>113.21989859999999</v>
      </c>
      <c r="L759" t="s">
        <v>3404</v>
      </c>
      <c r="M759" t="str">
        <f>VLOOKUP(H759,CHOOSE({1,2},Table1[Native],Table1[Name]),2,0)</f>
        <v>Cháhā'ĕr Yòuyì Qiánqí</v>
      </c>
      <c r="N759" t="str">
        <f>VLOOKUP(I759,CHOOSE({1,2},Table1[Native],Table1[Name]),2,0)</f>
        <v>Wūlánchábù Shì</v>
      </c>
      <c r="O759" t="str">
        <f t="shared" si="22"/>
        <v>Tuguiwula Zhen (Wūlánchábù Shì)</v>
      </c>
      <c r="P759" s="12" t="str">
        <f t="shared" si="23"/>
        <v>Tuguiwula Zhen (Wūlánchábù Shì)</v>
      </c>
    </row>
    <row r="760" spans="1:16" hidden="1" x14ac:dyDescent="0.25">
      <c r="A760" t="s">
        <v>1023</v>
      </c>
      <c r="B760" t="str">
        <f>IF(COUNTIF(A:A,A760)&gt;1,_xlfn.CONCAT(A760," (",N760,")"),A760)</f>
        <v>Túkè Zhèn</v>
      </c>
      <c r="C760" t="str">
        <f>IF(COUNTIF(B:B,B760)&gt;1,_xlfn.CONCAT(A760," (",M760,")"),B760)</f>
        <v>Túkè Zhèn</v>
      </c>
      <c r="D760" t="s">
        <v>1024</v>
      </c>
      <c r="E760" t="s">
        <v>257</v>
      </c>
      <c r="F760" t="str">
        <f>_xlfn.CONCAT(D760,", ",H760,", ",I760,", ","内蒙古自治区")</f>
        <v>图克镇, 乌审旗, 鄂尔多斯市, 内蒙古自治区</v>
      </c>
      <c r="G760">
        <v>14849</v>
      </c>
      <c r="H760" t="s">
        <v>71</v>
      </c>
      <c r="I760" t="s">
        <v>62</v>
      </c>
      <c r="J760">
        <f>VLOOKUP(F760,[1]!china_towns_second__2[[Column1]:[Y]],3,FALSE)</f>
        <v>39.012869903261198</v>
      </c>
      <c r="K760">
        <f>VLOOKUP(F760,[1]!china_towns_second__2[[Column1]:[Y]],2,FALSE)</f>
        <v>109.34528450000001</v>
      </c>
      <c r="L760" t="s">
        <v>3405</v>
      </c>
      <c r="M760" t="str">
        <f>VLOOKUP(H760,CHOOSE({1,2},Table1[Native],Table1[Name]),2,0)</f>
        <v>Wūshĕn Qí</v>
      </c>
      <c r="N760" t="str">
        <f>VLOOKUP(I760,CHOOSE({1,2},Table1[Native],Table1[Name]),2,0)</f>
        <v>È'ĕrduōsī Shì</v>
      </c>
      <c r="O760" t="str">
        <f t="shared" si="22"/>
        <v>Tuke Zhen (È'ĕrduōsī Shì)</v>
      </c>
      <c r="P760" s="12" t="str">
        <f t="shared" si="23"/>
        <v>Tuke Zhen (È'ĕrduōsī Shì)</v>
      </c>
    </row>
    <row r="761" spans="1:16" hidden="1" x14ac:dyDescent="0.25">
      <c r="A761" t="s">
        <v>2140</v>
      </c>
      <c r="B761" t="str">
        <f>IF(COUNTIF(A:A,A761)&gt;1,_xlfn.CONCAT(A761," (",N761,")"),A761)</f>
        <v>Tŭlièmáodù Nóngchăng</v>
      </c>
      <c r="C761" t="str">
        <f>IF(COUNTIF(B:B,B761)&gt;1,_xlfn.CONCAT(A761," (",M761,")"),B761)</f>
        <v>Tŭlièmáodù Nóngchăng</v>
      </c>
      <c r="D761" t="s">
        <v>2141</v>
      </c>
      <c r="E761" t="s">
        <v>312</v>
      </c>
      <c r="F761" t="str">
        <f>_xlfn.CONCAT(D761,", ",H761,", ",I761,", ","内蒙古自治区")</f>
        <v>吐列毛杜农场, 科尔沁右翼中旗, 兴安盟, 内蒙古自治区</v>
      </c>
      <c r="G761">
        <v>2662</v>
      </c>
      <c r="H761" t="s">
        <v>167</v>
      </c>
      <c r="I761" t="s">
        <v>164</v>
      </c>
      <c r="J761" t="e">
        <f>VLOOKUP(F761,[1]!china_towns_second__2[[Column1]:[Y]],3,FALSE)</f>
        <v>#N/A</v>
      </c>
      <c r="K761" t="e">
        <f>VLOOKUP(F761,[1]!china_towns_second__2[[Column1]:[Y]],2,FALSE)</f>
        <v>#N/A</v>
      </c>
      <c r="L761" t="s">
        <v>3406</v>
      </c>
      <c r="M761" t="str">
        <f>VLOOKUP(H761,CHOOSE({1,2},Table1[Native],Table1[Name]),2,0)</f>
        <v>Kē'ĕrqìn Yòuyì Zhōngqí</v>
      </c>
      <c r="N761" t="str">
        <f>VLOOKUP(I761,CHOOSE({1,2},Table1[Native],Table1[Name]),2,0)</f>
        <v>Xīng'ān Méng</v>
      </c>
      <c r="O761" t="str">
        <f t="shared" si="22"/>
        <v>Tuliemaodu Nongchang (Xīng'ān Méng)</v>
      </c>
      <c r="P761" s="12" t="str">
        <f t="shared" si="23"/>
        <v>Tuliemaodu Nongchang (Xīng'ān Méng)</v>
      </c>
    </row>
    <row r="762" spans="1:16" hidden="1" x14ac:dyDescent="0.25">
      <c r="A762" t="s">
        <v>2142</v>
      </c>
      <c r="B762" t="str">
        <f>IF(COUNTIF(A:A,A762)&gt;1,_xlfn.CONCAT(A762," (",N762,")"),A762)</f>
        <v>Tŭlièmáodù Zhèn</v>
      </c>
      <c r="C762" t="str">
        <f>IF(COUNTIF(B:B,B762)&gt;1,_xlfn.CONCAT(A762," (",M762,")"),B762)</f>
        <v>Tŭlièmáodù Zhèn</v>
      </c>
      <c r="D762" t="s">
        <v>2143</v>
      </c>
      <c r="E762" t="s">
        <v>257</v>
      </c>
      <c r="F762" t="str">
        <f>_xlfn.CONCAT(D762,", ",H762,", ",I762,", ","内蒙古自治区")</f>
        <v>吐列毛杜镇, 科尔沁右翼中旗, 兴安盟, 内蒙古自治区</v>
      </c>
      <c r="G762">
        <v>28986</v>
      </c>
      <c r="H762" t="s">
        <v>167</v>
      </c>
      <c r="I762" t="s">
        <v>164</v>
      </c>
      <c r="J762">
        <f>VLOOKUP(F762,[1]!china_towns_second__2[[Column1]:[Y]],3,FALSE)</f>
        <v>45.779713285388098</v>
      </c>
      <c r="K762">
        <f>VLOOKUP(F762,[1]!china_towns_second__2[[Column1]:[Y]],2,FALSE)</f>
        <v>120.45853649999999</v>
      </c>
      <c r="L762" t="s">
        <v>3407</v>
      </c>
      <c r="M762" t="str">
        <f>VLOOKUP(H762,CHOOSE({1,2},Table1[Native],Table1[Name]),2,0)</f>
        <v>Kē'ĕrqìn Yòuyì Zhōngqí</v>
      </c>
      <c r="N762" t="str">
        <f>VLOOKUP(I762,CHOOSE({1,2},Table1[Native],Table1[Name]),2,0)</f>
        <v>Xīng'ān Méng</v>
      </c>
      <c r="O762" t="str">
        <f t="shared" si="22"/>
        <v>Tuliemaodu Zhen (Xīng'ān Méng)</v>
      </c>
      <c r="P762" s="12" t="str">
        <f t="shared" si="23"/>
        <v>Tuliemaodu Zhen (Xīng'ān Méng)</v>
      </c>
    </row>
    <row r="763" spans="1:16" hidden="1" x14ac:dyDescent="0.25">
      <c r="A763" t="s">
        <v>1375</v>
      </c>
      <c r="B763" t="str">
        <f>IF(COUNTIF(A:A,A763)&gt;1,_xlfn.CONCAT(A763," (",N763,")"),A763)</f>
        <v>Túlĭhé Zhèn [incl. Yītúlǐhé Zhèn]</v>
      </c>
      <c r="C763" t="str">
        <f>IF(COUNTIF(B:B,B763)&gt;1,_xlfn.CONCAT(A763," (",M763,")"),B763)</f>
        <v>Túlĭhé Zhèn [incl. Yītúlǐhé Zhèn]</v>
      </c>
      <c r="D763" t="s">
        <v>1376</v>
      </c>
      <c r="E763" t="s">
        <v>257</v>
      </c>
      <c r="F763" t="str">
        <f>_xlfn.CONCAT(D763,", ",H763,", ",I763,", ","内蒙古自治区")</f>
        <v>图里河镇, 牙克石市, 呼伦贝尔市, 内蒙古自治区</v>
      </c>
      <c r="G763">
        <v>35957</v>
      </c>
      <c r="H763" t="s">
        <v>108</v>
      </c>
      <c r="I763" t="s">
        <v>92</v>
      </c>
      <c r="J763">
        <f>VLOOKUP(F763,[1]!china_towns_second__2[[Column1]:[Y]],3,FALSE)</f>
        <v>50.380159296811001</v>
      </c>
      <c r="K763">
        <f>VLOOKUP(F763,[1]!china_towns_second__2[[Column1]:[Y]],2,FALSE)</f>
        <v>121.5187772</v>
      </c>
      <c r="L763" t="s">
        <v>3408</v>
      </c>
      <c r="M763" t="str">
        <f>VLOOKUP(H763,CHOOSE({1,2},Table1[Native],Table1[Name]),2,0)</f>
        <v>Yákèshí Shì</v>
      </c>
      <c r="N763" t="str">
        <f>VLOOKUP(I763,CHOOSE({1,2},Table1[Native],Table1[Name]),2,0)</f>
        <v>Hūlúnbèi'ĕr Shì</v>
      </c>
      <c r="O763" t="str">
        <f t="shared" si="22"/>
        <v>Tulihe Zhen [incl. Yitulihe Zhen] (Hūlúnbèi'ĕr Shì)</v>
      </c>
      <c r="P763" s="12" t="str">
        <f t="shared" si="23"/>
        <v>Tulihe Zhen [incl. Yitulihe Zhen] (Hūlúnbèi'ĕr Shì)</v>
      </c>
    </row>
    <row r="764" spans="1:16" hidden="1" x14ac:dyDescent="0.25">
      <c r="A764" t="s">
        <v>1858</v>
      </c>
      <c r="B764" t="str">
        <f>IF(COUNTIF(A:A,A764)&gt;1,_xlfn.CONCAT(A764," (",N764,")"),A764)</f>
        <v>Tŭmù'ĕrtái Zhèn</v>
      </c>
      <c r="C764" t="str">
        <f>IF(COUNTIF(B:B,B764)&gt;1,_xlfn.CONCAT(A764," (",M764,")"),B764)</f>
        <v>Tŭmù'ĕrtái Zhèn</v>
      </c>
      <c r="D764" t="s">
        <v>1859</v>
      </c>
      <c r="E764" t="s">
        <v>257</v>
      </c>
      <c r="F764" t="str">
        <f>_xlfn.CONCAT(D764,", ",H764,", ",I764,", ","内蒙古自治区")</f>
        <v>土牧尔台镇, 察哈尔右翼后旗, 乌兰察布市, 内蒙古自治区</v>
      </c>
      <c r="G764">
        <v>23485</v>
      </c>
      <c r="H764" t="s">
        <v>132</v>
      </c>
      <c r="I764" t="s">
        <v>131</v>
      </c>
      <c r="J764">
        <f>VLOOKUP(F764,[1]!china_towns_second__2[[Column1]:[Y]],3,FALSE)</f>
        <v>41.880656448005197</v>
      </c>
      <c r="K764">
        <f>VLOOKUP(F764,[1]!china_towns_second__2[[Column1]:[Y]],2,FALSE)</f>
        <v>112.996987</v>
      </c>
      <c r="L764" t="s">
        <v>3409</v>
      </c>
      <c r="M764" t="str">
        <f>VLOOKUP(H764,CHOOSE({1,2},Table1[Native],Table1[Name]),2,0)</f>
        <v>Cháhā'ĕr Yòuyì Hòuqí</v>
      </c>
      <c r="N764" t="str">
        <f>VLOOKUP(I764,CHOOSE({1,2},Table1[Native],Table1[Name]),2,0)</f>
        <v>Wūlánchábù Shì</v>
      </c>
      <c r="O764" t="str">
        <f t="shared" si="22"/>
        <v>Tumu'ertai Zhen (Wūlánchábù Shì)</v>
      </c>
      <c r="P764" s="12" t="str">
        <f t="shared" si="23"/>
        <v>Tumu'ertai Zhen (Wūlánchábù Shì)</v>
      </c>
    </row>
    <row r="765" spans="1:16" hidden="1" x14ac:dyDescent="0.25">
      <c r="A765" t="s">
        <v>2144</v>
      </c>
      <c r="B765" t="str">
        <f>IF(COUNTIF(A:A,A765)&gt;1,_xlfn.CONCAT(A765," (",N765,")"),A765)</f>
        <v>Túmùjí Láoguănsuŏ</v>
      </c>
      <c r="C765" t="str">
        <f>IF(COUNTIF(B:B,B765)&gt;1,_xlfn.CONCAT(A765," (",M765,")"),B765)</f>
        <v>Túmùjí Láoguănsuŏ</v>
      </c>
      <c r="D765" t="s">
        <v>2145</v>
      </c>
      <c r="E765" t="s">
        <v>312</v>
      </c>
      <c r="F765" t="str">
        <f>_xlfn.CONCAT(D765,", ",H765,", ",I765,", ","内蒙古自治区")</f>
        <v>图牧吉劳管所, 扎赉特旗, 兴安盟, 内蒙古自治区</v>
      </c>
      <c r="G765">
        <v>2349</v>
      </c>
      <c r="H765" t="s">
        <v>171</v>
      </c>
      <c r="I765" t="s">
        <v>164</v>
      </c>
      <c r="J765">
        <f>VLOOKUP(F765,[1]!china_towns_second__2[[Column1]:[Y]],3,FALSE)</f>
        <v>46.155702431649701</v>
      </c>
      <c r="K765">
        <f>VLOOKUP(F765,[1]!china_towns_second__2[[Column1]:[Y]],2,FALSE)</f>
        <v>122.93544199999999</v>
      </c>
      <c r="L765" t="s">
        <v>3410</v>
      </c>
      <c r="M765" t="str">
        <f>VLOOKUP(H765,CHOOSE({1,2},Table1[Native],Table1[Name]),2,0)</f>
        <v>Zhālàitè Qí</v>
      </c>
      <c r="N765" t="str">
        <f>VLOOKUP(I765,CHOOSE({1,2},Table1[Native],Table1[Name]),2,0)</f>
        <v>Xīng'ān Méng</v>
      </c>
      <c r="O765" t="str">
        <f t="shared" si="22"/>
        <v>Tumuji Laoguansuo (Xīng'ān Méng)</v>
      </c>
      <c r="P765" s="12" t="str">
        <f t="shared" si="23"/>
        <v>Tumuji Laoguansuo (Xīng'ān Méng)</v>
      </c>
    </row>
    <row r="766" spans="1:16" hidden="1" x14ac:dyDescent="0.25">
      <c r="A766" t="s">
        <v>2146</v>
      </c>
      <c r="B766" t="str">
        <f>IF(COUNTIF(A:A,A766)&gt;1,_xlfn.CONCAT(A766," (",N766,")"),A766)</f>
        <v>Túmùjí Zhèn</v>
      </c>
      <c r="C766" t="str">
        <f>IF(COUNTIF(B:B,B766)&gt;1,_xlfn.CONCAT(A766," (",M766,")"),B766)</f>
        <v>Túmùjí Zhèn</v>
      </c>
      <c r="D766" t="s">
        <v>2147</v>
      </c>
      <c r="E766" t="s">
        <v>257</v>
      </c>
      <c r="F766" t="str">
        <f>_xlfn.CONCAT(D766,", ",H766,", ",I766,", ","内蒙古自治区")</f>
        <v>图牧吉镇, 扎赉特旗, 兴安盟, 内蒙古自治区</v>
      </c>
      <c r="G766">
        <v>12596</v>
      </c>
      <c r="H766" t="s">
        <v>171</v>
      </c>
      <c r="I766" t="s">
        <v>164</v>
      </c>
      <c r="J766">
        <f>VLOOKUP(F766,[1]!china_towns_second__2[[Column1]:[Y]],3,FALSE)</f>
        <v>46.291819724198803</v>
      </c>
      <c r="K766">
        <f>VLOOKUP(F766,[1]!china_towns_second__2[[Column1]:[Y]],2,FALSE)</f>
        <v>122.9302137</v>
      </c>
      <c r="L766" t="s">
        <v>3411</v>
      </c>
      <c r="M766" t="str">
        <f>VLOOKUP(H766,CHOOSE({1,2},Table1[Native],Table1[Name]),2,0)</f>
        <v>Zhālàitè Qí</v>
      </c>
      <c r="N766" t="str">
        <f>VLOOKUP(I766,CHOOSE({1,2},Table1[Native],Table1[Name]),2,0)</f>
        <v>Xīng'ān Méng</v>
      </c>
      <c r="O766" t="str">
        <f t="shared" si="22"/>
        <v>Tumuji Zhen (Xīng'ān Méng)</v>
      </c>
      <c r="P766" s="12" t="str">
        <f t="shared" si="23"/>
        <v>Tumuji Zhen (Xīng'ān Méng)</v>
      </c>
    </row>
    <row r="767" spans="1:16" hidden="1" x14ac:dyDescent="0.25">
      <c r="A767" t="s">
        <v>1860</v>
      </c>
      <c r="B767" t="str">
        <f>IF(COUNTIF(A:A,A767)&gt;1,_xlfn.CONCAT(A767," (",N767,")"),A767)</f>
        <v>Túnkĕnduì Zhèn</v>
      </c>
      <c r="C767" t="str">
        <f>IF(COUNTIF(B:B,B767)&gt;1,_xlfn.CONCAT(A767," (",M767,")"),B767)</f>
        <v>Túnkĕnduì Zhèn</v>
      </c>
      <c r="D767" t="s">
        <v>1861</v>
      </c>
      <c r="E767" t="s">
        <v>257</v>
      </c>
      <c r="F767" t="str">
        <f>_xlfn.CONCAT(D767,", ",H767,", ",I767,", ","内蒙古自治区")</f>
        <v>屯垦队镇, 商都县, 乌兰察布市, 内蒙古自治区</v>
      </c>
      <c r="G767">
        <v>23974</v>
      </c>
      <c r="H767" t="s">
        <v>144</v>
      </c>
      <c r="I767" t="s">
        <v>131</v>
      </c>
      <c r="J767">
        <f>VLOOKUP(F767,[1]!china_towns_second__2[[Column1]:[Y]],3,FALSE)</f>
        <v>41.7627353137024</v>
      </c>
      <c r="K767">
        <f>VLOOKUP(F767,[1]!china_towns_second__2[[Column1]:[Y]],2,FALSE)</f>
        <v>113.49577859999999</v>
      </c>
      <c r="L767" t="s">
        <v>3412</v>
      </c>
      <c r="M767" t="str">
        <f>VLOOKUP(H767,CHOOSE({1,2},Table1[Native],Table1[Name]),2,0)</f>
        <v>Shāngdū Xiàn</v>
      </c>
      <c r="N767" t="str">
        <f>VLOOKUP(I767,CHOOSE({1,2},Table1[Native],Table1[Name]),2,0)</f>
        <v>Wūlánchábù Shì</v>
      </c>
      <c r="O767" t="str">
        <f t="shared" si="22"/>
        <v>Tunkendui Zhen (Wūlánchábù Shì)</v>
      </c>
      <c r="P767" s="12" t="str">
        <f t="shared" si="23"/>
        <v>Tunkendui Zhen (Wūlánchábù Shì)</v>
      </c>
    </row>
    <row r="768" spans="1:16" hidden="1" x14ac:dyDescent="0.25">
      <c r="A768" t="s">
        <v>1377</v>
      </c>
      <c r="B768" t="str">
        <f>IF(COUNTIF(A:A,A768)&gt;1,_xlfn.CONCAT(A768," (",N768,")"),A768)</f>
        <v>Tuōzhāmĭn Xiāng</v>
      </c>
      <c r="C768" t="str">
        <f>IF(COUNTIF(B:B,B768)&gt;1,_xlfn.CONCAT(A768," (",M768,")"),B768)</f>
        <v>Tuōzhāmĭn Xiāng</v>
      </c>
      <c r="D768" t="s">
        <v>1378</v>
      </c>
      <c r="E768" t="s">
        <v>418</v>
      </c>
      <c r="F768" t="str">
        <f>_xlfn.CONCAT(D768,", ",H768,", ",I768,", ","内蒙古自治区")</f>
        <v>托扎敏乡, 鄂伦春自治旗, 呼伦贝尔市, 内蒙古自治区</v>
      </c>
      <c r="G768">
        <v>15139</v>
      </c>
      <c r="H768" t="s">
        <v>98</v>
      </c>
      <c r="I768" t="s">
        <v>92</v>
      </c>
      <c r="J768" t="e">
        <f>VLOOKUP(F768,[1]!china_towns_second__2[[Column1]:[Y]],3,FALSE)</f>
        <v>#N/A</v>
      </c>
      <c r="K768" t="e">
        <f>VLOOKUP(F768,[1]!china_towns_second__2[[Column1]:[Y]],2,FALSE)</f>
        <v>#N/A</v>
      </c>
      <c r="L768" t="s">
        <v>3413</v>
      </c>
      <c r="M768" t="str">
        <f>VLOOKUP(H768,CHOOSE({1,2},Table1[Native],Table1[Name]),2,0)</f>
        <v>Èlúnchūn Zìzhìqí</v>
      </c>
      <c r="N768" t="str">
        <f>VLOOKUP(I768,CHOOSE({1,2},Table1[Native],Table1[Name]),2,0)</f>
        <v>Hūlúnbèi'ĕr Shì</v>
      </c>
      <c r="O768" t="str">
        <f t="shared" si="22"/>
        <v>Tuozhamin Xiang (Hūlúnbèi'ĕr Shì)</v>
      </c>
      <c r="P768" s="12" t="str">
        <f t="shared" si="23"/>
        <v>Tuozhamin Xiang (Hūlúnbèi'ĕr Shì)</v>
      </c>
    </row>
    <row r="769" spans="1:16" hidden="1" x14ac:dyDescent="0.25">
      <c r="A769" t="s">
        <v>2148</v>
      </c>
      <c r="B769" t="str">
        <f>IF(COUNTIF(A:A,A769)&gt;1,_xlfn.CONCAT(A769," (",N769,")"),A769)</f>
        <v>Tūquán Zhèn</v>
      </c>
      <c r="C769" t="str">
        <f>IF(COUNTIF(B:B,B769)&gt;1,_xlfn.CONCAT(A769," (",M769,")"),B769)</f>
        <v>Tūquán Zhèn</v>
      </c>
      <c r="D769" t="s">
        <v>2149</v>
      </c>
      <c r="E769" t="s">
        <v>257</v>
      </c>
      <c r="F769" t="str">
        <f>_xlfn.CONCAT(D769,", ",H769,", ",I769,", ","内蒙古自治区")</f>
        <v>突泉镇, 突泉县, 兴安盟, 内蒙古自治区</v>
      </c>
      <c r="G769">
        <v>93988</v>
      </c>
      <c r="H769" t="s">
        <v>169</v>
      </c>
      <c r="I769" t="s">
        <v>164</v>
      </c>
      <c r="J769">
        <f>VLOOKUP(F769,[1]!china_towns_second__2[[Column1]:[Y]],3,FALSE)</f>
        <v>45.406980165717798</v>
      </c>
      <c r="K769">
        <f>VLOOKUP(F769,[1]!china_towns_second__2[[Column1]:[Y]],2,FALSE)</f>
        <v>121.5674078</v>
      </c>
      <c r="L769" t="s">
        <v>3414</v>
      </c>
      <c r="M769" t="str">
        <f>VLOOKUP(H769,CHOOSE({1,2},Table1[Native],Table1[Name]),2,0)</f>
        <v>Tūquán Xiàn</v>
      </c>
      <c r="N769" t="str">
        <f>VLOOKUP(I769,CHOOSE({1,2},Table1[Native],Table1[Name]),2,0)</f>
        <v>Xīng'ān Méng</v>
      </c>
      <c r="O769" t="str">
        <f t="shared" si="22"/>
        <v>Tuquan Zhen (Xīng'ān Méng)</v>
      </c>
      <c r="P769" s="12" t="str">
        <f t="shared" si="23"/>
        <v>Tuquan Zhen (Xīng'ān Méng)</v>
      </c>
    </row>
    <row r="770" spans="1:16" hidden="1" x14ac:dyDescent="0.25">
      <c r="A770" t="s">
        <v>1379</v>
      </c>
      <c r="B770" t="str">
        <f>IF(COUNTIF(A:A,A770)&gt;1,_xlfn.CONCAT(A770," (",N770,")"),A770)</f>
        <v>Wādī Xiāng</v>
      </c>
      <c r="C770" t="str">
        <f>IF(COUNTIF(B:B,B770)&gt;1,_xlfn.CONCAT(A770," (",M770,")"),B770)</f>
        <v>Wādī Xiāng</v>
      </c>
      <c r="D770" t="s">
        <v>1380</v>
      </c>
      <c r="E770" t="s">
        <v>418</v>
      </c>
      <c r="F770" t="str">
        <f>_xlfn.CONCAT(D770,", ",H770,", ",I770,", ","内蒙古自治区")</f>
        <v>洼堤乡, 扎兰屯市, 呼伦贝尔市, 内蒙古自治区</v>
      </c>
      <c r="G770">
        <v>18742</v>
      </c>
      <c r="H770" t="s">
        <v>111</v>
      </c>
      <c r="I770" t="s">
        <v>92</v>
      </c>
      <c r="J770" t="e">
        <f>VLOOKUP(F770,[1]!china_towns_second__2[[Column1]:[Y]],3,FALSE)</f>
        <v>#N/A</v>
      </c>
      <c r="K770" t="e">
        <f>VLOOKUP(F770,[1]!china_towns_second__2[[Column1]:[Y]],2,FALSE)</f>
        <v>#N/A</v>
      </c>
      <c r="L770" t="s">
        <v>3415</v>
      </c>
      <c r="M770" t="str">
        <f>VLOOKUP(H770,CHOOSE({1,2},Table1[Native],Table1[Name]),2,0)</f>
        <v>Zhālántún Shì</v>
      </c>
      <c r="N770" t="str">
        <f>VLOOKUP(I770,CHOOSE({1,2},Table1[Native],Table1[Name]),2,0)</f>
        <v>Hūlúnbèi'ĕr Shì</v>
      </c>
      <c r="O770" t="str">
        <f t="shared" ref="O770:O833" si="24">_xlfn.CONCAT(L770," (",N770,")")</f>
        <v>Wadi Xiang (Hūlúnbèi'ĕr Shì)</v>
      </c>
      <c r="P770" s="12" t="str">
        <f t="shared" ref="P770:P833" si="25">IF(COUNTIF(O:O,O770)&gt;1,_xlfn.CONCAT(L770," (",M770,")"),O770)</f>
        <v>Wadi Xiang (Hūlúnbèi'ĕr Shì)</v>
      </c>
    </row>
    <row r="771" spans="1:16" hidden="1" x14ac:dyDescent="0.25">
      <c r="A771" t="s">
        <v>1025</v>
      </c>
      <c r="B771" t="str">
        <f>IF(COUNTIF(A:A,A771)&gt;1,_xlfn.CONCAT(A771," (",N771,")"),A771)</f>
        <v>Wáng'àizhào Zhèn</v>
      </c>
      <c r="C771" t="str">
        <f>IF(COUNTIF(B:B,B771)&gt;1,_xlfn.CONCAT(A771," (",M771,")"),B771)</f>
        <v>Wáng'àizhào Zhèn</v>
      </c>
      <c r="D771" t="s">
        <v>1026</v>
      </c>
      <c r="E771" t="s">
        <v>257</v>
      </c>
      <c r="F771" t="str">
        <f>_xlfn.CONCAT(D771,", ",H771,", ",I771,", ","内蒙古自治区")</f>
        <v>王爱召镇, 达拉特旗, 鄂尔多斯市, 内蒙古自治区</v>
      </c>
      <c r="G771">
        <v>19613</v>
      </c>
      <c r="H771" t="s">
        <v>63</v>
      </c>
      <c r="I771" t="s">
        <v>62</v>
      </c>
      <c r="J771">
        <f>VLOOKUP(F771,[1]!china_towns_second__2[[Column1]:[Y]],3,FALSE)</f>
        <v>40.358654499766899</v>
      </c>
      <c r="K771">
        <f>VLOOKUP(F771,[1]!china_towns_second__2[[Column1]:[Y]],2,FALSE)</f>
        <v>110.21808799999999</v>
      </c>
      <c r="L771" t="s">
        <v>3416</v>
      </c>
      <c r="M771" t="str">
        <f>VLOOKUP(H771,CHOOSE({1,2},Table1[Native],Table1[Name]),2,0)</f>
        <v>Dálātè Qí</v>
      </c>
      <c r="N771" t="str">
        <f>VLOOKUP(I771,CHOOSE({1,2},Table1[Native],Table1[Name]),2,0)</f>
        <v>È'ĕrduōsī Shì</v>
      </c>
      <c r="O771" t="str">
        <f t="shared" si="24"/>
        <v>Wang'aizhao Zhen (È'ĕrduōsī Shì)</v>
      </c>
      <c r="P771" s="12" t="str">
        <f t="shared" si="25"/>
        <v>Wang'aizhao Zhen (È'ĕrduōsī Shì)</v>
      </c>
    </row>
    <row r="772" spans="1:16" hidden="1" x14ac:dyDescent="0.25">
      <c r="A772" t="s">
        <v>851</v>
      </c>
      <c r="B772" t="str">
        <f>IF(COUNTIF(A:A,A772)&gt;1,_xlfn.CONCAT(A772," (",N772,")"),A772)</f>
        <v>Wángfŭ Zhèn</v>
      </c>
      <c r="C772" t="str">
        <f>IF(COUNTIF(B:B,B772)&gt;1,_xlfn.CONCAT(A772," (",M772,")"),B772)</f>
        <v>Wángfŭ Zhèn</v>
      </c>
      <c r="D772" t="s">
        <v>852</v>
      </c>
      <c r="E772" t="s">
        <v>257</v>
      </c>
      <c r="F772" t="str">
        <f>_xlfn.CONCAT(D772,", ",H772,", ",I772,", ","内蒙古自治区")</f>
        <v>王府镇, 松山区, 赤峰市, 内蒙古自治区</v>
      </c>
      <c r="G772">
        <v>24838</v>
      </c>
      <c r="H772" t="s">
        <v>58</v>
      </c>
      <c r="I772" t="s">
        <v>44</v>
      </c>
      <c r="J772">
        <f>VLOOKUP(F772,[1]!china_towns_second__2[[Column1]:[Y]],3,FALSE)</f>
        <v>42.238340682569998</v>
      </c>
      <c r="K772">
        <f>VLOOKUP(F772,[1]!china_towns_second__2[[Column1]:[Y]],2,FALSE)</f>
        <v>118.4752302</v>
      </c>
      <c r="L772" t="s">
        <v>3417</v>
      </c>
      <c r="M772" t="str">
        <f>VLOOKUP(H772,CHOOSE({1,2},Table1[Native],Table1[Name]),2,0)</f>
        <v>Sōngshān Qū</v>
      </c>
      <c r="N772" t="str">
        <f>VLOOKUP(I772,CHOOSE({1,2},Table1[Native],Table1[Name]),2,0)</f>
        <v>Chìfēng Shì</v>
      </c>
      <c r="O772" t="str">
        <f t="shared" si="24"/>
        <v>Wangfu Zhen (Chìfēng Shì)</v>
      </c>
      <c r="P772" s="12" t="str">
        <f t="shared" si="25"/>
        <v>Wangfu Zhen (Chìfēng Shì)</v>
      </c>
    </row>
    <row r="773" spans="1:16" hidden="1" x14ac:dyDescent="0.25">
      <c r="A773" t="s">
        <v>853</v>
      </c>
      <c r="B773" t="str">
        <f>IF(COUNTIF(A:A,A773)&gt;1,_xlfn.CONCAT(A773," (",N773,")"),A773)</f>
        <v>Wángyéfŭ Zhèn</v>
      </c>
      <c r="C773" t="str">
        <f>IF(COUNTIF(B:B,B773)&gt;1,_xlfn.CONCAT(A773," (",M773,")"),B773)</f>
        <v>Wángyéfŭ Zhèn</v>
      </c>
      <c r="D773" t="s">
        <v>854</v>
      </c>
      <c r="E773" t="s">
        <v>257</v>
      </c>
      <c r="F773" t="str">
        <f>_xlfn.CONCAT(D773,", ",H773,", ",I773,", ","内蒙古自治区")</f>
        <v>王爷府镇, 喀喇沁旗, 赤峰市, 内蒙古自治区</v>
      </c>
      <c r="G773">
        <v>30059</v>
      </c>
      <c r="H773" t="s">
        <v>51</v>
      </c>
      <c r="I773" t="s">
        <v>44</v>
      </c>
      <c r="J773">
        <f>VLOOKUP(F773,[1]!china_towns_second__2[[Column1]:[Y]],3,FALSE)</f>
        <v>41.811762061661703</v>
      </c>
      <c r="K773">
        <f>VLOOKUP(F773,[1]!china_towns_second__2[[Column1]:[Y]],2,FALSE)</f>
        <v>118.4985626</v>
      </c>
      <c r="L773" t="s">
        <v>3418</v>
      </c>
      <c r="M773" t="str">
        <f>VLOOKUP(H773,CHOOSE({1,2},Table1[Native],Table1[Name]),2,0)</f>
        <v>Kālăqìn Qí</v>
      </c>
      <c r="N773" t="str">
        <f>VLOOKUP(I773,CHOOSE({1,2},Table1[Native],Table1[Name]),2,0)</f>
        <v>Chìfēng Shì</v>
      </c>
      <c r="O773" t="str">
        <f t="shared" si="24"/>
        <v>Wangyefu Zhen (Chìfēng Shì)</v>
      </c>
      <c r="P773" s="12" t="str">
        <f t="shared" si="25"/>
        <v>Wangyefu Zhen (Chìfēng Shì)</v>
      </c>
    </row>
    <row r="774" spans="1:16" hidden="1" x14ac:dyDescent="0.25">
      <c r="A774" t="s">
        <v>855</v>
      </c>
      <c r="B774" t="str">
        <f>IF(COUNTIF(A:A,A774)&gt;1,_xlfn.CONCAT(A774," (",N774,")"),A774)</f>
        <v>Wànhéyŏng Zhèn</v>
      </c>
      <c r="C774" t="str">
        <f>IF(COUNTIF(B:B,B774)&gt;1,_xlfn.CONCAT(A774," (",M774,")"),B774)</f>
        <v>Wànhéyŏng Zhèn</v>
      </c>
      <c r="D774" t="s">
        <v>856</v>
      </c>
      <c r="E774" t="s">
        <v>257</v>
      </c>
      <c r="F774" t="str">
        <f>_xlfn.CONCAT(D774,", ",H774,", ",I774,", ","内蒙古自治区")</f>
        <v>万合永镇, 克什克腾旗, 赤峰市, 内蒙古自治区</v>
      </c>
      <c r="G774">
        <v>13941</v>
      </c>
      <c r="H774" t="s">
        <v>52</v>
      </c>
      <c r="I774" t="s">
        <v>44</v>
      </c>
      <c r="J774">
        <f>VLOOKUP(F774,[1]!china_towns_second__2[[Column1]:[Y]],3,FALSE)</f>
        <v>43.209697976322097</v>
      </c>
      <c r="K774">
        <f>VLOOKUP(F774,[1]!china_towns_second__2[[Column1]:[Y]],2,FALSE)</f>
        <v>117.9035731</v>
      </c>
      <c r="L774" t="s">
        <v>3419</v>
      </c>
      <c r="M774" t="str">
        <f>VLOOKUP(H774,CHOOSE({1,2},Table1[Native],Table1[Name]),2,0)</f>
        <v>Kèshíkèténg Qí</v>
      </c>
      <c r="N774" t="str">
        <f>VLOOKUP(I774,CHOOSE({1,2},Table1[Native],Table1[Name]),2,0)</f>
        <v>Chìfēng Shì</v>
      </c>
      <c r="O774" t="str">
        <f t="shared" si="24"/>
        <v>Wanheyong Zhen (Chìfēng Shì)</v>
      </c>
      <c r="P774" s="12" t="str">
        <f t="shared" si="25"/>
        <v>Wanheyong Zhen (Chìfēng Shì)</v>
      </c>
    </row>
    <row r="775" spans="1:16" hidden="1" x14ac:dyDescent="0.25">
      <c r="A775" t="s">
        <v>595</v>
      </c>
      <c r="B775" t="str">
        <f>IF(COUNTIF(A:A,A775)&gt;1,_xlfn.CONCAT(A775," (",N775,")"),A775)</f>
        <v>Wànqīnglù Jiēdào</v>
      </c>
      <c r="C775" t="str">
        <f>IF(COUNTIF(B:B,B775)&gt;1,_xlfn.CONCAT(A775," (",M775,")"),B775)</f>
        <v>Wànqīnglù Jiēdào</v>
      </c>
      <c r="D775" t="s">
        <v>596</v>
      </c>
      <c r="E775" t="s">
        <v>337</v>
      </c>
      <c r="F775" t="str">
        <f>_xlfn.CONCAT(D775,", ",H775,", ",I775,", ","内蒙古自治区")</f>
        <v>万青路街道, 青山区, 包头市, 内蒙古自治区</v>
      </c>
      <c r="G775">
        <v>52321</v>
      </c>
      <c r="H775" t="s">
        <v>28</v>
      </c>
      <c r="I775" t="s">
        <v>16</v>
      </c>
      <c r="J775">
        <f>VLOOKUP(F775,[1]!china_towns_second__2[[Column1]:[Y]],3,FALSE)</f>
        <v>40.648711508503098</v>
      </c>
      <c r="K775">
        <f>VLOOKUP(F775,[1]!china_towns_second__2[[Column1]:[Y]],2,FALSE)</f>
        <v>109.8643026</v>
      </c>
      <c r="L775" t="s">
        <v>3420</v>
      </c>
      <c r="M775" t="str">
        <f>VLOOKUP(H775,CHOOSE({1,2},Table1[Native],Table1[Name]),2,0)</f>
        <v>Qīngshān Qū</v>
      </c>
      <c r="N775" t="str">
        <f>VLOOKUP(I775,CHOOSE({1,2},Table1[Native],Table1[Name]),2,0)</f>
        <v>Bāotóu Shì</v>
      </c>
      <c r="O775" t="str">
        <f t="shared" si="24"/>
        <v>Wanqinglu Jiedao (Bāotóu Shì)</v>
      </c>
      <c r="P775" s="12" t="str">
        <f t="shared" si="25"/>
        <v>Wanqinglu Jiedao (Bāotóu Shì)</v>
      </c>
    </row>
    <row r="776" spans="1:16" hidden="1" x14ac:dyDescent="0.25">
      <c r="A776" t="s">
        <v>597</v>
      </c>
      <c r="B776" t="str">
        <f>IF(COUNTIF(A:A,A776)&gt;1,_xlfn.CONCAT(A776," (",N776,")"),A776)</f>
        <v>Wànshuĭquán Zhèn [incl. Mínxīnlù Jiēdào]</v>
      </c>
      <c r="C776" t="str">
        <f>IF(COUNTIF(B:B,B776)&gt;1,_xlfn.CONCAT(A776," (",M776,")"),B776)</f>
        <v>Wànshuĭquán Zhèn [incl. Mínxīnlù Jiēdào]</v>
      </c>
      <c r="D776" t="s">
        <v>598</v>
      </c>
      <c r="E776" t="s">
        <v>257</v>
      </c>
      <c r="F776" t="str">
        <f>_xlfn.CONCAT(D776,", ",H776,", ",I776,", ","内蒙古自治区")</f>
        <v>万水泉镇, 青山区, 包头市, 内蒙古自治区</v>
      </c>
      <c r="G776">
        <v>37262</v>
      </c>
      <c r="H776" t="s">
        <v>28</v>
      </c>
      <c r="I776" t="s">
        <v>16</v>
      </c>
      <c r="J776">
        <f>VLOOKUP(F776,[1]!china_towns_second__2[[Column1]:[Y]],3,FALSE)</f>
        <v>40.551003626690701</v>
      </c>
      <c r="K776">
        <f>VLOOKUP(F776,[1]!china_towns_second__2[[Column1]:[Y]],2,FALSE)</f>
        <v>109.9079662</v>
      </c>
      <c r="L776" t="s">
        <v>3421</v>
      </c>
      <c r="M776" t="str">
        <f>VLOOKUP(H776,CHOOSE({1,2},Table1[Native],Table1[Name]),2,0)</f>
        <v>Qīngshān Qū</v>
      </c>
      <c r="N776" t="str">
        <f>VLOOKUP(I776,CHOOSE({1,2},Table1[Native],Table1[Name]),2,0)</f>
        <v>Bāotóu Shì</v>
      </c>
      <c r="O776" t="str">
        <f t="shared" si="24"/>
        <v>Wanshuiquan Zhen [incl. Minxinlu Jiedao] (Bāotóu Shì)</v>
      </c>
      <c r="P776" s="12" t="str">
        <f t="shared" si="25"/>
        <v>Wanshuiquan Zhen [incl. Minxinlu Jiedao] (Bāotóu Shì)</v>
      </c>
    </row>
    <row r="777" spans="1:16" hidden="1" x14ac:dyDescent="0.25">
      <c r="A777" t="s">
        <v>295</v>
      </c>
      <c r="B777" t="str">
        <f>IF(COUNTIF(A:A,A777)&gt;1,_xlfn.CONCAT(A777," (",N777,")"),A777)</f>
        <v>Wēndū'ĕrlètú Zhèn</v>
      </c>
      <c r="C777" t="str">
        <f>IF(COUNTIF(B:B,B777)&gt;1,_xlfn.CONCAT(A777," (",M777,")"),B777)</f>
        <v>Wēndū'ĕrlètú Zhèn</v>
      </c>
      <c r="D777" t="s">
        <v>296</v>
      </c>
      <c r="E777" t="s">
        <v>257</v>
      </c>
      <c r="F777" t="str">
        <f>_xlfn.CONCAT(D777,", ",H777,", ",I777,", ","内蒙古自治区")</f>
        <v>温都尔勒图镇, 阿拉善左旗, 阿拉善盟, 内蒙古自治区</v>
      </c>
      <c r="G777">
        <v>2425</v>
      </c>
      <c r="H777" t="s">
        <v>12</v>
      </c>
      <c r="I777" t="s">
        <v>9</v>
      </c>
      <c r="J777">
        <f>VLOOKUP(F777,[1]!china_towns_second__2[[Column1]:[Y]],3,FALSE)</f>
        <v>37.719068178010097</v>
      </c>
      <c r="K777">
        <f>VLOOKUP(F777,[1]!china_towns_second__2[[Column1]:[Y]],2,FALSE)</f>
        <v>104.1865825</v>
      </c>
      <c r="L777" t="s">
        <v>3422</v>
      </c>
      <c r="M777" t="str">
        <f>VLOOKUP(H777,CHOOSE({1,2},Table1[Native],Table1[Name]),2,0)</f>
        <v>Ālāshàn Zuŏqí</v>
      </c>
      <c r="N777" t="str">
        <f>VLOOKUP(I777,CHOOSE({1,2},Table1[Native],Table1[Name]),2,0)</f>
        <v>Ālāshàn Méng</v>
      </c>
      <c r="O777" t="str">
        <f t="shared" si="24"/>
        <v>Wendu'erletu Zhen (Ālāshàn Méng)</v>
      </c>
      <c r="P777" s="12" t="str">
        <f t="shared" si="25"/>
        <v>Wendu'erletu Zhen (Ālāshàn Méng)</v>
      </c>
    </row>
    <row r="778" spans="1:16" hidden="1" x14ac:dyDescent="0.25">
      <c r="A778" t="s">
        <v>2014</v>
      </c>
      <c r="B778" t="str">
        <f>IF(COUNTIF(A:A,A778)&gt;1,_xlfn.CONCAT(A778," (",N778,")"),A778)</f>
        <v>Wēnggòngwūlā Sūmù</v>
      </c>
      <c r="C778" t="str">
        <f>IF(COUNTIF(B:B,B778)&gt;1,_xlfn.CONCAT(A778," (",M778,")"),B778)</f>
        <v>Wēnggòngwūlā Sūmù</v>
      </c>
      <c r="D778" t="s">
        <v>2015</v>
      </c>
      <c r="E778" t="s">
        <v>260</v>
      </c>
      <c r="F778" t="str">
        <f>_xlfn.CONCAT(D778,", ",H778,", ",I778,", ","内蒙古自治区")</f>
        <v>翁贡乌拉苏木, 镶黄旗, 锡林郭勒盟, 内蒙古自治区</v>
      </c>
      <c r="G778">
        <v>2778</v>
      </c>
      <c r="H778" t="s">
        <v>159</v>
      </c>
      <c r="I778" t="s">
        <v>150</v>
      </c>
      <c r="J778" t="e">
        <f>VLOOKUP(F778,[1]!china_towns_second__2[[Column1]:[Y]],3,FALSE)</f>
        <v>#N/A</v>
      </c>
      <c r="K778" t="e">
        <f>VLOOKUP(F778,[1]!china_towns_second__2[[Column1]:[Y]],2,FALSE)</f>
        <v>#N/A</v>
      </c>
      <c r="L778" t="s">
        <v>3423</v>
      </c>
      <c r="M778" t="str">
        <f>VLOOKUP(H778,CHOOSE({1,2},Table1[Native],Table1[Name]),2,0)</f>
        <v>Xiānghuáng Qí</v>
      </c>
      <c r="N778" t="str">
        <f>VLOOKUP(I778,CHOOSE({1,2},Table1[Native],Table1[Name]),2,0)</f>
        <v>Xīlínguōlè Méng</v>
      </c>
      <c r="O778" t="str">
        <f t="shared" si="24"/>
        <v>Wenggongwula Sumu (Xīlínguōlè Méng)</v>
      </c>
      <c r="P778" s="12" t="str">
        <f t="shared" si="25"/>
        <v>Wenggongwula Sumu (Xīlínguōlè Méng)</v>
      </c>
    </row>
    <row r="779" spans="1:16" hidden="1" x14ac:dyDescent="0.25">
      <c r="A779" t="s">
        <v>857</v>
      </c>
      <c r="B779" t="str">
        <f>IF(COUNTIF(A:A,A779)&gt;1,_xlfn.CONCAT(A779," (",N779,")"),A779)</f>
        <v>Wénzhōng Zhèn</v>
      </c>
      <c r="C779" t="str">
        <f>IF(COUNTIF(B:B,B779)&gt;1,_xlfn.CONCAT(A779," (",M779,")"),B779)</f>
        <v>Wénzhōng Zhèn</v>
      </c>
      <c r="D779" t="s">
        <v>858</v>
      </c>
      <c r="E779" t="s">
        <v>257</v>
      </c>
      <c r="F779" t="str">
        <f>_xlfn.CONCAT(D779,", ",H779,", ",I779,", ","内蒙古自治区")</f>
        <v>文钟镇, 红山区, 赤峰市, 内蒙古自治区</v>
      </c>
      <c r="G779">
        <v>29226</v>
      </c>
      <c r="H779" t="s">
        <v>50</v>
      </c>
      <c r="I779" t="s">
        <v>44</v>
      </c>
      <c r="J779">
        <f>VLOOKUP(F779,[1]!china_towns_second__2[[Column1]:[Y]],3,FALSE)</f>
        <v>42.1422841194846</v>
      </c>
      <c r="K779">
        <f>VLOOKUP(F779,[1]!china_towns_second__2[[Column1]:[Y]],2,FALSE)</f>
        <v>118.9653598</v>
      </c>
      <c r="L779" t="s">
        <v>3424</v>
      </c>
      <c r="M779" t="str">
        <f>VLOOKUP(H779,CHOOSE({1,2},Table1[Native],Table1[Name]),2,0)</f>
        <v>Hóngshān Qū</v>
      </c>
      <c r="N779" t="str">
        <f>VLOOKUP(I779,CHOOSE({1,2},Table1[Native],Table1[Name]),2,0)</f>
        <v>Chìfēng Shì</v>
      </c>
      <c r="O779" t="str">
        <f t="shared" si="24"/>
        <v>Wenzhong Zhen (Chìfēng Shì)</v>
      </c>
      <c r="P779" s="12" t="str">
        <f t="shared" si="25"/>
        <v>Wenzhong Zhen (Chìfēng Shì)</v>
      </c>
    </row>
    <row r="780" spans="1:16" hidden="1" x14ac:dyDescent="0.25">
      <c r="A780" t="s">
        <v>1381</v>
      </c>
      <c r="B780" t="str">
        <f>IF(COUNTIF(A:A,A780)&gt;1,_xlfn.CONCAT(A780," (",N780,")"),A780)</f>
        <v>Wòniúhé Zhèn</v>
      </c>
      <c r="C780" t="str">
        <f>IF(COUNTIF(B:B,B780)&gt;1,_xlfn.CONCAT(A780," (",M780,")"),B780)</f>
        <v>Wòniúhé Zhèn</v>
      </c>
      <c r="D780" t="s">
        <v>1382</v>
      </c>
      <c r="E780" t="s">
        <v>257</v>
      </c>
      <c r="F780" t="str">
        <f>_xlfn.CONCAT(D780,", ",H780,", ",I780,", ","内蒙古自治区")</f>
        <v>卧牛河镇, 扎兰屯市, 呼伦贝尔市, 内蒙古自治区</v>
      </c>
      <c r="G780">
        <v>24964</v>
      </c>
      <c r="H780" t="s">
        <v>111</v>
      </c>
      <c r="I780" t="s">
        <v>92</v>
      </c>
      <c r="J780">
        <f>VLOOKUP(F780,[1]!china_towns_second__2[[Column1]:[Y]],3,FALSE)</f>
        <v>48.2989320226662</v>
      </c>
      <c r="K780">
        <f>VLOOKUP(F780,[1]!china_towns_second__2[[Column1]:[Y]],2,FALSE)</f>
        <v>122.62976430000001</v>
      </c>
      <c r="L780" t="s">
        <v>3425</v>
      </c>
      <c r="M780" t="str">
        <f>VLOOKUP(H780,CHOOSE({1,2},Table1[Native],Table1[Name]),2,0)</f>
        <v>Zhālántún Shì</v>
      </c>
      <c r="N780" t="str">
        <f>VLOOKUP(I780,CHOOSE({1,2},Table1[Native],Table1[Name]),2,0)</f>
        <v>Hūlúnbèi'ĕr Shì</v>
      </c>
      <c r="O780" t="str">
        <f t="shared" si="24"/>
        <v>Woniuhe Zhen (Hūlúnbèi'ĕr Shì)</v>
      </c>
      <c r="P780" s="12" t="str">
        <f t="shared" si="25"/>
        <v>Woniuhe Zhen (Hūlúnbèi'ĕr Shì)</v>
      </c>
    </row>
    <row r="781" spans="1:16" hidden="1" x14ac:dyDescent="0.25">
      <c r="A781" t="s">
        <v>1383</v>
      </c>
      <c r="B781" t="str">
        <f>IF(COUNTIF(A:A,A781)&gt;1,_xlfn.CONCAT(A781," (",N781,")"),A781)</f>
        <v>Wūbù'ĕrbăolìgé Sūmù</v>
      </c>
      <c r="C781" t="str">
        <f>IF(COUNTIF(B:B,B781)&gt;1,_xlfn.CONCAT(A781," (",M781,")"),B781)</f>
        <v>Wūbù'ĕrbăolìgé Sūmù</v>
      </c>
      <c r="D781" t="s">
        <v>1384</v>
      </c>
      <c r="E781" t="s">
        <v>260</v>
      </c>
      <c r="F781" t="str">
        <f>_xlfn.CONCAT(D781,", ",H781,", ",I781,", ","内蒙古自治区")</f>
        <v>乌布尔宝力格苏木, 新巴尔虎左旗, 呼伦贝尔市, 内蒙古自治区</v>
      </c>
      <c r="G781">
        <v>6590</v>
      </c>
      <c r="H781" t="s">
        <v>106</v>
      </c>
      <c r="I781" t="s">
        <v>92</v>
      </c>
      <c r="J781" t="e">
        <f>VLOOKUP(F781,[1]!china_towns_second__2[[Column1]:[Y]],3,FALSE)</f>
        <v>#N/A</v>
      </c>
      <c r="K781" t="e">
        <f>VLOOKUP(F781,[1]!china_towns_second__2[[Column1]:[Y]],2,FALSE)</f>
        <v>#N/A</v>
      </c>
      <c r="L781" t="s">
        <v>3426</v>
      </c>
      <c r="M781" t="str">
        <f>VLOOKUP(H781,CHOOSE({1,2},Table1[Native],Table1[Name]),2,0)</f>
        <v>Xīn Bā'ĕrhŭ Zuŏqí</v>
      </c>
      <c r="N781" t="str">
        <f>VLOOKUP(I781,CHOOSE({1,2},Table1[Native],Table1[Name]),2,0)</f>
        <v>Hūlúnbèi'ĕr Shì</v>
      </c>
      <c r="O781" t="str">
        <f t="shared" si="24"/>
        <v>Wubu'erbaolige Sumu (Hūlúnbèi'ĕr Shì)</v>
      </c>
      <c r="P781" s="12" t="str">
        <f t="shared" si="25"/>
        <v>Wubu'erbaolige Sumu (Hūlúnbèi'ĕr Shì)</v>
      </c>
    </row>
    <row r="782" spans="1:16" hidden="1" x14ac:dyDescent="0.25">
      <c r="A782" t="s">
        <v>2150</v>
      </c>
      <c r="B782" t="str">
        <f>IF(COUNTIF(A:A,A782)&gt;1,_xlfn.CONCAT(A782," (",N782,")"),A782)</f>
        <v>Wŭchàgōu Zhèn</v>
      </c>
      <c r="C782" t="str">
        <f>IF(COUNTIF(B:B,B782)&gt;1,_xlfn.CONCAT(A782," (",M782,")"),B782)</f>
        <v>Wŭchàgōu Zhèn</v>
      </c>
      <c r="D782" t="s">
        <v>2151</v>
      </c>
      <c r="E782" t="s">
        <v>257</v>
      </c>
      <c r="F782" t="str">
        <f>_xlfn.CONCAT(D782,", ",H782,", ",I782,", ","内蒙古自治区")</f>
        <v>五岔沟镇, 阿尔山市, 兴安盟, 内蒙古自治区</v>
      </c>
      <c r="G782">
        <v>19234</v>
      </c>
      <c r="H782" t="s">
        <v>165</v>
      </c>
      <c r="I782" t="s">
        <v>164</v>
      </c>
      <c r="J782">
        <f>VLOOKUP(F782,[1]!china_towns_second__2[[Column1]:[Y]],3,FALSE)</f>
        <v>46.920774253963202</v>
      </c>
      <c r="K782">
        <f>VLOOKUP(F782,[1]!china_towns_second__2[[Column1]:[Y]],2,FALSE)</f>
        <v>120.3425235</v>
      </c>
      <c r="L782" t="s">
        <v>3427</v>
      </c>
      <c r="M782" t="str">
        <f>VLOOKUP(H782,CHOOSE({1,2},Table1[Native],Table1[Name]),2,0)</f>
        <v>Ā'ĕrshān Shì</v>
      </c>
      <c r="N782" t="str">
        <f>VLOOKUP(I782,CHOOSE({1,2},Table1[Native],Table1[Name]),2,0)</f>
        <v>Xīng'ān Méng</v>
      </c>
      <c r="O782" t="str">
        <f t="shared" si="24"/>
        <v>Wuchagou Zhen (Xīng'ān Méng)</v>
      </c>
      <c r="P782" s="12" t="str">
        <f t="shared" si="25"/>
        <v>Wuchagou Zhen (Xīng'ān Méng)</v>
      </c>
    </row>
    <row r="783" spans="1:16" hidden="1" x14ac:dyDescent="0.25">
      <c r="A783" t="s">
        <v>1159</v>
      </c>
      <c r="B783" t="str">
        <f>IF(COUNTIF(A:A,A783)&gt;1,_xlfn.CONCAT(A783," (",N783,")"),A783)</f>
        <v>Wŭchuān Jīnsānjiăo Jīngjì Kāifāqū</v>
      </c>
      <c r="C783" t="str">
        <f>IF(COUNTIF(B:B,B783)&gt;1,_xlfn.CONCAT(A783," (",M783,")"),B783)</f>
        <v>Wŭchuān Jīnsānjiăo Jīngjì Kāifāqū</v>
      </c>
      <c r="D783" t="s">
        <v>1160</v>
      </c>
      <c r="E783" t="s">
        <v>312</v>
      </c>
      <c r="F783" t="str">
        <f>_xlfn.CONCAT(D783,", ",H783,", ",I783,", ","内蒙古自治区")</f>
        <v>武川金三角经济开发区, 武川县, 呼和浩特市, 内蒙古自治区</v>
      </c>
      <c r="G783">
        <v>71</v>
      </c>
      <c r="H783" t="s">
        <v>87</v>
      </c>
      <c r="I783" t="s">
        <v>74</v>
      </c>
      <c r="J783" t="e">
        <f>VLOOKUP(F783,[1]!china_towns_second__2[[Column1]:[Y]],3,FALSE)</f>
        <v>#N/A</v>
      </c>
      <c r="K783" t="e">
        <f>VLOOKUP(F783,[1]!china_towns_second__2[[Column1]:[Y]],2,FALSE)</f>
        <v>#N/A</v>
      </c>
      <c r="L783" t="s">
        <v>3428</v>
      </c>
      <c r="M783" t="str">
        <f>VLOOKUP(H783,CHOOSE({1,2},Table1[Native],Table1[Name]),2,0)</f>
        <v>Wŭchuān Xiàn</v>
      </c>
      <c r="N783" t="str">
        <f>VLOOKUP(I783,CHOOSE({1,2},Table1[Native],Table1[Name]),2,0)</f>
        <v>Hūhéhàotè Shì</v>
      </c>
      <c r="O783" t="str">
        <f t="shared" si="24"/>
        <v>Wuchuan Jinsanjiao Jingji Kaifaqu (Hūhéhàotè Shì)</v>
      </c>
      <c r="P783" s="12" t="str">
        <f t="shared" si="25"/>
        <v>Wuchuan Jinsanjiao Jingji Kaifaqu (Hūhéhàotè Shì)</v>
      </c>
    </row>
    <row r="784" spans="1:16" hidden="1" x14ac:dyDescent="0.25">
      <c r="A784" t="s">
        <v>859</v>
      </c>
      <c r="B784" t="str">
        <f>IF(COUNTIF(A:A,A784)&gt;1,_xlfn.CONCAT(A784," (",N784,")"),A784)</f>
        <v>Wūdān Zhèn</v>
      </c>
      <c r="C784" t="str">
        <f>IF(COUNTIF(B:B,B784)&gt;1,_xlfn.CONCAT(A784," (",M784,")"),B784)</f>
        <v>Wūdān Zhèn</v>
      </c>
      <c r="D784" t="s">
        <v>860</v>
      </c>
      <c r="E784" t="s">
        <v>257</v>
      </c>
      <c r="F784" t="str">
        <f>_xlfn.CONCAT(D784,", ",H784,", ",I784,", ","内蒙古自治区")</f>
        <v>乌丹镇, 翁牛特旗, 赤峰市, 内蒙古自治区</v>
      </c>
      <c r="G784">
        <v>138695</v>
      </c>
      <c r="H784" t="s">
        <v>59</v>
      </c>
      <c r="I784" t="s">
        <v>44</v>
      </c>
      <c r="J784">
        <f>VLOOKUP(F784,[1]!china_towns_second__2[[Column1]:[Y]],3,FALSE)</f>
        <v>43.028947941241903</v>
      </c>
      <c r="K784">
        <f>VLOOKUP(F784,[1]!china_towns_second__2[[Column1]:[Y]],2,FALSE)</f>
        <v>119.04965989999999</v>
      </c>
      <c r="L784" t="s">
        <v>3429</v>
      </c>
      <c r="M784" t="str">
        <f>VLOOKUP(H784,CHOOSE({1,2},Table1[Native],Table1[Name]),2,0)</f>
        <v>Wēngniútè Qí</v>
      </c>
      <c r="N784" t="str">
        <f>VLOOKUP(I784,CHOOSE({1,2},Table1[Native],Table1[Name]),2,0)</f>
        <v>Chìfēng Shì</v>
      </c>
      <c r="O784" t="str">
        <f t="shared" si="24"/>
        <v>Wudan Zhen (Chìfēng Shì)</v>
      </c>
      <c r="P784" s="12" t="str">
        <f t="shared" si="25"/>
        <v>Wudan Zhen (Chìfēng Shì)</v>
      </c>
    </row>
    <row r="785" spans="1:16" hidden="1" x14ac:dyDescent="0.25">
      <c r="A785" t="s">
        <v>599</v>
      </c>
      <c r="B785" t="str">
        <f>IF(COUNTIF(A:A,A785)&gt;1,_xlfn.CONCAT(A785," (",N785,")"),A785)</f>
        <v>Wŭdānggōu Jiēdào [incl. Jíhūlúntú Sūmù]</v>
      </c>
      <c r="C785" t="str">
        <f>IF(COUNTIF(B:B,B785)&gt;1,_xlfn.CONCAT(A785," (",M785,")"),B785)</f>
        <v>Wŭdānggōu Jiēdào [incl. Jíhūlúntú Sūmù]</v>
      </c>
      <c r="D785" t="s">
        <v>600</v>
      </c>
      <c r="E785" t="s">
        <v>337</v>
      </c>
      <c r="F785" t="str">
        <f>_xlfn.CONCAT(D785,", ",H785,", ",I785,", ","内蒙古自治区")</f>
        <v>五当沟街道, 石拐区, 包头市, 内蒙古自治区</v>
      </c>
      <c r="G785">
        <v>6655</v>
      </c>
      <c r="H785" t="s">
        <v>30</v>
      </c>
      <c r="I785" t="s">
        <v>16</v>
      </c>
      <c r="J785">
        <f>VLOOKUP(F785,[1]!china_towns_second__2[[Column1]:[Y]],3,FALSE)</f>
        <v>40.660364403179003</v>
      </c>
      <c r="K785">
        <f>VLOOKUP(F785,[1]!china_towns_second__2[[Column1]:[Y]],2,FALSE)</f>
        <v>110.26420210000001</v>
      </c>
      <c r="L785" t="s">
        <v>3430</v>
      </c>
      <c r="M785" t="str">
        <f>VLOOKUP(H785,CHOOSE({1,2},Table1[Native],Table1[Name]),2,0)</f>
        <v>Shíguăi Qū</v>
      </c>
      <c r="N785" t="str">
        <f>VLOOKUP(I785,CHOOSE({1,2},Table1[Native],Table1[Name]),2,0)</f>
        <v>Bāotóu Shì</v>
      </c>
      <c r="O785" t="str">
        <f t="shared" si="24"/>
        <v>Wudanggou Jiedao [incl. Jihuluntu Sumu] (Bāotóu Shì)</v>
      </c>
      <c r="P785" s="12" t="str">
        <f t="shared" si="25"/>
        <v>Wudanggou Jiedao [incl. Jihuluntu Sumu] (Bāotóu Shì)</v>
      </c>
    </row>
    <row r="786" spans="1:16" hidden="1" x14ac:dyDescent="0.25">
      <c r="A786" t="s">
        <v>601</v>
      </c>
      <c r="B786" t="str">
        <f>IF(COUNTIF(A:A,A786)&gt;1,_xlfn.CONCAT(A786," (",N786,")"),A786)</f>
        <v>Wŭdāngzhào Zhèn</v>
      </c>
      <c r="C786" t="str">
        <f>IF(COUNTIF(B:B,B786)&gt;1,_xlfn.CONCAT(A786," (",M786,")"),B786)</f>
        <v>Wŭdāngzhào Zhèn</v>
      </c>
      <c r="D786" t="s">
        <v>602</v>
      </c>
      <c r="E786" t="s">
        <v>257</v>
      </c>
      <c r="F786" t="str">
        <f>_xlfn.CONCAT(D786,", ",H786,", ",I786,", ","内蒙古自治区")</f>
        <v>五当召镇, 石拐区, 包头市, 内蒙古自治区</v>
      </c>
      <c r="G786">
        <v>6671</v>
      </c>
      <c r="H786" t="s">
        <v>30</v>
      </c>
      <c r="I786" t="s">
        <v>16</v>
      </c>
      <c r="J786">
        <f>VLOOKUP(F786,[1]!china_towns_second__2[[Column1]:[Y]],3,FALSE)</f>
        <v>40.686149858373099</v>
      </c>
      <c r="K786">
        <f>VLOOKUP(F786,[1]!china_towns_second__2[[Column1]:[Y]],2,FALSE)</f>
        <v>110.3307337</v>
      </c>
      <c r="L786" t="s">
        <v>3431</v>
      </c>
      <c r="M786" t="str">
        <f>VLOOKUP(H786,CHOOSE({1,2},Table1[Native],Table1[Name]),2,0)</f>
        <v>Shíguăi Qū</v>
      </c>
      <c r="N786" t="str">
        <f>VLOOKUP(I786,CHOOSE({1,2},Table1[Native],Table1[Name]),2,0)</f>
        <v>Bāotóu Shì</v>
      </c>
      <c r="O786" t="str">
        <f t="shared" si="24"/>
        <v>Wudangzhao Zhen (Bāotóu Shì)</v>
      </c>
      <c r="P786" s="12" t="str">
        <f t="shared" si="25"/>
        <v>Wudangzhao Zhen (Bāotóu Shì)</v>
      </c>
    </row>
    <row r="787" spans="1:16" hidden="1" x14ac:dyDescent="0.25">
      <c r="A787" t="s">
        <v>1613</v>
      </c>
      <c r="B787" t="str">
        <f>IF(COUNTIF(A:A,A787)&gt;1,_xlfn.CONCAT(A787," (",N787,")"),A787)</f>
        <v>Wūdàntălā Línchăng</v>
      </c>
      <c r="C787" t="str">
        <f>IF(COUNTIF(B:B,B787)&gt;1,_xlfn.CONCAT(A787," (",M787,")"),B787)</f>
        <v>Wūdàntălā Línchăng</v>
      </c>
      <c r="D787" t="s">
        <v>1614</v>
      </c>
      <c r="E787" t="s">
        <v>312</v>
      </c>
      <c r="F787" t="str">
        <f>_xlfn.CONCAT(D787,", ",H787,", ",I787,", ","内蒙古自治区")</f>
        <v>乌旦塔拉林场, 科尔沁左翼后旗, 通辽市, 内蒙古自治区</v>
      </c>
      <c r="G787">
        <v>624</v>
      </c>
      <c r="H787" t="s">
        <v>118</v>
      </c>
      <c r="I787" t="s">
        <v>113</v>
      </c>
      <c r="J787">
        <f>VLOOKUP(F787,[1]!china_towns_second__2[[Column1]:[Y]],3,FALSE)</f>
        <v>42.994620131771804</v>
      </c>
      <c r="K787">
        <f>VLOOKUP(F787,[1]!china_towns_second__2[[Column1]:[Y]],2,FALSE)</f>
        <v>122.76133900000001</v>
      </c>
      <c r="L787" t="s">
        <v>3432</v>
      </c>
      <c r="M787" t="str">
        <f>VLOOKUP(H787,CHOOSE({1,2},Table1[Native],Table1[Name]),2,0)</f>
        <v>Kē'ĕrqìn Zuŏyì Hòuqí</v>
      </c>
      <c r="N787" t="str">
        <f>VLOOKUP(I787,CHOOSE({1,2},Table1[Native],Table1[Name]),2,0)</f>
        <v>Tōngliáo Shì</v>
      </c>
      <c r="O787" t="str">
        <f t="shared" si="24"/>
        <v>Wudantala Linchang (Tōngliáo Shì)</v>
      </c>
      <c r="P787" s="12" t="str">
        <f t="shared" si="25"/>
        <v>Wudantala Linchang (Tōngliáo Shì)</v>
      </c>
    </row>
    <row r="788" spans="1:16" hidden="1" x14ac:dyDescent="0.25">
      <c r="A788" t="s">
        <v>1027</v>
      </c>
      <c r="B788" t="str">
        <f>IF(COUNTIF(A:A,A788)&gt;1,_xlfn.CONCAT(A788," (",N788,")"),A788)</f>
        <v>Wúdìnghé Zhèn</v>
      </c>
      <c r="C788" t="str">
        <f>IF(COUNTIF(B:B,B788)&gt;1,_xlfn.CONCAT(A788," (",M788,")"),B788)</f>
        <v>Wúdìnghé Zhèn</v>
      </c>
      <c r="D788" t="s">
        <v>1028</v>
      </c>
      <c r="E788" t="s">
        <v>257</v>
      </c>
      <c r="F788" t="str">
        <f>_xlfn.CONCAT(D788,", ",H788,", ",I788,", ","内蒙古自治区")</f>
        <v>无定河镇, 乌审旗, 鄂尔多斯市, 内蒙古自治区</v>
      </c>
      <c r="G788">
        <v>20077</v>
      </c>
      <c r="H788" t="s">
        <v>71</v>
      </c>
      <c r="I788" t="s">
        <v>62</v>
      </c>
      <c r="J788">
        <f>VLOOKUP(F788,[1]!china_towns_second__2[[Column1]:[Y]],3,FALSE)</f>
        <v>37.979378379244999</v>
      </c>
      <c r="K788">
        <f>VLOOKUP(F788,[1]!china_towns_second__2[[Column1]:[Y]],2,FALSE)</f>
        <v>108.7945311</v>
      </c>
      <c r="L788" t="s">
        <v>3433</v>
      </c>
      <c r="M788" t="str">
        <f>VLOOKUP(H788,CHOOSE({1,2},Table1[Native],Table1[Name]),2,0)</f>
        <v>Wūshĕn Qí</v>
      </c>
      <c r="N788" t="str">
        <f>VLOOKUP(I788,CHOOSE({1,2},Table1[Native],Table1[Name]),2,0)</f>
        <v>È'ĕrduōsī Shì</v>
      </c>
      <c r="O788" t="str">
        <f t="shared" si="24"/>
        <v>Wudinghe Zhen (È'ĕrduōsī Shì)</v>
      </c>
      <c r="P788" s="12" t="str">
        <f t="shared" si="25"/>
        <v>Wudinghe Zhen (È'ĕrduōsī Shì)</v>
      </c>
    </row>
    <row r="789" spans="1:16" hidden="1" x14ac:dyDescent="0.25">
      <c r="A789" t="s">
        <v>861</v>
      </c>
      <c r="B789" t="str">
        <f>IF(COUNTIF(A:A,A789)&gt;1,_xlfn.CONCAT(A789," (",N789,")"),A789)</f>
        <v>Wūdūntàohăi Zhèn</v>
      </c>
      <c r="C789" t="str">
        <f>IF(COUNTIF(B:B,B789)&gt;1,_xlfn.CONCAT(A789," (",M789,")"),B789)</f>
        <v>Wūdūntàohăi Zhèn</v>
      </c>
      <c r="D789" t="s">
        <v>862</v>
      </c>
      <c r="E789" t="s">
        <v>257</v>
      </c>
      <c r="F789" t="str">
        <f>_xlfn.CONCAT(D789,", ",H789,", ",I789,", ","内蒙古自治区")</f>
        <v>乌敦套海镇, 翁牛特旗, 赤峰市, 内蒙古自治区</v>
      </c>
      <c r="G789">
        <v>29380</v>
      </c>
      <c r="H789" t="s">
        <v>59</v>
      </c>
      <c r="I789" t="s">
        <v>44</v>
      </c>
      <c r="J789">
        <f>VLOOKUP(F789,[1]!china_towns_second__2[[Column1]:[Y]],3,FALSE)</f>
        <v>42.748856576214799</v>
      </c>
      <c r="K789">
        <f>VLOOKUP(F789,[1]!china_towns_second__2[[Column1]:[Y]],2,FALSE)</f>
        <v>119.63578939999999</v>
      </c>
      <c r="L789" t="s">
        <v>3434</v>
      </c>
      <c r="M789" t="str">
        <f>VLOOKUP(H789,CHOOSE({1,2},Table1[Native],Table1[Name]),2,0)</f>
        <v>Wēngniútè Qí</v>
      </c>
      <c r="N789" t="str">
        <f>VLOOKUP(I789,CHOOSE({1,2},Table1[Native],Table1[Name]),2,0)</f>
        <v>Chìfēng Shì</v>
      </c>
      <c r="O789" t="str">
        <f t="shared" si="24"/>
        <v>Wuduntaohai Zhen (Chìfēng Shì)</v>
      </c>
      <c r="P789" s="12" t="str">
        <f t="shared" si="25"/>
        <v>Wuduntaohai Zhen (Chìfēng Shì)</v>
      </c>
    </row>
    <row r="790" spans="1:16" hidden="1" x14ac:dyDescent="0.25">
      <c r="A790" t="s">
        <v>1615</v>
      </c>
      <c r="B790" t="str">
        <f>IF(COUNTIF(A:A,A790)&gt;1,_xlfn.CONCAT(A790," (",N790,")"),A790)</f>
        <v>Wū'égéqí Mùchăng</v>
      </c>
      <c r="C790" t="str">
        <f>IF(COUNTIF(B:B,B790)&gt;1,_xlfn.CONCAT(A790," (",M790,")"),B790)</f>
        <v>Wū'égéqí Mùchăng</v>
      </c>
      <c r="D790" t="s">
        <v>1616</v>
      </c>
      <c r="E790" t="s">
        <v>312</v>
      </c>
      <c r="F790" t="str">
        <f>_xlfn.CONCAT(D790,", ",H790,", ",I790,", ","内蒙古自治区")</f>
        <v>乌额格其牧场, 扎鲁特旗, 通辽市, 内蒙古自治区</v>
      </c>
      <c r="G790">
        <v>9391</v>
      </c>
      <c r="H790" t="s">
        <v>122</v>
      </c>
      <c r="I790" t="s">
        <v>113</v>
      </c>
      <c r="J790">
        <f>VLOOKUP(F790,[1]!china_towns_second__2[[Column1]:[Y]],3,FALSE)</f>
        <v>44.645089419689697</v>
      </c>
      <c r="K790">
        <f>VLOOKUP(F790,[1]!china_towns_second__2[[Column1]:[Y]],2,FALSE)</f>
        <v>121.2333927</v>
      </c>
      <c r="L790" t="s">
        <v>3435</v>
      </c>
      <c r="M790" t="str">
        <f>VLOOKUP(H790,CHOOSE({1,2},Table1[Native],Table1[Name]),2,0)</f>
        <v>Zhālŭtè Qí</v>
      </c>
      <c r="N790" t="str">
        <f>VLOOKUP(I790,CHOOSE({1,2},Table1[Native],Table1[Name]),2,0)</f>
        <v>Tōngliáo Shì</v>
      </c>
      <c r="O790" t="str">
        <f t="shared" si="24"/>
        <v>Wu'egeqi Muchang (Tōngliáo Shì)</v>
      </c>
      <c r="P790" s="12" t="str">
        <f t="shared" si="25"/>
        <v>Wu'egeqi Muchang (Tōngliáo Shì)</v>
      </c>
    </row>
    <row r="791" spans="1:16" hidden="1" x14ac:dyDescent="0.25">
      <c r="A791" t="s">
        <v>1385</v>
      </c>
      <c r="B791" t="str">
        <f>IF(COUNTIF(A:A,A791)&gt;1,_xlfn.CONCAT(A791," (",N791,")"),A791)</f>
        <v>Wū'ĕrqíhàn Zhèn</v>
      </c>
      <c r="C791" t="str">
        <f>IF(COUNTIF(B:B,B791)&gt;1,_xlfn.CONCAT(A791," (",M791,")"),B791)</f>
        <v>Wū'ĕrqíhàn Zhèn</v>
      </c>
      <c r="D791" t="s">
        <v>1386</v>
      </c>
      <c r="E791" t="s">
        <v>257</v>
      </c>
      <c r="F791" t="str">
        <f>_xlfn.CONCAT(D791,", ",H791,", ",I791,", ","内蒙古自治区")</f>
        <v>乌尔其汉镇, 牙克石市, 呼伦贝尔市, 内蒙古自治区</v>
      </c>
      <c r="G791">
        <v>35179</v>
      </c>
      <c r="H791" t="s">
        <v>108</v>
      </c>
      <c r="I791" t="s">
        <v>92</v>
      </c>
      <c r="J791">
        <f>VLOOKUP(F791,[1]!china_towns_second__2[[Column1]:[Y]],3,FALSE)</f>
        <v>49.647534924478101</v>
      </c>
      <c r="K791">
        <f>VLOOKUP(F791,[1]!china_towns_second__2[[Column1]:[Y]],2,FALSE)</f>
        <v>121.8063446</v>
      </c>
      <c r="L791" t="s">
        <v>3436</v>
      </c>
      <c r="M791" t="str">
        <f>VLOOKUP(H791,CHOOSE({1,2},Table1[Native],Table1[Name]),2,0)</f>
        <v>Yákèshí Shì</v>
      </c>
      <c r="N791" t="str">
        <f>VLOOKUP(I791,CHOOSE({1,2},Table1[Native],Table1[Name]),2,0)</f>
        <v>Hūlúnbèi'ĕr Shì</v>
      </c>
      <c r="O791" t="str">
        <f t="shared" si="24"/>
        <v>Wu'erqihan Zhen (Hūlúnbèi'ĕr Shì)</v>
      </c>
      <c r="P791" s="12" t="str">
        <f t="shared" si="25"/>
        <v>Wu'erqihan Zhen (Hūlúnbèi'ĕr Shì)</v>
      </c>
    </row>
    <row r="792" spans="1:16" hidden="1" x14ac:dyDescent="0.25">
      <c r="A792" t="s">
        <v>863</v>
      </c>
      <c r="B792" t="str">
        <f>IF(COUNTIF(A:A,A792)&gt;1,_xlfn.CONCAT(A792," (",N792,")"),A792)</f>
        <v>Wŭfēndì Zhèn [incl. Máoshāndōng Xiāng]</v>
      </c>
      <c r="C792" t="str">
        <f>IF(COUNTIF(B:B,B792)&gt;1,_xlfn.CONCAT(A792," (",M792,")"),B792)</f>
        <v>Wŭfēndì Zhèn [incl. Máoshāndōng Xiāng]</v>
      </c>
      <c r="D792" t="s">
        <v>864</v>
      </c>
      <c r="E792" t="s">
        <v>257</v>
      </c>
      <c r="F792" t="str">
        <f>_xlfn.CONCAT(D792,", ",H792,", ",I792,", ","内蒙古自治区")</f>
        <v>五分地镇, 翁牛特旗, 赤峰市, 内蒙古自治区</v>
      </c>
      <c r="G792">
        <v>40453</v>
      </c>
      <c r="H792" t="s">
        <v>59</v>
      </c>
      <c r="I792" t="s">
        <v>44</v>
      </c>
      <c r="J792">
        <f>VLOOKUP(F792,[1]!china_towns_second__2[[Column1]:[Y]],3,FALSE)</f>
        <v>43.120465373926599</v>
      </c>
      <c r="K792">
        <f>VLOOKUP(F792,[1]!china_towns_second__2[[Column1]:[Y]],2,FALSE)</f>
        <v>118.6491669</v>
      </c>
      <c r="L792" t="s">
        <v>3437</v>
      </c>
      <c r="M792" t="str">
        <f>VLOOKUP(H792,CHOOSE({1,2},Table1[Native],Table1[Name]),2,0)</f>
        <v>Wēngniútè Qí</v>
      </c>
      <c r="N792" t="str">
        <f>VLOOKUP(I792,CHOOSE({1,2},Table1[Native],Table1[Name]),2,0)</f>
        <v>Chìfēng Shì</v>
      </c>
      <c r="O792" t="str">
        <f t="shared" si="24"/>
        <v>Wufendi Zhen [incl. Maoshandong Xiang] (Chìfēng Shì)</v>
      </c>
      <c r="P792" s="12" t="str">
        <f t="shared" si="25"/>
        <v>Wufendi Zhen [incl. Maoshandong Xiang] (Chìfēng Shì)</v>
      </c>
    </row>
    <row r="793" spans="1:16" hidden="1" x14ac:dyDescent="0.25">
      <c r="A793" t="s">
        <v>865</v>
      </c>
      <c r="B793" t="str">
        <f>IF(COUNTIF(A:A,A793)&gt;1,_xlfn.CONCAT(A793," (",N793,")"),A793)</f>
        <v>Wŭhuà Zhèn</v>
      </c>
      <c r="C793" t="str">
        <f>IF(COUNTIF(B:B,B793)&gt;1,_xlfn.CONCAT(A793," (",M793,")"),B793)</f>
        <v>Wŭhuà Zhèn</v>
      </c>
      <c r="D793" t="s">
        <v>866</v>
      </c>
      <c r="E793" t="s">
        <v>257</v>
      </c>
      <c r="F793" t="str">
        <f>_xlfn.CONCAT(D793,", ",H793,", ",I793,", ","内蒙古自治区")</f>
        <v>五化镇, 宁城县, 赤峰市, 内蒙古自治区</v>
      </c>
      <c r="G793">
        <v>20903</v>
      </c>
      <c r="H793" t="s">
        <v>56</v>
      </c>
      <c r="I793" t="s">
        <v>44</v>
      </c>
      <c r="J793">
        <f>VLOOKUP(F793,[1]!china_towns_second__2[[Column1]:[Y]],3,FALSE)</f>
        <v>41.357861414794201</v>
      </c>
      <c r="K793">
        <f>VLOOKUP(F793,[1]!china_towns_second__2[[Column1]:[Y]],2,FALSE)</f>
        <v>119.1818786</v>
      </c>
      <c r="L793" t="s">
        <v>3438</v>
      </c>
      <c r="M793" t="str">
        <f>VLOOKUP(H793,CHOOSE({1,2},Table1[Native],Table1[Name]),2,0)</f>
        <v>Níngchéng Xiàn</v>
      </c>
      <c r="N793" t="str">
        <f>VLOOKUP(I793,CHOOSE({1,2},Table1[Native],Table1[Name]),2,0)</f>
        <v>Chìfēng Shì</v>
      </c>
      <c r="O793" t="str">
        <f t="shared" si="24"/>
        <v>Wuhua Zhen (Chìfēng Shì)</v>
      </c>
      <c r="P793" s="12" t="str">
        <f t="shared" si="25"/>
        <v>Wuhua Zhen (Chìfēng Shì)</v>
      </c>
    </row>
    <row r="794" spans="1:16" hidden="1" x14ac:dyDescent="0.25">
      <c r="A794" t="s">
        <v>1685</v>
      </c>
      <c r="B794" t="str">
        <f>IF(COUNTIF(A:A,A794)&gt;1,_xlfn.CONCAT(A794," (",N794,")"),A794)</f>
        <v>Wŭhŭshān Jiēdào</v>
      </c>
      <c r="C794" t="str">
        <f>IF(COUNTIF(B:B,B794)&gt;1,_xlfn.CONCAT(A794," (",M794,")"),B794)</f>
        <v>Wŭhŭshān Jiēdào</v>
      </c>
      <c r="D794" t="s">
        <v>1686</v>
      </c>
      <c r="E794" t="s">
        <v>337</v>
      </c>
      <c r="F794" t="str">
        <f>_xlfn.CONCAT(D794,", ",H794,", ",I794,", ","内蒙古自治区")</f>
        <v>五虎山街道, 乌达区, 乌海市, 内蒙古自治区</v>
      </c>
      <c r="G794">
        <v>16343</v>
      </c>
      <c r="H794" t="s">
        <v>130</v>
      </c>
      <c r="I794" t="s">
        <v>124</v>
      </c>
      <c r="J794">
        <f>VLOOKUP(F794,[1]!china_towns_second__2[[Column1]:[Y]],3,FALSE)</f>
        <v>39.493587736118897</v>
      </c>
      <c r="K794">
        <f>VLOOKUP(F794,[1]!china_towns_second__2[[Column1]:[Y]],2,FALSE)</f>
        <v>106.6598213</v>
      </c>
      <c r="L794" t="s">
        <v>3439</v>
      </c>
      <c r="M794" t="str">
        <f>VLOOKUP(H794,CHOOSE({1,2},Table1[Native],Table1[Name]),2,0)</f>
        <v>Wūdá Qū</v>
      </c>
      <c r="N794" t="str">
        <f>VLOOKUP(I794,CHOOSE({1,2},Table1[Native],Table1[Name]),2,0)</f>
        <v>Wūhăi Shì</v>
      </c>
      <c r="O794" t="str">
        <f t="shared" si="24"/>
        <v>Wuhushan Jiedao (Wūhăi Shì)</v>
      </c>
      <c r="P794" s="12" t="str">
        <f t="shared" si="25"/>
        <v>Wuhushan Jiedao (Wūhăi Shì)</v>
      </c>
    </row>
    <row r="795" spans="1:16" hidden="1" x14ac:dyDescent="0.25">
      <c r="A795" t="s">
        <v>867</v>
      </c>
      <c r="B795" t="str">
        <f>IF(COUNTIF(A:A,A795)&gt;1,_xlfn.CONCAT(A795," (",N795,")"),A795)</f>
        <v>Wŭjiā Zhèn</v>
      </c>
      <c r="C795" t="str">
        <f>IF(COUNTIF(B:B,B795)&gt;1,_xlfn.CONCAT(A795," (",M795,")"),B795)</f>
        <v>Wŭjiā Zhèn</v>
      </c>
      <c r="D795" t="s">
        <v>868</v>
      </c>
      <c r="E795" t="s">
        <v>257</v>
      </c>
      <c r="F795" t="str">
        <f>_xlfn.CONCAT(D795,", ",H795,", ",I795,", ","内蒙古自治区")</f>
        <v>五家镇, 元宝山区, 赤峰市, 内蒙古自治区</v>
      </c>
      <c r="G795">
        <v>16576</v>
      </c>
      <c r="H795" t="s">
        <v>61</v>
      </c>
      <c r="I795" t="s">
        <v>44</v>
      </c>
      <c r="J795">
        <f>VLOOKUP(F795,[1]!china_towns_second__2[[Column1]:[Y]],3,FALSE)</f>
        <v>41.9618599528823</v>
      </c>
      <c r="K795">
        <f>VLOOKUP(F795,[1]!china_towns_second__2[[Column1]:[Y]],2,FALSE)</f>
        <v>119.170033</v>
      </c>
      <c r="L795" t="s">
        <v>3440</v>
      </c>
      <c r="M795" t="str">
        <f>VLOOKUP(H795,CHOOSE({1,2},Table1[Native],Table1[Name]),2,0)</f>
        <v>Yuánbăoshān Qū</v>
      </c>
      <c r="N795" t="str">
        <f>VLOOKUP(I795,CHOOSE({1,2},Table1[Native],Table1[Name]),2,0)</f>
        <v>Chìfēng Shì</v>
      </c>
      <c r="O795" t="str">
        <f t="shared" si="24"/>
        <v>Wujia Zhen (Chìfēng Shì)</v>
      </c>
      <c r="P795" s="12" t="str">
        <f t="shared" si="25"/>
        <v>Wujia Zhen (Chìfēng Shì)</v>
      </c>
    </row>
    <row r="796" spans="1:16" hidden="1" x14ac:dyDescent="0.25">
      <c r="A796" t="s">
        <v>435</v>
      </c>
      <c r="B796" t="str">
        <f>IF(COUNTIF(A:A,A796)&gt;1,_xlfn.CONCAT(A796," (",N796,")"),A796)</f>
        <v>Wūjiāhé Zhèn</v>
      </c>
      <c r="C796" t="str">
        <f>IF(COUNTIF(B:B,B796)&gt;1,_xlfn.CONCAT(A796," (",M796,")"),B796)</f>
        <v>Wūjiāhé Zhèn</v>
      </c>
      <c r="D796" t="s">
        <v>436</v>
      </c>
      <c r="E796" t="s">
        <v>257</v>
      </c>
      <c r="F796" t="str">
        <f>_xlfn.CONCAT(D796,", ",H796,", ",I796,", ","内蒙古自治区")</f>
        <v>乌加河镇, 乌拉特中旗, 巴彦淖尔市, 内蒙古自治区</v>
      </c>
      <c r="G796">
        <v>20594</v>
      </c>
      <c r="H796" t="s">
        <v>40</v>
      </c>
      <c r="I796" t="s">
        <v>32</v>
      </c>
      <c r="J796">
        <f>VLOOKUP(F796,[1]!china_towns_second__2[[Column1]:[Y]],3,FALSE)</f>
        <v>41.244772561026103</v>
      </c>
      <c r="K796">
        <f>VLOOKUP(F796,[1]!china_towns_second__2[[Column1]:[Y]],2,FALSE)</f>
        <v>107.8444585</v>
      </c>
      <c r="L796" t="s">
        <v>3441</v>
      </c>
      <c r="M796" t="str">
        <f>VLOOKUP(H796,CHOOSE({1,2},Table1[Native],Table1[Name]),2,0)</f>
        <v>Wūlātè Zhōngqí</v>
      </c>
      <c r="N796" t="str">
        <f>VLOOKUP(I796,CHOOSE({1,2},Table1[Native],Table1[Name]),2,0)</f>
        <v>Bāyànnào'ĕr Shì</v>
      </c>
      <c r="O796" t="str">
        <f t="shared" si="24"/>
        <v>Wujiahe Zhen (Bāyànnào'ĕr Shì)</v>
      </c>
      <c r="P796" s="12" t="str">
        <f t="shared" si="25"/>
        <v>Wujiahe Zhen (Bāyànnào'ĕr Shì)</v>
      </c>
    </row>
    <row r="797" spans="1:16" hidden="1" x14ac:dyDescent="0.25">
      <c r="A797" t="s">
        <v>603</v>
      </c>
      <c r="B797" t="str">
        <f>IF(COUNTIF(A:A,A797)&gt;1,_xlfn.CONCAT(A797," (",N797,")"),A797)</f>
        <v>Wūkèhūdòng Zhèn [incl. Xīhé Xiāng]</v>
      </c>
      <c r="C797" t="str">
        <f>IF(COUNTIF(B:B,B797)&gt;1,_xlfn.CONCAT(A797," (",M797,")"),B797)</f>
        <v>Wūkèhūdòng Zhèn [incl. Xīhé Xiāng]</v>
      </c>
      <c r="D797" t="s">
        <v>604</v>
      </c>
      <c r="E797" t="s">
        <v>257</v>
      </c>
      <c r="F797" t="str">
        <f>_xlfn.CONCAT(D797,", ",H797,", ",I797,", ","内蒙古自治区")</f>
        <v>乌克忽洞镇, 达尔罕茂明安联合旗, 包头市, 内蒙古自治区</v>
      </c>
      <c r="G797">
        <v>26484</v>
      </c>
      <c r="H797" t="s">
        <v>19</v>
      </c>
      <c r="I797" t="s">
        <v>16</v>
      </c>
      <c r="J797">
        <f>VLOOKUP(F797,[1]!china_towns_second__2[[Column1]:[Y]],3,FALSE)</f>
        <v>41.428035555960697</v>
      </c>
      <c r="K797">
        <f>VLOOKUP(F797,[1]!china_towns_second__2[[Column1]:[Y]],2,FALSE)</f>
        <v>110.503843</v>
      </c>
      <c r="L797" t="s">
        <v>3442</v>
      </c>
      <c r="M797" t="str">
        <f>VLOOKUP(H797,CHOOSE({1,2},Table1[Native],Table1[Name]),2,0)</f>
        <v>Dá'ĕrhăn Màomíng'ān Liánhé Qí</v>
      </c>
      <c r="N797" t="str">
        <f>VLOOKUP(I797,CHOOSE({1,2},Table1[Native],Table1[Name]),2,0)</f>
        <v>Bāotóu Shì</v>
      </c>
      <c r="O797" t="str">
        <f t="shared" si="24"/>
        <v>Wukehudong Zhen [incl. Xihe Xiang] (Bāotóu Shì)</v>
      </c>
      <c r="P797" s="12" t="str">
        <f t="shared" si="25"/>
        <v>Wukehudong Zhen [incl. Xihe Xiang] (Bāotóu Shì)</v>
      </c>
    </row>
    <row r="798" spans="1:16" hidden="1" x14ac:dyDescent="0.25">
      <c r="A798" t="s">
        <v>2016</v>
      </c>
      <c r="B798" t="str">
        <f>IF(COUNTIF(A:A,A798)&gt;1,_xlfn.CONCAT(A798," (",N798,")"),A798)</f>
        <v>Wūlāgài Mùchăng</v>
      </c>
      <c r="C798" t="str">
        <f>IF(COUNTIF(B:B,B798)&gt;1,_xlfn.CONCAT(A798," (",M798,")"),B798)</f>
        <v>Wūlāgài Mùchăng</v>
      </c>
      <c r="D798" t="s">
        <v>2017</v>
      </c>
      <c r="E798" t="s">
        <v>312</v>
      </c>
      <c r="F798" t="str">
        <f>_xlfn.CONCAT(D798,", ",H798,", ",I798,", ","内蒙古自治区")</f>
        <v>乌拉盖牧场, 东乌珠穆沁旗, 锡林郭勒盟, 内蒙古自治区</v>
      </c>
      <c r="G798">
        <v>2267</v>
      </c>
      <c r="H798" t="s">
        <v>152</v>
      </c>
      <c r="I798" t="s">
        <v>150</v>
      </c>
      <c r="J798">
        <f>VLOOKUP(F798,[1]!china_towns_second__2[[Column1]:[Y]],3,FALSE)</f>
        <v>45.825872054159497</v>
      </c>
      <c r="K798">
        <f>VLOOKUP(F798,[1]!china_towns_second__2[[Column1]:[Y]],2,FALSE)</f>
        <v>119.0168441</v>
      </c>
      <c r="L798" t="s">
        <v>3443</v>
      </c>
      <c r="M798" t="str">
        <f>VLOOKUP(H798,CHOOSE({1,2},Table1[Native],Table1[Name]),2,0)</f>
        <v>Dōng Wūzhūmùqìn Qí</v>
      </c>
      <c r="N798" t="str">
        <f>VLOOKUP(I798,CHOOSE({1,2},Table1[Native],Table1[Name]),2,0)</f>
        <v>Xīlínguōlè Méng</v>
      </c>
      <c r="O798" t="str">
        <f t="shared" si="24"/>
        <v>Wulagai Muchang (Xīlínguōlè Méng)</v>
      </c>
      <c r="P798" s="12" t="str">
        <f t="shared" si="25"/>
        <v>Wulagai Muchang (Xīlínguōlè Méng)</v>
      </c>
    </row>
    <row r="799" spans="1:16" hidden="1" x14ac:dyDescent="0.25">
      <c r="A799" t="s">
        <v>1862</v>
      </c>
      <c r="B799" t="str">
        <f>IF(COUNTIF(A:A,A799)&gt;1,_xlfn.CONCAT(A799," (",N799,")"),A799)</f>
        <v>Wūlāhāwūlā Xiāng</v>
      </c>
      <c r="C799" t="str">
        <f>IF(COUNTIF(B:B,B799)&gt;1,_xlfn.CONCAT(A799," (",M799,")"),B799)</f>
        <v>Wūlāhāwūlā Xiāng</v>
      </c>
      <c r="D799" t="s">
        <v>1863</v>
      </c>
      <c r="E799" t="s">
        <v>418</v>
      </c>
      <c r="F799" t="str">
        <f>_xlfn.CONCAT(D799,", ",H799,", ",I799,", ","内蒙古自治区")</f>
        <v>乌拉哈乌拉乡, 察哈尔右翼前旗, 乌兰察布市, 内蒙古自治区</v>
      </c>
      <c r="G799">
        <v>8104</v>
      </c>
      <c r="H799" t="s">
        <v>133</v>
      </c>
      <c r="I799" t="s">
        <v>131</v>
      </c>
      <c r="J799" t="e">
        <f>VLOOKUP(F799,[1]!china_towns_second__2[[Column1]:[Y]],3,FALSE)</f>
        <v>#N/A</v>
      </c>
      <c r="K799" t="e">
        <f>VLOOKUP(F799,[1]!china_towns_second__2[[Column1]:[Y]],2,FALSE)</f>
        <v>#N/A</v>
      </c>
      <c r="L799" t="s">
        <v>3444</v>
      </c>
      <c r="M799" t="str">
        <f>VLOOKUP(H799,CHOOSE({1,2},Table1[Native],Table1[Name]),2,0)</f>
        <v>Cháhā'ĕr Yòuyì Qiánqí</v>
      </c>
      <c r="N799" t="str">
        <f>VLOOKUP(I799,CHOOSE({1,2},Table1[Native],Table1[Name]),2,0)</f>
        <v>Wūlánchábù Shì</v>
      </c>
      <c r="O799" t="str">
        <f t="shared" si="24"/>
        <v>Wulahawula Xiang (Wūlánchábù Shì)</v>
      </c>
      <c r="P799" s="12" t="str">
        <f t="shared" si="25"/>
        <v>Wulahawula Xiang (Wūlánchábù Shì)</v>
      </c>
    </row>
    <row r="800" spans="1:16" hidden="1" x14ac:dyDescent="0.25">
      <c r="A800" t="s">
        <v>1617</v>
      </c>
      <c r="B800" t="str">
        <f>IF(COUNTIF(A:A,A800)&gt;1,_xlfn.CONCAT(A800," (",N800,")"),A800)</f>
        <v>Wūlán Áodào Yúchăng</v>
      </c>
      <c r="C800" t="str">
        <f>IF(COUNTIF(B:B,B800)&gt;1,_xlfn.CONCAT(A800," (",M800,")"),B800)</f>
        <v>Wūlán Áodào Yúchăng</v>
      </c>
      <c r="D800" t="s">
        <v>1618</v>
      </c>
      <c r="E800" t="s">
        <v>312</v>
      </c>
      <c r="F800" t="str">
        <f>_xlfn.CONCAT(D800,", ",H800,", ",I800,", ","内蒙古自治区")</f>
        <v>乌兰敖道渔场, 科尔沁左翼后旗, 通辽市, 内蒙古自治区</v>
      </c>
      <c r="G800">
        <v>191</v>
      </c>
      <c r="H800" t="s">
        <v>118</v>
      </c>
      <c r="I800" t="s">
        <v>113</v>
      </c>
      <c r="J800">
        <f>VLOOKUP(F800,[1]!china_towns_second__2[[Column1]:[Y]],3,FALSE)</f>
        <v>43.628870216433299</v>
      </c>
      <c r="K800">
        <f>VLOOKUP(F800,[1]!china_towns_second__2[[Column1]:[Y]],2,FALSE)</f>
        <v>122.6958348</v>
      </c>
      <c r="L800" t="s">
        <v>3445</v>
      </c>
      <c r="M800" t="str">
        <f>VLOOKUP(H800,CHOOSE({1,2},Table1[Native],Table1[Name]),2,0)</f>
        <v>Kē'ĕrqìn Zuŏyì Hòuqí</v>
      </c>
      <c r="N800" t="str">
        <f>VLOOKUP(I800,CHOOSE({1,2},Table1[Native],Table1[Name]),2,0)</f>
        <v>Tōngliáo Shì</v>
      </c>
      <c r="O800" t="str">
        <f t="shared" si="24"/>
        <v>Wulan Aodao Yuchang (Tōngliáo Shì)</v>
      </c>
      <c r="P800" s="12" t="str">
        <f t="shared" si="25"/>
        <v>Wulan Aodao Yuchang (Tōngliáo Shì)</v>
      </c>
    </row>
    <row r="801" spans="1:16" hidden="1" x14ac:dyDescent="0.25">
      <c r="A801" t="s">
        <v>2152</v>
      </c>
      <c r="B801" t="str">
        <f>IF(COUNTIF(A:A,A801)&gt;1,_xlfn.CONCAT(A801," (",N801,")"),A801)</f>
        <v>Wūlán Hādá Yuánzhŏng Chăng</v>
      </c>
      <c r="C801" t="str">
        <f>IF(COUNTIF(B:B,B801)&gt;1,_xlfn.CONCAT(A801," (",M801,")"),B801)</f>
        <v>Wūlán Hādá Yuánzhŏng Chăng</v>
      </c>
      <c r="D801" t="s">
        <v>2153</v>
      </c>
      <c r="E801" t="s">
        <v>312</v>
      </c>
      <c r="F801" t="str">
        <f>_xlfn.CONCAT(D801,", ",H801,", ",I801,", ","内蒙古自治区")</f>
        <v>乌兰哈达原种场, 乌兰浩特市, 兴安盟, 内蒙古自治区</v>
      </c>
      <c r="G801">
        <v>1086</v>
      </c>
      <c r="H801" t="s">
        <v>170</v>
      </c>
      <c r="I801" t="s">
        <v>164</v>
      </c>
      <c r="J801">
        <f>VLOOKUP(F801,[1]!china_towns_second__2[[Column1]:[Y]],3,FALSE)</f>
        <v>46.076239190359402</v>
      </c>
      <c r="K801">
        <f>VLOOKUP(F801,[1]!china_towns_second__2[[Column1]:[Y]],2,FALSE)</f>
        <v>122.207624</v>
      </c>
      <c r="L801" t="s">
        <v>3446</v>
      </c>
      <c r="M801" t="str">
        <f>VLOOKUP(H801,CHOOSE({1,2},Table1[Native],Table1[Name]),2,0)</f>
        <v>Wūlánhàotè Shì</v>
      </c>
      <c r="N801" t="str">
        <f>VLOOKUP(I801,CHOOSE({1,2},Table1[Native],Table1[Name]),2,0)</f>
        <v>Xīng'ān Méng</v>
      </c>
      <c r="O801" t="str">
        <f t="shared" si="24"/>
        <v>Wulan Hada Yuanzhong Chang (Xīng'ān Méng)</v>
      </c>
      <c r="P801" s="12" t="str">
        <f t="shared" si="25"/>
        <v>Wulan Hada Yuanzhong Chang (Xīng'ān Méng)</v>
      </c>
    </row>
    <row r="802" spans="1:16" hidden="1" x14ac:dyDescent="0.25">
      <c r="A802" t="s">
        <v>2156</v>
      </c>
      <c r="B802" t="str">
        <f>IF(COUNTIF(A:A,A802)&gt;1,_xlfn.CONCAT(A802," (",N802,")"),A802)</f>
        <v>Wūlán Jiānyù</v>
      </c>
      <c r="C802" t="str">
        <f>IF(COUNTIF(B:B,B802)&gt;1,_xlfn.CONCAT(A802," (",M802,")"),B802)</f>
        <v>Wūlán Jiānyù</v>
      </c>
      <c r="D802" t="s">
        <v>2157</v>
      </c>
      <c r="E802" t="s">
        <v>312</v>
      </c>
      <c r="F802" t="str">
        <f>_xlfn.CONCAT(D802,", ",H802,", ",I802,", ","内蒙古自治区")</f>
        <v>乌兰监狱, 扎赉特旗, 兴安盟, 内蒙古自治区</v>
      </c>
      <c r="G802">
        <v>1405</v>
      </c>
      <c r="H802" t="s">
        <v>171</v>
      </c>
      <c r="I802" t="s">
        <v>164</v>
      </c>
      <c r="J802">
        <f>VLOOKUP(F802,[1]!china_towns_second__2[[Column1]:[Y]],3,FALSE)</f>
        <v>46.802474509455102</v>
      </c>
      <c r="K802">
        <f>VLOOKUP(F802,[1]!china_towns_second__2[[Column1]:[Y]],2,FALSE)</f>
        <v>123.3020301</v>
      </c>
      <c r="L802" t="s">
        <v>3447</v>
      </c>
      <c r="M802" t="str">
        <f>VLOOKUP(H802,CHOOSE({1,2},Table1[Native],Table1[Name]),2,0)</f>
        <v>Zhālàitè Qí</v>
      </c>
      <c r="N802" t="str">
        <f>VLOOKUP(I802,CHOOSE({1,2},Table1[Native],Table1[Name]),2,0)</f>
        <v>Xīng'ān Méng</v>
      </c>
      <c r="O802" t="str">
        <f t="shared" si="24"/>
        <v>Wulan Jianyu (Xīng'ān Méng)</v>
      </c>
      <c r="P802" s="12" t="str">
        <f t="shared" si="25"/>
        <v>Wulan Jianyu (Xīng'ān Méng)</v>
      </c>
    </row>
    <row r="803" spans="1:16" hidden="1" x14ac:dyDescent="0.25">
      <c r="A803" t="s">
        <v>2020</v>
      </c>
      <c r="B803" t="str">
        <f>IF(COUNTIF(A:A,A803)&gt;1,_xlfn.CONCAT(A803," (",N803,")"),A803)</f>
        <v>Wūlán Jiēdào</v>
      </c>
      <c r="C803" t="str">
        <f>IF(COUNTIF(B:B,B803)&gt;1,_xlfn.CONCAT(A803," (",M803,")"),B803)</f>
        <v>Wūlán Jiēdào</v>
      </c>
      <c r="D803" t="s">
        <v>2021</v>
      </c>
      <c r="E803" t="s">
        <v>337</v>
      </c>
      <c r="F803" t="str">
        <f>_xlfn.CONCAT(D803,", ",H803,", ",I803,", ","内蒙古自治区")</f>
        <v>乌兰街道, 二连浩特市, 锡林郭勒盟, 内蒙古自治区</v>
      </c>
      <c r="G803">
        <v>22742</v>
      </c>
      <c r="H803" t="s">
        <v>155</v>
      </c>
      <c r="I803" t="s">
        <v>150</v>
      </c>
      <c r="J803" t="e">
        <f>VLOOKUP(F803,[1]!china_towns_second__2[[Column1]:[Y]],3,FALSE)</f>
        <v>#N/A</v>
      </c>
      <c r="K803" t="e">
        <f>VLOOKUP(F803,[1]!china_towns_second__2[[Column1]:[Y]],2,FALSE)</f>
        <v>#N/A</v>
      </c>
      <c r="L803" t="s">
        <v>3448</v>
      </c>
      <c r="M803" t="str">
        <f>VLOOKUP(H803,CHOOSE({1,2},Table1[Native],Table1[Name]),2,0)</f>
        <v>Èrliánhàotè Shì</v>
      </c>
      <c r="N803" t="str">
        <f>VLOOKUP(I803,CHOOSE({1,2},Table1[Native],Table1[Name]),2,0)</f>
        <v>Xīlínguōlè Méng</v>
      </c>
      <c r="O803" t="str">
        <f t="shared" si="24"/>
        <v>Wulan Jiedao (Xīlínguōlè Méng)</v>
      </c>
      <c r="P803" s="12" t="str">
        <f t="shared" si="25"/>
        <v>Wulan Jiedao (Xīlínguōlè Méng)</v>
      </c>
    </row>
    <row r="804" spans="1:16" hidden="1" x14ac:dyDescent="0.25">
      <c r="A804" t="s">
        <v>1870</v>
      </c>
      <c r="B804" t="str">
        <f>IF(COUNTIF(A:A,A804)&gt;1,_xlfn.CONCAT(A804," (",N804,")"),A804)</f>
        <v>Wūlán Mùchăng</v>
      </c>
      <c r="C804" t="str">
        <f>IF(COUNTIF(B:B,B804)&gt;1,_xlfn.CONCAT(A804," (",M804,")"),B804)</f>
        <v>Wūlán Mùchăng</v>
      </c>
      <c r="D804" t="s">
        <v>1871</v>
      </c>
      <c r="E804" t="s">
        <v>312</v>
      </c>
      <c r="F804" t="str">
        <f>_xlfn.CONCAT(D804,", ",H804,", ",I804,", ","内蒙古自治区")</f>
        <v>乌兰牧场, 四子王旗, 乌兰察布市, 内蒙古自治区</v>
      </c>
      <c r="G804">
        <v>140</v>
      </c>
      <c r="H804" t="s">
        <v>145</v>
      </c>
      <c r="I804" t="s">
        <v>131</v>
      </c>
      <c r="J804">
        <f>VLOOKUP(F804,[1]!china_towns_second__2[[Column1]:[Y]],3,FALSE)</f>
        <v>41.741720884068897</v>
      </c>
      <c r="K804">
        <f>VLOOKUP(F804,[1]!china_towns_second__2[[Column1]:[Y]],2,FALSE)</f>
        <v>112.0964477</v>
      </c>
      <c r="L804" t="s">
        <v>3449</v>
      </c>
      <c r="M804" t="str">
        <f>VLOOKUP(H804,CHOOSE({1,2},Table1[Native],Table1[Name]),2,0)</f>
        <v>Sìziwáng Qí</v>
      </c>
      <c r="N804" t="str">
        <f>VLOOKUP(I804,CHOOSE({1,2},Table1[Native],Table1[Name]),2,0)</f>
        <v>Wūlánchábù Shì</v>
      </c>
      <c r="O804" t="str">
        <f t="shared" si="24"/>
        <v>Wulan Muchang (Wūlánchábù Shì)</v>
      </c>
      <c r="P804" s="12" t="str">
        <f t="shared" si="25"/>
        <v>Wulan Muchang (Wūlánchábù Shì)</v>
      </c>
    </row>
    <row r="805" spans="1:16" hidden="1" x14ac:dyDescent="0.25">
      <c r="A805" t="s">
        <v>1033</v>
      </c>
      <c r="B805" t="str">
        <f>IF(COUNTIF(A:A,A805)&gt;1,_xlfn.CONCAT(A805," (",N805,")"),A805)</f>
        <v>Wūlán Zhèn</v>
      </c>
      <c r="C805" t="str">
        <f>IF(COUNTIF(B:B,B805)&gt;1,_xlfn.CONCAT(A805," (",M805,")"),B805)</f>
        <v>Wūlán Zhèn</v>
      </c>
      <c r="D805" t="s">
        <v>1034</v>
      </c>
      <c r="E805" t="s">
        <v>257</v>
      </c>
      <c r="F805" t="str">
        <f>_xlfn.CONCAT(D805,", ",H805,", ",I805,", ","内蒙古自治区")</f>
        <v>乌兰镇, 鄂托克旗, 鄂尔多斯市, 内蒙古自治区</v>
      </c>
      <c r="G805">
        <v>39255</v>
      </c>
      <c r="H805" t="s">
        <v>66</v>
      </c>
      <c r="I805" t="s">
        <v>62</v>
      </c>
      <c r="J805">
        <f>VLOOKUP(F805,[1]!china_towns_second__2[[Column1]:[Y]],3,FALSE)</f>
        <v>39.072971955050598</v>
      </c>
      <c r="K805">
        <f>VLOOKUP(F805,[1]!china_towns_second__2[[Column1]:[Y]],2,FALSE)</f>
        <v>108.01227489999999</v>
      </c>
      <c r="L805" t="s">
        <v>3450</v>
      </c>
      <c r="M805" t="str">
        <f>VLOOKUP(H805,CHOOSE({1,2},Table1[Native],Table1[Name]),2,0)</f>
        <v>Ètuōkè Qí</v>
      </c>
      <c r="N805" t="str">
        <f>VLOOKUP(I805,CHOOSE({1,2},Table1[Native],Table1[Name]),2,0)</f>
        <v>È'ĕrduōsī Shì</v>
      </c>
      <c r="O805" t="str">
        <f t="shared" si="24"/>
        <v>Wulan Zhen (È'ĕrduōsī Shì)</v>
      </c>
      <c r="P805" s="12" t="str">
        <f t="shared" si="25"/>
        <v>Wulan Zhen (È'ĕrduōsī Shì)</v>
      </c>
    </row>
    <row r="806" spans="1:16" hidden="1" x14ac:dyDescent="0.25">
      <c r="A806" t="s">
        <v>437</v>
      </c>
      <c r="B806" t="str">
        <f>IF(COUNTIF(A:A,A806)&gt;1,_xlfn.CONCAT(A806," (",N806,")"),A806)</f>
        <v>Wūlánbùhé Nóngchăng</v>
      </c>
      <c r="C806" t="str">
        <f>IF(COUNTIF(B:B,B806)&gt;1,_xlfn.CONCAT(A806," (",M806,")"),B806)</f>
        <v>Wūlánbùhé Nóngchăng</v>
      </c>
      <c r="D806" t="s">
        <v>438</v>
      </c>
      <c r="E806" t="s">
        <v>312</v>
      </c>
      <c r="F806" t="str">
        <f>_xlfn.CONCAT(D806,", ",H806,", ",I806,", ","内蒙古自治区")</f>
        <v>乌兰布和农场, 磴口县, 巴彦淖尔市, 内蒙古自治区</v>
      </c>
      <c r="G806">
        <v>4164</v>
      </c>
      <c r="H806" t="s">
        <v>34</v>
      </c>
      <c r="I806" t="s">
        <v>32</v>
      </c>
      <c r="J806">
        <f>VLOOKUP(F806,[1]!china_towns_second__2[[Column1]:[Y]],3,FALSE)</f>
        <v>40.450312660147098</v>
      </c>
      <c r="K806">
        <f>VLOOKUP(F806,[1]!china_towns_second__2[[Column1]:[Y]],2,FALSE)</f>
        <v>106.9624712</v>
      </c>
      <c r="L806" t="s">
        <v>3451</v>
      </c>
      <c r="M806" t="str">
        <f>VLOOKUP(H806,CHOOSE({1,2},Table1[Native],Table1[Name]),2,0)</f>
        <v>Dèngkŏu Xiàn</v>
      </c>
      <c r="N806" t="str">
        <f>VLOOKUP(I806,CHOOSE({1,2},Table1[Native],Table1[Name]),2,0)</f>
        <v>Bāyànnào'ĕr Shì</v>
      </c>
      <c r="O806" t="str">
        <f t="shared" si="24"/>
        <v>Wulanbuhe Nongchang (Bāyànnào'ĕr Shì)</v>
      </c>
      <c r="P806" s="12" t="str">
        <f t="shared" si="25"/>
        <v>Wulanbuhe Nongchang (Bāyànnào'ĕr Shì)</v>
      </c>
    </row>
    <row r="807" spans="1:16" hidden="1" x14ac:dyDescent="0.25">
      <c r="A807" t="s">
        <v>869</v>
      </c>
      <c r="B807" t="str">
        <f>IF(COUNTIF(A:A,A807)&gt;1,_xlfn.CONCAT(A807," (",N807,")"),A807)</f>
        <v>Wūlánbùtŏng Sūmù</v>
      </c>
      <c r="C807" t="str">
        <f>IF(COUNTIF(B:B,B807)&gt;1,_xlfn.CONCAT(A807," (",M807,")"),B807)</f>
        <v>Wūlánbùtŏng Sūmù</v>
      </c>
      <c r="D807" t="s">
        <v>870</v>
      </c>
      <c r="E807" t="s">
        <v>260</v>
      </c>
      <c r="F807" t="str">
        <f>_xlfn.CONCAT(D807,", ",H807,", ",I807,", ","内蒙古自治区")</f>
        <v>乌兰布统苏木, 克什克腾旗, 赤峰市, 内蒙古自治区</v>
      </c>
      <c r="G807">
        <v>3830</v>
      </c>
      <c r="H807" t="s">
        <v>52</v>
      </c>
      <c r="I807" t="s">
        <v>44</v>
      </c>
      <c r="J807" t="e">
        <f>VLOOKUP(F807,[1]!china_towns_second__2[[Column1]:[Y]],3,FALSE)</f>
        <v>#N/A</v>
      </c>
      <c r="K807" t="e">
        <f>VLOOKUP(F807,[1]!china_towns_second__2[[Column1]:[Y]],2,FALSE)</f>
        <v>#N/A</v>
      </c>
      <c r="L807" t="s">
        <v>3452</v>
      </c>
      <c r="M807" t="str">
        <f>VLOOKUP(H807,CHOOSE({1,2},Table1[Native],Table1[Name]),2,0)</f>
        <v>Kèshíkèténg Qí</v>
      </c>
      <c r="N807" t="str">
        <f>VLOOKUP(I807,CHOOSE({1,2},Table1[Native],Table1[Name]),2,0)</f>
        <v>Chìfēng Shì</v>
      </c>
      <c r="O807" t="str">
        <f t="shared" si="24"/>
        <v>Wulanbutong Sumu (Chìfēng Shì)</v>
      </c>
      <c r="P807" s="12" t="str">
        <f t="shared" si="25"/>
        <v>Wulanbutong Sumu (Chìfēng Shì)</v>
      </c>
    </row>
    <row r="808" spans="1:16" hidden="1" x14ac:dyDescent="0.25">
      <c r="A808" t="s">
        <v>1161</v>
      </c>
      <c r="B808" t="str">
        <f>IF(COUNTIF(A:A,A808)&gt;1,_xlfn.CONCAT(A808," (",N808,")"),A808)</f>
        <v>Wūlánchábù Dōnglù Jiēdào</v>
      </c>
      <c r="C808" t="str">
        <f>IF(COUNTIF(B:B,B808)&gt;1,_xlfn.CONCAT(A808," (",M808,")"),B808)</f>
        <v>Wūlánchábù Dōnglù Jiēdào</v>
      </c>
      <c r="D808" t="s">
        <v>1162</v>
      </c>
      <c r="E808" t="s">
        <v>337</v>
      </c>
      <c r="F808" t="str">
        <f>_xlfn.CONCAT(D808,", ",H808,", ",I808,", ","内蒙古自治区")</f>
        <v>乌兰察布东路街道, 赛罕区, 呼和浩特市, 内蒙古自治区</v>
      </c>
      <c r="G808">
        <v>40644</v>
      </c>
      <c r="H808" t="s">
        <v>83</v>
      </c>
      <c r="I808" t="s">
        <v>74</v>
      </c>
      <c r="J808">
        <f>VLOOKUP(F808,[1]!china_towns_second__2[[Column1]:[Y]],3,FALSE)</f>
        <v>40.8169887524123</v>
      </c>
      <c r="K808">
        <f>VLOOKUP(F808,[1]!china_towns_second__2[[Column1]:[Y]],2,FALSE)</f>
        <v>111.7081965</v>
      </c>
      <c r="L808" t="s">
        <v>3453</v>
      </c>
      <c r="M808" t="str">
        <f>VLOOKUP(H808,CHOOSE({1,2},Table1[Native],Table1[Name]),2,0)</f>
        <v>Sàihăn Qū</v>
      </c>
      <c r="N808" t="str">
        <f>VLOOKUP(I808,CHOOSE({1,2},Table1[Native],Table1[Name]),2,0)</f>
        <v>Hūhéhàotè Shì</v>
      </c>
      <c r="O808" t="str">
        <f t="shared" si="24"/>
        <v>Wulanchabu Donglu Jiedao (Hūhéhàotè Shì)</v>
      </c>
      <c r="P808" s="12" t="str">
        <f t="shared" si="25"/>
        <v>Wulanchabu Donglu Jiedao (Hūhéhàotè Shì)</v>
      </c>
    </row>
    <row r="809" spans="1:16" hidden="1" x14ac:dyDescent="0.25">
      <c r="A809" t="s">
        <v>2018</v>
      </c>
      <c r="B809" t="str">
        <f>IF(COUNTIF(A:A,A809)&gt;1,_xlfn.CONCAT(A809," (",N809,")"),A809)</f>
        <v>Wūlánchábù Sūmù</v>
      </c>
      <c r="C809" t="str">
        <f>IF(COUNTIF(B:B,B809)&gt;1,_xlfn.CONCAT(A809," (",M809,")"),B809)</f>
        <v>Wūlánchábù Sūmù</v>
      </c>
      <c r="D809" t="s">
        <v>2019</v>
      </c>
      <c r="E809" t="s">
        <v>260</v>
      </c>
      <c r="F809" t="str">
        <f>_xlfn.CONCAT(D809,", ",H809,", ",I809,", ","内蒙古自治区")</f>
        <v>乌兰查布苏木, 正镶白旗, 锡林郭勒盟, 内蒙古自治区</v>
      </c>
      <c r="G809">
        <v>4424</v>
      </c>
      <c r="H809" t="s">
        <v>163</v>
      </c>
      <c r="I809" t="s">
        <v>150</v>
      </c>
      <c r="J809" t="e">
        <f>VLOOKUP(F809,[1]!china_towns_second__2[[Column1]:[Y]],3,FALSE)</f>
        <v>#N/A</v>
      </c>
      <c r="K809" t="e">
        <f>VLOOKUP(F809,[1]!china_towns_second__2[[Column1]:[Y]],2,FALSE)</f>
        <v>#N/A</v>
      </c>
      <c r="L809" t="s">
        <v>3454</v>
      </c>
      <c r="M809" t="str">
        <f>VLOOKUP(H809,CHOOSE({1,2},Table1[Native],Table1[Name]),2,0)</f>
        <v>Zhèngxiāngbái Qí</v>
      </c>
      <c r="N809" t="str">
        <f>VLOOKUP(I809,CHOOSE({1,2},Table1[Native],Table1[Name]),2,0)</f>
        <v>Xīlínguōlè Méng</v>
      </c>
      <c r="O809" t="str">
        <f t="shared" si="24"/>
        <v>Wulanchabu Sumu (Xīlínguōlè Méng)</v>
      </c>
      <c r="P809" s="12" t="str">
        <f t="shared" si="25"/>
        <v>Wulanchabu Sumu (Xīlínguōlè Méng)</v>
      </c>
    </row>
    <row r="810" spans="1:16" hidden="1" x14ac:dyDescent="0.25">
      <c r="A810" t="s">
        <v>871</v>
      </c>
      <c r="B810" t="str">
        <f>IF(COUNTIF(A:A,A810)&gt;1,_xlfn.CONCAT(A810," (",N810,")"),A810)</f>
        <v>Wūlándábà Sūmù [incl. Sānshān Xiāng]</v>
      </c>
      <c r="C810" t="str">
        <f>IF(COUNTIF(B:B,B810)&gt;1,_xlfn.CONCAT(A810," (",M810,")"),B810)</f>
        <v>Wūlándábà Sūmù [incl. Sānshān Xiāng]</v>
      </c>
      <c r="D810" t="s">
        <v>872</v>
      </c>
      <c r="E810" t="s">
        <v>260</v>
      </c>
      <c r="F810" t="str">
        <f>_xlfn.CONCAT(D810,", ",H810,", ",I810,", ","内蒙古自治区")</f>
        <v>乌兰达坝苏木, 巴林左旗, 赤峰市, 内蒙古自治区</v>
      </c>
      <c r="G810">
        <v>14791</v>
      </c>
      <c r="H810" t="s">
        <v>48</v>
      </c>
      <c r="I810" t="s">
        <v>44</v>
      </c>
      <c r="J810" t="e">
        <f>VLOOKUP(F810,[1]!china_towns_second__2[[Column1]:[Y]],3,FALSE)</f>
        <v>#N/A</v>
      </c>
      <c r="K810" t="e">
        <f>VLOOKUP(F810,[1]!china_towns_second__2[[Column1]:[Y]],2,FALSE)</f>
        <v>#N/A</v>
      </c>
      <c r="L810" t="s">
        <v>3455</v>
      </c>
      <c r="M810" t="str">
        <f>VLOOKUP(H810,CHOOSE({1,2},Table1[Native],Table1[Name]),2,0)</f>
        <v>Bālín Zuŏqí</v>
      </c>
      <c r="N810" t="str">
        <f>VLOOKUP(I810,CHOOSE({1,2},Table1[Native],Table1[Name]),2,0)</f>
        <v>Chìfēng Shì</v>
      </c>
      <c r="O810" t="str">
        <f t="shared" si="24"/>
        <v>Wulandaba Sumu [incl. Sanshan Xiang] (Chìfēng Shì)</v>
      </c>
      <c r="P810" s="12" t="str">
        <f t="shared" si="25"/>
        <v>Wulandaba Sumu [incl. Sanshan Xiang] (Chìfēng Shì)</v>
      </c>
    </row>
    <row r="811" spans="1:16" hidden="1" x14ac:dyDescent="0.25">
      <c r="A811" t="s">
        <v>1864</v>
      </c>
      <c r="B811" t="str">
        <f>IF(COUNTIF(A:A,A811)&gt;1,_xlfn.CONCAT(A811," (",N811,")"),A811)</f>
        <v>Wūlánhādá Sūmù</v>
      </c>
      <c r="C811" t="str">
        <f>IF(COUNTIF(B:B,B811)&gt;1,_xlfn.CONCAT(A811," (",M811,")"),B811)</f>
        <v>Wūlánhādá Sūmù</v>
      </c>
      <c r="D811" t="s">
        <v>1865</v>
      </c>
      <c r="E811" t="s">
        <v>260</v>
      </c>
      <c r="F811" t="str">
        <f>_xlfn.CONCAT(D811,", ",H811,", ",I811,", ","内蒙古自治区")</f>
        <v>乌兰哈达苏木, 察哈尔右翼后旗, 乌兰察布市, 内蒙古自治区</v>
      </c>
      <c r="G811">
        <v>7766</v>
      </c>
      <c r="H811" t="s">
        <v>132</v>
      </c>
      <c r="I811" t="s">
        <v>131</v>
      </c>
      <c r="J811" t="e">
        <f>VLOOKUP(F811,[1]!china_towns_second__2[[Column1]:[Y]],3,FALSE)</f>
        <v>#N/A</v>
      </c>
      <c r="K811" t="e">
        <f>VLOOKUP(F811,[1]!china_towns_second__2[[Column1]:[Y]],2,FALSE)</f>
        <v>#N/A</v>
      </c>
      <c r="L811" t="s">
        <v>3456</v>
      </c>
      <c r="M811" t="str">
        <f>VLOOKUP(H811,CHOOSE({1,2},Table1[Native],Table1[Name]),2,0)</f>
        <v>Cháhā'ĕr Yòuyì Hòuqí</v>
      </c>
      <c r="N811" t="str">
        <f>VLOOKUP(I811,CHOOSE({1,2},Table1[Native],Table1[Name]),2,0)</f>
        <v>Wūlánchábù Shì</v>
      </c>
      <c r="O811" t="str">
        <f t="shared" si="24"/>
        <v>Wulanhada Sumu (Wūlánchábù Shì)</v>
      </c>
      <c r="P811" s="12" t="str">
        <f t="shared" si="25"/>
        <v>Wulanhada Sumu (Wūlánchábù Shì)</v>
      </c>
    </row>
    <row r="812" spans="1:16" hidden="1" x14ac:dyDescent="0.25">
      <c r="A812" t="s">
        <v>2154</v>
      </c>
      <c r="B812" t="str">
        <f>IF(COUNTIF(A:A,A812)&gt;1,_xlfn.CONCAT(A812," (",N812,")"),A812)</f>
        <v>Wūlánhādá Zhèn</v>
      </c>
      <c r="C812" t="str">
        <f>IF(COUNTIF(B:B,B812)&gt;1,_xlfn.CONCAT(A812," (",M812,")"),B812)</f>
        <v>Wūlánhādá Zhèn</v>
      </c>
      <c r="D812" t="s">
        <v>2155</v>
      </c>
      <c r="E812" t="s">
        <v>257</v>
      </c>
      <c r="F812" t="str">
        <f>_xlfn.CONCAT(D812,", ",H812,", ",I812,", ","内蒙古自治区")</f>
        <v>乌兰哈达镇, 乌兰浩特市, 兴安盟, 内蒙古自治区</v>
      </c>
      <c r="G812">
        <v>32834</v>
      </c>
      <c r="H812" t="s">
        <v>170</v>
      </c>
      <c r="I812" t="s">
        <v>164</v>
      </c>
      <c r="J812">
        <f>VLOOKUP(F812,[1]!china_towns_second__2[[Column1]:[Y]],3,FALSE)</f>
        <v>46.1060447673255</v>
      </c>
      <c r="K812">
        <f>VLOOKUP(F812,[1]!china_towns_second__2[[Column1]:[Y]],2,FALSE)</f>
        <v>122.1636225</v>
      </c>
      <c r="L812" t="s">
        <v>3457</v>
      </c>
      <c r="M812" t="str">
        <f>VLOOKUP(H812,CHOOSE({1,2},Table1[Native],Table1[Name]),2,0)</f>
        <v>Wūlánhàotè Shì</v>
      </c>
      <c r="N812" t="str">
        <f>VLOOKUP(I812,CHOOSE({1,2},Table1[Native],Table1[Name]),2,0)</f>
        <v>Xīng'ān Méng</v>
      </c>
      <c r="O812" t="str">
        <f t="shared" si="24"/>
        <v>Wulanhada Zhen (Xīng'ān Méng)</v>
      </c>
      <c r="P812" s="12" t="str">
        <f t="shared" si="25"/>
        <v>Wulanhada Zhen (Xīng'ān Méng)</v>
      </c>
    </row>
    <row r="813" spans="1:16" hidden="1" x14ac:dyDescent="0.25">
      <c r="A813" t="s">
        <v>1866</v>
      </c>
      <c r="B813" t="str">
        <f>IF(COUNTIF(A:A,A813)&gt;1,_xlfn.CONCAT(A813," (",N813,")"),A813)</f>
        <v>Wūlánhāyè Sūmù</v>
      </c>
      <c r="C813" t="str">
        <f>IF(COUNTIF(B:B,B813)&gt;1,_xlfn.CONCAT(A813," (",M813,")"),B813)</f>
        <v>Wūlánhāyè Sūmù</v>
      </c>
      <c r="D813" t="s">
        <v>1867</v>
      </c>
      <c r="E813" t="s">
        <v>260</v>
      </c>
      <c r="F813" t="str">
        <f>_xlfn.CONCAT(D813,", ",H813,", ",I813,", ","内蒙古自治区")</f>
        <v>乌兰哈页苏木, 察哈尔右翼中旗, 乌兰察布市, 内蒙古自治区</v>
      </c>
      <c r="G813">
        <v>12294</v>
      </c>
      <c r="H813" t="s">
        <v>134</v>
      </c>
      <c r="I813" t="s">
        <v>131</v>
      </c>
      <c r="J813" t="e">
        <f>VLOOKUP(F813,[1]!china_towns_second__2[[Column1]:[Y]],3,FALSE)</f>
        <v>#N/A</v>
      </c>
      <c r="K813" t="e">
        <f>VLOOKUP(F813,[1]!china_towns_second__2[[Column1]:[Y]],2,FALSE)</f>
        <v>#N/A</v>
      </c>
      <c r="L813" t="s">
        <v>3458</v>
      </c>
      <c r="M813" t="str">
        <f>VLOOKUP(H813,CHOOSE({1,2},Table1[Native],Table1[Name]),2,0)</f>
        <v>Cháhā'ĕr Yòuyì Zhōngqí</v>
      </c>
      <c r="N813" t="str">
        <f>VLOOKUP(I813,CHOOSE({1,2},Table1[Native],Table1[Name]),2,0)</f>
        <v>Wūlánchábù Shì</v>
      </c>
      <c r="O813" t="str">
        <f t="shared" si="24"/>
        <v>Wulanhaye Sumu (Wūlánchábù Shì)</v>
      </c>
      <c r="P813" s="12" t="str">
        <f t="shared" si="25"/>
        <v>Wulanhaye Sumu (Wūlánchábù Shì)</v>
      </c>
    </row>
    <row r="814" spans="1:16" hidden="1" x14ac:dyDescent="0.25">
      <c r="A814" t="s">
        <v>1868</v>
      </c>
      <c r="B814" t="str">
        <f>IF(COUNTIF(A:A,A814)&gt;1,_xlfn.CONCAT(A814," (",N814,")"),A814)</f>
        <v>Wūlánhuā Zhèn</v>
      </c>
      <c r="C814" t="str">
        <f>IF(COUNTIF(B:B,B814)&gt;1,_xlfn.CONCAT(A814," (",M814,")"),B814)</f>
        <v>Wūlánhuā Zhèn</v>
      </c>
      <c r="D814" t="s">
        <v>1869</v>
      </c>
      <c r="E814" t="s">
        <v>257</v>
      </c>
      <c r="F814" t="str">
        <f>_xlfn.CONCAT(D814,", ",H814,", ",I814,", ","内蒙古自治区")</f>
        <v>乌兰花镇, 四子王旗, 乌兰察布市, 内蒙古自治区</v>
      </c>
      <c r="G814">
        <v>68322</v>
      </c>
      <c r="H814" t="s">
        <v>145</v>
      </c>
      <c r="I814" t="s">
        <v>131</v>
      </c>
      <c r="J814">
        <f>VLOOKUP(F814,[1]!china_towns_second__2[[Column1]:[Y]],3,FALSE)</f>
        <v>41.557330733788802</v>
      </c>
      <c r="K814">
        <f>VLOOKUP(F814,[1]!china_towns_second__2[[Column1]:[Y]],2,FALSE)</f>
        <v>111.6914549</v>
      </c>
      <c r="L814" t="s">
        <v>3459</v>
      </c>
      <c r="M814" t="str">
        <f>VLOOKUP(H814,CHOOSE({1,2},Table1[Native],Table1[Name]),2,0)</f>
        <v>Sìziwáng Qí</v>
      </c>
      <c r="N814" t="str">
        <f>VLOOKUP(I814,CHOOSE({1,2},Table1[Native],Table1[Name]),2,0)</f>
        <v>Wūlánchábù Shì</v>
      </c>
      <c r="O814" t="str">
        <f t="shared" si="24"/>
        <v>Wulanhua Zhen (Wūlánchábù Shì)</v>
      </c>
      <c r="P814" s="12" t="str">
        <f t="shared" si="25"/>
        <v>Wulanhua Zhen (Wūlánchábù Shì)</v>
      </c>
    </row>
    <row r="815" spans="1:16" hidden="1" x14ac:dyDescent="0.25">
      <c r="A815" t="s">
        <v>2158</v>
      </c>
      <c r="B815" t="str">
        <f>IF(COUNTIF(A:A,A815)&gt;1,_xlfn.CONCAT(A815," (",N815,")"),A815)</f>
        <v>Wūlánmáodū Sūmù</v>
      </c>
      <c r="C815" t="str">
        <f>IF(COUNTIF(B:B,B815)&gt;1,_xlfn.CONCAT(A815," (",M815,")"),B815)</f>
        <v>Wūlánmáodū Sūmù</v>
      </c>
      <c r="D815" t="s">
        <v>2159</v>
      </c>
      <c r="E815" t="s">
        <v>260</v>
      </c>
      <c r="F815" t="str">
        <f>_xlfn.CONCAT(D815,", ",H815,", ",I815,", ","内蒙古自治区")</f>
        <v>乌兰毛都苏木, 科尔沁右翼前旗, 兴安盟, 内蒙古自治区</v>
      </c>
      <c r="G815">
        <v>10036</v>
      </c>
      <c r="H815" t="s">
        <v>166</v>
      </c>
      <c r="I815" t="s">
        <v>164</v>
      </c>
      <c r="J815" t="e">
        <f>VLOOKUP(F815,[1]!china_towns_second__2[[Column1]:[Y]],3,FALSE)</f>
        <v>#N/A</v>
      </c>
      <c r="K815" t="e">
        <f>VLOOKUP(F815,[1]!china_towns_second__2[[Column1]:[Y]],2,FALSE)</f>
        <v>#N/A</v>
      </c>
      <c r="L815" t="s">
        <v>3460</v>
      </c>
      <c r="M815" t="str">
        <f>VLOOKUP(H815,CHOOSE({1,2},Table1[Native],Table1[Name]),2,0)</f>
        <v>Kē'ĕrqìn Yòuyì Qiánqí</v>
      </c>
      <c r="N815" t="str">
        <f>VLOOKUP(I815,CHOOSE({1,2},Table1[Native],Table1[Name]),2,0)</f>
        <v>Xīng'ān Méng</v>
      </c>
      <c r="O815" t="str">
        <f t="shared" si="24"/>
        <v>Wulanmaodu Sumu (Xīng'ān Méng)</v>
      </c>
      <c r="P815" s="12" t="str">
        <f t="shared" si="25"/>
        <v>Wulanmaodu Sumu (Xīng'ān Méng)</v>
      </c>
    </row>
    <row r="816" spans="1:16" hidden="1" x14ac:dyDescent="0.25">
      <c r="A816" t="s">
        <v>1029</v>
      </c>
      <c r="B816" t="str">
        <f>IF(COUNTIF(A:A,A816)&gt;1,_xlfn.CONCAT(A816," (",N816,")"),A816)</f>
        <v>Wūlánmùlún Zhèn</v>
      </c>
      <c r="C816" t="str">
        <f>IF(COUNTIF(B:B,B816)&gt;1,_xlfn.CONCAT(A816," (",M816,")"),B816)</f>
        <v>Wūlánmùlún Zhèn</v>
      </c>
      <c r="D816" t="s">
        <v>1030</v>
      </c>
      <c r="E816" t="s">
        <v>257</v>
      </c>
      <c r="F816" t="str">
        <f>_xlfn.CONCAT(D816,", ",H816,", ",I816,", ","内蒙古自治区")</f>
        <v>乌兰木伦镇, 伊金霍洛旗, 鄂尔多斯市, 内蒙古自治区</v>
      </c>
      <c r="G816">
        <v>61970</v>
      </c>
      <c r="H816" t="s">
        <v>72</v>
      </c>
      <c r="I816" t="s">
        <v>62</v>
      </c>
      <c r="J816">
        <f>VLOOKUP(F816,[1]!china_towns_second__2[[Column1]:[Y]],3,FALSE)</f>
        <v>39.380111434897501</v>
      </c>
      <c r="K816">
        <f>VLOOKUP(F816,[1]!china_towns_second__2[[Column1]:[Y]],2,FALSE)</f>
        <v>110.0089669</v>
      </c>
      <c r="L816" t="s">
        <v>3461</v>
      </c>
      <c r="M816" t="str">
        <f>VLOOKUP(H816,CHOOSE({1,2},Table1[Native],Table1[Name]),2,0)</f>
        <v>Yījīnhuòluò Qí</v>
      </c>
      <c r="N816" t="str">
        <f>VLOOKUP(I816,CHOOSE({1,2},Table1[Native],Table1[Name]),2,0)</f>
        <v>È'ĕrduōsī Shì</v>
      </c>
      <c r="O816" t="str">
        <f t="shared" si="24"/>
        <v>Wulanmulun Zhen (È'ĕrduōsī Shì)</v>
      </c>
      <c r="P816" s="12" t="str">
        <f t="shared" si="25"/>
        <v>Wulanmulun Zhen (È'ĕrduōsī Shì)</v>
      </c>
    </row>
    <row r="817" spans="1:16" hidden="1" x14ac:dyDescent="0.25">
      <c r="A817" t="s">
        <v>1687</v>
      </c>
      <c r="B817" t="str">
        <f>IF(COUNTIF(A:A,A817)&gt;1,_xlfn.CONCAT(A817," (",N817,")"),A817)</f>
        <v>Wūlánnào'ĕr Zhèn</v>
      </c>
      <c r="C817" t="str">
        <f>IF(COUNTIF(B:B,B817)&gt;1,_xlfn.CONCAT(A817," (",M817,")"),B817)</f>
        <v>Wūlánnào'ĕr Zhèn</v>
      </c>
      <c r="D817" t="s">
        <v>1688</v>
      </c>
      <c r="E817" t="s">
        <v>257</v>
      </c>
      <c r="F817" t="str">
        <f>_xlfn.CONCAT(D817,", ",H817,", ",I817,", ","内蒙古自治区")</f>
        <v>乌兰淖尔镇, 乌达区, 乌海市, 内蒙古自治区</v>
      </c>
      <c r="G817">
        <v>4197</v>
      </c>
      <c r="H817" t="s">
        <v>130</v>
      </c>
      <c r="I817" t="s">
        <v>124</v>
      </c>
      <c r="J817">
        <f>VLOOKUP(F817,[1]!china_towns_second__2[[Column1]:[Y]],3,FALSE)</f>
        <v>39.578444965986201</v>
      </c>
      <c r="K817">
        <f>VLOOKUP(F817,[1]!china_towns_second__2[[Column1]:[Y]],2,FALSE)</f>
        <v>106.7234113</v>
      </c>
      <c r="L817" t="s">
        <v>3462</v>
      </c>
      <c r="M817" t="str">
        <f>VLOOKUP(H817,CHOOSE({1,2},Table1[Native],Table1[Name]),2,0)</f>
        <v>Wūdá Qū</v>
      </c>
      <c r="N817" t="str">
        <f>VLOOKUP(I817,CHOOSE({1,2},Table1[Native],Table1[Name]),2,0)</f>
        <v>Wūhăi Shì</v>
      </c>
      <c r="O817" t="str">
        <f t="shared" si="24"/>
        <v>Wulannao'er Zhen (Wūhăi Shì)</v>
      </c>
      <c r="P817" s="12" t="str">
        <f t="shared" si="25"/>
        <v>Wulannao'er Zhen (Wūhăi Shì)</v>
      </c>
    </row>
    <row r="818" spans="1:16" hidden="1" x14ac:dyDescent="0.25">
      <c r="A818" t="s">
        <v>1031</v>
      </c>
      <c r="B818" t="str">
        <f>IF(COUNTIF(A:A,A818)&gt;1,_xlfn.CONCAT(A818," (",N818,")"),A818)</f>
        <v>Wūlántáolègài Zhèn</v>
      </c>
      <c r="C818" t="str">
        <f>IF(COUNTIF(B:B,B818)&gt;1,_xlfn.CONCAT(A818," (",M818,")"),B818)</f>
        <v>Wūlántáolègài Zhèn</v>
      </c>
      <c r="D818" t="s">
        <v>1032</v>
      </c>
      <c r="E818" t="s">
        <v>257</v>
      </c>
      <c r="F818" t="str">
        <f>_xlfn.CONCAT(D818,", ",H818,", ",I818,", ","内蒙古自治区")</f>
        <v>乌兰陶勒盖镇, 乌审旗, 鄂尔多斯市, 内蒙古自治区</v>
      </c>
      <c r="G818">
        <v>9737</v>
      </c>
      <c r="H818" t="s">
        <v>71</v>
      </c>
      <c r="I818" t="s">
        <v>62</v>
      </c>
      <c r="J818">
        <f>VLOOKUP(F818,[1]!china_towns_second__2[[Column1]:[Y]],3,FALSE)</f>
        <v>38.753516798557698</v>
      </c>
      <c r="K818">
        <f>VLOOKUP(F818,[1]!china_towns_second__2[[Column1]:[Y]],2,FALSE)</f>
        <v>109.1188593</v>
      </c>
      <c r="L818" t="s">
        <v>3463</v>
      </c>
      <c r="M818" t="str">
        <f>VLOOKUP(H818,CHOOSE({1,2},Table1[Native],Table1[Name]),2,0)</f>
        <v>Wūshĕn Qí</v>
      </c>
      <c r="N818" t="str">
        <f>VLOOKUP(I818,CHOOSE({1,2},Table1[Native],Table1[Name]),2,0)</f>
        <v>È'ĕrduōsī Shì</v>
      </c>
      <c r="O818" t="str">
        <f t="shared" si="24"/>
        <v>Wulantaolegai Zhen (È'ĕrduōsī Shì)</v>
      </c>
      <c r="P818" s="12" t="str">
        <f t="shared" si="25"/>
        <v>Wulantaolegai Zhen (È'ĕrduōsī Shì)</v>
      </c>
    </row>
    <row r="819" spans="1:16" hidden="1" x14ac:dyDescent="0.25">
      <c r="A819" t="s">
        <v>439</v>
      </c>
      <c r="B819" t="str">
        <f>IF(COUNTIF(A:A,A819)&gt;1,_xlfn.CONCAT(A819," (",N819,")"),A819)</f>
        <v>Wūlántúkè Zhèn</v>
      </c>
      <c r="C819" t="str">
        <f>IF(COUNTIF(B:B,B819)&gt;1,_xlfn.CONCAT(A819," (",M819,")"),B819)</f>
        <v>Wūlántúkè Zhèn</v>
      </c>
      <c r="D819" t="s">
        <v>440</v>
      </c>
      <c r="E819" t="s">
        <v>257</v>
      </c>
      <c r="F819" t="str">
        <f>_xlfn.CONCAT(D819,", ",H819,", ",I819,", ","内蒙古自治区")</f>
        <v>乌兰图克镇, 临河区, 巴彦淖尔市, 内蒙古自治区</v>
      </c>
      <c r="G819">
        <v>36321</v>
      </c>
      <c r="H819" t="s">
        <v>37</v>
      </c>
      <c r="I819" t="s">
        <v>32</v>
      </c>
      <c r="J819">
        <f>VLOOKUP(F819,[1]!china_towns_second__2[[Column1]:[Y]],3,FALSE)</f>
        <v>40.945991320916903</v>
      </c>
      <c r="K819">
        <f>VLOOKUP(F819,[1]!china_towns_second__2[[Column1]:[Y]],2,FALSE)</f>
        <v>107.5809654</v>
      </c>
      <c r="L819" t="s">
        <v>3464</v>
      </c>
      <c r="M819" t="str">
        <f>VLOOKUP(H819,CHOOSE({1,2},Table1[Native],Table1[Name]),2,0)</f>
        <v>Línhé Qū</v>
      </c>
      <c r="N819" t="str">
        <f>VLOOKUP(I819,CHOOSE({1,2},Table1[Native],Table1[Name]),2,0)</f>
        <v>Bāyànnào'ĕr Shì</v>
      </c>
      <c r="O819" t="str">
        <f t="shared" si="24"/>
        <v>Wulantuke Zhen (Bāyànnào'ĕr Shì)</v>
      </c>
      <c r="P819" s="12" t="str">
        <f t="shared" si="25"/>
        <v>Wulantuke Zhen (Bāyànnào'ĕr Shì)</v>
      </c>
    </row>
    <row r="820" spans="1:16" hidden="1" x14ac:dyDescent="0.25">
      <c r="A820" t="s">
        <v>441</v>
      </c>
      <c r="B820" t="str">
        <f>IF(COUNTIF(A:A,A820)&gt;1,_xlfn.CONCAT(A820," (",N820,")"),A820)</f>
        <v>Wūlāshān Zhèn</v>
      </c>
      <c r="C820" t="str">
        <f>IF(COUNTIF(B:B,B820)&gt;1,_xlfn.CONCAT(A820," (",M820,")"),B820)</f>
        <v>Wūlāshān Zhèn</v>
      </c>
      <c r="D820" t="s">
        <v>442</v>
      </c>
      <c r="E820" t="s">
        <v>257</v>
      </c>
      <c r="F820" t="str">
        <f>_xlfn.CONCAT(D820,", ",H820,", ",I820,", ","内蒙古自治区")</f>
        <v>乌拉山镇, 乌拉特前旗, 巴彦淖尔市, 内蒙古自治区</v>
      </c>
      <c r="G820">
        <v>118694</v>
      </c>
      <c r="H820" t="s">
        <v>39</v>
      </c>
      <c r="I820" t="s">
        <v>32</v>
      </c>
      <c r="J820">
        <f>VLOOKUP(F820,[1]!china_towns_second__2[[Column1]:[Y]],3,FALSE)</f>
        <v>40.694150350247597</v>
      </c>
      <c r="K820">
        <f>VLOOKUP(F820,[1]!china_towns_second__2[[Column1]:[Y]],2,FALSE)</f>
        <v>108.6668402</v>
      </c>
      <c r="L820" t="s">
        <v>3465</v>
      </c>
      <c r="M820" t="str">
        <f>VLOOKUP(H820,CHOOSE({1,2},Table1[Native],Table1[Name]),2,0)</f>
        <v>Wūlātè Qiánqí</v>
      </c>
      <c r="N820" t="str">
        <f>VLOOKUP(I820,CHOOSE({1,2},Table1[Native],Table1[Name]),2,0)</f>
        <v>Bāyànnào'ĕr Shì</v>
      </c>
      <c r="O820" t="str">
        <f t="shared" si="24"/>
        <v>Wulashan Zhen (Bāyànnào'ĕr Shì)</v>
      </c>
      <c r="P820" s="12" t="str">
        <f t="shared" si="25"/>
        <v>Wulashan Zhen (Bāyànnào'ĕr Shì)</v>
      </c>
    </row>
    <row r="821" spans="1:16" hidden="1" x14ac:dyDescent="0.25">
      <c r="A821" t="s">
        <v>1619</v>
      </c>
      <c r="B821" t="str">
        <f>IF(COUNTIF(A:A,A821)&gt;1,_xlfn.CONCAT(A821," (",N821,")"),A821)</f>
        <v>Wūlìjí Mùrén Sūmù [incl. Chábùgātú Sūmù]</v>
      </c>
      <c r="C821" t="str">
        <f>IF(COUNTIF(B:B,B821)&gt;1,_xlfn.CONCAT(A821," (",M821,")"),B821)</f>
        <v>Wūlìjí Mùrén Sūmù [incl. Chábùgātú Sūmù]</v>
      </c>
      <c r="D821" t="s">
        <v>1620</v>
      </c>
      <c r="E821" t="s">
        <v>260</v>
      </c>
      <c r="F821" t="str">
        <f>_xlfn.CONCAT(D821,", ",H821,", ",I821,", ","内蒙古自治区")</f>
        <v>乌力吉木仁苏木, 扎鲁特旗, 通辽市, 内蒙古自治区</v>
      </c>
      <c r="G821">
        <v>15366</v>
      </c>
      <c r="H821" t="s">
        <v>122</v>
      </c>
      <c r="I821" t="s">
        <v>113</v>
      </c>
      <c r="J821" t="e">
        <f>VLOOKUP(F821,[1]!china_towns_second__2[[Column1]:[Y]],3,FALSE)</f>
        <v>#N/A</v>
      </c>
      <c r="K821" t="e">
        <f>VLOOKUP(F821,[1]!china_towns_second__2[[Column1]:[Y]],2,FALSE)</f>
        <v>#N/A</v>
      </c>
      <c r="L821" t="s">
        <v>3466</v>
      </c>
      <c r="M821" t="str">
        <f>VLOOKUP(H821,CHOOSE({1,2},Table1[Native],Table1[Name]),2,0)</f>
        <v>Zhālŭtè Qí</v>
      </c>
      <c r="N821" t="str">
        <f>VLOOKUP(I821,CHOOSE({1,2},Table1[Native],Table1[Name]),2,0)</f>
        <v>Tōngliáo Shì</v>
      </c>
      <c r="O821" t="str">
        <f t="shared" si="24"/>
        <v>Wuliji Muren Sumu [incl. Chabugatu Sumu] (Tōngliáo Shì)</v>
      </c>
      <c r="P821" s="12" t="str">
        <f t="shared" si="25"/>
        <v>Wuliji Muren Sumu [incl. Chabugatu Sumu] (Tōngliáo Shì)</v>
      </c>
    </row>
    <row r="822" spans="1:16" hidden="1" x14ac:dyDescent="0.25">
      <c r="A822" t="s">
        <v>297</v>
      </c>
      <c r="B822" t="str">
        <f>IF(COUNTIF(A:A,A822)&gt;1,_xlfn.CONCAT(A822," (",N822,")"),A822)</f>
        <v>Wūlìjí Sūmù [incl. Yíngēn Sūmù]</v>
      </c>
      <c r="C822" t="str">
        <f>IF(COUNTIF(B:B,B822)&gt;1,_xlfn.CONCAT(A822," (",M822,")"),B822)</f>
        <v>Wūlìjí Sūmù [incl. Yíngēn Sūmù]</v>
      </c>
      <c r="D822" t="s">
        <v>298</v>
      </c>
      <c r="E822" t="s">
        <v>260</v>
      </c>
      <c r="F822" t="str">
        <f>_xlfn.CONCAT(D822,", ",H822,", ",I822,", ","内蒙古自治区")</f>
        <v>乌力吉苏木, 阿拉善左旗, 阿拉善盟, 内蒙古自治区</v>
      </c>
      <c r="G822">
        <v>1809</v>
      </c>
      <c r="H822" t="s">
        <v>12</v>
      </c>
      <c r="I822" t="s">
        <v>9</v>
      </c>
      <c r="J822" t="e">
        <f>VLOOKUP(F822,[1]!china_towns_second__2[[Column1]:[Y]],3,FALSE)</f>
        <v>#N/A</v>
      </c>
      <c r="K822" t="e">
        <f>VLOOKUP(F822,[1]!china_towns_second__2[[Column1]:[Y]],2,FALSE)</f>
        <v>#N/A</v>
      </c>
      <c r="L822" t="s">
        <v>3467</v>
      </c>
      <c r="M822" t="str">
        <f>VLOOKUP(H822,CHOOSE({1,2},Table1[Native],Table1[Name]),2,0)</f>
        <v>Ālāshàn Zuŏqí</v>
      </c>
      <c r="N822" t="str">
        <f>VLOOKUP(I822,CHOOSE({1,2},Table1[Native],Table1[Name]),2,0)</f>
        <v>Ālāshàn Méng</v>
      </c>
      <c r="O822" t="str">
        <f t="shared" si="24"/>
        <v>Wuliji Sumu [incl. Yingen Sumu] (Ālāshàn Méng)</v>
      </c>
      <c r="P822" s="12" t="str">
        <f t="shared" si="25"/>
        <v>Wuliji Sumu [incl. Yingen Sumu] (Ālāshàn Méng)</v>
      </c>
    </row>
    <row r="823" spans="1:16" hidden="1" x14ac:dyDescent="0.25">
      <c r="A823" t="s">
        <v>2022</v>
      </c>
      <c r="B823" t="str">
        <f>IF(COUNTIF(A:A,A823)&gt;1,_xlfn.CONCAT(A823," (",N823,")"),A823)</f>
        <v>Wūlĭyăsītài Zhèn</v>
      </c>
      <c r="C823" t="str">
        <f>IF(COUNTIF(B:B,B823)&gt;1,_xlfn.CONCAT(A823," (",M823,")"),B823)</f>
        <v>Wūlĭyăsītài Zhèn</v>
      </c>
      <c r="D823" t="s">
        <v>2023</v>
      </c>
      <c r="E823" t="s">
        <v>257</v>
      </c>
      <c r="F823" t="str">
        <f>_xlfn.CONCAT(D823,", ",H823,", ",I823,", ","内蒙古自治区")</f>
        <v>乌里雅斯太镇, 东乌珠穆沁旗, 锡林郭勒盟, 内蒙古自治区</v>
      </c>
      <c r="G823">
        <v>40290</v>
      </c>
      <c r="H823" t="s">
        <v>152</v>
      </c>
      <c r="I823" t="s">
        <v>150</v>
      </c>
      <c r="J823">
        <f>VLOOKUP(F823,[1]!china_towns_second__2[[Column1]:[Y]],3,FALSE)</f>
        <v>45.444349195597802</v>
      </c>
      <c r="K823">
        <f>VLOOKUP(F823,[1]!china_towns_second__2[[Column1]:[Y]],2,FALSE)</f>
        <v>117.1241272</v>
      </c>
      <c r="L823" t="s">
        <v>3468</v>
      </c>
      <c r="M823" t="str">
        <f>VLOOKUP(H823,CHOOSE({1,2},Table1[Native],Table1[Name]),2,0)</f>
        <v>Dōng Wūzhūmùqìn Qí</v>
      </c>
      <c r="N823" t="str">
        <f>VLOOKUP(I823,CHOOSE({1,2},Table1[Native],Table1[Name]),2,0)</f>
        <v>Xīlínguōlè Méng</v>
      </c>
      <c r="O823" t="str">
        <f t="shared" si="24"/>
        <v>Wuliyasitai Zhen (Xīlínguōlè Méng)</v>
      </c>
      <c r="P823" s="12" t="str">
        <f t="shared" si="25"/>
        <v>Wuliyasitai Zhen (Xīlínguōlè Méng)</v>
      </c>
    </row>
    <row r="824" spans="1:16" hidden="1" x14ac:dyDescent="0.25">
      <c r="A824" t="s">
        <v>1387</v>
      </c>
      <c r="B824" t="str">
        <f>IF(COUNTIF(A:A,A824)&gt;1,_xlfn.CONCAT(A824," (",N824,")"),A824)</f>
        <v>Wūlŭbùtiĕ Zhèn</v>
      </c>
      <c r="C824" t="str">
        <f>IF(COUNTIF(B:B,B824)&gt;1,_xlfn.CONCAT(A824," (",M824,")"),B824)</f>
        <v>Wūlŭbùtiĕ Zhèn</v>
      </c>
      <c r="D824" t="s">
        <v>1388</v>
      </c>
      <c r="E824" t="s">
        <v>257</v>
      </c>
      <c r="F824" t="str">
        <f>_xlfn.CONCAT(D824,", ",H824,", ",I824,", ","内蒙古自治区")</f>
        <v>乌鲁布铁镇, 鄂伦春自治旗, 呼伦贝尔市, 内蒙古自治区</v>
      </c>
      <c r="G824">
        <v>13810</v>
      </c>
      <c r="H824" t="s">
        <v>98</v>
      </c>
      <c r="I824" t="s">
        <v>92</v>
      </c>
      <c r="J824">
        <f>VLOOKUP(F824,[1]!china_towns_second__2[[Column1]:[Y]],3,FALSE)</f>
        <v>50.079968155807499</v>
      </c>
      <c r="K824">
        <f>VLOOKUP(F824,[1]!china_towns_second__2[[Column1]:[Y]],2,FALSE)</f>
        <v>124.3818433</v>
      </c>
      <c r="L824" t="s">
        <v>3469</v>
      </c>
      <c r="M824" t="str">
        <f>VLOOKUP(H824,CHOOSE({1,2},Table1[Native],Table1[Name]),2,0)</f>
        <v>Èlúnchūn Zìzhìqí</v>
      </c>
      <c r="N824" t="str">
        <f>VLOOKUP(I824,CHOOSE({1,2},Table1[Native],Table1[Name]),2,0)</f>
        <v>Hūlúnbèi'ĕr Shì</v>
      </c>
      <c r="O824" t="str">
        <f t="shared" si="24"/>
        <v>Wulubutie Zhen (Hūlúnbèi'ĕr Shì)</v>
      </c>
      <c r="P824" s="12" t="str">
        <f t="shared" si="25"/>
        <v>Wulubutie Zhen (Hūlúnbèi'ĕr Shì)</v>
      </c>
    </row>
    <row r="825" spans="1:16" hidden="1" x14ac:dyDescent="0.25">
      <c r="A825" t="s">
        <v>1621</v>
      </c>
      <c r="B825" t="str">
        <f>IF(COUNTIF(A:A,A825)&gt;1,_xlfn.CONCAT(A825," (",N825,")"),A825)</f>
        <v>Wūrìgēntălā Nóngchăng</v>
      </c>
      <c r="C825" t="str">
        <f>IF(COUNTIF(B:B,B825)&gt;1,_xlfn.CONCAT(A825," (",M825,")"),B825)</f>
        <v>Wūrìgēntălā Nóngchăng</v>
      </c>
      <c r="D825" t="s">
        <v>1622</v>
      </c>
      <c r="E825" t="s">
        <v>312</v>
      </c>
      <c r="F825" t="str">
        <f>_xlfn.CONCAT(D825,", ",H825,", ",I825,", ","内蒙古自治区")</f>
        <v>乌日根塔拉农场, 扎鲁特旗, 通辽市, 内蒙古自治区</v>
      </c>
      <c r="G825">
        <v>3699</v>
      </c>
      <c r="H825" t="s">
        <v>122</v>
      </c>
      <c r="I825" t="s">
        <v>113</v>
      </c>
      <c r="J825">
        <f>VLOOKUP(F825,[1]!china_towns_second__2[[Column1]:[Y]],3,FALSE)</f>
        <v>44.836234235789298</v>
      </c>
      <c r="K825">
        <f>VLOOKUP(F825,[1]!china_towns_second__2[[Column1]:[Y]],2,FALSE)</f>
        <v>120.65171789999999</v>
      </c>
      <c r="L825" t="s">
        <v>3470</v>
      </c>
      <c r="M825" t="str">
        <f>VLOOKUP(H825,CHOOSE({1,2},Table1[Native],Table1[Name]),2,0)</f>
        <v>Zhālŭtè Qí</v>
      </c>
      <c r="N825" t="str">
        <f>VLOOKUP(I825,CHOOSE({1,2},Table1[Native],Table1[Name]),2,0)</f>
        <v>Tōngliáo Shì</v>
      </c>
      <c r="O825" t="str">
        <f t="shared" si="24"/>
        <v>Wurigentala Nongchang (Tōngliáo Shì)</v>
      </c>
      <c r="P825" s="12" t="str">
        <f t="shared" si="25"/>
        <v>Wurigentala Nongchang (Tōngliáo Shì)</v>
      </c>
    </row>
    <row r="826" spans="1:16" hidden="1" x14ac:dyDescent="0.25">
      <c r="A826" t="s">
        <v>2024</v>
      </c>
      <c r="B826" t="str">
        <f>IF(COUNTIF(A:A,A826)&gt;1,_xlfn.CONCAT(A826," (",N826,")"),A826)</f>
        <v>Wūrìgēntălā Zhèn [incl. Ēqítúwūlā Sūmù]</v>
      </c>
      <c r="C826" t="str">
        <f>IF(COUNTIF(B:B,B826)&gt;1,_xlfn.CONCAT(A826," (",M826,")"),B826)</f>
        <v>Wūrìgēntălā Zhèn [incl. Ēqítúwūlā Sūmù]</v>
      </c>
      <c r="D826" t="s">
        <v>2025</v>
      </c>
      <c r="E826" t="s">
        <v>257</v>
      </c>
      <c r="F826" t="str">
        <f>_xlfn.CONCAT(D826,", ",H826,", ",I826,", ","内蒙古自治区")</f>
        <v>乌日根塔拉镇, 苏尼特右旗, 锡林郭勒盟, 内蒙古自治区</v>
      </c>
      <c r="G826">
        <v>8021</v>
      </c>
      <c r="H826" t="s">
        <v>156</v>
      </c>
      <c r="I826" t="s">
        <v>150</v>
      </c>
      <c r="J826">
        <f>VLOOKUP(F826,[1]!china_towns_second__2[[Column1]:[Y]],3,FALSE)</f>
        <v>43.338035856734002</v>
      </c>
      <c r="K826">
        <f>VLOOKUP(F826,[1]!china_towns_second__2[[Column1]:[Y]],2,FALSE)</f>
        <v>112.7741805</v>
      </c>
      <c r="L826" t="s">
        <v>3471</v>
      </c>
      <c r="M826" t="str">
        <f>VLOOKUP(H826,CHOOSE({1,2},Table1[Native],Table1[Name]),2,0)</f>
        <v>Sūnítè Yòuqí</v>
      </c>
      <c r="N826" t="str">
        <f>VLOOKUP(I826,CHOOSE({1,2},Table1[Native],Table1[Name]),2,0)</f>
        <v>Xīlínguōlè Méng</v>
      </c>
      <c r="O826" t="str">
        <f t="shared" si="24"/>
        <v>Wurigentala Zhen [incl. Eqituwula Sumu] (Xīlínguōlè Méng)</v>
      </c>
      <c r="P826" s="12" t="str">
        <f t="shared" si="25"/>
        <v>Wurigentala Zhen [incl. Eqituwula Sumu] (Xīlínguōlè Méng)</v>
      </c>
    </row>
    <row r="827" spans="1:16" hidden="1" x14ac:dyDescent="0.25">
      <c r="A827" t="s">
        <v>1163</v>
      </c>
      <c r="B827" t="str">
        <f>IF(COUNTIF(A:A,A827)&gt;1,_xlfn.CONCAT(A827," (",N827,")"),A827)</f>
        <v>Wŭshēn Zhèn</v>
      </c>
      <c r="C827" t="str">
        <f>IF(COUNTIF(B:B,B827)&gt;1,_xlfn.CONCAT(A827," (",M827,")"),B827)</f>
        <v>Wŭshēn Zhèn</v>
      </c>
      <c r="D827" t="s">
        <v>1164</v>
      </c>
      <c r="E827" t="s">
        <v>257</v>
      </c>
      <c r="F827" t="str">
        <f>_xlfn.CONCAT(D827,", ",H827,", ",I827,", ","内蒙古自治区")</f>
        <v>五申镇, 托克托县, 呼和浩特市, 内蒙古自治区</v>
      </c>
      <c r="G827">
        <v>21016</v>
      </c>
      <c r="H827" t="s">
        <v>85</v>
      </c>
      <c r="I827" t="s">
        <v>74</v>
      </c>
      <c r="J827">
        <f>VLOOKUP(F827,[1]!china_towns_second__2[[Column1]:[Y]],3,FALSE)</f>
        <v>40.444233535756602</v>
      </c>
      <c r="K827">
        <f>VLOOKUP(F827,[1]!china_towns_second__2[[Column1]:[Y]],2,FALSE)</f>
        <v>111.1778659</v>
      </c>
      <c r="L827" t="s">
        <v>3472</v>
      </c>
      <c r="M827" t="str">
        <f>VLOOKUP(H827,CHOOSE({1,2},Table1[Native],Table1[Name]),2,0)</f>
        <v>Tuōkètuō Xiàn</v>
      </c>
      <c r="N827" t="str">
        <f>VLOOKUP(I827,CHOOSE({1,2},Table1[Native],Table1[Name]),2,0)</f>
        <v>Hūhéhàotè Shì</v>
      </c>
      <c r="O827" t="str">
        <f t="shared" si="24"/>
        <v>Wushen Zhen (Hūhéhàotè Shì)</v>
      </c>
      <c r="P827" s="12" t="str">
        <f t="shared" si="25"/>
        <v>Wushen Zhen (Hūhéhàotè Shì)</v>
      </c>
    </row>
    <row r="828" spans="1:16" hidden="1" x14ac:dyDescent="0.25">
      <c r="A828" t="s">
        <v>1035</v>
      </c>
      <c r="B828" t="str">
        <f>IF(COUNTIF(A:A,A828)&gt;1,_xlfn.CONCAT(A828," (",N828,")"),A828)</f>
        <v>Wūshĕnzhào Zhèn</v>
      </c>
      <c r="C828" t="str">
        <f>IF(COUNTIF(B:B,B828)&gt;1,_xlfn.CONCAT(A828," (",M828,")"),B828)</f>
        <v>Wūshĕnzhào Zhèn</v>
      </c>
      <c r="D828" t="s">
        <v>1036</v>
      </c>
      <c r="E828" t="s">
        <v>257</v>
      </c>
      <c r="F828" t="str">
        <f>_xlfn.CONCAT(D828,", ",H828,", ",I828,", ","内蒙古自治区")</f>
        <v>乌审召镇, 乌审旗, 鄂尔多斯市, 内蒙古自治区</v>
      </c>
      <c r="G828">
        <v>10506</v>
      </c>
      <c r="H828" t="s">
        <v>71</v>
      </c>
      <c r="I828" t="s">
        <v>62</v>
      </c>
      <c r="J828">
        <f>VLOOKUP(F828,[1]!china_towns_second__2[[Column1]:[Y]],3,FALSE)</f>
        <v>39.184165215584699</v>
      </c>
      <c r="K828">
        <f>VLOOKUP(F828,[1]!china_towns_second__2[[Column1]:[Y]],2,FALSE)</f>
        <v>108.95927949999999</v>
      </c>
      <c r="L828" t="s">
        <v>3473</v>
      </c>
      <c r="M828" t="str">
        <f>VLOOKUP(H828,CHOOSE({1,2},Table1[Native],Table1[Name]),2,0)</f>
        <v>Wūshĕn Qí</v>
      </c>
      <c r="N828" t="str">
        <f>VLOOKUP(I828,CHOOSE({1,2},Table1[Native],Table1[Name]),2,0)</f>
        <v>È'ĕrduōsī Shì</v>
      </c>
      <c r="O828" t="str">
        <f t="shared" si="24"/>
        <v>Wushenzhao Zhen (È'ĕrduōsī Shì)</v>
      </c>
      <c r="P828" s="12" t="str">
        <f t="shared" si="25"/>
        <v>Wushenzhao Zhen (È'ĕrduōsī Shì)</v>
      </c>
    </row>
    <row r="829" spans="1:16" hidden="1" x14ac:dyDescent="0.25">
      <c r="A829" t="s">
        <v>1165</v>
      </c>
      <c r="B829" t="str">
        <f>IF(COUNTIF(A:A,A829)&gt;1,_xlfn.CONCAT(A829," (",N829,")"),A829)</f>
        <v>Wŭshíjiā Zhèn</v>
      </c>
      <c r="C829" t="str">
        <f>IF(COUNTIF(B:B,B829)&gt;1,_xlfn.CONCAT(A829," (",M829,")"),B829)</f>
        <v>Wŭshíjiā Zhèn</v>
      </c>
      <c r="D829" t="s">
        <v>1166</v>
      </c>
      <c r="E829" t="s">
        <v>257</v>
      </c>
      <c r="F829" t="str">
        <f>_xlfn.CONCAT(D829,", ",H829,", ",I829,", ","内蒙古自治区")</f>
        <v>伍什家镇, 托克托县, 呼和浩特市, 内蒙古自治区</v>
      </c>
      <c r="G829">
        <v>10078</v>
      </c>
      <c r="H829" t="s">
        <v>85</v>
      </c>
      <c r="I829" t="s">
        <v>74</v>
      </c>
      <c r="J829">
        <f>VLOOKUP(F829,[1]!china_towns_second__2[[Column1]:[Y]],3,FALSE)</f>
        <v>40.372149229780803</v>
      </c>
      <c r="K829">
        <f>VLOOKUP(F829,[1]!china_towns_second__2[[Column1]:[Y]],2,FALSE)</f>
        <v>111.31323690000001</v>
      </c>
      <c r="L829" t="s">
        <v>3474</v>
      </c>
      <c r="M829" t="str">
        <f>VLOOKUP(H829,CHOOSE({1,2},Table1[Native],Table1[Name]),2,0)</f>
        <v>Tuōkètuō Xiàn</v>
      </c>
      <c r="N829" t="str">
        <f>VLOOKUP(I829,CHOOSE({1,2},Table1[Native],Table1[Name]),2,0)</f>
        <v>Hūhéhàotè Shì</v>
      </c>
      <c r="O829" t="str">
        <f t="shared" si="24"/>
        <v>Wushijia Zhen (Hūhéhàotè Shì)</v>
      </c>
      <c r="P829" s="12" t="str">
        <f t="shared" si="25"/>
        <v>Wushijia Zhen (Hūhéhàotè Shì)</v>
      </c>
    </row>
    <row r="830" spans="1:16" hidden="1" x14ac:dyDescent="0.25">
      <c r="A830" t="s">
        <v>873</v>
      </c>
      <c r="B830" t="str">
        <f>IF(COUNTIF(A:A,A830)&gt;1,_xlfn.CONCAT(A830," (",N830,")"),A830)</f>
        <v>Wŭshíjiāzi Zhèn</v>
      </c>
      <c r="C830" t="str">
        <f>IF(COUNTIF(B:B,B830)&gt;1,_xlfn.CONCAT(A830," (",M830,")"),B830)</f>
        <v>Wŭshíjiāzi Zhèn</v>
      </c>
      <c r="D830" t="s">
        <v>874</v>
      </c>
      <c r="E830" t="s">
        <v>257</v>
      </c>
      <c r="F830" t="str">
        <f>_xlfn.CONCAT(D830,", ",H830,", ",I830,", ","内蒙古自治区")</f>
        <v>五十家子镇, 林西县, 赤峰市, 内蒙古自治区</v>
      </c>
      <c r="G830">
        <v>21499</v>
      </c>
      <c r="H830" t="s">
        <v>54</v>
      </c>
      <c r="I830" t="s">
        <v>44</v>
      </c>
      <c r="J830">
        <f>VLOOKUP(F830,[1]!china_towns_second__2[[Column1]:[Y]],3,FALSE)</f>
        <v>44.076945374348703</v>
      </c>
      <c r="K830">
        <f>VLOOKUP(F830,[1]!china_towns_second__2[[Column1]:[Y]],2,FALSE)</f>
        <v>118.22985079999999</v>
      </c>
      <c r="L830" t="s">
        <v>3475</v>
      </c>
      <c r="M830" t="str">
        <f>VLOOKUP(H830,CHOOSE({1,2},Table1[Native],Table1[Name]),2,0)</f>
        <v>Línxī Xiàn</v>
      </c>
      <c r="N830" t="str">
        <f>VLOOKUP(I830,CHOOSE({1,2},Table1[Native],Table1[Name]),2,0)</f>
        <v>Chìfēng Shì</v>
      </c>
      <c r="O830" t="str">
        <f t="shared" si="24"/>
        <v>Wushijiazi Zhen (Chìfēng Shì)</v>
      </c>
      <c r="P830" s="12" t="str">
        <f t="shared" si="25"/>
        <v>Wushijiazi Zhen (Chìfēng Shì)</v>
      </c>
    </row>
    <row r="831" spans="1:16" hidden="1" x14ac:dyDescent="0.25">
      <c r="A831" t="s">
        <v>299</v>
      </c>
      <c r="B831" t="str">
        <f>IF(COUNTIF(A:A,A831)&gt;1,_xlfn.CONCAT(A831," (",N831,")"),A831)</f>
        <v>Wūsītài Zhèn</v>
      </c>
      <c r="C831" t="str">
        <f>IF(COUNTIF(B:B,B831)&gt;1,_xlfn.CONCAT(A831," (",M831,")"),B831)</f>
        <v>Wūsītài Zhèn</v>
      </c>
      <c r="D831" t="s">
        <v>300</v>
      </c>
      <c r="E831" t="s">
        <v>257</v>
      </c>
      <c r="F831" t="str">
        <f>_xlfn.CONCAT(D831,", ",H831,", ",I831,", ","内蒙古自治区")</f>
        <v>乌斯太镇, 阿拉善左旗, 阿拉善盟, 内蒙古自治区</v>
      </c>
      <c r="G831">
        <v>18783</v>
      </c>
      <c r="H831" t="s">
        <v>12</v>
      </c>
      <c r="I831" t="s">
        <v>9</v>
      </c>
      <c r="J831">
        <f>VLOOKUP(F831,[1]!china_towns_second__2[[Column1]:[Y]],3,FALSE)</f>
        <v>39.633011249032002</v>
      </c>
      <c r="K831">
        <f>VLOOKUP(F831,[1]!china_towns_second__2[[Column1]:[Y]],2,FALSE)</f>
        <v>106.2859658</v>
      </c>
      <c r="L831" t="s">
        <v>3476</v>
      </c>
      <c r="M831" t="str">
        <f>VLOOKUP(H831,CHOOSE({1,2},Table1[Native],Table1[Name]),2,0)</f>
        <v>Ālāshàn Zuŏqí</v>
      </c>
      <c r="N831" t="str">
        <f>VLOOKUP(I831,CHOOSE({1,2},Table1[Native],Table1[Name]),2,0)</f>
        <v>Ālāshàn Méng</v>
      </c>
      <c r="O831" t="str">
        <f t="shared" si="24"/>
        <v>Wusitai Zhen (Ālāshàn Méng)</v>
      </c>
      <c r="P831" s="12" t="str">
        <f t="shared" si="25"/>
        <v>Wusitai Zhen (Ālāshàn Méng)</v>
      </c>
    </row>
    <row r="832" spans="1:16" hidden="1" x14ac:dyDescent="0.25">
      <c r="A832" t="s">
        <v>605</v>
      </c>
      <c r="B832" t="str">
        <f>IF(COUNTIF(A:A,A832)&gt;1,_xlfn.CONCAT(A832," (",N832,")"),A832)</f>
        <v>Wūsùtú Jiēdào</v>
      </c>
      <c r="C832" t="str">
        <f>IF(COUNTIF(B:B,B832)&gt;1,_xlfn.CONCAT(A832," (",M832,")"),B832)</f>
        <v>Wūsùtú Jiēdào</v>
      </c>
      <c r="D832" t="s">
        <v>606</v>
      </c>
      <c r="E832" t="s">
        <v>337</v>
      </c>
      <c r="F832" t="str">
        <f>_xlfn.CONCAT(D832,", ",H832,", ",I832,", ","内蒙古自治区")</f>
        <v>乌素图街道, 青山区, 包头市, 内蒙古自治区</v>
      </c>
      <c r="G832">
        <v>24684</v>
      </c>
      <c r="H832" t="s">
        <v>28</v>
      </c>
      <c r="I832" t="s">
        <v>16</v>
      </c>
      <c r="J832">
        <f>VLOOKUP(F832,[1]!china_towns_second__2[[Column1]:[Y]],3,FALSE)</f>
        <v>40.649469335240603</v>
      </c>
      <c r="K832">
        <f>VLOOKUP(F832,[1]!china_towns_second__2[[Column1]:[Y]],2,FALSE)</f>
        <v>109.95456729999999</v>
      </c>
      <c r="L832" t="s">
        <v>3477</v>
      </c>
      <c r="M832" t="str">
        <f>VLOOKUP(H832,CHOOSE({1,2},Table1[Native],Table1[Name]),2,0)</f>
        <v>Qīngshān Qū</v>
      </c>
      <c r="N832" t="str">
        <f>VLOOKUP(I832,CHOOSE({1,2},Table1[Native],Table1[Name]),2,0)</f>
        <v>Bāotóu Shì</v>
      </c>
      <c r="O832" t="str">
        <f t="shared" si="24"/>
        <v>Wusutu Jiedao (Bāotóu Shì)</v>
      </c>
      <c r="P832" s="12" t="str">
        <f t="shared" si="25"/>
        <v>Wusutu Jiedao (Bāotóu Shì)</v>
      </c>
    </row>
    <row r="833" spans="1:16" hidden="1" x14ac:dyDescent="0.25">
      <c r="A833" t="s">
        <v>1872</v>
      </c>
      <c r="B833" t="str">
        <f>IF(COUNTIF(A:A,A833)&gt;1,_xlfn.CONCAT(A833," (",N833,")"),A833)</f>
        <v>Wūsùtú Zhèn</v>
      </c>
      <c r="C833" t="str">
        <f>IF(COUNTIF(B:B,B833)&gt;1,_xlfn.CONCAT(A833," (",M833,")"),B833)</f>
        <v>Wūsùtú Zhèn</v>
      </c>
      <c r="D833" t="s">
        <v>1873</v>
      </c>
      <c r="E833" t="s">
        <v>257</v>
      </c>
      <c r="F833" t="str">
        <f>_xlfn.CONCAT(D833,", ",H833,", ",I833,", ","内蒙古自治区")</f>
        <v>乌素图镇, 察哈尔右翼中旗, 乌兰察布市, 内蒙古自治区</v>
      </c>
      <c r="G833">
        <v>7919</v>
      </c>
      <c r="H833" t="s">
        <v>134</v>
      </c>
      <c r="I833" t="s">
        <v>131</v>
      </c>
      <c r="J833">
        <f>VLOOKUP(F833,[1]!china_towns_second__2[[Column1]:[Y]],3,FALSE)</f>
        <v>41.596520167012798</v>
      </c>
      <c r="K833">
        <f>VLOOKUP(F833,[1]!china_towns_second__2[[Column1]:[Y]],2,FALSE)</f>
        <v>112.72567309999999</v>
      </c>
      <c r="L833" t="s">
        <v>3478</v>
      </c>
      <c r="M833" t="str">
        <f>VLOOKUP(H833,CHOOSE({1,2},Table1[Native],Table1[Name]),2,0)</f>
        <v>Cháhā'ĕr Yòuyì Zhōngqí</v>
      </c>
      <c r="N833" t="str">
        <f>VLOOKUP(I833,CHOOSE({1,2},Table1[Native],Table1[Name]),2,0)</f>
        <v>Wūlánchábù Shì</v>
      </c>
      <c r="O833" t="str">
        <f t="shared" si="24"/>
        <v>Wusutu Zhen (Wūlánchábù Shì)</v>
      </c>
      <c r="P833" s="12" t="str">
        <f t="shared" si="25"/>
        <v>Wusutu Zhen (Wūlánchábù Shì)</v>
      </c>
    </row>
    <row r="834" spans="1:16" hidden="1" x14ac:dyDescent="0.25">
      <c r="A834" t="s">
        <v>2160</v>
      </c>
      <c r="B834" t="str">
        <f>IF(COUNTIF(A:A,A834)&gt;1,_xlfn.CONCAT(A834," (",N834,")"),A834)</f>
        <v>Wūtăqí Jiānyù</v>
      </c>
      <c r="C834" t="str">
        <f>IF(COUNTIF(B:B,B834)&gt;1,_xlfn.CONCAT(A834," (",M834,")"),B834)</f>
        <v>Wūtăqí Jiānyù</v>
      </c>
      <c r="D834" t="s">
        <v>2161</v>
      </c>
      <c r="E834" t="s">
        <v>312</v>
      </c>
      <c r="F834" t="str">
        <f>_xlfn.CONCAT(D834,", ",H834,", ",I834,", ","内蒙古自治区")</f>
        <v>乌塔其监狱, 扎赉特旗, 兴安盟, 内蒙古自治区</v>
      </c>
      <c r="G834">
        <v>5349</v>
      </c>
      <c r="H834" t="s">
        <v>171</v>
      </c>
      <c r="I834" t="s">
        <v>164</v>
      </c>
      <c r="J834">
        <f>VLOOKUP(F834,[1]!china_towns_second__2[[Column1]:[Y]],3,FALSE)</f>
        <v>46.741009973319201</v>
      </c>
      <c r="K834">
        <f>VLOOKUP(F834,[1]!china_towns_second__2[[Column1]:[Y]],2,FALSE)</f>
        <v>123.44622010000001</v>
      </c>
      <c r="L834" t="s">
        <v>3479</v>
      </c>
      <c r="M834" t="str">
        <f>VLOOKUP(H834,CHOOSE({1,2},Table1[Native],Table1[Name]),2,0)</f>
        <v>Zhālàitè Qí</v>
      </c>
      <c r="N834" t="str">
        <f>VLOOKUP(I834,CHOOSE({1,2},Table1[Native],Table1[Name]),2,0)</f>
        <v>Xīng'ān Méng</v>
      </c>
      <c r="O834" t="str">
        <f t="shared" ref="O834:O897" si="26">_xlfn.CONCAT(L834," (",N834,")")</f>
        <v>Wutaqi Jianyu (Xīng'ān Méng)</v>
      </c>
      <c r="P834" s="12" t="str">
        <f t="shared" ref="P834:P897" si="27">IF(COUNTIF(O:O,O834)&gt;1,_xlfn.CONCAT(L834," (",M834,")"),O834)</f>
        <v>Wutaqi Jianyu (Xīng'ān Méng)</v>
      </c>
    </row>
    <row r="835" spans="1:16" hidden="1" x14ac:dyDescent="0.25">
      <c r="A835" t="s">
        <v>875</v>
      </c>
      <c r="B835" t="str">
        <f>IF(COUNTIF(A:A,A835)&gt;1,_xlfn.CONCAT(A835," (",N835,")"),A835)</f>
        <v>Wútónghuā Zhèn</v>
      </c>
      <c r="C835" t="str">
        <f>IF(COUNTIF(B:B,B835)&gt;1,_xlfn.CONCAT(A835," (",M835,")"),B835)</f>
        <v>Wútónghuā Zhèn</v>
      </c>
      <c r="D835" t="s">
        <v>876</v>
      </c>
      <c r="E835" t="s">
        <v>257</v>
      </c>
      <c r="F835" t="str">
        <f>_xlfn.CONCAT(D835,", ",H835,", ",I835,", ","内蒙古自治区")</f>
        <v>梧桐花镇, 翁牛特旗, 赤峰市, 内蒙古自治区</v>
      </c>
      <c r="G835">
        <v>34699</v>
      </c>
      <c r="H835" t="s">
        <v>59</v>
      </c>
      <c r="I835" t="s">
        <v>44</v>
      </c>
      <c r="J835">
        <f>VLOOKUP(F835,[1]!china_towns_second__2[[Column1]:[Y]],3,FALSE)</f>
        <v>42.779415836396403</v>
      </c>
      <c r="K835">
        <f>VLOOKUP(F835,[1]!china_towns_second__2[[Column1]:[Y]],2,FALSE)</f>
        <v>119.1629796</v>
      </c>
      <c r="L835" t="s">
        <v>3480</v>
      </c>
      <c r="M835" t="str">
        <f>VLOOKUP(H835,CHOOSE({1,2},Table1[Native],Table1[Name]),2,0)</f>
        <v>Wēngniútè Qí</v>
      </c>
      <c r="N835" t="str">
        <f>VLOOKUP(I835,CHOOSE({1,2},Table1[Native],Table1[Name]),2,0)</f>
        <v>Chìfēng Shì</v>
      </c>
      <c r="O835" t="str">
        <f t="shared" si="26"/>
        <v>Wutonghua Zhen (Chìfēng Shì)</v>
      </c>
      <c r="P835" s="12" t="str">
        <f t="shared" si="27"/>
        <v>Wutonghua Zhen (Chìfēng Shì)</v>
      </c>
    </row>
    <row r="836" spans="1:16" hidden="1" x14ac:dyDescent="0.25">
      <c r="A836" t="s">
        <v>2162</v>
      </c>
      <c r="B836" t="str">
        <f>IF(COUNTIF(A:A,A836)&gt;1,_xlfn.CONCAT(A836," (",N836,")"),A836)</f>
        <v>Wŭyī Jiēdào</v>
      </c>
      <c r="C836" t="str">
        <f>IF(COUNTIF(B:B,B836)&gt;1,_xlfn.CONCAT(A836," (",M836,")"),B836)</f>
        <v>Wŭyī Jiēdào</v>
      </c>
      <c r="D836" t="s">
        <v>2163</v>
      </c>
      <c r="E836" t="s">
        <v>337</v>
      </c>
      <c r="F836" t="str">
        <f>_xlfn.CONCAT(D836,", ",H836,", ",I836,", ","内蒙古自治区")</f>
        <v>五一街道, 乌兰浩特市, 兴安盟, 内蒙古自治区</v>
      </c>
      <c r="G836">
        <v>33707</v>
      </c>
      <c r="H836" t="s">
        <v>170</v>
      </c>
      <c r="I836" t="s">
        <v>164</v>
      </c>
      <c r="J836">
        <f>VLOOKUP(F836,[1]!china_towns_second__2[[Column1]:[Y]],3,FALSE)</f>
        <v>46.089129840173698</v>
      </c>
      <c r="K836">
        <f>VLOOKUP(F836,[1]!china_towns_second__2[[Column1]:[Y]],2,FALSE)</f>
        <v>122.0602189</v>
      </c>
      <c r="L836" t="s">
        <v>3481</v>
      </c>
      <c r="M836" t="str">
        <f>VLOOKUP(H836,CHOOSE({1,2},Table1[Native],Table1[Name]),2,0)</f>
        <v>Wūlánhàotè Shì</v>
      </c>
      <c r="N836" t="str">
        <f>VLOOKUP(I836,CHOOSE({1,2},Table1[Native],Table1[Name]),2,0)</f>
        <v>Xīng'ān Méng</v>
      </c>
      <c r="O836" t="str">
        <f t="shared" si="26"/>
        <v>Wuyi Jiedao (Xīng'ān Méng)</v>
      </c>
      <c r="P836" s="12" t="str">
        <f t="shared" si="27"/>
        <v>Wuyi Jiedao (Xīng'ān Méng)</v>
      </c>
    </row>
    <row r="837" spans="1:16" hidden="1" x14ac:dyDescent="0.25">
      <c r="A837" t="s">
        <v>2026</v>
      </c>
      <c r="B837" t="str">
        <f>IF(COUNTIF(A:A,A837)&gt;1,_xlfn.CONCAT(A837," (",N837,")"),A837)</f>
        <v>Wŭyī Zhŏngchùchăng Zŏngchăng</v>
      </c>
      <c r="C837" t="str">
        <f>IF(COUNTIF(B:B,B837)&gt;1,_xlfn.CONCAT(A837," (",M837,")"),B837)</f>
        <v>Wŭyī Zhŏngchùchăng Zŏngchăng</v>
      </c>
      <c r="D837" t="s">
        <v>2027</v>
      </c>
      <c r="E837" t="s">
        <v>312</v>
      </c>
      <c r="F837" t="str">
        <f>_xlfn.CONCAT(D837,", ",H837,", ",I837,", ","内蒙古自治区")</f>
        <v>五一种畜场总场, 正蓝旗, 锡林郭勒盟, 内蒙古自治区</v>
      </c>
      <c r="G837">
        <v>2404</v>
      </c>
      <c r="H837" t="s">
        <v>162</v>
      </c>
      <c r="I837" t="s">
        <v>150</v>
      </c>
      <c r="J837">
        <f>VLOOKUP(F837,[1]!china_towns_second__2[[Column1]:[Y]],3,FALSE)</f>
        <v>42.432116801424399</v>
      </c>
      <c r="K837">
        <f>VLOOKUP(F837,[1]!china_towns_second__2[[Column1]:[Y]],2,FALSE)</f>
        <v>116.3451982</v>
      </c>
      <c r="L837" t="s">
        <v>3482</v>
      </c>
      <c r="M837" t="str">
        <f>VLOOKUP(H837,CHOOSE({1,2},Table1[Native],Table1[Name]),2,0)</f>
        <v>Zhènglán Qí</v>
      </c>
      <c r="N837" t="str">
        <f>VLOOKUP(I837,CHOOSE({1,2},Table1[Native],Table1[Name]),2,0)</f>
        <v>Xīlínguōlè Méng</v>
      </c>
      <c r="O837" t="str">
        <f t="shared" si="26"/>
        <v>Wuyi Zhongchuchang Zongchang (Xīlínguōlè Méng)</v>
      </c>
      <c r="P837" s="12" t="str">
        <f t="shared" si="27"/>
        <v>Wuyi Zhongchuchang Zongchang (Xīlínguōlè Méng)</v>
      </c>
    </row>
    <row r="838" spans="1:16" hidden="1" x14ac:dyDescent="0.25">
      <c r="A838" t="s">
        <v>443</v>
      </c>
      <c r="B838" t="str">
        <f>IF(COUNTIF(A:A,A838)&gt;1,_xlfn.CONCAT(A838," (",N838,")"),A838)</f>
        <v>Wŭyuán Láodòng Liàoyăng Guănlĭsuŏ</v>
      </c>
      <c r="C838" t="str">
        <f>IF(COUNTIF(B:B,B838)&gt;1,_xlfn.CONCAT(A838," (",M838,")"),B838)</f>
        <v>Wŭyuán Láodòng Liàoyăng Guănlĭsuŏ</v>
      </c>
      <c r="D838" t="s">
        <v>444</v>
      </c>
      <c r="E838" t="s">
        <v>312</v>
      </c>
      <c r="F838" t="str">
        <f>_xlfn.CONCAT(D838,", ",H838,", ",I838,", ","内蒙古自治区")</f>
        <v>五原劳动教养管理所, 五原县, 巴彦淖尔市, 内蒙古自治区</v>
      </c>
      <c r="G838">
        <v>336</v>
      </c>
      <c r="H838" t="s">
        <v>42</v>
      </c>
      <c r="I838" t="s">
        <v>32</v>
      </c>
      <c r="J838" t="e">
        <f>VLOOKUP(F838,[1]!china_towns_second__2[[Column1]:[Y]],3,FALSE)</f>
        <v>#N/A</v>
      </c>
      <c r="K838" t="e">
        <f>VLOOKUP(F838,[1]!china_towns_second__2[[Column1]:[Y]],2,FALSE)</f>
        <v>#N/A</v>
      </c>
      <c r="L838" t="s">
        <v>3483</v>
      </c>
      <c r="M838" t="str">
        <f>VLOOKUP(H838,CHOOSE({1,2},Table1[Native],Table1[Name]),2,0)</f>
        <v>Wŭyuán Xiàn</v>
      </c>
      <c r="N838" t="str">
        <f>VLOOKUP(I838,CHOOSE({1,2},Table1[Native],Table1[Name]),2,0)</f>
        <v>Bāyànnào'ĕr Shì</v>
      </c>
      <c r="O838" t="str">
        <f t="shared" si="26"/>
        <v>Wuyuan Laodong Liaoyang Guanlisuo (Bāyànnào'ĕr Shì)</v>
      </c>
      <c r="P838" s="12" t="str">
        <f t="shared" si="27"/>
        <v>Wuyuan Laodong Liaoyang Guanlisuo (Bāyànnào'ĕr Shì)</v>
      </c>
    </row>
    <row r="839" spans="1:16" hidden="1" x14ac:dyDescent="0.25">
      <c r="A839" t="s">
        <v>877</v>
      </c>
      <c r="B839" t="str">
        <f>IF(COUNTIF(A:A,A839)&gt;1,_xlfn.CONCAT(A839," (",N839,")"),A839)</f>
        <v>Xiàjiādiàn Xiāng</v>
      </c>
      <c r="C839" t="str">
        <f>IF(COUNTIF(B:B,B839)&gt;1,_xlfn.CONCAT(A839," (",M839,")"),B839)</f>
        <v>Xiàjiādiàn Xiāng</v>
      </c>
      <c r="D839" t="s">
        <v>878</v>
      </c>
      <c r="E839" t="s">
        <v>418</v>
      </c>
      <c r="F839" t="str">
        <f>_xlfn.CONCAT(D839,", ",H839,", ",I839,", ","内蒙古自治区")</f>
        <v>夏家店乡, 松山区, 赤峰市, 内蒙古自治区</v>
      </c>
      <c r="G839">
        <v>28578</v>
      </c>
      <c r="H839" t="s">
        <v>58</v>
      </c>
      <c r="I839" t="s">
        <v>44</v>
      </c>
      <c r="J839" t="e">
        <f>VLOOKUP(F839,[1]!china_towns_second__2[[Column1]:[Y]],3,FALSE)</f>
        <v>#N/A</v>
      </c>
      <c r="K839" t="e">
        <f>VLOOKUP(F839,[1]!china_towns_second__2[[Column1]:[Y]],2,FALSE)</f>
        <v>#N/A</v>
      </c>
      <c r="L839" t="s">
        <v>3484</v>
      </c>
      <c r="M839" t="str">
        <f>VLOOKUP(H839,CHOOSE({1,2},Table1[Native],Table1[Name]),2,0)</f>
        <v>Sōngshān Qū</v>
      </c>
      <c r="N839" t="str">
        <f>VLOOKUP(I839,CHOOSE({1,2},Table1[Native],Table1[Name]),2,0)</f>
        <v>Chìfēng Shì</v>
      </c>
      <c r="O839" t="str">
        <f t="shared" si="26"/>
        <v>Xiajiadian Xiang (Chìfēng Shì)</v>
      </c>
      <c r="P839" s="12" t="str">
        <f t="shared" si="27"/>
        <v>Xiajiadian Xiang (Chìfēng Shì)</v>
      </c>
    </row>
    <row r="840" spans="1:16" hidden="1" x14ac:dyDescent="0.25">
      <c r="A840" t="s">
        <v>445</v>
      </c>
      <c r="B840" t="str">
        <f>IF(COUNTIF(A:A,A840)&gt;1,_xlfn.CONCAT(A840," (",N840,")"),A840)</f>
        <v>Xiānfēng Jiēdào</v>
      </c>
      <c r="C840" t="str">
        <f>IF(COUNTIF(B:B,B840)&gt;1,_xlfn.CONCAT(A840," (",M840,")"),B840)</f>
        <v>Xiānfēng Jiēdào</v>
      </c>
      <c r="D840" t="s">
        <v>446</v>
      </c>
      <c r="E840" t="s">
        <v>337</v>
      </c>
      <c r="F840" t="str">
        <f>_xlfn.CONCAT(D840,", ",H840,", ",I840,", ","内蒙古自治区")</f>
        <v>先锋街道, 临河区, 巴彦淖尔市, 内蒙古自治区</v>
      </c>
      <c r="G840">
        <v>42426</v>
      </c>
      <c r="H840" t="s">
        <v>37</v>
      </c>
      <c r="I840" t="s">
        <v>32</v>
      </c>
      <c r="J840">
        <f>VLOOKUP(F840,[1]!china_towns_second__2[[Column1]:[Y]],3,FALSE)</f>
        <v>40.744293948427497</v>
      </c>
      <c r="K840">
        <f>VLOOKUP(F840,[1]!china_towns_second__2[[Column1]:[Y]],2,FALSE)</f>
        <v>107.40689620000001</v>
      </c>
      <c r="L840" t="s">
        <v>3485</v>
      </c>
      <c r="M840" t="str">
        <f>VLOOKUP(H840,CHOOSE({1,2},Table1[Native],Table1[Name]),2,0)</f>
        <v>Línhé Qū</v>
      </c>
      <c r="N840" t="str">
        <f>VLOOKUP(I840,CHOOSE({1,2},Table1[Native],Table1[Name]),2,0)</f>
        <v>Bāyànnào'ĕr Shì</v>
      </c>
      <c r="O840" t="str">
        <f t="shared" si="26"/>
        <v>Xianfeng Jiedao (Bāyànnào'ĕr Shì)</v>
      </c>
      <c r="P840" s="12" t="str">
        <f t="shared" si="27"/>
        <v>Xianfeng Jiedao (Bāyànnào'ĕr Shì)</v>
      </c>
    </row>
    <row r="841" spans="1:16" hidden="1" x14ac:dyDescent="0.25">
      <c r="A841" t="s">
        <v>879</v>
      </c>
      <c r="B841" t="str">
        <f>IF(COUNTIF(A:A,A841)&gt;1,_xlfn.CONCAT(A841," (",N841,")"),A841)</f>
        <v>Xiānfēng Xiāng [incl. Wūlánhādá Xiāng]</v>
      </c>
      <c r="C841" t="str">
        <f>IF(COUNTIF(B:B,B841)&gt;1,_xlfn.CONCAT(A841," (",M841,")"),B841)</f>
        <v>Xiānfēng Xiāng [incl. Wūlánhādá Xiāng]</v>
      </c>
      <c r="D841" t="s">
        <v>880</v>
      </c>
      <c r="E841" t="s">
        <v>418</v>
      </c>
      <c r="F841" t="str">
        <f>_xlfn.CONCAT(D841,", ",H841,", ",I841,", ","内蒙古自治区")</f>
        <v>先锋乡, 阿鲁科尔沁旗, 赤峰市, 内蒙古自治区</v>
      </c>
      <c r="G841">
        <v>27976</v>
      </c>
      <c r="H841" t="s">
        <v>45</v>
      </c>
      <c r="I841" t="s">
        <v>44</v>
      </c>
      <c r="J841" t="e">
        <f>VLOOKUP(F841,[1]!china_towns_second__2[[Column1]:[Y]],3,FALSE)</f>
        <v>#N/A</v>
      </c>
      <c r="K841" t="e">
        <f>VLOOKUP(F841,[1]!china_towns_second__2[[Column1]:[Y]],2,FALSE)</f>
        <v>#N/A</v>
      </c>
      <c r="L841" t="s">
        <v>3486</v>
      </c>
      <c r="M841" t="str">
        <f>VLOOKUP(H841,CHOOSE({1,2},Table1[Native],Table1[Name]),2,0)</f>
        <v>Ālŭkē'ĕrqìn Qí</v>
      </c>
      <c r="N841" t="str">
        <f>VLOOKUP(I841,CHOOSE({1,2},Table1[Native],Table1[Name]),2,0)</f>
        <v>Chìfēng Shì</v>
      </c>
      <c r="O841" t="str">
        <f t="shared" si="26"/>
        <v>Xianfeng Xiang [incl. Wulanhada Xiang] (Chìfēng Shì)</v>
      </c>
      <c r="P841" s="12" t="str">
        <f t="shared" si="27"/>
        <v>Xianfeng Xiang [incl. Wulanhada Xiang] (Chìfēng Shì)</v>
      </c>
    </row>
    <row r="842" spans="1:16" hidden="1" x14ac:dyDescent="0.25">
      <c r="A842" t="s">
        <v>447</v>
      </c>
      <c r="B842" t="str">
        <f>IF(COUNTIF(A:A,A842)&gt;1,_xlfn.CONCAT(A842," (",N842,")"),A842)</f>
        <v>Xiānfēng Zhèn</v>
      </c>
      <c r="C842" t="str">
        <f>IF(COUNTIF(B:B,B842)&gt;1,_xlfn.CONCAT(A842," (",M842,")"),B842)</f>
        <v>Xiānfēng Zhèn</v>
      </c>
      <c r="D842" t="s">
        <v>448</v>
      </c>
      <c r="E842" t="s">
        <v>257</v>
      </c>
      <c r="F842" t="str">
        <f>_xlfn.CONCAT(D842,", ",H842,", ",I842,", ","内蒙古自治区")</f>
        <v>先锋镇, 乌拉特前旗, 巴彦淖尔市, 内蒙古自治区</v>
      </c>
      <c r="G842">
        <v>30739</v>
      </c>
      <c r="H842" t="s">
        <v>39</v>
      </c>
      <c r="I842" t="s">
        <v>32</v>
      </c>
      <c r="J842">
        <f>VLOOKUP(F842,[1]!china_towns_second__2[[Column1]:[Y]],3,FALSE)</f>
        <v>40.570230890345101</v>
      </c>
      <c r="K842">
        <f>VLOOKUP(F842,[1]!china_towns_second__2[[Column1]:[Y]],2,FALSE)</f>
        <v>109.17208669999999</v>
      </c>
      <c r="L842" t="s">
        <v>3487</v>
      </c>
      <c r="M842" t="str">
        <f>VLOOKUP(H842,CHOOSE({1,2},Table1[Native],Table1[Name]),2,0)</f>
        <v>Wūlātè Qiánqí</v>
      </c>
      <c r="N842" t="str">
        <f>VLOOKUP(I842,CHOOSE({1,2},Table1[Native],Table1[Name]),2,0)</f>
        <v>Bāyànnào'ĕr Shì</v>
      </c>
      <c r="O842" t="str">
        <f t="shared" si="26"/>
        <v>Xianfeng Zhen (Bāyànnào'ĕr Shì)</v>
      </c>
      <c r="P842" s="12" t="str">
        <f t="shared" si="27"/>
        <v>Xianfeng Zhen (Bāyànnào'ĕr Shì)</v>
      </c>
    </row>
    <row r="843" spans="1:16" hidden="1" x14ac:dyDescent="0.25">
      <c r="A843" t="s">
        <v>607</v>
      </c>
      <c r="B843" t="str">
        <f>IF(COUNTIF(A:A,A843)&gt;1,_xlfn.CONCAT(A843," (",N843,")"),A843)</f>
        <v>Xiānfēngdào Jiēdào</v>
      </c>
      <c r="C843" t="str">
        <f>IF(COUNTIF(B:B,B843)&gt;1,_xlfn.CONCAT(A843," (",M843,")"),B843)</f>
        <v>Xiānfēngdào Jiēdào</v>
      </c>
      <c r="D843" t="s">
        <v>608</v>
      </c>
      <c r="E843" t="s">
        <v>337</v>
      </c>
      <c r="F843" t="str">
        <f>_xlfn.CONCAT(D843,", ",H843,", ",I843,", ","内蒙古自治区")</f>
        <v>先锋道街道, 青山区, 包头市, 内蒙古自治区</v>
      </c>
      <c r="G843">
        <v>36226</v>
      </c>
      <c r="H843" t="s">
        <v>28</v>
      </c>
      <c r="I843" t="s">
        <v>16</v>
      </c>
      <c r="J843">
        <f>VLOOKUP(F843,[1]!china_towns_second__2[[Column1]:[Y]],3,FALSE)</f>
        <v>40.675805087782201</v>
      </c>
      <c r="K843">
        <f>VLOOKUP(F843,[1]!china_towns_second__2[[Column1]:[Y]],2,FALSE)</f>
        <v>109.88580330000001</v>
      </c>
      <c r="L843" t="s">
        <v>3488</v>
      </c>
      <c r="M843" t="str">
        <f>VLOOKUP(H843,CHOOSE({1,2},Table1[Native],Table1[Name]),2,0)</f>
        <v>Qīngshān Qū</v>
      </c>
      <c r="N843" t="str">
        <f>VLOOKUP(I843,CHOOSE({1,2},Table1[Native],Table1[Name]),2,0)</f>
        <v>Bāotóu Shì</v>
      </c>
      <c r="O843" t="str">
        <f t="shared" si="26"/>
        <v>Xianfengdao Jiedao (Bāotóu Shì)</v>
      </c>
      <c r="P843" s="12" t="str">
        <f t="shared" si="27"/>
        <v>Xianfengdao Jiedao (Bāotóu Shì)</v>
      </c>
    </row>
    <row r="844" spans="1:16" hidden="1" x14ac:dyDescent="0.25">
      <c r="A844" t="s">
        <v>1623</v>
      </c>
      <c r="B844" t="str">
        <f>IF(COUNTIF(A:A,A844)&gt;1,_xlfn.CONCAT(A844," (",N844,")"),A844)</f>
        <v>Xiāngshān Nóngchăng</v>
      </c>
      <c r="C844" t="str">
        <f>IF(COUNTIF(B:B,B844)&gt;1,_xlfn.CONCAT(A844," (",M844,")"),B844)</f>
        <v>Xiāngshān Nóngchăng</v>
      </c>
      <c r="D844" t="s">
        <v>1624</v>
      </c>
      <c r="E844" t="s">
        <v>312</v>
      </c>
      <c r="F844" t="str">
        <f>_xlfn.CONCAT(D844,", ",H844,", ",I844,", ","内蒙古自治区")</f>
        <v>香山农场, 扎鲁特旗, 通辽市, 内蒙古自治区</v>
      </c>
      <c r="G844">
        <v>6725</v>
      </c>
      <c r="H844" t="s">
        <v>122</v>
      </c>
      <c r="I844" t="s">
        <v>113</v>
      </c>
      <c r="J844">
        <f>VLOOKUP(F844,[1]!china_towns_second__2[[Column1]:[Y]],3,FALSE)</f>
        <v>44.417188178063199</v>
      </c>
      <c r="K844">
        <f>VLOOKUP(F844,[1]!china_towns_second__2[[Column1]:[Y]],2,FALSE)</f>
        <v>120.7177595</v>
      </c>
      <c r="L844" t="s">
        <v>3489</v>
      </c>
      <c r="M844" t="str">
        <f>VLOOKUP(H844,CHOOSE({1,2},Table1[Native],Table1[Name]),2,0)</f>
        <v>Zhālŭtè Qí</v>
      </c>
      <c r="N844" t="str">
        <f>VLOOKUP(I844,CHOOSE({1,2},Table1[Native],Table1[Name]),2,0)</f>
        <v>Tōngliáo Shì</v>
      </c>
      <c r="O844" t="str">
        <f t="shared" si="26"/>
        <v>Xiangshan Nongchang (Tōngliáo Shì)</v>
      </c>
      <c r="P844" s="12" t="str">
        <f t="shared" si="27"/>
        <v>Xiangshan Nongchang (Tōngliáo Shì)</v>
      </c>
    </row>
    <row r="845" spans="1:16" hidden="1" x14ac:dyDescent="0.25">
      <c r="A845" t="s">
        <v>1625</v>
      </c>
      <c r="B845" t="str">
        <f>IF(COUNTIF(A:A,A845)&gt;1,_xlfn.CONCAT(A845," (",N845,")"),A845)</f>
        <v>Xiāngshān Zhèn</v>
      </c>
      <c r="C845" t="str">
        <f>IF(COUNTIF(B:B,B845)&gt;1,_xlfn.CONCAT(A845," (",M845,")"),B845)</f>
        <v>Xiāngshān Zhèn</v>
      </c>
      <c r="D845" t="s">
        <v>1626</v>
      </c>
      <c r="E845" t="s">
        <v>257</v>
      </c>
      <c r="F845" t="str">
        <f>_xlfn.CONCAT(D845,", ",H845,", ",I845,", ","内蒙古自治区")</f>
        <v>香山镇, 扎鲁特旗, 通辽市, 内蒙古自治区</v>
      </c>
      <c r="G845">
        <v>18567</v>
      </c>
      <c r="H845" t="s">
        <v>122</v>
      </c>
      <c r="I845" t="s">
        <v>113</v>
      </c>
      <c r="J845">
        <f>VLOOKUP(F845,[1]!china_towns_second__2[[Column1]:[Y]],3,FALSE)</f>
        <v>44.458590511465303</v>
      </c>
      <c r="K845">
        <f>VLOOKUP(F845,[1]!china_towns_second__2[[Column1]:[Y]],2,FALSE)</f>
        <v>120.5925507</v>
      </c>
      <c r="L845" t="s">
        <v>3490</v>
      </c>
      <c r="M845" t="str">
        <f>VLOOKUP(H845,CHOOSE({1,2},Table1[Native],Table1[Name]),2,0)</f>
        <v>Zhālŭtè Qí</v>
      </c>
      <c r="N845" t="str">
        <f>VLOOKUP(I845,CHOOSE({1,2},Table1[Native],Table1[Name]),2,0)</f>
        <v>Tōngliáo Shì</v>
      </c>
      <c r="O845" t="str">
        <f t="shared" si="26"/>
        <v>Xiangshan Zhen (Tōngliáo Shì)</v>
      </c>
      <c r="P845" s="12" t="str">
        <f t="shared" si="27"/>
        <v>Xiangshan Zhen (Tōngliáo Shì)</v>
      </c>
    </row>
    <row r="846" spans="1:16" hidden="1" x14ac:dyDescent="0.25">
      <c r="A846" t="s">
        <v>881</v>
      </c>
      <c r="B846" t="str">
        <f>IF(COUNTIF(A:A,A846)&gt;1,_xlfn.CONCAT(A846," (",N846,")"),A846)</f>
        <v>Xiàngyáng Jiēdào (Chìfēng Shì)</v>
      </c>
      <c r="C846" t="str">
        <f>IF(COUNTIF(B:B,B846)&gt;1,_xlfn.CONCAT(A846," (",M846,")"),B846)</f>
        <v>Xiàngyáng Jiēdào (Chìfēng Shì)</v>
      </c>
      <c r="D846" t="s">
        <v>882</v>
      </c>
      <c r="E846" t="s">
        <v>337</v>
      </c>
      <c r="F846" t="str">
        <f>_xlfn.CONCAT(D846,", ",H846,", ",I846,", ","内蒙古自治区")</f>
        <v>向阳街道, 松山区, 赤峰市, 内蒙古自治区</v>
      </c>
      <c r="G846">
        <v>19688</v>
      </c>
      <c r="H846" t="s">
        <v>58</v>
      </c>
      <c r="I846" t="s">
        <v>44</v>
      </c>
      <c r="J846">
        <f>VLOOKUP(F846,[1]!china_towns_second__2[[Column1]:[Y]],3,FALSE)</f>
        <v>42.282439836302899</v>
      </c>
      <c r="K846">
        <f>VLOOKUP(F846,[1]!china_towns_second__2[[Column1]:[Y]],2,FALSE)</f>
        <v>118.93740320000001</v>
      </c>
      <c r="L846" t="s">
        <v>3491</v>
      </c>
      <c r="M846" t="str">
        <f>VLOOKUP(H846,CHOOSE({1,2},Table1[Native],Table1[Name]),2,0)</f>
        <v>Sōngshān Qū</v>
      </c>
      <c r="N846" t="str">
        <f>VLOOKUP(I846,CHOOSE({1,2},Table1[Native],Table1[Name]),2,0)</f>
        <v>Chìfēng Shì</v>
      </c>
      <c r="O846" t="str">
        <f t="shared" si="26"/>
        <v>Xiangyang Jiedao (Chifeng Shi) (Chìfēng Shì)</v>
      </c>
      <c r="P846" s="12" t="str">
        <f t="shared" si="27"/>
        <v>Xiangyang Jiedao (Chifeng Shi) (Chìfēng Shì)</v>
      </c>
    </row>
    <row r="847" spans="1:16" hidden="1" x14ac:dyDescent="0.25">
      <c r="A847" t="s">
        <v>881</v>
      </c>
      <c r="B847" t="str">
        <f>IF(COUNTIF(A:A,A847)&gt;1,_xlfn.CONCAT(A847," (",N847,")"),A847)</f>
        <v>Xiàngyáng Jiēdào (Hūlúnbèi'ĕr Shì)</v>
      </c>
      <c r="C847" t="str">
        <f>IF(COUNTIF(B:B,B847)&gt;1,_xlfn.CONCAT(A847," (",M847,")"),B847)</f>
        <v>Xiàngyáng Jiēdào (Hūlúnbèi'ĕr Shì)</v>
      </c>
      <c r="D847" t="s">
        <v>882</v>
      </c>
      <c r="E847" t="s">
        <v>337</v>
      </c>
      <c r="F847" t="str">
        <f>_xlfn.CONCAT(D847,", ",H847,", ",I847,", ","内蒙古自治区")</f>
        <v>向阳街道, 扎兰屯市, 呼伦贝尔市, 内蒙古自治区</v>
      </c>
      <c r="G847">
        <v>25621</v>
      </c>
      <c r="H847" t="s">
        <v>111</v>
      </c>
      <c r="I847" t="s">
        <v>92</v>
      </c>
      <c r="J847">
        <f>VLOOKUP(F847,[1]!china_towns_second__2[[Column1]:[Y]],3,FALSE)</f>
        <v>47.973653048537599</v>
      </c>
      <c r="K847">
        <f>VLOOKUP(F847,[1]!china_towns_second__2[[Column1]:[Y]],2,FALSE)</f>
        <v>122.7422912</v>
      </c>
      <c r="L847" t="s">
        <v>3492</v>
      </c>
      <c r="M847" t="str">
        <f>VLOOKUP(H847,CHOOSE({1,2},Table1[Native],Table1[Name]),2,0)</f>
        <v>Zhālántún Shì</v>
      </c>
      <c r="N847" t="str">
        <f>VLOOKUP(I847,CHOOSE({1,2},Table1[Native],Table1[Name]),2,0)</f>
        <v>Hūlúnbèi'ĕr Shì</v>
      </c>
      <c r="O847" t="str">
        <f t="shared" si="26"/>
        <v>Xiangyang Jiedao (Hulunbei'er Shi) (Hūlúnbèi'ĕr Shì)</v>
      </c>
      <c r="P847" s="12" t="str">
        <f t="shared" si="27"/>
        <v>Xiangyang Jiedao (Hulunbei'er Shi) (Hūlúnbèi'ĕr Shì)</v>
      </c>
    </row>
    <row r="848" spans="1:16" hidden="1" x14ac:dyDescent="0.25">
      <c r="A848" t="s">
        <v>1389</v>
      </c>
      <c r="B848" t="str">
        <f>IF(COUNTIF(A:A,A848)&gt;1,_xlfn.CONCAT(A848," (",N848,")"),A848)</f>
        <v>Xiàngyángyù Zhèn</v>
      </c>
      <c r="C848" t="str">
        <f>IF(COUNTIF(B:B,B848)&gt;1,_xlfn.CONCAT(A848," (",M848,")"),B848)</f>
        <v>Xiàngyángyù Zhèn</v>
      </c>
      <c r="D848" t="s">
        <v>1390</v>
      </c>
      <c r="E848" t="s">
        <v>257</v>
      </c>
      <c r="F848" t="str">
        <f>_xlfn.CONCAT(D848,", ",H848,", ",I848,", ","内蒙古自治区")</f>
        <v>向阳峪镇, 阿荣旗, 呼伦贝尔市, 内蒙古自治区</v>
      </c>
      <c r="G848">
        <v>27781</v>
      </c>
      <c r="H848" t="s">
        <v>93</v>
      </c>
      <c r="I848" t="s">
        <v>92</v>
      </c>
      <c r="J848">
        <f>VLOOKUP(F848,[1]!china_towns_second__2[[Column1]:[Y]],3,FALSE)</f>
        <v>48.058385594735697</v>
      </c>
      <c r="K848">
        <f>VLOOKUP(F848,[1]!china_towns_second__2[[Column1]:[Y]],2,FALSE)</f>
        <v>123.30028969999999</v>
      </c>
      <c r="L848" t="s">
        <v>3493</v>
      </c>
      <c r="M848" t="str">
        <f>VLOOKUP(H848,CHOOSE({1,2},Table1[Native],Table1[Name]),2,0)</f>
        <v>Āróng Qí</v>
      </c>
      <c r="N848" t="str">
        <f>VLOOKUP(I848,CHOOSE({1,2},Table1[Native],Table1[Name]),2,0)</f>
        <v>Hūlúnbèi'ĕr Shì</v>
      </c>
      <c r="O848" t="str">
        <f t="shared" si="26"/>
        <v>Xiangyangyu Zhen (Hūlúnbèi'ĕr Shì)</v>
      </c>
      <c r="P848" s="12" t="str">
        <f t="shared" si="27"/>
        <v>Xiangyangyu Zhen (Hūlúnbèi'ĕr Shì)</v>
      </c>
    </row>
    <row r="849" spans="1:16" hidden="1" x14ac:dyDescent="0.25">
      <c r="A849" t="s">
        <v>883</v>
      </c>
      <c r="B849" t="str">
        <f>IF(COUNTIF(A:A,A849)&gt;1,_xlfn.CONCAT(A849," (",N849,")"),A849)</f>
        <v>Xiăochéngzi Zhèn</v>
      </c>
      <c r="C849" t="str">
        <f>IF(COUNTIF(B:B,B849)&gt;1,_xlfn.CONCAT(A849," (",M849,")"),B849)</f>
        <v>Xiăochéngzi Zhèn</v>
      </c>
      <c r="D849" t="s">
        <v>884</v>
      </c>
      <c r="E849" t="s">
        <v>257</v>
      </c>
      <c r="F849" t="str">
        <f>_xlfn.CONCAT(D849,", ",H849,", ",I849,", ","内蒙古自治区")</f>
        <v>小城子镇, 宁城县, 赤峰市, 内蒙古自治区</v>
      </c>
      <c r="G849">
        <v>25208</v>
      </c>
      <c r="H849" t="s">
        <v>56</v>
      </c>
      <c r="I849" t="s">
        <v>44</v>
      </c>
      <c r="J849">
        <f>VLOOKUP(F849,[1]!china_towns_second__2[[Column1]:[Y]],3,FALSE)</f>
        <v>41.804221169219701</v>
      </c>
      <c r="K849">
        <f>VLOOKUP(F849,[1]!china_towns_second__2[[Column1]:[Y]],2,FALSE)</f>
        <v>118.93251890000001</v>
      </c>
      <c r="L849" t="s">
        <v>3494</v>
      </c>
      <c r="M849" t="str">
        <f>VLOOKUP(H849,CHOOSE({1,2},Table1[Native],Table1[Name]),2,0)</f>
        <v>Níngchéng Xiàn</v>
      </c>
      <c r="N849" t="str">
        <f>VLOOKUP(I849,CHOOSE({1,2},Table1[Native],Table1[Name]),2,0)</f>
        <v>Chìfēng Shì</v>
      </c>
      <c r="O849" t="str">
        <f t="shared" si="26"/>
        <v>Xiaochengzi Zhen (Chìfēng Shì)</v>
      </c>
      <c r="P849" s="12" t="str">
        <f t="shared" si="27"/>
        <v>Xiaochengzi Zhen (Chìfēng Shì)</v>
      </c>
    </row>
    <row r="850" spans="1:16" hidden="1" x14ac:dyDescent="0.25">
      <c r="A850" t="s">
        <v>1874</v>
      </c>
      <c r="B850" t="str">
        <f>IF(COUNTIF(A:A,A850)&gt;1,_xlfn.CONCAT(A850," (",N850,")"),A850)</f>
        <v>Xiăohăizi Zhèn</v>
      </c>
      <c r="C850" t="str">
        <f>IF(COUNTIF(B:B,B850)&gt;1,_xlfn.CONCAT(A850," (",M850,")"),B850)</f>
        <v>Xiăohăizi Zhèn</v>
      </c>
      <c r="D850" t="s">
        <v>1875</v>
      </c>
      <c r="E850" t="s">
        <v>257</v>
      </c>
      <c r="F850" t="str">
        <f>_xlfn.CONCAT(D850,", ",H850,", ",I850,", ","内蒙古自治区")</f>
        <v>小海子镇, 商都县, 乌兰察布市, 内蒙古自治区</v>
      </c>
      <c r="G850">
        <v>21521</v>
      </c>
      <c r="H850" t="s">
        <v>144</v>
      </c>
      <c r="I850" t="s">
        <v>131</v>
      </c>
      <c r="J850">
        <f>VLOOKUP(F850,[1]!china_towns_second__2[[Column1]:[Y]],3,FALSE)</f>
        <v>41.414348407817997</v>
      </c>
      <c r="K850">
        <f>VLOOKUP(F850,[1]!china_towns_second__2[[Column1]:[Y]],2,FALSE)</f>
        <v>113.777557</v>
      </c>
      <c r="L850" t="s">
        <v>3495</v>
      </c>
      <c r="M850" t="str">
        <f>VLOOKUP(H850,CHOOSE({1,2},Table1[Native],Table1[Name]),2,0)</f>
        <v>Shāngdū Xiàn</v>
      </c>
      <c r="N850" t="str">
        <f>VLOOKUP(I850,CHOOSE({1,2},Table1[Native],Table1[Name]),2,0)</f>
        <v>Wūlánchábù Shì</v>
      </c>
      <c r="O850" t="str">
        <f t="shared" si="26"/>
        <v>Xiaohaizi Zhen (Wūlánchábù Shì)</v>
      </c>
      <c r="P850" s="12" t="str">
        <f t="shared" si="27"/>
        <v>Xiaohaizi Zhen (Wūlánchábù Shì)</v>
      </c>
    </row>
    <row r="851" spans="1:16" hidden="1" x14ac:dyDescent="0.25">
      <c r="A851" t="s">
        <v>1167</v>
      </c>
      <c r="B851" t="str">
        <f>IF(COUNTIF(A:A,A851)&gt;1,_xlfn.CONCAT(A851," (",N851,")"),A851)</f>
        <v>Xiăohēihé Zhèn</v>
      </c>
      <c r="C851" t="str">
        <f>IF(COUNTIF(B:B,B851)&gt;1,_xlfn.CONCAT(A851," (",M851,")"),B851)</f>
        <v>Xiăohēihé Zhèn</v>
      </c>
      <c r="D851" t="s">
        <v>1168</v>
      </c>
      <c r="E851" t="s">
        <v>257</v>
      </c>
      <c r="F851" t="str">
        <f>_xlfn.CONCAT(D851,", ",H851,", ",I851,", ","内蒙古自治区")</f>
        <v>小黑河镇, 玉泉区, 呼和浩特市, 内蒙古自治区</v>
      </c>
      <c r="G851">
        <v>64028</v>
      </c>
      <c r="H851" t="s">
        <v>91</v>
      </c>
      <c r="I851" t="s">
        <v>74</v>
      </c>
      <c r="J851">
        <f>VLOOKUP(F851,[1]!china_towns_second__2[[Column1]:[Y]],3,FALSE)</f>
        <v>40.707339508855299</v>
      </c>
      <c r="K851">
        <f>VLOOKUP(F851,[1]!china_towns_second__2[[Column1]:[Y]],2,FALSE)</f>
        <v>111.6306289</v>
      </c>
      <c r="L851" t="s">
        <v>3496</v>
      </c>
      <c r="M851" t="str">
        <f>VLOOKUP(H851,CHOOSE({1,2},Table1[Native],Table1[Name]),2,0)</f>
        <v>Yùquán Qū</v>
      </c>
      <c r="N851" t="str">
        <f>VLOOKUP(I851,CHOOSE({1,2},Table1[Native],Table1[Name]),2,0)</f>
        <v>Hūhéhàotè Shì</v>
      </c>
      <c r="O851" t="str">
        <f t="shared" si="26"/>
        <v>Xiaoheihe Zhen (Hūhéhàotè Shì)</v>
      </c>
      <c r="P851" s="12" t="str">
        <f t="shared" si="27"/>
        <v>Xiaoheihe Zhen (Hūhéhàotè Shì)</v>
      </c>
    </row>
    <row r="852" spans="1:16" hidden="1" x14ac:dyDescent="0.25">
      <c r="A852" t="s">
        <v>1627</v>
      </c>
      <c r="B852" t="str">
        <f>IF(COUNTIF(A:A,A852)&gt;1,_xlfn.CONCAT(A852," (",N852,")"),A852)</f>
        <v>Xiăojiējī Zhèn</v>
      </c>
      <c r="C852" t="str">
        <f>IF(COUNTIF(B:B,B852)&gt;1,_xlfn.CONCAT(A852," (",M852,")"),B852)</f>
        <v>Xiăojiējī Zhèn</v>
      </c>
      <c r="D852" t="s">
        <v>1628</v>
      </c>
      <c r="E852" t="s">
        <v>257</v>
      </c>
      <c r="F852" t="str">
        <f>_xlfn.CONCAT(D852,", ",H852,", ",I852,", ","内蒙古自治区")</f>
        <v>小街基镇, 开鲁县, 通辽市, 内蒙古自治区</v>
      </c>
      <c r="G852">
        <v>52731</v>
      </c>
      <c r="H852" t="s">
        <v>116</v>
      </c>
      <c r="I852" t="s">
        <v>113</v>
      </c>
      <c r="J852">
        <f>VLOOKUP(F852,[1]!china_towns_second__2[[Column1]:[Y]],3,FALSE)</f>
        <v>43.907146183215502</v>
      </c>
      <c r="K852">
        <f>VLOOKUP(F852,[1]!china_towns_second__2[[Column1]:[Y]],2,FALSE)</f>
        <v>121.51607919999999</v>
      </c>
      <c r="L852" t="s">
        <v>3497</v>
      </c>
      <c r="M852" t="str">
        <f>VLOOKUP(H852,CHOOSE({1,2},Table1[Native],Table1[Name]),2,0)</f>
        <v>Kāilŭ Xiàn</v>
      </c>
      <c r="N852" t="str">
        <f>VLOOKUP(I852,CHOOSE({1,2},Table1[Native],Table1[Name]),2,0)</f>
        <v>Tōngliáo Shì</v>
      </c>
      <c r="O852" t="str">
        <f t="shared" si="26"/>
        <v>Xiaojieji Zhen (Tōngliáo Shì)</v>
      </c>
      <c r="P852" s="12" t="str">
        <f t="shared" si="27"/>
        <v>Xiaojieji Zhen (Tōngliáo Shì)</v>
      </c>
    </row>
    <row r="853" spans="1:16" hidden="1" x14ac:dyDescent="0.25">
      <c r="A853" t="s">
        <v>885</v>
      </c>
      <c r="B853" t="str">
        <f>IF(COUNTIF(A:A,A853)&gt;1,_xlfn.CONCAT(A853," (",N853,")"),A853)</f>
        <v>Xiăoniúqún Zhèn [incl. Nántáizi Xiāng]</v>
      </c>
      <c r="C853" t="str">
        <f>IF(COUNTIF(B:B,B853)&gt;1,_xlfn.CONCAT(A853," (",M853,")"),B853)</f>
        <v>Xiăoniúqún Zhèn [incl. Nántáizi Xiāng]</v>
      </c>
      <c r="D853" t="s">
        <v>886</v>
      </c>
      <c r="E853" t="s">
        <v>257</v>
      </c>
      <c r="F853" t="str">
        <f>_xlfn.CONCAT(D853,", ",H853,", ",I853,", ","内蒙古自治区")</f>
        <v>小牛群镇, 喀喇沁旗, 赤峰市, 内蒙古自治区</v>
      </c>
      <c r="G853">
        <v>35106</v>
      </c>
      <c r="H853" t="s">
        <v>51</v>
      </c>
      <c r="I853" t="s">
        <v>44</v>
      </c>
      <c r="J853">
        <f>VLOOKUP(F853,[1]!china_towns_second__2[[Column1]:[Y]],3,FALSE)</f>
        <v>41.9574455936744</v>
      </c>
      <c r="K853">
        <f>VLOOKUP(F853,[1]!china_towns_second__2[[Column1]:[Y]],2,FALSE)</f>
        <v>118.4780519</v>
      </c>
      <c r="L853" t="s">
        <v>3498</v>
      </c>
      <c r="M853" t="str">
        <f>VLOOKUP(H853,CHOOSE({1,2},Table1[Native],Table1[Name]),2,0)</f>
        <v>Kālăqìn Qí</v>
      </c>
      <c r="N853" t="str">
        <f>VLOOKUP(I853,CHOOSE({1,2},Table1[Native],Table1[Name]),2,0)</f>
        <v>Chìfēng Shì</v>
      </c>
      <c r="O853" t="str">
        <f t="shared" si="26"/>
        <v>Xiaoniuqun Zhen [incl. Nantaizi Xiang] (Chìfēng Shì)</v>
      </c>
      <c r="P853" s="12" t="str">
        <f t="shared" si="27"/>
        <v>Xiaoniuqun Zhen [incl. Nantaizi Xiang] (Chìfēng Shì)</v>
      </c>
    </row>
    <row r="854" spans="1:16" hidden="1" x14ac:dyDescent="0.25">
      <c r="A854" t="s">
        <v>449</v>
      </c>
      <c r="B854" t="str">
        <f>IF(COUNTIF(A:A,A854)&gt;1,_xlfn.CONCAT(A854," (",N854,")"),A854)</f>
        <v>Xiăoshétài Zhèn</v>
      </c>
      <c r="C854" t="str">
        <f>IF(COUNTIF(B:B,B854)&gt;1,_xlfn.CONCAT(A854," (",M854,")"),B854)</f>
        <v>Xiăoshétài Zhèn</v>
      </c>
      <c r="D854" t="s">
        <v>450</v>
      </c>
      <c r="E854" t="s">
        <v>257</v>
      </c>
      <c r="F854" t="str">
        <f>_xlfn.CONCAT(D854,", ",H854,", ",I854,", ","内蒙古自治区")</f>
        <v>小佘太镇, 乌拉特前旗, 巴彦淖尔市, 内蒙古自治区</v>
      </c>
      <c r="G854">
        <v>7232</v>
      </c>
      <c r="H854" t="s">
        <v>39</v>
      </c>
      <c r="I854" t="s">
        <v>32</v>
      </c>
      <c r="J854">
        <f>VLOOKUP(F854,[1]!china_towns_second__2[[Column1]:[Y]],3,FALSE)</f>
        <v>41.110846804785197</v>
      </c>
      <c r="K854">
        <f>VLOOKUP(F854,[1]!china_towns_second__2[[Column1]:[Y]],2,FALSE)</f>
        <v>109.52348840000001</v>
      </c>
      <c r="L854" t="s">
        <v>3499</v>
      </c>
      <c r="M854" t="str">
        <f>VLOOKUP(H854,CHOOSE({1,2},Table1[Native],Table1[Name]),2,0)</f>
        <v>Wūlātè Qiánqí</v>
      </c>
      <c r="N854" t="str">
        <f>VLOOKUP(I854,CHOOSE({1,2},Table1[Native],Table1[Name]),2,0)</f>
        <v>Bāyànnào'ĕr Shì</v>
      </c>
      <c r="O854" t="str">
        <f t="shared" si="26"/>
        <v>Xiaoshetai Zhen (Bāyànnào'ĕr Shì)</v>
      </c>
      <c r="P854" s="12" t="str">
        <f t="shared" si="27"/>
        <v>Xiaoshetai Zhen (Bāyànnào'ĕr Shì)</v>
      </c>
    </row>
    <row r="855" spans="1:16" hidden="1" x14ac:dyDescent="0.25">
      <c r="A855" t="s">
        <v>1169</v>
      </c>
      <c r="B855" t="str">
        <f>IF(COUNTIF(A:A,A855)&gt;1,_xlfn.CONCAT(A855," (",N855,")"),A855)</f>
        <v>Xiăozhàoqiánjiē Jiēdào</v>
      </c>
      <c r="C855" t="str">
        <f>IF(COUNTIF(B:B,B855)&gt;1,_xlfn.CONCAT(A855," (",M855,")"),B855)</f>
        <v>Xiăozhàoqiánjiē Jiēdào</v>
      </c>
      <c r="D855" t="s">
        <v>1170</v>
      </c>
      <c r="E855" t="s">
        <v>337</v>
      </c>
      <c r="F855" t="str">
        <f>_xlfn.CONCAT(D855,", ",H855,", ",I855,", ","内蒙古自治区")</f>
        <v>小召前街街道, 玉泉区, 呼和浩特市, 内蒙古自治区</v>
      </c>
      <c r="G855">
        <v>24807</v>
      </c>
      <c r="H855" t="s">
        <v>91</v>
      </c>
      <c r="I855" t="s">
        <v>74</v>
      </c>
      <c r="J855">
        <f>VLOOKUP(F855,[1]!china_towns_second__2[[Column1]:[Y]],3,FALSE)</f>
        <v>40.7996566729527</v>
      </c>
      <c r="K855">
        <f>VLOOKUP(F855,[1]!china_towns_second__2[[Column1]:[Y]],2,FALSE)</f>
        <v>111.65869859999999</v>
      </c>
      <c r="L855" t="s">
        <v>3500</v>
      </c>
      <c r="M855" t="str">
        <f>VLOOKUP(H855,CHOOSE({1,2},Table1[Native],Table1[Name]),2,0)</f>
        <v>Yùquán Qū</v>
      </c>
      <c r="N855" t="str">
        <f>VLOOKUP(I855,CHOOSE({1,2},Table1[Native],Table1[Name]),2,0)</f>
        <v>Hūhéhàotè Shì</v>
      </c>
      <c r="O855" t="str">
        <f t="shared" si="26"/>
        <v>Xiaozhaoqianjie Jiedao (Hūhéhàotè Shì)</v>
      </c>
      <c r="P855" s="12" t="str">
        <f t="shared" si="27"/>
        <v>Xiaozhaoqianjie Jiedao (Hūhéhàotè Shì)</v>
      </c>
    </row>
    <row r="856" spans="1:16" hidden="1" x14ac:dyDescent="0.25">
      <c r="A856" t="s">
        <v>609</v>
      </c>
      <c r="B856" t="str">
        <f>IF(COUNTIF(A:A,A856)&gt;1,_xlfn.CONCAT(A856," (",N856,")"),A856)</f>
        <v>Xiàshīháo Zhèn</v>
      </c>
      <c r="C856" t="str">
        <f>IF(COUNTIF(B:B,B856)&gt;1,_xlfn.CONCAT(A856," (",M856,")"),B856)</f>
        <v>Xiàshīháo Zhèn</v>
      </c>
      <c r="D856" t="s">
        <v>610</v>
      </c>
      <c r="E856" t="s">
        <v>257</v>
      </c>
      <c r="F856" t="str">
        <f>_xlfn.CONCAT(D856,", ",H856,", ",I856,", ","内蒙古自治区")</f>
        <v>下湿壕镇, 固阳县, 包头市, 内蒙古自治区</v>
      </c>
      <c r="G856">
        <v>27561</v>
      </c>
      <c r="H856" t="s">
        <v>24</v>
      </c>
      <c r="I856" t="s">
        <v>16</v>
      </c>
      <c r="J856">
        <f>VLOOKUP(F856,[1]!china_towns_second__2[[Column1]:[Y]],3,FALSE)</f>
        <v>40.915487441095102</v>
      </c>
      <c r="K856">
        <f>VLOOKUP(F856,[1]!china_towns_second__2[[Column1]:[Y]],2,FALSE)</f>
        <v>110.4796182</v>
      </c>
      <c r="L856" t="s">
        <v>3501</v>
      </c>
      <c r="M856" t="str">
        <f>VLOOKUP(H856,CHOOSE({1,2},Table1[Native],Table1[Name]),2,0)</f>
        <v>Gùyáng Xiàn</v>
      </c>
      <c r="N856" t="str">
        <f>VLOOKUP(I856,CHOOSE({1,2},Table1[Native],Table1[Name]),2,0)</f>
        <v>Bāotóu Shì</v>
      </c>
      <c r="O856" t="str">
        <f t="shared" si="26"/>
        <v>Xiashihao Zhen (Bāotóu Shì)</v>
      </c>
      <c r="P856" s="12" t="str">
        <f t="shared" si="27"/>
        <v>Xiashihao Zhen (Bāotóu Shì)</v>
      </c>
    </row>
    <row r="857" spans="1:16" hidden="1" x14ac:dyDescent="0.25">
      <c r="A857" t="s">
        <v>887</v>
      </c>
      <c r="B857" t="str">
        <f>IF(COUNTIF(A:A,A857)&gt;1,_xlfn.CONCAT(A857," (",N857,")"),A857)</f>
        <v>Xiàwā Zhèn</v>
      </c>
      <c r="C857" t="str">
        <f>IF(COUNTIF(B:B,B857)&gt;1,_xlfn.CONCAT(A857," (",M857,")"),B857)</f>
        <v>Xiàwā Zhèn</v>
      </c>
      <c r="D857" t="s">
        <v>888</v>
      </c>
      <c r="E857" t="s">
        <v>257</v>
      </c>
      <c r="F857" t="str">
        <f>_xlfn.CONCAT(D857,", ",H857,", ",I857,", ","内蒙古自治区")</f>
        <v>下洼镇, 敖汉旗, 赤峰市, 内蒙古自治区</v>
      </c>
      <c r="G857">
        <v>31104</v>
      </c>
      <c r="H857" t="s">
        <v>46</v>
      </c>
      <c r="I857" t="s">
        <v>44</v>
      </c>
      <c r="J857">
        <f>VLOOKUP(F857,[1]!china_towns_second__2[[Column1]:[Y]],3,FALSE)</f>
        <v>42.487866553080103</v>
      </c>
      <c r="K857">
        <f>VLOOKUP(F857,[1]!china_towns_second__2[[Column1]:[Y]],2,FALSE)</f>
        <v>120.5008215</v>
      </c>
      <c r="L857" t="s">
        <v>3502</v>
      </c>
      <c r="M857" t="str">
        <f>VLOOKUP(H857,CHOOSE({1,2},Table1[Native],Table1[Name]),2,0)</f>
        <v>Áohàn Qí</v>
      </c>
      <c r="N857" t="str">
        <f>VLOOKUP(I857,CHOOSE({1,2},Table1[Native],Table1[Name]),2,0)</f>
        <v>Chìfēng Shì</v>
      </c>
      <c r="O857" t="str">
        <f t="shared" si="26"/>
        <v>Xiawa Zhen (Chìfēng Shì)</v>
      </c>
      <c r="P857" s="12" t="str">
        <f t="shared" si="27"/>
        <v>Xiawa Zhen (Chìfēng Shì)</v>
      </c>
    </row>
    <row r="858" spans="1:16" hidden="1" x14ac:dyDescent="0.25">
      <c r="A858" t="s">
        <v>1629</v>
      </c>
      <c r="B858" t="str">
        <f>IF(COUNTIF(A:A,A858)&gt;1,_xlfn.CONCAT(A858," (",N858,")"),A858)</f>
        <v>Xībóhuā Zhèn</v>
      </c>
      <c r="C858" t="str">
        <f>IF(COUNTIF(B:B,B858)&gt;1,_xlfn.CONCAT(A858," (",M858,")"),B858)</f>
        <v>Xībóhuā Zhèn</v>
      </c>
      <c r="D858" t="s">
        <v>1630</v>
      </c>
      <c r="E858" t="s">
        <v>257</v>
      </c>
      <c r="F858" t="str">
        <f>_xlfn.CONCAT(D858,", ",H858,", ",I858,", ","内蒙古自治区")</f>
        <v>希伯花镇, 科尔沁左翼中旗, 通辽市, 内蒙古自治区</v>
      </c>
      <c r="G858">
        <v>44374</v>
      </c>
      <c r="H858" t="s">
        <v>119</v>
      </c>
      <c r="I858" t="s">
        <v>113</v>
      </c>
      <c r="J858">
        <f>VLOOKUP(F858,[1]!china_towns_second__2[[Column1]:[Y]],3,FALSE)</f>
        <v>43.9659463755576</v>
      </c>
      <c r="K858">
        <f>VLOOKUP(F858,[1]!china_towns_second__2[[Column1]:[Y]],2,FALSE)</f>
        <v>121.7352673</v>
      </c>
      <c r="L858" t="s">
        <v>3503</v>
      </c>
      <c r="M858" t="str">
        <f>VLOOKUP(H858,CHOOSE({1,2},Table1[Native],Table1[Name]),2,0)</f>
        <v>Kē'ĕrqìn Zuŏyì Zhōngqí</v>
      </c>
      <c r="N858" t="str">
        <f>VLOOKUP(I858,CHOOSE({1,2},Table1[Native],Table1[Name]),2,0)</f>
        <v>Tōngliáo Shì</v>
      </c>
      <c r="O858" t="str">
        <f t="shared" si="26"/>
        <v>Xibohua Zhen (Tōngliáo Shì)</v>
      </c>
      <c r="P858" s="12" t="str">
        <f t="shared" si="27"/>
        <v>Xibohua Zhen (Tōngliáo Shì)</v>
      </c>
    </row>
    <row r="859" spans="1:16" hidden="1" x14ac:dyDescent="0.25">
      <c r="A859" t="s">
        <v>1171</v>
      </c>
      <c r="B859" t="str">
        <f>IF(COUNTIF(A:A,A859)&gt;1,_xlfn.CONCAT(A859," (",N859,")"),A859)</f>
        <v>Xīcàiyuán Jiēdào</v>
      </c>
      <c r="C859" t="str">
        <f>IF(COUNTIF(B:B,B859)&gt;1,_xlfn.CONCAT(A859," (",M859,")"),B859)</f>
        <v>Xīcàiyuán Jiēdào</v>
      </c>
      <c r="D859" t="s">
        <v>1172</v>
      </c>
      <c r="E859" t="s">
        <v>337</v>
      </c>
      <c r="F859" t="str">
        <f>_xlfn.CONCAT(D859,", ",H859,", ",I859,", ","内蒙古自治区")</f>
        <v>西菜园街道, 玉泉区, 呼和浩特市, 内蒙古自治区</v>
      </c>
      <c r="G859">
        <v>101654</v>
      </c>
      <c r="H859" t="s">
        <v>91</v>
      </c>
      <c r="I859" t="s">
        <v>74</v>
      </c>
      <c r="J859">
        <f>VLOOKUP(F859,[1]!china_towns_second__2[[Column1]:[Y]],3,FALSE)</f>
        <v>40.779468944146899</v>
      </c>
      <c r="K859">
        <f>VLOOKUP(F859,[1]!china_towns_second__2[[Column1]:[Y]],2,FALSE)</f>
        <v>111.6421606</v>
      </c>
      <c r="L859" t="s">
        <v>3504</v>
      </c>
      <c r="M859" t="str">
        <f>VLOOKUP(H859,CHOOSE({1,2},Table1[Native],Table1[Name]),2,0)</f>
        <v>Yùquán Qū</v>
      </c>
      <c r="N859" t="str">
        <f>VLOOKUP(I859,CHOOSE({1,2},Table1[Native],Table1[Name]),2,0)</f>
        <v>Hūhéhàotè Shì</v>
      </c>
      <c r="O859" t="str">
        <f t="shared" si="26"/>
        <v>Xicaiyuan Jiedao (Hūhéhàotè Shì)</v>
      </c>
      <c r="P859" s="12" t="str">
        <f t="shared" si="27"/>
        <v>Xicaiyuan Jiedao (Hūhéhàotè Shì)</v>
      </c>
    </row>
    <row r="860" spans="1:16" hidden="1" x14ac:dyDescent="0.25">
      <c r="A860" t="s">
        <v>889</v>
      </c>
      <c r="B860" t="str">
        <f>IF(COUNTIF(A:A,A860)&gt;1,_xlfn.CONCAT(A860," (",N860,")"),A860)</f>
        <v>Xīchéng Jiēdào</v>
      </c>
      <c r="C860" t="str">
        <f>IF(COUNTIF(B:B,B860)&gt;1,_xlfn.CONCAT(A860," (",M860,")"),B860)</f>
        <v>Xīchéng Jiēdào</v>
      </c>
      <c r="D860" t="s">
        <v>890</v>
      </c>
      <c r="E860" t="s">
        <v>337</v>
      </c>
      <c r="F860" t="str">
        <f>_xlfn.CONCAT(D860,", ",H860,", ",I860,", ","内蒙古自治区")</f>
        <v>西城街道, 红山区, 赤峰市, 内蒙古自治区</v>
      </c>
      <c r="G860">
        <v>52044</v>
      </c>
      <c r="H860" t="s">
        <v>50</v>
      </c>
      <c r="I860" t="s">
        <v>44</v>
      </c>
      <c r="J860">
        <f>VLOOKUP(F860,[1]!china_towns_second__2[[Column1]:[Y]],3,FALSE)</f>
        <v>42.264137593338901</v>
      </c>
      <c r="K860">
        <f>VLOOKUP(F860,[1]!china_towns_second__2[[Column1]:[Y]],2,FALSE)</f>
        <v>118.9800951</v>
      </c>
      <c r="L860" t="s">
        <v>3505</v>
      </c>
      <c r="M860" t="str">
        <f>VLOOKUP(H860,CHOOSE({1,2},Table1[Native],Table1[Name]),2,0)</f>
        <v>Hóngshān Qū</v>
      </c>
      <c r="N860" t="str">
        <f>VLOOKUP(I860,CHOOSE({1,2},Table1[Native],Table1[Name]),2,0)</f>
        <v>Chìfēng Shì</v>
      </c>
      <c r="O860" t="str">
        <f t="shared" si="26"/>
        <v>Xicheng Jiedao (Chìfēng Shì)</v>
      </c>
      <c r="P860" s="12" t="str">
        <f t="shared" si="27"/>
        <v>Xicheng Jiedao (Chìfēng Shì)</v>
      </c>
    </row>
    <row r="861" spans="1:16" hidden="1" x14ac:dyDescent="0.25">
      <c r="A861" t="s">
        <v>611</v>
      </c>
      <c r="B861" t="str">
        <f>IF(COUNTIF(A:A,A861)&gt;1,_xlfn.CONCAT(A861," (",N861,")"),A861)</f>
        <v>Xīdòupū Zhèn</v>
      </c>
      <c r="C861" t="str">
        <f>IF(COUNTIF(B:B,B861)&gt;1,_xlfn.CONCAT(A861," (",M861,")"),B861)</f>
        <v>Xīdòupū Zhèn</v>
      </c>
      <c r="D861" t="s">
        <v>612</v>
      </c>
      <c r="E861" t="s">
        <v>257</v>
      </c>
      <c r="F861" t="str">
        <f>_xlfn.CONCAT(D861,", ",H861,", ",I861,", ","内蒙古自治区")</f>
        <v>西斗铺镇, 固阳县, 包头市, 内蒙古自治区</v>
      </c>
      <c r="G861">
        <v>17026</v>
      </c>
      <c r="H861" t="s">
        <v>24</v>
      </c>
      <c r="I861" t="s">
        <v>16</v>
      </c>
      <c r="J861">
        <f>VLOOKUP(F861,[1]!china_towns_second__2[[Column1]:[Y]],3,FALSE)</f>
        <v>41.259342947263796</v>
      </c>
      <c r="K861">
        <f>VLOOKUP(F861,[1]!china_towns_second__2[[Column1]:[Y]],2,FALSE)</f>
        <v>109.7603153</v>
      </c>
      <c r="L861" t="s">
        <v>3506</v>
      </c>
      <c r="M861" t="str">
        <f>VLOOKUP(H861,CHOOSE({1,2},Table1[Native],Table1[Name]),2,0)</f>
        <v>Gùyáng Xiàn</v>
      </c>
      <c r="N861" t="str">
        <f>VLOOKUP(I861,CHOOSE({1,2},Table1[Native],Table1[Name]),2,0)</f>
        <v>Bāotóu Shì</v>
      </c>
      <c r="O861" t="str">
        <f t="shared" si="26"/>
        <v>Xidoupu Zhen (Bāotóu Shì)</v>
      </c>
      <c r="P861" s="12" t="str">
        <f t="shared" si="27"/>
        <v>Xidoupu Zhen (Bāotóu Shì)</v>
      </c>
    </row>
    <row r="862" spans="1:16" hidden="1" x14ac:dyDescent="0.25">
      <c r="A862" t="s">
        <v>1631</v>
      </c>
      <c r="B862" t="str">
        <f>IF(COUNTIF(A:A,A862)&gt;1,_xlfn.CONCAT(A862," (",N862,")"),A862)</f>
        <v>Xiédài Sūmù</v>
      </c>
      <c r="C862" t="str">
        <f>IF(COUNTIF(B:B,B862)&gt;1,_xlfn.CONCAT(A862," (",M862,")"),B862)</f>
        <v>Xiédài Sūmù</v>
      </c>
      <c r="D862" t="s">
        <v>1632</v>
      </c>
      <c r="E862" t="s">
        <v>260</v>
      </c>
      <c r="F862" t="str">
        <f>_xlfn.CONCAT(D862,", ",H862,", ",I862,", ","内蒙古自治区")</f>
        <v>协代苏木, 科尔沁左翼中旗, 通辽市, 内蒙古自治区</v>
      </c>
      <c r="G862">
        <v>13209</v>
      </c>
      <c r="H862" t="s">
        <v>119</v>
      </c>
      <c r="I862" t="s">
        <v>113</v>
      </c>
      <c r="J862" t="e">
        <f>VLOOKUP(F862,[1]!china_towns_second__2[[Column1]:[Y]],3,FALSE)</f>
        <v>#N/A</v>
      </c>
      <c r="K862" t="e">
        <f>VLOOKUP(F862,[1]!china_towns_second__2[[Column1]:[Y]],2,FALSE)</f>
        <v>#N/A</v>
      </c>
      <c r="L862" t="s">
        <v>3507</v>
      </c>
      <c r="M862" t="str">
        <f>VLOOKUP(H862,CHOOSE({1,2},Table1[Native],Table1[Name]),2,0)</f>
        <v>Kē'ĕrqìn Zuŏyì Zhōngqí</v>
      </c>
      <c r="N862" t="str">
        <f>VLOOKUP(I862,CHOOSE({1,2},Table1[Native],Table1[Name]),2,0)</f>
        <v>Tōngliáo Shì</v>
      </c>
      <c r="O862" t="str">
        <f t="shared" si="26"/>
        <v>Xiedai Sumu (Tōngliáo Shì)</v>
      </c>
      <c r="P862" s="12" t="str">
        <f t="shared" si="27"/>
        <v>Xiedai Sumu (Tōngliáo Shì)</v>
      </c>
    </row>
    <row r="863" spans="1:16" hidden="1" x14ac:dyDescent="0.25">
      <c r="A863" t="s">
        <v>451</v>
      </c>
      <c r="B863" t="str">
        <f>IF(COUNTIF(A:A,A863)&gt;1,_xlfn.CONCAT(A863," (",N863,")"),A863)</f>
        <v>Xīhuánlù Jiēdào</v>
      </c>
      <c r="C863" t="str">
        <f>IF(COUNTIF(B:B,B863)&gt;1,_xlfn.CONCAT(A863," (",M863,")"),B863)</f>
        <v>Xīhuánlù Jiēdào</v>
      </c>
      <c r="D863" t="s">
        <v>452</v>
      </c>
      <c r="E863" t="s">
        <v>337</v>
      </c>
      <c r="F863" t="str">
        <f>_xlfn.CONCAT(D863,", ",H863,", ",I863,", ","内蒙古自治区")</f>
        <v>西环路街道, 临河区, 巴彦淖尔市, 内蒙古自治区</v>
      </c>
      <c r="G863">
        <v>23012</v>
      </c>
      <c r="H863" t="s">
        <v>37</v>
      </c>
      <c r="I863" t="s">
        <v>32</v>
      </c>
      <c r="J863">
        <f>VLOOKUP(F863,[1]!china_towns_second__2[[Column1]:[Y]],3,FALSE)</f>
        <v>40.755329986372203</v>
      </c>
      <c r="K863">
        <f>VLOOKUP(F863,[1]!china_towns_second__2[[Column1]:[Y]],2,FALSE)</f>
        <v>107.38175769999999</v>
      </c>
      <c r="L863" t="s">
        <v>3508</v>
      </c>
      <c r="M863" t="str">
        <f>VLOOKUP(H863,CHOOSE({1,2},Table1[Native],Table1[Name]),2,0)</f>
        <v>Línhé Qū</v>
      </c>
      <c r="N863" t="str">
        <f>VLOOKUP(I863,CHOOSE({1,2},Table1[Native],Table1[Name]),2,0)</f>
        <v>Bāyànnào'ĕr Shì</v>
      </c>
      <c r="O863" t="str">
        <f t="shared" si="26"/>
        <v>Xihuanlu Jiedao (Bāyànnào'ĕr Shì)</v>
      </c>
      <c r="P863" s="12" t="str">
        <f t="shared" si="27"/>
        <v>Xihuanlu Jiedao (Bāyànnào'ĕr Shì)</v>
      </c>
    </row>
    <row r="864" spans="1:16" hidden="1" x14ac:dyDescent="0.25">
      <c r="A864" t="s">
        <v>1173</v>
      </c>
      <c r="B864" t="str">
        <f>IF(COUNTIF(A:A,A864)&gt;1,_xlfn.CONCAT(A864," (",N864,")"),A864)</f>
        <v>Xījiē Jiēdào</v>
      </c>
      <c r="C864" t="str">
        <f>IF(COUNTIF(B:B,B864)&gt;1,_xlfn.CONCAT(A864," (",M864,")"),B864)</f>
        <v>Xījiē Jiēdào</v>
      </c>
      <c r="D864" t="s">
        <v>1174</v>
      </c>
      <c r="E864" t="s">
        <v>337</v>
      </c>
      <c r="F864" t="str">
        <f>_xlfn.CONCAT(D864,", ",H864,", ",I864,", ","内蒙古自治区")</f>
        <v>西街街道, 新城区, 呼和浩特市, 内蒙古自治区</v>
      </c>
      <c r="G864">
        <v>44709</v>
      </c>
      <c r="H864" t="s">
        <v>89</v>
      </c>
      <c r="I864" t="s">
        <v>74</v>
      </c>
      <c r="J864">
        <f>VLOOKUP(F864,[1]!china_towns_second__2[[Column1]:[Y]],3,FALSE)</f>
        <v>40.824211539775497</v>
      </c>
      <c r="K864">
        <f>VLOOKUP(F864,[1]!china_towns_second__2[[Column1]:[Y]],2,FALSE)</f>
        <v>111.6754036</v>
      </c>
      <c r="L864" t="s">
        <v>3509</v>
      </c>
      <c r="M864" t="str">
        <f>VLOOKUP(H864,CHOOSE({1,2},Table1[Native],Table1[Name]),2,0)</f>
        <v>Xīnchéng Qū</v>
      </c>
      <c r="N864" t="str">
        <f>VLOOKUP(I864,CHOOSE({1,2},Table1[Native],Table1[Name]),2,0)</f>
        <v>Hūhéhàotè Shì</v>
      </c>
      <c r="O864" t="str">
        <f t="shared" si="26"/>
        <v>Xijie Jiedao (Hūhéhàotè Shì)</v>
      </c>
      <c r="P864" s="12" t="str">
        <f t="shared" si="27"/>
        <v>Xijie Jiedao (Hūhéhàotè Shì)</v>
      </c>
    </row>
    <row r="865" spans="1:16" hidden="1" x14ac:dyDescent="0.25">
      <c r="A865" t="s">
        <v>1876</v>
      </c>
      <c r="B865" t="str">
        <f>IF(COUNTIF(A:A,A865)&gt;1,_xlfn.CONCAT(A865," (",N865,")"),A865)</f>
        <v>Xījĭngzi Zhèn</v>
      </c>
      <c r="C865" t="str">
        <f>IF(COUNTIF(B:B,B865)&gt;1,_xlfn.CONCAT(A865," (",M865,")"),B865)</f>
        <v>Xījĭngzi Zhèn</v>
      </c>
      <c r="D865" t="s">
        <v>1877</v>
      </c>
      <c r="E865" t="s">
        <v>257</v>
      </c>
      <c r="F865" t="str">
        <f>_xlfn.CONCAT(D865,", ",H865,", ",I865,", ","内蒙古自治区")</f>
        <v>西井子镇, 商都县, 乌兰察布市, 内蒙古自治区</v>
      </c>
      <c r="G865">
        <v>22055</v>
      </c>
      <c r="H865" t="s">
        <v>144</v>
      </c>
      <c r="I865" t="s">
        <v>131</v>
      </c>
      <c r="J865">
        <f>VLOOKUP(F865,[1]!china_towns_second__2[[Column1]:[Y]],3,FALSE)</f>
        <v>41.802302974994497</v>
      </c>
      <c r="K865">
        <f>VLOOKUP(F865,[1]!china_towns_second__2[[Column1]:[Y]],2,FALSE)</f>
        <v>113.284386</v>
      </c>
      <c r="L865" t="s">
        <v>3510</v>
      </c>
      <c r="M865" t="str">
        <f>VLOOKUP(H865,CHOOSE({1,2},Table1[Native],Table1[Name]),2,0)</f>
        <v>Shāngdū Xiàn</v>
      </c>
      <c r="N865" t="str">
        <f>VLOOKUP(I865,CHOOSE({1,2},Table1[Native],Table1[Name]),2,0)</f>
        <v>Wūlánchábù Shì</v>
      </c>
      <c r="O865" t="str">
        <f t="shared" si="26"/>
        <v>Xijingzi Zhen (Wūlánchábù Shì)</v>
      </c>
      <c r="P865" s="12" t="str">
        <f t="shared" si="27"/>
        <v>Xijingzi Zhen (Wūlánchábù Shì)</v>
      </c>
    </row>
    <row r="866" spans="1:16" hidden="1" x14ac:dyDescent="0.25">
      <c r="A866" t="s">
        <v>891</v>
      </c>
      <c r="B866" t="str">
        <f>IF(COUNTIF(A:A,A866)&gt;1,_xlfn.CONCAT(A866," (",N866,")"),A866)</f>
        <v>Xīlāmùlún Sūmù</v>
      </c>
      <c r="C866" t="str">
        <f>IF(COUNTIF(B:B,B866)&gt;1,_xlfn.CONCAT(A866," (",M866,")"),B866)</f>
        <v>Xīlāmùlún Sūmù</v>
      </c>
      <c r="D866" t="s">
        <v>892</v>
      </c>
      <c r="E866" t="s">
        <v>260</v>
      </c>
      <c r="F866" t="str">
        <f>_xlfn.CONCAT(D866,", ",H866,", ",I866,", ","内蒙古自治区")</f>
        <v>西拉沐沦苏木, 巴林右旗, 赤峰市, 内蒙古自治区</v>
      </c>
      <c r="G866">
        <v>12246</v>
      </c>
      <c r="H866" t="s">
        <v>47</v>
      </c>
      <c r="I866" t="s">
        <v>44</v>
      </c>
      <c r="J866" t="e">
        <f>VLOOKUP(F866,[1]!china_towns_second__2[[Column1]:[Y]],3,FALSE)</f>
        <v>#N/A</v>
      </c>
      <c r="K866" t="e">
        <f>VLOOKUP(F866,[1]!china_towns_second__2[[Column1]:[Y]],2,FALSE)</f>
        <v>#N/A</v>
      </c>
      <c r="L866" t="s">
        <v>3511</v>
      </c>
      <c r="M866" t="str">
        <f>VLOOKUP(H866,CHOOSE({1,2},Table1[Native],Table1[Name]),2,0)</f>
        <v>Bālín Yòuqí</v>
      </c>
      <c r="N866" t="str">
        <f>VLOOKUP(I866,CHOOSE({1,2},Table1[Native],Table1[Name]),2,0)</f>
        <v>Chìfēng Shì</v>
      </c>
      <c r="O866" t="str">
        <f t="shared" si="26"/>
        <v>Xilamulun Sumu (Chìfēng Shì)</v>
      </c>
      <c r="P866" s="12" t="str">
        <f t="shared" si="27"/>
        <v>Xilamulun Sumu (Chìfēng Shì)</v>
      </c>
    </row>
    <row r="867" spans="1:16" hidden="1" x14ac:dyDescent="0.25">
      <c r="A867" t="s">
        <v>613</v>
      </c>
      <c r="B867" t="str">
        <f>IF(COUNTIF(A:A,A867)&gt;1,_xlfn.CONCAT(A867," (",N867,")"),A867)</f>
        <v>Xīlāmùrén Zhèn</v>
      </c>
      <c r="C867" t="str">
        <f>IF(COUNTIF(B:B,B867)&gt;1,_xlfn.CONCAT(A867," (",M867,")"),B867)</f>
        <v>Xīlāmùrén Zhèn</v>
      </c>
      <c r="D867" t="s">
        <v>614</v>
      </c>
      <c r="E867" t="s">
        <v>257</v>
      </c>
      <c r="F867" t="str">
        <f>_xlfn.CONCAT(D867,", ",H867,", ",I867,", ","内蒙古自治区")</f>
        <v>希拉穆仁镇, 达尔罕茂明安联合旗, 包头市, 内蒙古自治区</v>
      </c>
      <c r="G867">
        <v>2077</v>
      </c>
      <c r="H867" t="s">
        <v>19</v>
      </c>
      <c r="I867" t="s">
        <v>16</v>
      </c>
      <c r="J867">
        <f>VLOOKUP(F867,[1]!china_towns_second__2[[Column1]:[Y]],3,FALSE)</f>
        <v>41.389827789892102</v>
      </c>
      <c r="K867">
        <f>VLOOKUP(F867,[1]!china_towns_second__2[[Column1]:[Y]],2,FALSE)</f>
        <v>111.2071016</v>
      </c>
      <c r="L867" t="s">
        <v>3512</v>
      </c>
      <c r="M867" t="str">
        <f>VLOOKUP(H867,CHOOSE({1,2},Table1[Native],Table1[Name]),2,0)</f>
        <v>Dá'ĕrhăn Màomíng'ān Liánhé Qí</v>
      </c>
      <c r="N867" t="str">
        <f>VLOOKUP(I867,CHOOSE({1,2},Table1[Native],Table1[Name]),2,0)</f>
        <v>Bāotóu Shì</v>
      </c>
      <c r="O867" t="str">
        <f t="shared" si="26"/>
        <v>Xilamuren Zhen (Bāotóu Shì)</v>
      </c>
      <c r="P867" s="12" t="str">
        <f t="shared" si="27"/>
        <v>Xilamuren Zhen (Bāotóu Shì)</v>
      </c>
    </row>
    <row r="868" spans="1:16" hidden="1" x14ac:dyDescent="0.25">
      <c r="A868" t="s">
        <v>1878</v>
      </c>
      <c r="B868" t="str">
        <f>IF(COUNTIF(A:A,A868)&gt;1,_xlfn.CONCAT(A868," (",N868,")"),A868)</f>
        <v>Xīlè Xiāng</v>
      </c>
      <c r="C868" t="str">
        <f>IF(COUNTIF(B:B,B868)&gt;1,_xlfn.CONCAT(A868," (",M868,")"),B868)</f>
        <v>Xīlè Xiāng</v>
      </c>
      <c r="D868" t="s">
        <v>1879</v>
      </c>
      <c r="E868" t="s">
        <v>418</v>
      </c>
      <c r="F868" t="str">
        <f>_xlfn.CONCAT(D868,", ",H868,", ",I868,", ","内蒙古自治区")</f>
        <v>锡勒乡, 察哈尔右翼后旗, 乌兰察布市, 内蒙古自治区</v>
      </c>
      <c r="G868">
        <v>6226</v>
      </c>
      <c r="H868" t="s">
        <v>132</v>
      </c>
      <c r="I868" t="s">
        <v>131</v>
      </c>
      <c r="J868" t="e">
        <f>VLOOKUP(F868,[1]!china_towns_second__2[[Column1]:[Y]],3,FALSE)</f>
        <v>#N/A</v>
      </c>
      <c r="K868" t="e">
        <f>VLOOKUP(F868,[1]!china_towns_second__2[[Column1]:[Y]],2,FALSE)</f>
        <v>#N/A</v>
      </c>
      <c r="L868" t="s">
        <v>3513</v>
      </c>
      <c r="M868" t="str">
        <f>VLOOKUP(H868,CHOOSE({1,2},Table1[Native],Table1[Name]),2,0)</f>
        <v>Cháhā'ĕr Yòuyì Hòuqí</v>
      </c>
      <c r="N868" t="str">
        <f>VLOOKUP(I868,CHOOSE({1,2},Table1[Native],Table1[Name]),2,0)</f>
        <v>Wūlánchábù Shì</v>
      </c>
      <c r="O868" t="str">
        <f t="shared" si="26"/>
        <v>Xile Xiang (Wūlánchábù Shì)</v>
      </c>
      <c r="P868" s="12" t="str">
        <f t="shared" si="27"/>
        <v>Xile Xiang (Wūlánchábù Shì)</v>
      </c>
    </row>
    <row r="869" spans="1:16" hidden="1" x14ac:dyDescent="0.25">
      <c r="A869" t="s">
        <v>2028</v>
      </c>
      <c r="B869" t="str">
        <f>IF(COUNTIF(A:A,A869)&gt;1,_xlfn.CONCAT(A869," (",N869,")"),A869)</f>
        <v>Xīlín Jiēdào</v>
      </c>
      <c r="C869" t="str">
        <f>IF(COUNTIF(B:B,B869)&gt;1,_xlfn.CONCAT(A869," (",M869,")"),B869)</f>
        <v>Xīlín Jiēdào</v>
      </c>
      <c r="D869" t="s">
        <v>2029</v>
      </c>
      <c r="E869" t="s">
        <v>337</v>
      </c>
      <c r="F869" t="str">
        <f>_xlfn.CONCAT(D869,", ",H869,", ",I869,", ","内蒙古自治区")</f>
        <v>锡林街道, 二连浩特市, 锡林郭勒盟, 内蒙古自治区</v>
      </c>
      <c r="G869">
        <v>38291</v>
      </c>
      <c r="H869" t="s">
        <v>155</v>
      </c>
      <c r="I869" t="s">
        <v>150</v>
      </c>
      <c r="J869" t="e">
        <f>VLOOKUP(F869,[1]!china_towns_second__2[[Column1]:[Y]],3,FALSE)</f>
        <v>#N/A</v>
      </c>
      <c r="K869" t="e">
        <f>VLOOKUP(F869,[1]!china_towns_second__2[[Column1]:[Y]],2,FALSE)</f>
        <v>#N/A</v>
      </c>
      <c r="L869" t="s">
        <v>3514</v>
      </c>
      <c r="M869" t="str">
        <f>VLOOKUP(H869,CHOOSE({1,2},Table1[Native],Table1[Name]),2,0)</f>
        <v>Èrliánhàotè Shì</v>
      </c>
      <c r="N869" t="str">
        <f>VLOOKUP(I869,CHOOSE({1,2},Table1[Native],Table1[Name]),2,0)</f>
        <v>Xīlínguōlè Méng</v>
      </c>
      <c r="O869" t="str">
        <f t="shared" si="26"/>
        <v>Xilin Jiedao (Xīlínguōlè Méng)</v>
      </c>
      <c r="P869" s="12" t="str">
        <f t="shared" si="27"/>
        <v>Xilin Jiedao (Xīlínguōlè Méng)</v>
      </c>
    </row>
    <row r="870" spans="1:16" hidden="1" x14ac:dyDescent="0.25">
      <c r="A870" t="s">
        <v>1175</v>
      </c>
      <c r="B870" t="str">
        <f>IF(COUNTIF(A:A,A870)&gt;1,_xlfn.CONCAT(A870," (",N870,")"),A870)</f>
        <v>Xīlínlù Jiēdào</v>
      </c>
      <c r="C870" t="str">
        <f>IF(COUNTIF(B:B,B870)&gt;1,_xlfn.CONCAT(A870," (",M870,")"),B870)</f>
        <v>Xīlínlù Jiēdào</v>
      </c>
      <c r="D870" t="s">
        <v>1176</v>
      </c>
      <c r="E870" t="s">
        <v>337</v>
      </c>
      <c r="F870" t="str">
        <f>_xlfn.CONCAT(D870,", ",H870,", ",I870,", ","内蒙古自治区")</f>
        <v>锡林北路街道, 新城区, 呼和浩特市, 内蒙古自治区</v>
      </c>
      <c r="G870">
        <v>30574</v>
      </c>
      <c r="H870" t="s">
        <v>89</v>
      </c>
      <c r="I870" t="s">
        <v>74</v>
      </c>
      <c r="J870" t="e">
        <f>VLOOKUP(F870,[1]!china_towns_second__2[[Column1]:[Y]],3,FALSE)</f>
        <v>#N/A</v>
      </c>
      <c r="K870" t="e">
        <f>VLOOKUP(F870,[1]!china_towns_second__2[[Column1]:[Y]],2,FALSE)</f>
        <v>#N/A</v>
      </c>
      <c r="L870" t="s">
        <v>3515</v>
      </c>
      <c r="M870" t="str">
        <f>VLOOKUP(H870,CHOOSE({1,2},Table1[Native],Table1[Name]),2,0)</f>
        <v>Xīnchéng Qū</v>
      </c>
      <c r="N870" t="str">
        <f>VLOOKUP(I870,CHOOSE({1,2},Table1[Native],Table1[Name]),2,0)</f>
        <v>Hūhéhàotè Shì</v>
      </c>
      <c r="O870" t="str">
        <f t="shared" si="26"/>
        <v>Xilinlu Jiedao (Hūhéhàotè Shì)</v>
      </c>
      <c r="P870" s="12" t="str">
        <f t="shared" si="27"/>
        <v>Xilinlu Jiedao (Hūhéhàotè Shì)</v>
      </c>
    </row>
    <row r="871" spans="1:16" hidden="1" x14ac:dyDescent="0.25">
      <c r="A871" t="s">
        <v>893</v>
      </c>
      <c r="B871" t="str">
        <f>IF(COUNTIF(A:A,A871)&gt;1,_xlfn.CONCAT(A871," (",N871,")"),A871)</f>
        <v>Xīlùtiān Jiēdào</v>
      </c>
      <c r="C871" t="str">
        <f>IF(COUNTIF(B:B,B871)&gt;1,_xlfn.CONCAT(A871," (",M871,")"),B871)</f>
        <v>Xīlùtiān Jiēdào</v>
      </c>
      <c r="D871" t="s">
        <v>894</v>
      </c>
      <c r="E871" t="s">
        <v>337</v>
      </c>
      <c r="F871" t="str">
        <f>_xlfn.CONCAT(D871,", ",H871,", ",I871,", ","内蒙古自治区")</f>
        <v>西露天街道, 元宝山区, 赤峰市, 内蒙古自治区</v>
      </c>
      <c r="G871">
        <v>17365</v>
      </c>
      <c r="H871" t="s">
        <v>61</v>
      </c>
      <c r="I871" t="s">
        <v>44</v>
      </c>
      <c r="J871">
        <f>VLOOKUP(F871,[1]!china_towns_second__2[[Column1]:[Y]],3,FALSE)</f>
        <v>42.021246851477997</v>
      </c>
      <c r="K871">
        <f>VLOOKUP(F871,[1]!china_towns_second__2[[Column1]:[Y]],2,FALSE)</f>
        <v>119.2339515</v>
      </c>
      <c r="L871" t="s">
        <v>3516</v>
      </c>
      <c r="M871" t="str">
        <f>VLOOKUP(H871,CHOOSE({1,2},Table1[Native],Table1[Name]),2,0)</f>
        <v>Yuánbăoshān Qū</v>
      </c>
      <c r="N871" t="str">
        <f>VLOOKUP(I871,CHOOSE({1,2},Table1[Native],Table1[Name]),2,0)</f>
        <v>Chìfēng Shì</v>
      </c>
      <c r="O871" t="str">
        <f t="shared" si="26"/>
        <v>Xilutian Jiedao (Chìfēng Shì)</v>
      </c>
      <c r="P871" s="12" t="str">
        <f t="shared" si="27"/>
        <v>Xilutian Jiedao (Chìfēng Shì)</v>
      </c>
    </row>
    <row r="872" spans="1:16" hidden="1" x14ac:dyDescent="0.25">
      <c r="A872" t="s">
        <v>1633</v>
      </c>
      <c r="B872" t="str">
        <f>IF(COUNTIF(A:A,A872)&gt;1,_xlfn.CONCAT(A872," (",N872,")"),A872)</f>
        <v>Xīmén Jiēdào</v>
      </c>
      <c r="C872" t="str">
        <f>IF(COUNTIF(B:B,B872)&gt;1,_xlfn.CONCAT(A872," (",M872,")"),B872)</f>
        <v>Xīmén Jiēdào</v>
      </c>
      <c r="D872" t="s">
        <v>1634</v>
      </c>
      <c r="E872" t="s">
        <v>337</v>
      </c>
      <c r="F872" t="str">
        <f>_xlfn.CONCAT(D872,", ",H872,", ",I872,", ","内蒙古自治区")</f>
        <v>西门街道, 科尔沁区, 通辽市, 内蒙古自治区</v>
      </c>
      <c r="G872">
        <v>57255</v>
      </c>
      <c r="H872" t="s">
        <v>117</v>
      </c>
      <c r="I872" t="s">
        <v>113</v>
      </c>
      <c r="J872">
        <f>VLOOKUP(F872,[1]!china_towns_second__2[[Column1]:[Y]],3,FALSE)</f>
        <v>43.622484993569202</v>
      </c>
      <c r="K872">
        <f>VLOOKUP(F872,[1]!china_towns_second__2[[Column1]:[Y]],2,FALSE)</f>
        <v>122.2422649</v>
      </c>
      <c r="L872" t="s">
        <v>3517</v>
      </c>
      <c r="M872" t="str">
        <f>VLOOKUP(H872,CHOOSE({1,2},Table1[Native],Table1[Name]),2,0)</f>
        <v>Kē'ĕrqìn Qū</v>
      </c>
      <c r="N872" t="str">
        <f>VLOOKUP(I872,CHOOSE({1,2},Table1[Native],Table1[Name]),2,0)</f>
        <v>Tōngliáo Shì</v>
      </c>
      <c r="O872" t="str">
        <f t="shared" si="26"/>
        <v>Ximen Jiedao (Tōngliáo Shì)</v>
      </c>
      <c r="P872" s="12" t="str">
        <f t="shared" si="27"/>
        <v>Ximen Jiedao (Tōngliáo Shì)</v>
      </c>
    </row>
    <row r="873" spans="1:16" hidden="1" x14ac:dyDescent="0.25">
      <c r="A873" t="s">
        <v>1635</v>
      </c>
      <c r="B873" t="str">
        <f>IF(COUNTIF(A:A,A873)&gt;1,_xlfn.CONCAT(A873," (",N873,")"),A873)</f>
        <v>Xīn Zhèn</v>
      </c>
      <c r="C873" t="str">
        <f>IF(COUNTIF(B:B,B873)&gt;1,_xlfn.CONCAT(A873," (",M873,")"),B873)</f>
        <v>Xīn Zhèn</v>
      </c>
      <c r="D873" t="s">
        <v>1636</v>
      </c>
      <c r="E873" t="s">
        <v>257</v>
      </c>
      <c r="F873" t="str">
        <f>_xlfn.CONCAT(D873,", ",H873,", ",I873,", ","内蒙古自治区")</f>
        <v>新镇, 奈曼旗, 通辽市, 内蒙古自治区</v>
      </c>
      <c r="G873">
        <v>34671</v>
      </c>
      <c r="H873" t="s">
        <v>121</v>
      </c>
      <c r="I873" t="s">
        <v>113</v>
      </c>
      <c r="J873">
        <f>VLOOKUP(F873,[1]!china_towns_second__2[[Column1]:[Y]],3,FALSE)</f>
        <v>42.641585736688597</v>
      </c>
      <c r="K873">
        <f>VLOOKUP(F873,[1]!china_towns_second__2[[Column1]:[Y]],2,FALSE)</f>
        <v>121.0467397</v>
      </c>
      <c r="L873" t="s">
        <v>3518</v>
      </c>
      <c r="M873" t="str">
        <f>VLOOKUP(H873,CHOOSE({1,2},Table1[Native],Table1[Name]),2,0)</f>
        <v>Nàimàn Qí</v>
      </c>
      <c r="N873" t="str">
        <f>VLOOKUP(I873,CHOOSE({1,2},Table1[Native],Table1[Name]),2,0)</f>
        <v>Tōngliáo Shì</v>
      </c>
      <c r="O873" t="str">
        <f t="shared" si="26"/>
        <v>Xin Zhen (Tōngliáo Shì)</v>
      </c>
      <c r="P873" s="12" t="str">
        <f t="shared" si="27"/>
        <v>Xin Zhen (Tōngliáo Shì)</v>
      </c>
    </row>
    <row r="874" spans="1:16" hidden="1" x14ac:dyDescent="0.25">
      <c r="A874" t="s">
        <v>453</v>
      </c>
      <c r="B874" t="str">
        <f>IF(COUNTIF(A:A,A874)&gt;1,_xlfn.CONCAT(A874," (",N874,")"),A874)</f>
        <v>Xīn'ān Zhèn</v>
      </c>
      <c r="C874" t="str">
        <f>IF(COUNTIF(B:B,B874)&gt;1,_xlfn.CONCAT(A874," (",M874,")"),B874)</f>
        <v>Xīn'ān Zhèn</v>
      </c>
      <c r="D874" t="s">
        <v>454</v>
      </c>
      <c r="E874" t="s">
        <v>257</v>
      </c>
      <c r="F874" t="str">
        <f>_xlfn.CONCAT(D874,", ",H874,", ",I874,", ","内蒙古自治区")</f>
        <v>新安镇, 乌拉特前旗, 巴彦淖尔市, 内蒙古自治区</v>
      </c>
      <c r="G874">
        <v>33950</v>
      </c>
      <c r="H874" t="s">
        <v>39</v>
      </c>
      <c r="I874" t="s">
        <v>32</v>
      </c>
      <c r="J874">
        <f>VLOOKUP(F874,[1]!china_towns_second__2[[Column1]:[Y]],3,FALSE)</f>
        <v>40.973941453412401</v>
      </c>
      <c r="K874">
        <f>VLOOKUP(F874,[1]!china_towns_second__2[[Column1]:[Y]],2,FALSE)</f>
        <v>108.6465566</v>
      </c>
      <c r="L874" t="s">
        <v>3519</v>
      </c>
      <c r="M874" t="str">
        <f>VLOOKUP(H874,CHOOSE({1,2},Table1[Native],Table1[Name]),2,0)</f>
        <v>Wūlātè Qiánqí</v>
      </c>
      <c r="N874" t="str">
        <f>VLOOKUP(I874,CHOOSE({1,2},Table1[Native],Table1[Name]),2,0)</f>
        <v>Bāyànnào'ĕr Shì</v>
      </c>
      <c r="O874" t="str">
        <f t="shared" si="26"/>
        <v>Xin'an Zhen (Bāyànnào'ĕr Shì)</v>
      </c>
      <c r="P874" s="12" t="str">
        <f t="shared" si="27"/>
        <v>Xin'an Zhen (Bāyànnào'ĕr Shì)</v>
      </c>
    </row>
    <row r="875" spans="1:16" hidden="1" x14ac:dyDescent="0.25">
      <c r="A875" t="s">
        <v>615</v>
      </c>
      <c r="B875" t="str">
        <f>IF(COUNTIF(A:A,A875)&gt;1,_xlfn.CONCAT(A875," (",N875,")"),A875)</f>
        <v>Xīnăobāo Jiēdào</v>
      </c>
      <c r="C875" t="str">
        <f>IF(COUNTIF(B:B,B875)&gt;1,_xlfn.CONCAT(A875," (",M875,")"),B875)</f>
        <v>Xīnăobāo Jiēdào</v>
      </c>
      <c r="D875" t="s">
        <v>616</v>
      </c>
      <c r="E875" t="s">
        <v>337</v>
      </c>
      <c r="F875" t="str">
        <f>_xlfn.CONCAT(D875,", ",H875,", ",I875,", ","内蒙古自治区")</f>
        <v>西脑包街道, 东河区, 包头市, 内蒙古自治区</v>
      </c>
      <c r="G875">
        <v>48786</v>
      </c>
      <c r="H875" t="s">
        <v>21</v>
      </c>
      <c r="I875" t="s">
        <v>16</v>
      </c>
      <c r="J875">
        <f>VLOOKUP(F875,[1]!china_towns_second__2[[Column1]:[Y]],3,FALSE)</f>
        <v>40.5870668732179</v>
      </c>
      <c r="K875">
        <f>VLOOKUP(F875,[1]!china_towns_second__2[[Column1]:[Y]],2,FALSE)</f>
        <v>109.9985689</v>
      </c>
      <c r="L875" t="s">
        <v>3520</v>
      </c>
      <c r="M875" t="str">
        <f>VLOOKUP(H875,CHOOSE({1,2},Table1[Native],Table1[Name]),2,0)</f>
        <v>Dōnghé Qū</v>
      </c>
      <c r="N875" t="str">
        <f>VLOOKUP(I875,CHOOSE({1,2},Table1[Native],Table1[Name]),2,0)</f>
        <v>Bāotóu Shì</v>
      </c>
      <c r="O875" t="str">
        <f t="shared" si="26"/>
        <v>Xinaobao Jiedao (Bāotóu Shì)</v>
      </c>
      <c r="P875" s="12" t="str">
        <f t="shared" si="27"/>
        <v>Xinaobao Jiedao (Bāotóu Shì)</v>
      </c>
    </row>
    <row r="876" spans="1:16" hidden="1" x14ac:dyDescent="0.25">
      <c r="A876" t="s">
        <v>2030</v>
      </c>
      <c r="B876" t="str">
        <f>IF(COUNTIF(A:A,A876)&gt;1,_xlfn.CONCAT(A876," (",N876,")"),A876)</f>
        <v>Xīnbăolāgé Zhèn [incl. Bǎogédáyīngāolēi Sūmù]</v>
      </c>
      <c r="C876" t="str">
        <f>IF(COUNTIF(B:B,B876)&gt;1,_xlfn.CONCAT(A876," (",M876,")"),B876)</f>
        <v>Xīnbăolāgé Zhèn [incl. Bǎogédáyīngāolēi Sūmù]</v>
      </c>
      <c r="D876" t="s">
        <v>2031</v>
      </c>
      <c r="E876" t="s">
        <v>257</v>
      </c>
      <c r="F876" t="str">
        <f>_xlfn.CONCAT(D876,", ",H876,", ",I876,", ","内蒙古自治区")</f>
        <v>新宝拉格镇, 镶黄旗, 锡林郭勒盟, 内蒙古自治区</v>
      </c>
      <c r="G876">
        <v>21495</v>
      </c>
      <c r="H876" t="s">
        <v>159</v>
      </c>
      <c r="I876" t="s">
        <v>150</v>
      </c>
      <c r="J876">
        <f>VLOOKUP(F876,[1]!china_towns_second__2[[Column1]:[Y]],3,FALSE)</f>
        <v>42.2385850324209</v>
      </c>
      <c r="K876">
        <f>VLOOKUP(F876,[1]!china_towns_second__2[[Column1]:[Y]],2,FALSE)</f>
        <v>113.828799</v>
      </c>
      <c r="L876" t="s">
        <v>3521</v>
      </c>
      <c r="M876" t="str">
        <f>VLOOKUP(H876,CHOOSE({1,2},Table1[Native],Table1[Name]),2,0)</f>
        <v>Xiānghuáng Qí</v>
      </c>
      <c r="N876" t="str">
        <f>VLOOKUP(I876,CHOOSE({1,2},Table1[Native],Table1[Name]),2,0)</f>
        <v>Xīlínguōlè Méng</v>
      </c>
      <c r="O876" t="str">
        <f t="shared" si="26"/>
        <v>Xinbaolage Zhen [incl. Baogedayingaolei Sumu] (Xīlínguōlè Méng)</v>
      </c>
      <c r="P876" s="12" t="str">
        <f t="shared" si="27"/>
        <v>Xinbaolage Zhen [incl. Baogedayingaolei Sumu] (Xīlínguōlè Méng)</v>
      </c>
    </row>
    <row r="877" spans="1:16" hidden="1" x14ac:dyDescent="0.25">
      <c r="A877" t="s">
        <v>1391</v>
      </c>
      <c r="B877" t="str">
        <f>IF(COUNTIF(A:A,A877)&gt;1,_xlfn.CONCAT(A877," (",N877,")"),A877)</f>
        <v>Xīnbăolìgé Sūmù</v>
      </c>
      <c r="C877" t="str">
        <f>IF(COUNTIF(B:B,B877)&gt;1,_xlfn.CONCAT(A877," (",M877,")"),B877)</f>
        <v>Xīnbăolìgé Sūmù</v>
      </c>
      <c r="D877" t="s">
        <v>1392</v>
      </c>
      <c r="E877" t="s">
        <v>260</v>
      </c>
      <c r="F877" t="str">
        <f>_xlfn.CONCAT(D877,", ",H877,", ",I877,", ","内蒙古自治区")</f>
        <v>新宝力格苏木, 新巴尔虎左旗, 呼伦贝尔市, 内蒙古自治区</v>
      </c>
      <c r="G877">
        <v>4608</v>
      </c>
      <c r="H877" t="s">
        <v>106</v>
      </c>
      <c r="I877" t="s">
        <v>92</v>
      </c>
      <c r="J877" t="e">
        <f>VLOOKUP(F877,[1]!china_towns_second__2[[Column1]:[Y]],3,FALSE)</f>
        <v>#N/A</v>
      </c>
      <c r="K877" t="e">
        <f>VLOOKUP(F877,[1]!china_towns_second__2[[Column1]:[Y]],2,FALSE)</f>
        <v>#N/A</v>
      </c>
      <c r="L877" t="s">
        <v>3522</v>
      </c>
      <c r="M877" t="str">
        <f>VLOOKUP(H877,CHOOSE({1,2},Table1[Native],Table1[Name]),2,0)</f>
        <v>Xīn Bā'ĕrhŭ Zuŏqí</v>
      </c>
      <c r="N877" t="str">
        <f>VLOOKUP(I877,CHOOSE({1,2},Table1[Native],Table1[Name]),2,0)</f>
        <v>Hūlúnbèi'ĕr Shì</v>
      </c>
      <c r="O877" t="str">
        <f t="shared" si="26"/>
        <v>Xinbaolige Sumu (Hūlúnbèi'ĕr Shì)</v>
      </c>
      <c r="P877" s="12" t="str">
        <f t="shared" si="27"/>
        <v>Xinbaolige Sumu (Hūlúnbèi'ĕr Shì)</v>
      </c>
    </row>
    <row r="878" spans="1:16" hidden="1" x14ac:dyDescent="0.25">
      <c r="A878" t="s">
        <v>1177</v>
      </c>
      <c r="B878" t="str">
        <f>IF(COUNTIF(A:A,A878)&gt;1,_xlfn.CONCAT(A878," (",N878,")"),A878)</f>
        <v>Xīnchéng Qū Hóngshèng Gāokējì Yuánqū</v>
      </c>
      <c r="C878" t="str">
        <f>IF(COUNTIF(B:B,B878)&gt;1,_xlfn.CONCAT(A878," (",M878,")"),B878)</f>
        <v>Xīnchéng Qū Hóngshèng Gāokējì Yuánqū</v>
      </c>
      <c r="D878" t="s">
        <v>1178</v>
      </c>
      <c r="E878" t="s">
        <v>312</v>
      </c>
      <c r="F878" t="str">
        <f>_xlfn.CONCAT(D878,", ",H878,", ",I878,", ","内蒙古自治区")</f>
        <v>新城区鸿盛高科技园区, 新城区, 呼和浩特市, 内蒙古自治区</v>
      </c>
      <c r="G878">
        <v>322</v>
      </c>
      <c r="H878" t="s">
        <v>89</v>
      </c>
      <c r="I878" t="s">
        <v>74</v>
      </c>
      <c r="J878">
        <f>VLOOKUP(F878,[1]!china_towns_second__2[[Column1]:[Y]],3,FALSE)</f>
        <v>40.879827882156398</v>
      </c>
      <c r="K878">
        <f>VLOOKUP(F878,[1]!china_towns_second__2[[Column1]:[Y]],2,FALSE)</f>
        <v>111.8027512</v>
      </c>
      <c r="L878" t="s">
        <v>3523</v>
      </c>
      <c r="M878" t="str">
        <f>VLOOKUP(H878,CHOOSE({1,2},Table1[Native],Table1[Name]),2,0)</f>
        <v>Xīnchéng Qū</v>
      </c>
      <c r="N878" t="str">
        <f>VLOOKUP(I878,CHOOSE({1,2},Table1[Native],Table1[Name]),2,0)</f>
        <v>Hūhéhàotè Shì</v>
      </c>
      <c r="O878" t="str">
        <f t="shared" si="26"/>
        <v>Xincheng Qu Hongsheng Gaokeji Yuanqu (Hūhéhàotè Shì)</v>
      </c>
      <c r="P878" s="12" t="str">
        <f t="shared" si="27"/>
        <v>Xincheng Qu Hongsheng Gaokeji Yuanqu (Hūhéhàotè Shì)</v>
      </c>
    </row>
    <row r="879" spans="1:16" hidden="1" x14ac:dyDescent="0.25">
      <c r="A879" t="s">
        <v>1880</v>
      </c>
      <c r="B879" t="str">
        <f>IF(COUNTIF(A:A,A879)&gt;1,_xlfn.CONCAT(A879," (",N879,")"),A879)</f>
        <v>Xīnchéngqū Jiēdào</v>
      </c>
      <c r="C879" t="str">
        <f>IF(COUNTIF(B:B,B879)&gt;1,_xlfn.CONCAT(A879," (",M879,")"),B879)</f>
        <v>Xīnchéngqū Jiēdào</v>
      </c>
      <c r="D879" t="s">
        <v>1881</v>
      </c>
      <c r="E879" t="s">
        <v>337</v>
      </c>
      <c r="F879" t="str">
        <f>_xlfn.CONCAT(D879,", ",H879,", ",I879,", ","内蒙古自治区")</f>
        <v>新城区街道, 丰镇市, 乌兰察布市, 内蒙古自治区</v>
      </c>
      <c r="G879">
        <v>39343</v>
      </c>
      <c r="H879" t="s">
        <v>136</v>
      </c>
      <c r="I879" t="s">
        <v>131</v>
      </c>
      <c r="J879">
        <f>VLOOKUP(F879,[1]!china_towns_second__2[[Column1]:[Y]],3,FALSE)</f>
        <v>40.438506836362102</v>
      </c>
      <c r="K879">
        <f>VLOOKUP(F879,[1]!china_towns_second__2[[Column1]:[Y]],2,FALSE)</f>
        <v>113.11766299999999</v>
      </c>
      <c r="L879" t="s">
        <v>3524</v>
      </c>
      <c r="M879" t="str">
        <f>VLOOKUP(H879,CHOOSE({1,2},Table1[Native],Table1[Name]),2,0)</f>
        <v>Fēngzhèn Shì</v>
      </c>
      <c r="N879" t="str">
        <f>VLOOKUP(I879,CHOOSE({1,2},Table1[Native],Table1[Name]),2,0)</f>
        <v>Wūlánchábù Shì</v>
      </c>
      <c r="O879" t="str">
        <f t="shared" si="26"/>
        <v>Xinchengqu Jiedao (Wūlánchábù Shì)</v>
      </c>
      <c r="P879" s="12" t="str">
        <f t="shared" si="27"/>
        <v>Xinchengqu Jiedao (Wūlánchábù Shì)</v>
      </c>
    </row>
    <row r="880" spans="1:16" hidden="1" x14ac:dyDescent="0.25">
      <c r="A880" t="s">
        <v>895</v>
      </c>
      <c r="B880" t="str">
        <f>IF(COUNTIF(A:A,A880)&gt;1,_xlfn.CONCAT(A880," (",N880,")"),A880)</f>
        <v>Xīnchéngzi Zhèn</v>
      </c>
      <c r="C880" t="str">
        <f>IF(COUNTIF(B:B,B880)&gt;1,_xlfn.CONCAT(A880," (",M880,")"),B880)</f>
        <v>Xīnchéngzi Zhèn</v>
      </c>
      <c r="D880" t="s">
        <v>896</v>
      </c>
      <c r="E880" t="s">
        <v>257</v>
      </c>
      <c r="F880" t="str">
        <f>_xlfn.CONCAT(D880,", ",H880,", ",I880,", ","内蒙古自治区")</f>
        <v>新城子镇, 林西县, 赤峰市, 内蒙古自治区</v>
      </c>
      <c r="G880">
        <v>16796</v>
      </c>
      <c r="H880" t="s">
        <v>54</v>
      </c>
      <c r="I880" t="s">
        <v>44</v>
      </c>
      <c r="J880">
        <f>VLOOKUP(F880,[1]!china_towns_second__2[[Column1]:[Y]],3,FALSE)</f>
        <v>43.342813875800303</v>
      </c>
      <c r="K880">
        <f>VLOOKUP(F880,[1]!china_towns_second__2[[Column1]:[Y]],2,FALSE)</f>
        <v>118.2590733</v>
      </c>
      <c r="L880" t="s">
        <v>3525</v>
      </c>
      <c r="M880" t="str">
        <f>VLOOKUP(H880,CHOOSE({1,2},Table1[Native],Table1[Name]),2,0)</f>
        <v>Línxī Xiàn</v>
      </c>
      <c r="N880" t="str">
        <f>VLOOKUP(I880,CHOOSE({1,2},Table1[Native],Table1[Name]),2,0)</f>
        <v>Chìfēng Shì</v>
      </c>
      <c r="O880" t="str">
        <f t="shared" si="26"/>
        <v>Xinchengzi Zhen (Chìfēng Shì)</v>
      </c>
      <c r="P880" s="12" t="str">
        <f t="shared" si="27"/>
        <v>Xinchengzi Zhen (Chìfēng Shì)</v>
      </c>
    </row>
    <row r="881" spans="1:16" hidden="1" x14ac:dyDescent="0.25">
      <c r="A881" t="s">
        <v>1689</v>
      </c>
      <c r="B881" t="str">
        <f>IF(COUNTIF(A:A,A881)&gt;1,_xlfn.CONCAT(A881," (",N881,")"),A881)</f>
        <v>Xīndá Jiēdào</v>
      </c>
      <c r="C881" t="str">
        <f>IF(COUNTIF(B:B,B881)&gt;1,_xlfn.CONCAT(A881," (",M881,")"),B881)</f>
        <v>Xīndá Jiēdào</v>
      </c>
      <c r="D881" t="s">
        <v>1690</v>
      </c>
      <c r="E881" t="s">
        <v>337</v>
      </c>
      <c r="F881" t="str">
        <f>_xlfn.CONCAT(D881,", ",H881,", ",I881,", ","内蒙古自治区")</f>
        <v>新达街道, 乌达区, 乌海市, 内蒙古自治区</v>
      </c>
      <c r="G881">
        <v>33799</v>
      </c>
      <c r="H881" t="s">
        <v>130</v>
      </c>
      <c r="I881" t="s">
        <v>124</v>
      </c>
      <c r="J881">
        <f>VLOOKUP(F881,[1]!china_towns_second__2[[Column1]:[Y]],3,FALSE)</f>
        <v>39.514267198139699</v>
      </c>
      <c r="K881">
        <f>VLOOKUP(F881,[1]!china_towns_second__2[[Column1]:[Y]],2,FALSE)</f>
        <v>106.7034096</v>
      </c>
      <c r="L881" t="s">
        <v>3526</v>
      </c>
      <c r="M881" t="str">
        <f>VLOOKUP(H881,CHOOSE({1,2},Table1[Native],Table1[Name]),2,0)</f>
        <v>Wūdá Qū</v>
      </c>
      <c r="N881" t="str">
        <f>VLOOKUP(I881,CHOOSE({1,2},Table1[Native],Table1[Name]),2,0)</f>
        <v>Wūhăi Shì</v>
      </c>
      <c r="O881" t="str">
        <f t="shared" si="26"/>
        <v>Xinda Jiedao (Wūhăi Shì)</v>
      </c>
      <c r="P881" s="12" t="str">
        <f t="shared" si="27"/>
        <v>Xinda Jiedao (Wūhăi Shì)</v>
      </c>
    </row>
    <row r="882" spans="1:16" hidden="1" x14ac:dyDescent="0.25">
      <c r="A882" t="s">
        <v>1179</v>
      </c>
      <c r="B882" t="str">
        <f>IF(COUNTIF(A:A,A882)&gt;1,_xlfn.CONCAT(A882," (",N882,")"),A882)</f>
        <v>Xīndiànzi Zhèn</v>
      </c>
      <c r="C882" t="str">
        <f>IF(COUNTIF(B:B,B882)&gt;1,_xlfn.CONCAT(A882," (",M882,")"),B882)</f>
        <v>Xīndiànzi Zhèn</v>
      </c>
      <c r="D882" t="s">
        <v>1180</v>
      </c>
      <c r="E882" t="s">
        <v>257</v>
      </c>
      <c r="F882" t="str">
        <f>_xlfn.CONCAT(D882,", ",H882,", ",I882,", ","内蒙古自治区")</f>
        <v>新店子镇, 和林格尔县, 呼和浩特市, 内蒙古自治区</v>
      </c>
      <c r="G882">
        <v>11909</v>
      </c>
      <c r="H882" t="s">
        <v>75</v>
      </c>
      <c r="I882" t="s">
        <v>74</v>
      </c>
      <c r="J882">
        <f>VLOOKUP(F882,[1]!china_towns_second__2[[Column1]:[Y]],3,FALSE)</f>
        <v>40.248614956534297</v>
      </c>
      <c r="K882">
        <f>VLOOKUP(F882,[1]!china_towns_second__2[[Column1]:[Y]],2,FALSE)</f>
        <v>112.1469974</v>
      </c>
      <c r="L882" t="s">
        <v>3527</v>
      </c>
      <c r="M882" t="str">
        <f>VLOOKUP(H882,CHOOSE({1,2},Table1[Native],Table1[Name]),2,0)</f>
        <v>Hélíngé'ĕr Xiàn</v>
      </c>
      <c r="N882" t="str">
        <f>VLOOKUP(I882,CHOOSE({1,2},Table1[Native],Table1[Name]),2,0)</f>
        <v>Hūhéhàotè Shì</v>
      </c>
      <c r="O882" t="str">
        <f t="shared" si="26"/>
        <v>Xindianzi Zhen (Hūhéhàotè Shì)</v>
      </c>
      <c r="P882" s="12" t="str">
        <f t="shared" si="27"/>
        <v>Xindianzi Zhen (Hūhéhàotè Shì)</v>
      </c>
    </row>
    <row r="883" spans="1:16" hidden="1" x14ac:dyDescent="0.25">
      <c r="A883" t="s">
        <v>1393</v>
      </c>
      <c r="B883" t="str">
        <f>IF(COUNTIF(A:A,A883)&gt;1,_xlfn.CONCAT(A883," (",N883,")"),A883)</f>
        <v>Xīnfācháoxiān Mínzú Xiāng</v>
      </c>
      <c r="C883" t="str">
        <f>IF(COUNTIF(B:B,B883)&gt;1,_xlfn.CONCAT(A883," (",M883,")"),B883)</f>
        <v>Xīnfācháoxiān Mínzú Xiāng</v>
      </c>
      <c r="D883" t="s">
        <v>1394</v>
      </c>
      <c r="E883" t="s">
        <v>418</v>
      </c>
      <c r="F883" t="str">
        <f>_xlfn.CONCAT(D883,", ",H883,", ",I883,", ","内蒙古自治区")</f>
        <v>新发朝鲜民族乡, 阿荣旗, 呼伦贝尔市, 内蒙古自治区</v>
      </c>
      <c r="G883">
        <v>8927</v>
      </c>
      <c r="H883" t="s">
        <v>93</v>
      </c>
      <c r="I883" t="s">
        <v>92</v>
      </c>
      <c r="J883" t="e">
        <f>VLOOKUP(F883,[1]!china_towns_second__2[[Column1]:[Y]],3,FALSE)</f>
        <v>#N/A</v>
      </c>
      <c r="K883" t="e">
        <f>VLOOKUP(F883,[1]!china_towns_second__2[[Column1]:[Y]],2,FALSE)</f>
        <v>#N/A</v>
      </c>
      <c r="L883" t="s">
        <v>3528</v>
      </c>
      <c r="M883" t="str">
        <f>VLOOKUP(H883,CHOOSE({1,2},Table1[Native],Table1[Name]),2,0)</f>
        <v>Āróng Qí</v>
      </c>
      <c r="N883" t="str">
        <f>VLOOKUP(I883,CHOOSE({1,2},Table1[Native],Table1[Name]),2,0)</f>
        <v>Hūlúnbèi'ĕr Shì</v>
      </c>
      <c r="O883" t="str">
        <f t="shared" si="26"/>
        <v>Xinfachaoxian Minzu Xiang (Hūlúnbèi'ĕr Shì)</v>
      </c>
      <c r="P883" s="12" t="str">
        <f t="shared" si="27"/>
        <v>Xinfachaoxian Minzu Xiang (Hūlúnbèi'ĕr Shì)</v>
      </c>
    </row>
    <row r="884" spans="1:16" hidden="1" x14ac:dyDescent="0.25">
      <c r="A884" t="s">
        <v>897</v>
      </c>
      <c r="B884" t="str">
        <f>IF(COUNTIF(A:A,A884)&gt;1,_xlfn.CONCAT(A884," (",N884,")"),A884)</f>
        <v>Xīng'ān Jiēdào (Chìfēng Shì)</v>
      </c>
      <c r="C884" t="str">
        <f>IF(COUNTIF(B:B,B884)&gt;1,_xlfn.CONCAT(A884," (",M884,")"),B884)</f>
        <v>Xīng'ān Jiēdào (Chìfēng Shì)</v>
      </c>
      <c r="D884" t="s">
        <v>898</v>
      </c>
      <c r="E884" t="s">
        <v>337</v>
      </c>
      <c r="F884" t="str">
        <f>_xlfn.CONCAT(D884,", ",H884,", ",I884,", ","内蒙古自治区")</f>
        <v>兴安街道, 松山区, 赤峰市, 内蒙古自治区</v>
      </c>
      <c r="G884">
        <v>19610</v>
      </c>
      <c r="H884" t="s">
        <v>58</v>
      </c>
      <c r="I884" t="s">
        <v>44</v>
      </c>
      <c r="J884">
        <f>VLOOKUP(F884,[1]!china_towns_second__2[[Column1]:[Y]],3,FALSE)</f>
        <v>42.277931079938597</v>
      </c>
      <c r="K884">
        <f>VLOOKUP(F884,[1]!china_towns_second__2[[Column1]:[Y]],2,FALSE)</f>
        <v>118.8831029</v>
      </c>
      <c r="L884" t="s">
        <v>3529</v>
      </c>
      <c r="M884" t="str">
        <f>VLOOKUP(H884,CHOOSE({1,2},Table1[Native],Table1[Name]),2,0)</f>
        <v>Sōngshān Qū</v>
      </c>
      <c r="N884" t="str">
        <f>VLOOKUP(I884,CHOOSE({1,2},Table1[Native],Table1[Name]),2,0)</f>
        <v>Chìfēng Shì</v>
      </c>
      <c r="O884" t="str">
        <f t="shared" si="26"/>
        <v>Xing'an Jiedao (Chifeng Shi) (Chìfēng Shì)</v>
      </c>
      <c r="P884" s="12" t="str">
        <f t="shared" si="27"/>
        <v>Xing'an Jiedao (Chifeng Shi) (Chìfēng Shì)</v>
      </c>
    </row>
    <row r="885" spans="1:16" hidden="1" x14ac:dyDescent="0.25">
      <c r="A885" t="s">
        <v>897</v>
      </c>
      <c r="B885" t="str">
        <f>IF(COUNTIF(A:A,A885)&gt;1,_xlfn.CONCAT(A885," (",N885,")"),A885)</f>
        <v>Xīng'ān Jiēdào (Xīng'ān Méng)</v>
      </c>
      <c r="C885" t="str">
        <f>IF(COUNTIF(B:B,B885)&gt;1,_xlfn.CONCAT(A885," (",M885,")"),B885)</f>
        <v>Xīng'ān Jiēdào (Xīng'ān Méng)</v>
      </c>
      <c r="D885" t="s">
        <v>898</v>
      </c>
      <c r="E885" t="s">
        <v>337</v>
      </c>
      <c r="F885" t="str">
        <f>_xlfn.CONCAT(D885,", ",H885,", ",I885,", ","内蒙古自治区")</f>
        <v>兴安街道, 乌兰浩特市, 兴安盟, 内蒙古自治区</v>
      </c>
      <c r="G885">
        <v>41796</v>
      </c>
      <c r="H885" t="s">
        <v>170</v>
      </c>
      <c r="I885" t="s">
        <v>164</v>
      </c>
      <c r="J885">
        <f>VLOOKUP(F885,[1]!china_towns_second__2[[Column1]:[Y]],3,FALSE)</f>
        <v>46.076046794588102</v>
      </c>
      <c r="K885">
        <f>VLOOKUP(F885,[1]!china_towns_second__2[[Column1]:[Y]],2,FALSE)</f>
        <v>122.0583773</v>
      </c>
      <c r="L885" t="s">
        <v>3530</v>
      </c>
      <c r="M885" t="str">
        <f>VLOOKUP(H885,CHOOSE({1,2},Table1[Native],Table1[Name]),2,0)</f>
        <v>Wūlánhàotè Shì</v>
      </c>
      <c r="N885" t="str">
        <f>VLOOKUP(I885,CHOOSE({1,2},Table1[Native],Table1[Name]),2,0)</f>
        <v>Xīng'ān Méng</v>
      </c>
      <c r="O885" t="str">
        <f t="shared" si="26"/>
        <v>Xing'an Jiedao (Xing'an Meng) (Xīng'ān Méng)</v>
      </c>
      <c r="P885" s="12" t="str">
        <f t="shared" si="27"/>
        <v>Xing'an Jiedao (Xing'an Meng) (Xīng'ān Méng)</v>
      </c>
    </row>
    <row r="886" spans="1:16" hidden="1" x14ac:dyDescent="0.25">
      <c r="A886" t="s">
        <v>2032</v>
      </c>
      <c r="B886" t="str">
        <f>IF(COUNTIF(A:A,A886)&gt;1,_xlfn.CONCAT(A886," (",N886,")"),A886)</f>
        <v>Xìngfú Xiāng</v>
      </c>
      <c r="C886" t="str">
        <f>IF(COUNTIF(B:B,B886)&gt;1,_xlfn.CONCAT(A886," (",M886,")"),B886)</f>
        <v>Xìngfú Xiāng</v>
      </c>
      <c r="D886" t="s">
        <v>2033</v>
      </c>
      <c r="E886" t="s">
        <v>418</v>
      </c>
      <c r="F886" t="str">
        <f>_xlfn.CONCAT(D886,", ",H886,", ",I886,", ","内蒙古自治区")</f>
        <v>幸福乡, 太仆寺旗, 锡林郭勒盟, 内蒙古自治区</v>
      </c>
      <c r="G886">
        <v>6099</v>
      </c>
      <c r="H886" t="s">
        <v>158</v>
      </c>
      <c r="I886" t="s">
        <v>150</v>
      </c>
      <c r="J886" t="e">
        <f>VLOOKUP(F886,[1]!china_towns_second__2[[Column1]:[Y]],3,FALSE)</f>
        <v>#N/A</v>
      </c>
      <c r="K886" t="e">
        <f>VLOOKUP(F886,[1]!china_towns_second__2[[Column1]:[Y]],2,FALSE)</f>
        <v>#N/A</v>
      </c>
      <c r="L886" t="s">
        <v>3531</v>
      </c>
      <c r="M886" t="str">
        <f>VLOOKUP(H886,CHOOSE({1,2},Table1[Native],Table1[Name]),2,0)</f>
        <v>Tàipūsì Qí</v>
      </c>
      <c r="N886" t="str">
        <f>VLOOKUP(I886,CHOOSE({1,2},Table1[Native],Table1[Name]),2,0)</f>
        <v>Xīlínguōlè Méng</v>
      </c>
      <c r="O886" t="str">
        <f t="shared" si="26"/>
        <v>Xingfu Xiang (Xīlínguōlè Méng)</v>
      </c>
      <c r="P886" s="12" t="str">
        <f t="shared" si="27"/>
        <v>Xingfu Xiang (Xīlínguōlè Méng)</v>
      </c>
    </row>
    <row r="887" spans="1:16" hidden="1" x14ac:dyDescent="0.25">
      <c r="A887" t="s">
        <v>617</v>
      </c>
      <c r="B887" t="str">
        <f>IF(COUNTIF(A:A,A887)&gt;1,_xlfn.CONCAT(A887," (",N887,")"),A887)</f>
        <v>Xìngfúlù Jiēdào</v>
      </c>
      <c r="C887" t="str">
        <f>IF(COUNTIF(B:B,B887)&gt;1,_xlfn.CONCAT(A887," (",M887,")"),B887)</f>
        <v>Xìngfúlù Jiēdào</v>
      </c>
      <c r="D887" t="s">
        <v>618</v>
      </c>
      <c r="E887" t="s">
        <v>337</v>
      </c>
      <c r="F887" t="str">
        <f>_xlfn.CONCAT(D887,", ",H887,", ",I887,", ","内蒙古自治区")</f>
        <v>幸福路街道, 青山区, 包头市, 内蒙古自治区</v>
      </c>
      <c r="G887">
        <v>33611</v>
      </c>
      <c r="H887" t="s">
        <v>28</v>
      </c>
      <c r="I887" t="s">
        <v>16</v>
      </c>
      <c r="J887">
        <f>VLOOKUP(F887,[1]!china_towns_second__2[[Column1]:[Y]],3,FALSE)</f>
        <v>40.6617326022632</v>
      </c>
      <c r="K887">
        <f>VLOOKUP(F887,[1]!china_towns_second__2[[Column1]:[Y]],2,FALSE)</f>
        <v>109.8708525</v>
      </c>
      <c r="L887" t="s">
        <v>3532</v>
      </c>
      <c r="M887" t="str">
        <f>VLOOKUP(H887,CHOOSE({1,2},Table1[Native],Table1[Name]),2,0)</f>
        <v>Qīngshān Qū</v>
      </c>
      <c r="N887" t="str">
        <f>VLOOKUP(I887,CHOOSE({1,2},Table1[Native],Table1[Name]),2,0)</f>
        <v>Bāotóu Shì</v>
      </c>
      <c r="O887" t="str">
        <f t="shared" si="26"/>
        <v>Xingfulu Jiedao (Bāotóu Shì)</v>
      </c>
      <c r="P887" s="12" t="str">
        <f t="shared" si="27"/>
        <v>Xingfulu Jiedao (Bāotóu Shì)</v>
      </c>
    </row>
    <row r="888" spans="1:16" hidden="1" x14ac:dyDescent="0.25">
      <c r="A888" t="s">
        <v>899</v>
      </c>
      <c r="B888" t="str">
        <f>IF(COUNTIF(A:A,A888)&gt;1,_xlfn.CONCAT(A888," (",N888,")"),A888)</f>
        <v>Xìngfúzhīlù Sūmù</v>
      </c>
      <c r="C888" t="str">
        <f>IF(COUNTIF(B:B,B888)&gt;1,_xlfn.CONCAT(A888," (",M888,")"),B888)</f>
        <v>Xìngfúzhīlù Sūmù</v>
      </c>
      <c r="D888" t="s">
        <v>900</v>
      </c>
      <c r="E888" t="s">
        <v>260</v>
      </c>
      <c r="F888" t="str">
        <f>_xlfn.CONCAT(D888,", ",H888,", ",I888,", ","内蒙古自治区")</f>
        <v>幸福之路苏木, 巴林右旗, 赤峰市, 内蒙古自治区</v>
      </c>
      <c r="G888">
        <v>9539</v>
      </c>
      <c r="H888" t="s">
        <v>47</v>
      </c>
      <c r="I888" t="s">
        <v>44</v>
      </c>
      <c r="J888" t="e">
        <f>VLOOKUP(F888,[1]!china_towns_second__2[[Column1]:[Y]],3,FALSE)</f>
        <v>#N/A</v>
      </c>
      <c r="K888" t="e">
        <f>VLOOKUP(F888,[1]!china_towns_second__2[[Column1]:[Y]],2,FALSE)</f>
        <v>#N/A</v>
      </c>
      <c r="L888" t="s">
        <v>3533</v>
      </c>
      <c r="M888" t="str">
        <f>VLOOKUP(H888,CHOOSE({1,2},Table1[Native],Table1[Name]),2,0)</f>
        <v>Bālín Yòuqí</v>
      </c>
      <c r="N888" t="str">
        <f>VLOOKUP(I888,CHOOSE({1,2},Table1[Native],Table1[Name]),2,0)</f>
        <v>Chìfēng Shì</v>
      </c>
      <c r="O888" t="str">
        <f t="shared" si="26"/>
        <v>Xingfuzhilu Sumu (Chìfēng Shì)</v>
      </c>
      <c r="P888" s="12" t="str">
        <f t="shared" si="27"/>
        <v>Xingfuzhilu Sumu (Chìfēng Shì)</v>
      </c>
    </row>
    <row r="889" spans="1:16" hidden="1" x14ac:dyDescent="0.25">
      <c r="A889" t="s">
        <v>1395</v>
      </c>
      <c r="B889" t="str">
        <f>IF(COUNTIF(A:A,A889)&gt;1,_xlfn.CONCAT(A889," (",N889,")"),A889)</f>
        <v>Xīnghuá Jiēdào (Hūlúnbèi'ĕr Shì)</v>
      </c>
      <c r="C889" t="str">
        <f>IF(COUNTIF(B:B,B889)&gt;1,_xlfn.CONCAT(A889," (",M889,")"),B889)</f>
        <v>Xīnghuá Jiēdào (Mănzhōulĭ Shì)</v>
      </c>
      <c r="D889" t="s">
        <v>1396</v>
      </c>
      <c r="E889" t="s">
        <v>337</v>
      </c>
      <c r="F889" t="str">
        <f>_xlfn.CONCAT(D889,", ",H889,", ",I889,", ","内蒙古自治区")</f>
        <v>兴华街道, 满洲里市, 呼伦贝尔市, 内蒙古自治区</v>
      </c>
      <c r="G889">
        <v>23623</v>
      </c>
      <c r="H889" t="s">
        <v>103</v>
      </c>
      <c r="I889" t="s">
        <v>92</v>
      </c>
      <c r="J889">
        <f>VLOOKUP(F889,[1]!china_towns_second__2[[Column1]:[Y]],3,FALSE)</f>
        <v>49.585869371673503</v>
      </c>
      <c r="K889">
        <f>VLOOKUP(F889,[1]!china_towns_second__2[[Column1]:[Y]],2,FALSE)</f>
        <v>117.33161560000001</v>
      </c>
      <c r="L889" t="s">
        <v>3534</v>
      </c>
      <c r="M889" t="str">
        <f>VLOOKUP(H889,CHOOSE({1,2},Table1[Native],Table1[Name]),2,0)</f>
        <v>Mănzhōulĭ Shì</v>
      </c>
      <c r="N889" t="str">
        <f>VLOOKUP(I889,CHOOSE({1,2},Table1[Native],Table1[Name]),2,0)</f>
        <v>Hūlúnbèi'ĕr Shì</v>
      </c>
      <c r="O889" t="str">
        <f t="shared" si="26"/>
        <v>Xinghua Jiedao (Manzhouli Shi) (Hūlúnbèi'ĕr Shì)</v>
      </c>
      <c r="P889" s="12" t="str">
        <f t="shared" si="27"/>
        <v>Xinghua Jiedao (Manzhouli Shi) (Hūlúnbèi'ĕr Shì)</v>
      </c>
    </row>
    <row r="890" spans="1:16" hidden="1" x14ac:dyDescent="0.25">
      <c r="A890" t="s">
        <v>1395</v>
      </c>
      <c r="B890" t="str">
        <f>IF(COUNTIF(A:A,A890)&gt;1,_xlfn.CONCAT(A890," (",N890,")"),A890)</f>
        <v>Xīnghuá Jiēdào (Hūlúnbèi'ĕr Shì)</v>
      </c>
      <c r="C890" t="str">
        <f>IF(COUNTIF(B:B,B890)&gt;1,_xlfn.CONCAT(A890," (",M890,")"),B890)</f>
        <v>Xīnghuá Jiēdào (Zhālántún Shì)</v>
      </c>
      <c r="D890" t="s">
        <v>1396</v>
      </c>
      <c r="E890" t="s">
        <v>337</v>
      </c>
      <c r="F890" t="str">
        <f>_xlfn.CONCAT(D890,", ",H890,", ",I890,", ","内蒙古自治区")</f>
        <v>兴华街道, 扎兰屯市, 呼伦贝尔市, 内蒙古自治区</v>
      </c>
      <c r="G890">
        <v>28295</v>
      </c>
      <c r="H890" t="s">
        <v>111</v>
      </c>
      <c r="I890" t="s">
        <v>92</v>
      </c>
      <c r="J890">
        <f>VLOOKUP(F890,[1]!china_towns_second__2[[Column1]:[Y]],3,FALSE)</f>
        <v>48.044961213179498</v>
      </c>
      <c r="K890">
        <f>VLOOKUP(F890,[1]!china_towns_second__2[[Column1]:[Y]],2,FALSE)</f>
        <v>122.7439093</v>
      </c>
      <c r="L890" t="s">
        <v>3535</v>
      </c>
      <c r="M890" t="str">
        <f>VLOOKUP(H890,CHOOSE({1,2},Table1[Native],Table1[Name]),2,0)</f>
        <v>Zhālántún Shì</v>
      </c>
      <c r="N890" t="str">
        <f>VLOOKUP(I890,CHOOSE({1,2},Table1[Native],Table1[Name]),2,0)</f>
        <v>Hūlúnbèi'ĕr Shì</v>
      </c>
      <c r="O890" t="str">
        <f t="shared" si="26"/>
        <v>Xinghua Jiedao (Zhalantun Shi) (Hūlúnbèi'ĕr Shì)</v>
      </c>
      <c r="P890" s="12" t="str">
        <f t="shared" si="27"/>
        <v>Xinghua Jiedao (Zhalantun Shi) (Hūlúnbèi'ĕr Shì)</v>
      </c>
    </row>
    <row r="891" spans="1:16" hidden="1" x14ac:dyDescent="0.25">
      <c r="A891" t="s">
        <v>901</v>
      </c>
      <c r="B891" t="str">
        <f>IF(COUNTIF(A:A,A891)&gt;1,_xlfn.CONCAT(A891," (",N891,")"),A891)</f>
        <v>Xīnglóngwā Zhèn [Băoguótŭ Xiāng]</v>
      </c>
      <c r="C891" t="str">
        <f>IF(COUNTIF(B:B,B891)&gt;1,_xlfn.CONCAT(A891," (",M891,")"),B891)</f>
        <v>Xīnglóngwā Zhèn [Băoguótŭ Xiāng]</v>
      </c>
      <c r="D891" t="s">
        <v>902</v>
      </c>
      <c r="E891" t="s">
        <v>257</v>
      </c>
      <c r="F891" t="str">
        <f>_xlfn.CONCAT(D891,", ",H891,", ",I891,", ","内蒙古自治区")</f>
        <v>兴隆洼镇, 敖汉旗, 赤峰市, 内蒙古自治区</v>
      </c>
      <c r="G891">
        <v>30257</v>
      </c>
      <c r="H891" t="s">
        <v>46</v>
      </c>
      <c r="I891" t="s">
        <v>44</v>
      </c>
      <c r="J891">
        <f>VLOOKUP(F891,[1]!china_towns_second__2[[Column1]:[Y]],3,FALSE)</f>
        <v>42.303011143082202</v>
      </c>
      <c r="K891">
        <f>VLOOKUP(F891,[1]!china_towns_second__2[[Column1]:[Y]],2,FALSE)</f>
        <v>120.6517253</v>
      </c>
      <c r="L891" t="s">
        <v>3536</v>
      </c>
      <c r="M891" t="str">
        <f>VLOOKUP(H891,CHOOSE({1,2},Table1[Native],Table1[Name]),2,0)</f>
        <v>Áohàn Qí</v>
      </c>
      <c r="N891" t="str">
        <f>VLOOKUP(I891,CHOOSE({1,2},Table1[Native],Table1[Name]),2,0)</f>
        <v>Chìfēng Shì</v>
      </c>
      <c r="O891" t="str">
        <f t="shared" si="26"/>
        <v>Xinglongwa Zhen [Baoguotu Xiang] (Chìfēng Shì)</v>
      </c>
      <c r="P891" s="12" t="str">
        <f t="shared" si="27"/>
        <v>Xinglongwa Zhen [Baoguotu Xiang] (Chìfēng Shì)</v>
      </c>
    </row>
    <row r="892" spans="1:16" hidden="1" x14ac:dyDescent="0.25">
      <c r="A892" t="s">
        <v>1181</v>
      </c>
      <c r="B892" t="str">
        <f>IF(COUNTIF(A:A,A892)&gt;1,_xlfn.CONCAT(A892," (",N892,")"),A892)</f>
        <v>Xīnglóngxiàng Jiēdào</v>
      </c>
      <c r="C892" t="str">
        <f>IF(COUNTIF(B:B,B892)&gt;1,_xlfn.CONCAT(A892," (",M892,")"),B892)</f>
        <v>Xīnglóngxiàng Jiēdào</v>
      </c>
      <c r="D892" t="s">
        <v>1182</v>
      </c>
      <c r="E892" t="s">
        <v>337</v>
      </c>
      <c r="F892" t="str">
        <f>_xlfn.CONCAT(D892,", ",H892,", ",I892,", ","内蒙古自治区")</f>
        <v>兴隆巷街道, 玉泉区, 呼和浩特市, 内蒙古自治区</v>
      </c>
      <c r="G892">
        <v>27538</v>
      </c>
      <c r="H892" t="s">
        <v>91</v>
      </c>
      <c r="I892" t="s">
        <v>74</v>
      </c>
      <c r="J892">
        <f>VLOOKUP(F892,[1]!china_towns_second__2[[Column1]:[Y]],3,FALSE)</f>
        <v>40.790215577104497</v>
      </c>
      <c r="K892">
        <f>VLOOKUP(F892,[1]!china_towns_second__2[[Column1]:[Y]],2,FALSE)</f>
        <v>111.65625989999999</v>
      </c>
      <c r="L892" t="s">
        <v>3537</v>
      </c>
      <c r="M892" t="str">
        <f>VLOOKUP(H892,CHOOSE({1,2},Table1[Native],Table1[Name]),2,0)</f>
        <v>Yùquán Qū</v>
      </c>
      <c r="N892" t="str">
        <f>VLOOKUP(I892,CHOOSE({1,2},Table1[Native],Table1[Name]),2,0)</f>
        <v>Hūhéhàotè Shì</v>
      </c>
      <c r="O892" t="str">
        <f t="shared" si="26"/>
        <v>Xinglongxiang Jiedao (Hūhéhàotè Shì)</v>
      </c>
      <c r="P892" s="12" t="str">
        <f t="shared" si="27"/>
        <v>Xinglongxiang Jiedao (Hūhéhàotè Shì)</v>
      </c>
    </row>
    <row r="893" spans="1:16" hidden="1" x14ac:dyDescent="0.25">
      <c r="A893" t="s">
        <v>1397</v>
      </c>
      <c r="B893" t="str">
        <f>IF(COUNTIF(A:A,A893)&gt;1,_xlfn.CONCAT(A893," (",N893,")"),A893)</f>
        <v>Xīngōng Jiēdào</v>
      </c>
      <c r="C893" t="str">
        <f>IF(COUNTIF(B:B,B893)&gt;1,_xlfn.CONCAT(A893," (",M893,")"),B893)</f>
        <v>Xīngōng Jiēdào</v>
      </c>
      <c r="D893" t="s">
        <v>1398</v>
      </c>
      <c r="E893" t="s">
        <v>337</v>
      </c>
      <c r="F893" t="str">
        <f>_xlfn.CONCAT(D893,", ",H893,", ",I893,", ","内蒙古自治区")</f>
        <v>新工街道, 牙克石市, 呼伦贝尔市, 内蒙古自治区</v>
      </c>
      <c r="G893">
        <v>26008</v>
      </c>
      <c r="H893" t="s">
        <v>108</v>
      </c>
      <c r="I893" t="s">
        <v>92</v>
      </c>
      <c r="J893">
        <f>VLOOKUP(F893,[1]!china_towns_second__2[[Column1]:[Y]],3,FALSE)</f>
        <v>49.287824408700899</v>
      </c>
      <c r="K893">
        <f>VLOOKUP(F893,[1]!china_towns_second__2[[Column1]:[Y]],2,FALSE)</f>
        <v>120.7181741</v>
      </c>
      <c r="L893" t="s">
        <v>3538</v>
      </c>
      <c r="M893" t="str">
        <f>VLOOKUP(H893,CHOOSE({1,2},Table1[Native],Table1[Name]),2,0)</f>
        <v>Yákèshí Shì</v>
      </c>
      <c r="N893" t="str">
        <f>VLOOKUP(I893,CHOOSE({1,2},Table1[Native],Table1[Name]),2,0)</f>
        <v>Hūlúnbèi'ĕr Shì</v>
      </c>
      <c r="O893" t="str">
        <f t="shared" si="26"/>
        <v>Xingong Jiedao (Hūlúnbèi'ĕr Shì)</v>
      </c>
      <c r="P893" s="12" t="str">
        <f t="shared" si="27"/>
        <v>Xingong Jiedao (Hūlúnbèi'ĕr Shì)</v>
      </c>
    </row>
    <row r="894" spans="1:16" hidden="1" x14ac:dyDescent="0.25">
      <c r="A894" t="s">
        <v>455</v>
      </c>
      <c r="B894" t="str">
        <f>IF(COUNTIF(A:A,A894)&gt;1,_xlfn.CONCAT(A894," (",N894,")"),A894)</f>
        <v>Xīngōngzhōng Zhèn</v>
      </c>
      <c r="C894" t="str">
        <f>IF(COUNTIF(B:B,B894)&gt;1,_xlfn.CONCAT(A894," (",M894,")"),B894)</f>
        <v>Xīngōngzhōng Zhèn</v>
      </c>
      <c r="D894" t="s">
        <v>456</v>
      </c>
      <c r="E894" t="s">
        <v>257</v>
      </c>
      <c r="F894" t="str">
        <f>_xlfn.CONCAT(D894,", ",H894,", ",I894,", ","内蒙古自治区")</f>
        <v>新公中镇, 五原县, 巴彦淖尔市, 内蒙古自治区</v>
      </c>
      <c r="G894">
        <v>18889</v>
      </c>
      <c r="H894" t="s">
        <v>42</v>
      </c>
      <c r="I894" t="s">
        <v>32</v>
      </c>
      <c r="J894">
        <f>VLOOKUP(F894,[1]!china_towns_second__2[[Column1]:[Y]],3,FALSE)</f>
        <v>41.116140936418198</v>
      </c>
      <c r="K894">
        <f>VLOOKUP(F894,[1]!china_towns_second__2[[Column1]:[Y]],2,FALSE)</f>
        <v>108.07284199999999</v>
      </c>
      <c r="L894" t="s">
        <v>3539</v>
      </c>
      <c r="M894" t="str">
        <f>VLOOKUP(H894,CHOOSE({1,2},Table1[Native],Table1[Name]),2,0)</f>
        <v>Wŭyuán Xiàn</v>
      </c>
      <c r="N894" t="str">
        <f>VLOOKUP(I894,CHOOSE({1,2},Table1[Native],Table1[Name]),2,0)</f>
        <v>Bāyànnào'ĕr Shì</v>
      </c>
      <c r="O894" t="str">
        <f t="shared" si="26"/>
        <v>Xingongzhong Zhen (Bāyànnào'ĕr Shì)</v>
      </c>
      <c r="P894" s="12" t="str">
        <f t="shared" si="27"/>
        <v>Xingongzhong Zhen (Bāyànnào'ĕr Shì)</v>
      </c>
    </row>
    <row r="895" spans="1:16" hidden="1" x14ac:dyDescent="0.25">
      <c r="A895" t="s">
        <v>619</v>
      </c>
      <c r="B895" t="str">
        <f>IF(COUNTIF(A:A,A895)&gt;1,_xlfn.CONCAT(A895," (",N895,")"),A895)</f>
        <v>Xīngshèng Zhèn</v>
      </c>
      <c r="C895" t="str">
        <f>IF(COUNTIF(B:B,B895)&gt;1,_xlfn.CONCAT(A895," (",M895,")"),B895)</f>
        <v>Xīngshèng Zhèn</v>
      </c>
      <c r="D895" t="s">
        <v>620</v>
      </c>
      <c r="E895" t="s">
        <v>257</v>
      </c>
      <c r="F895" t="str">
        <f>_xlfn.CONCAT(D895,", ",H895,", ",I895,", ","内蒙古自治区")</f>
        <v>兴胜镇, 青山区, 包头市, 内蒙古自治区</v>
      </c>
      <c r="G895">
        <v>54481</v>
      </c>
      <c r="H895" t="s">
        <v>28</v>
      </c>
      <c r="I895" t="s">
        <v>16</v>
      </c>
      <c r="J895">
        <f>VLOOKUP(F895,[1]!china_towns_second__2[[Column1]:[Y]],3,FALSE)</f>
        <v>40.697623773914998</v>
      </c>
      <c r="K895">
        <f>VLOOKUP(F895,[1]!china_towns_second__2[[Column1]:[Y]],2,FALSE)</f>
        <v>109.98563540000001</v>
      </c>
      <c r="L895" t="s">
        <v>3540</v>
      </c>
      <c r="M895" t="str">
        <f>VLOOKUP(H895,CHOOSE({1,2},Table1[Native],Table1[Name]),2,0)</f>
        <v>Qīngshān Qū</v>
      </c>
      <c r="N895" t="str">
        <f>VLOOKUP(I895,CHOOSE({1,2},Table1[Native],Table1[Name]),2,0)</f>
        <v>Bāotóu Shì</v>
      </c>
      <c r="O895" t="str">
        <f t="shared" si="26"/>
        <v>Xingsheng Zhen (Bāotóu Shì)</v>
      </c>
      <c r="P895" s="12" t="str">
        <f t="shared" si="27"/>
        <v>Xingsheng Zhen (Bāotóu Shì)</v>
      </c>
    </row>
    <row r="896" spans="1:16" hidden="1" x14ac:dyDescent="0.25">
      <c r="A896" t="s">
        <v>621</v>
      </c>
      <c r="B896" t="str">
        <f>IF(COUNTIF(A:A,A896)&gt;1,_xlfn.CONCAT(A896," (",N896,")"),A896)</f>
        <v>Xīngshùnxī Zhèn</v>
      </c>
      <c r="C896" t="str">
        <f>IF(COUNTIF(B:B,B896)&gt;1,_xlfn.CONCAT(A896," (",M896,")"),B896)</f>
        <v>Xīngshùnxī Zhèn</v>
      </c>
      <c r="D896" t="s">
        <v>622</v>
      </c>
      <c r="E896" t="s">
        <v>257</v>
      </c>
      <c r="F896" t="str">
        <f>_xlfn.CONCAT(D896,", ",H896,", ",I896,", ","内蒙古自治区")</f>
        <v>兴顺西镇, 固阳县, 包头市, 内蒙古自治区</v>
      </c>
      <c r="G896">
        <v>14821</v>
      </c>
      <c r="H896" t="s">
        <v>24</v>
      </c>
      <c r="I896" t="s">
        <v>16</v>
      </c>
      <c r="J896">
        <f>VLOOKUP(F896,[1]!china_towns_second__2[[Column1]:[Y]],3,FALSE)</f>
        <v>41.286064306344301</v>
      </c>
      <c r="K896">
        <f>VLOOKUP(F896,[1]!china_towns_second__2[[Column1]:[Y]],2,FALSE)</f>
        <v>109.9765494</v>
      </c>
      <c r="L896" t="s">
        <v>3541</v>
      </c>
      <c r="M896" t="str">
        <f>VLOOKUP(H896,CHOOSE({1,2},Table1[Native],Table1[Name]),2,0)</f>
        <v>Gùyáng Xiàn</v>
      </c>
      <c r="N896" t="str">
        <f>VLOOKUP(I896,CHOOSE({1,2},Table1[Native],Table1[Name]),2,0)</f>
        <v>Bāotóu Shì</v>
      </c>
      <c r="O896" t="str">
        <f t="shared" si="26"/>
        <v>Xingshunxi Zhen (Bāotóu Shì)</v>
      </c>
      <c r="P896" s="12" t="str">
        <f t="shared" si="27"/>
        <v>Xingshunxi Zhen (Bāotóu Shì)</v>
      </c>
    </row>
    <row r="897" spans="1:16" hidden="1" x14ac:dyDescent="0.25">
      <c r="A897" t="s">
        <v>2034</v>
      </c>
      <c r="B897" t="str">
        <f>IF(COUNTIF(A:A,A897)&gt;1,_xlfn.CONCAT(A897," (",N897,")"),A897)</f>
        <v>Xīngyào Zhèn</v>
      </c>
      <c r="C897" t="str">
        <f>IF(COUNTIF(B:B,B897)&gt;1,_xlfn.CONCAT(A897," (",M897,")"),B897)</f>
        <v>Xīngyào Zhèn</v>
      </c>
      <c r="D897" t="s">
        <v>2035</v>
      </c>
      <c r="E897" t="s">
        <v>257</v>
      </c>
      <c r="F897" t="str">
        <f>_xlfn.CONCAT(D897,", ",H897,", ",I897,", ","内蒙古自治区")</f>
        <v>星耀镇, 正镶白旗, 锡林郭勒盟, 内蒙古自治区</v>
      </c>
      <c r="G897">
        <v>11829</v>
      </c>
      <c r="H897" t="s">
        <v>163</v>
      </c>
      <c r="I897" t="s">
        <v>150</v>
      </c>
      <c r="J897">
        <f>VLOOKUP(F897,[1]!china_towns_second__2[[Column1]:[Y]],3,FALSE)</f>
        <v>42.160890408064198</v>
      </c>
      <c r="K897">
        <f>VLOOKUP(F897,[1]!china_towns_second__2[[Column1]:[Y]],2,FALSE)</f>
        <v>115.00610949999999</v>
      </c>
      <c r="L897" t="s">
        <v>3542</v>
      </c>
      <c r="M897" t="str">
        <f>VLOOKUP(H897,CHOOSE({1,2},Table1[Native],Table1[Name]),2,0)</f>
        <v>Zhèngxiāngbái Qí</v>
      </c>
      <c r="N897" t="str">
        <f>VLOOKUP(I897,CHOOSE({1,2},Table1[Native],Table1[Name]),2,0)</f>
        <v>Xīlínguōlè Méng</v>
      </c>
      <c r="O897" t="str">
        <f t="shared" si="26"/>
        <v>Xingyao Zhen (Xīlínguōlè Méng)</v>
      </c>
      <c r="P897" s="12" t="str">
        <f t="shared" si="27"/>
        <v>Xingyao Zhen (Xīlínguōlè Méng)</v>
      </c>
    </row>
    <row r="898" spans="1:16" hidden="1" x14ac:dyDescent="0.25">
      <c r="A898" t="s">
        <v>457</v>
      </c>
      <c r="B898" t="str">
        <f>IF(COUNTIF(A:A,A898)&gt;1,_xlfn.CONCAT(A898," (",N898,")"),A898)</f>
        <v>Xīnhuá Jiēdào (Bāyànnào'ĕr Shì)</v>
      </c>
      <c r="C898" t="str">
        <f>IF(COUNTIF(B:B,B898)&gt;1,_xlfn.CONCAT(A898," (",M898,")"),B898)</f>
        <v>Xīnhuá Jiēdào (Bāyànnào'ĕr Shì)</v>
      </c>
      <c r="D898" t="s">
        <v>458</v>
      </c>
      <c r="E898" t="s">
        <v>337</v>
      </c>
      <c r="F898" t="str">
        <f>_xlfn.CONCAT(D898,", ",H898,", ",I898,", ","内蒙古自治区")</f>
        <v>新华街道, 临河区, 巴彦淖尔市, 内蒙古自治区</v>
      </c>
      <c r="G898">
        <v>44660</v>
      </c>
      <c r="H898" t="s">
        <v>37</v>
      </c>
      <c r="I898" t="s">
        <v>32</v>
      </c>
      <c r="J898">
        <f>VLOOKUP(F898,[1]!china_towns_second__2[[Column1]:[Y]],3,FALSE)</f>
        <v>40.7643561288724</v>
      </c>
      <c r="K898">
        <f>VLOOKUP(F898,[1]!china_towns_second__2[[Column1]:[Y]],2,FALSE)</f>
        <v>107.4165052</v>
      </c>
      <c r="L898" t="s">
        <v>3543</v>
      </c>
      <c r="M898" t="str">
        <f>VLOOKUP(H898,CHOOSE({1,2},Table1[Native],Table1[Name]),2,0)</f>
        <v>Línhé Qū</v>
      </c>
      <c r="N898" t="str">
        <f>VLOOKUP(I898,CHOOSE({1,2},Table1[Native],Table1[Name]),2,0)</f>
        <v>Bāyànnào'ĕr Shì</v>
      </c>
      <c r="O898" t="str">
        <f t="shared" ref="O898:O961" si="28">_xlfn.CONCAT(L898," (",N898,")")</f>
        <v>Xinhua Jiedao (Bayannao'er Shi) (Bāyànnào'ĕr Shì)</v>
      </c>
      <c r="P898" s="12" t="str">
        <f t="shared" ref="P898:P961" si="29">IF(COUNTIF(O:O,O898)&gt;1,_xlfn.CONCAT(L898," (",M898,")"),O898)</f>
        <v>Xinhua Jiedao (Bayannao'er Shi) (Bāyànnào'ĕr Shì)</v>
      </c>
    </row>
    <row r="899" spans="1:16" hidden="1" x14ac:dyDescent="0.25">
      <c r="A899" t="s">
        <v>457</v>
      </c>
      <c r="B899" t="str">
        <f>IF(COUNTIF(A:A,A899)&gt;1,_xlfn.CONCAT(A899," (",N899,")"),A899)</f>
        <v>Xīnhuá Jiēdào (Wūhăi Shì)</v>
      </c>
      <c r="C899" t="str">
        <f>IF(COUNTIF(B:B,B899)&gt;1,_xlfn.CONCAT(A899," (",M899,")"),B899)</f>
        <v>Xīnhuá Jiēdào (Wūhăi Shì)</v>
      </c>
      <c r="D899" t="s">
        <v>458</v>
      </c>
      <c r="E899" t="s">
        <v>337</v>
      </c>
      <c r="F899" t="str">
        <f>_xlfn.CONCAT(D899,", ",H899,", ",I899,", ","内蒙古自治区")</f>
        <v>新华街道, 海勃湾区, 乌海市, 内蒙古自治区</v>
      </c>
      <c r="G899">
        <v>46710</v>
      </c>
      <c r="H899" t="s">
        <v>126</v>
      </c>
      <c r="I899" t="s">
        <v>124</v>
      </c>
      <c r="J899">
        <f>VLOOKUP(F899,[1]!china_towns_second__2[[Column1]:[Y]],3,FALSE)</f>
        <v>39.652112009301803</v>
      </c>
      <c r="K899">
        <f>VLOOKUP(F899,[1]!china_towns_second__2[[Column1]:[Y]],2,FALSE)</f>
        <v>106.8275294</v>
      </c>
      <c r="L899" t="s">
        <v>3544</v>
      </c>
      <c r="M899" t="str">
        <f>VLOOKUP(H899,CHOOSE({1,2},Table1[Native],Table1[Name]),2,0)</f>
        <v>Hăibówān Qū</v>
      </c>
      <c r="N899" t="str">
        <f>VLOOKUP(I899,CHOOSE({1,2},Table1[Native],Table1[Name]),2,0)</f>
        <v>Wūhăi Shì</v>
      </c>
      <c r="O899" t="str">
        <f t="shared" si="28"/>
        <v>Xinhua Jiedao (Wuhai Shi) (Wūhăi Shì)</v>
      </c>
      <c r="P899" s="12" t="str">
        <f t="shared" si="29"/>
        <v>Xinhua Jiedao (Wuhai Shi) (Wūhăi Shì)</v>
      </c>
    </row>
    <row r="900" spans="1:16" hidden="1" x14ac:dyDescent="0.25">
      <c r="A900" t="s">
        <v>459</v>
      </c>
      <c r="B900" t="str">
        <f>IF(COUNTIF(A:A,A900)&gt;1,_xlfn.CONCAT(A900," (",N900,")"),A900)</f>
        <v>Xīnhuá Zhèn</v>
      </c>
      <c r="C900" t="str">
        <f>IF(COUNTIF(B:B,B900)&gt;1,_xlfn.CONCAT(A900," (",M900,")"),B900)</f>
        <v>Xīnhuá Zhèn</v>
      </c>
      <c r="D900" t="s">
        <v>460</v>
      </c>
      <c r="E900" t="s">
        <v>257</v>
      </c>
      <c r="F900" t="str">
        <f>_xlfn.CONCAT(D900,", ",H900,", ",I900,", ","内蒙古自治区")</f>
        <v>新华镇, 临河区, 巴彦淖尔市, 内蒙古自治区</v>
      </c>
      <c r="G900">
        <v>29443</v>
      </c>
      <c r="H900" t="s">
        <v>37</v>
      </c>
      <c r="I900" t="s">
        <v>32</v>
      </c>
      <c r="J900">
        <f>VLOOKUP(F900,[1]!china_towns_second__2[[Column1]:[Y]],3,FALSE)</f>
        <v>41.143414195387102</v>
      </c>
      <c r="K900">
        <f>VLOOKUP(F900,[1]!china_towns_second__2[[Column1]:[Y]],2,FALSE)</f>
        <v>107.55828990000001</v>
      </c>
      <c r="L900" t="s">
        <v>3545</v>
      </c>
      <c r="M900" t="str">
        <f>VLOOKUP(H900,CHOOSE({1,2},Table1[Native],Table1[Name]),2,0)</f>
        <v>Línhé Qū</v>
      </c>
      <c r="N900" t="str">
        <f>VLOOKUP(I900,CHOOSE({1,2},Table1[Native],Table1[Name]),2,0)</f>
        <v>Bāyànnào'ĕr Shì</v>
      </c>
      <c r="O900" t="str">
        <f t="shared" si="28"/>
        <v>Xinhua Zhen (Bāyànnào'ĕr Shì)</v>
      </c>
      <c r="P900" s="12" t="str">
        <f t="shared" si="29"/>
        <v>Xinhua Zhen (Bāyànnào'ĕr Shì)</v>
      </c>
    </row>
    <row r="901" spans="1:16" hidden="1" x14ac:dyDescent="0.25">
      <c r="A901" t="s">
        <v>1882</v>
      </c>
      <c r="B901" t="str">
        <f>IF(COUNTIF(A:A,A901)&gt;1,_xlfn.CONCAT(A901," (",N901,")"),A901)</f>
        <v>Xīnhuájiē Jiēdào</v>
      </c>
      <c r="C901" t="str">
        <f>IF(COUNTIF(B:B,B901)&gt;1,_xlfn.CONCAT(A901," (",M901,")"),B901)</f>
        <v>Xīnhuájiē Jiēdào</v>
      </c>
      <c r="D901" t="s">
        <v>1883</v>
      </c>
      <c r="E901" t="s">
        <v>337</v>
      </c>
      <c r="F901" t="str">
        <f>_xlfn.CONCAT(D901,", ",H901,", ",I901,", ","内蒙古自治区")</f>
        <v>新华街街道, 集宁区, 乌兰察布市, 内蒙古自治区</v>
      </c>
      <c r="G901">
        <v>43175</v>
      </c>
      <c r="H901" t="s">
        <v>140</v>
      </c>
      <c r="I901" t="s">
        <v>131</v>
      </c>
      <c r="J901">
        <f>VLOOKUP(F901,[1]!china_towns_second__2[[Column1]:[Y]],3,FALSE)</f>
        <v>41.015370770923802</v>
      </c>
      <c r="K901">
        <f>VLOOKUP(F901,[1]!china_towns_second__2[[Column1]:[Y]],2,FALSE)</f>
        <v>113.08163140000001</v>
      </c>
      <c r="L901" t="s">
        <v>3546</v>
      </c>
      <c r="M901" t="str">
        <f>VLOOKUP(H901,CHOOSE({1,2},Table1[Native],Table1[Name]),2,0)</f>
        <v>Jíníng Qū</v>
      </c>
      <c r="N901" t="str">
        <f>VLOOKUP(I901,CHOOSE({1,2},Table1[Native],Table1[Name]),2,0)</f>
        <v>Wūlánchábù Shì</v>
      </c>
      <c r="O901" t="str">
        <f t="shared" si="28"/>
        <v>Xinhuajie Jiedao (Wūlánchábù Shì)</v>
      </c>
      <c r="P901" s="12" t="str">
        <f t="shared" si="29"/>
        <v>Xinhuajie Jiedao (Wūlánchábù Shì)</v>
      </c>
    </row>
    <row r="902" spans="1:16" hidden="1" x14ac:dyDescent="0.25">
      <c r="A902" t="s">
        <v>1691</v>
      </c>
      <c r="B902" t="str">
        <f>IF(COUNTIF(A:A,A902)&gt;1,_xlfn.CONCAT(A902," (",N902,")"),A902)</f>
        <v>Xīnhuáxī Jiēdào</v>
      </c>
      <c r="C902" t="str">
        <f>IF(COUNTIF(B:B,B902)&gt;1,_xlfn.CONCAT(A902," (",M902,")"),B902)</f>
        <v>Xīnhuáxī Jiēdào</v>
      </c>
      <c r="D902" t="s">
        <v>1692</v>
      </c>
      <c r="E902" t="s">
        <v>337</v>
      </c>
      <c r="F902" t="str">
        <f>_xlfn.CONCAT(D902,", ",H902,", ",I902,", ","内蒙古自治区")</f>
        <v>新华西街道, 海勃湾区, 乌海市, 内蒙古自治区</v>
      </c>
      <c r="G902">
        <v>35828</v>
      </c>
      <c r="H902" t="s">
        <v>126</v>
      </c>
      <c r="I902" t="s">
        <v>124</v>
      </c>
      <c r="J902">
        <f>VLOOKUP(F902,[1]!china_towns_second__2[[Column1]:[Y]],3,FALSE)</f>
        <v>39.654493126395998</v>
      </c>
      <c r="K902">
        <f>VLOOKUP(F902,[1]!china_towns_second__2[[Column1]:[Y]],2,FALSE)</f>
        <v>106.80651279999999</v>
      </c>
      <c r="L902" t="s">
        <v>3547</v>
      </c>
      <c r="M902" t="str">
        <f>VLOOKUP(H902,CHOOSE({1,2},Table1[Native],Table1[Name]),2,0)</f>
        <v>Hăibówān Qū</v>
      </c>
      <c r="N902" t="str">
        <f>VLOOKUP(I902,CHOOSE({1,2},Table1[Native],Table1[Name]),2,0)</f>
        <v>Wūhăi Shì</v>
      </c>
      <c r="O902" t="str">
        <f t="shared" si="28"/>
        <v>Xinhuaxi Jiedao (Wūhăi Shì)</v>
      </c>
      <c r="P902" s="12" t="str">
        <f t="shared" si="29"/>
        <v>Xinhuaxi Jiedao (Wūhăi Shì)</v>
      </c>
    </row>
    <row r="903" spans="1:16" hidden="1" x14ac:dyDescent="0.25">
      <c r="A903" t="s">
        <v>1183</v>
      </c>
      <c r="B903" t="str">
        <f>IF(COUNTIF(A:A,A903)&gt;1,_xlfn.CONCAT(A903," (",N903,")"),A903)</f>
        <v>Xīnhuáxīlù Jiēdào</v>
      </c>
      <c r="C903" t="str">
        <f>IF(COUNTIF(B:B,B903)&gt;1,_xlfn.CONCAT(A903," (",M903,")"),B903)</f>
        <v>Xīnhuáxīlù Jiēdào</v>
      </c>
      <c r="D903" t="s">
        <v>1184</v>
      </c>
      <c r="E903" t="s">
        <v>337</v>
      </c>
      <c r="F903" t="str">
        <f>_xlfn.CONCAT(D903,", ",H903,", ",I903,", ","内蒙古自治区")</f>
        <v>新华西路街道, 回民区, 呼和浩特市, 内蒙古自治区</v>
      </c>
      <c r="G903">
        <v>38520</v>
      </c>
      <c r="H903" t="s">
        <v>79</v>
      </c>
      <c r="I903" t="s">
        <v>74</v>
      </c>
      <c r="J903">
        <f>VLOOKUP(F903,[1]!china_towns_second__2[[Column1]:[Y]],3,FALSE)</f>
        <v>40.823352916844897</v>
      </c>
      <c r="K903">
        <f>VLOOKUP(F903,[1]!china_towns_second__2[[Column1]:[Y]],2,FALSE)</f>
        <v>111.6477021</v>
      </c>
      <c r="L903" t="s">
        <v>3548</v>
      </c>
      <c r="M903" t="str">
        <f>VLOOKUP(H903,CHOOSE({1,2},Table1[Native],Table1[Name]),2,0)</f>
        <v>Huímín Qū</v>
      </c>
      <c r="N903" t="str">
        <f>VLOOKUP(I903,CHOOSE({1,2},Table1[Native],Table1[Name]),2,0)</f>
        <v>Hūhéhàotè Shì</v>
      </c>
      <c r="O903" t="str">
        <f t="shared" si="28"/>
        <v>Xinhuaxilu Jiedao (Hūhéhàotè Shì)</v>
      </c>
      <c r="P903" s="12" t="str">
        <f t="shared" si="29"/>
        <v>Xinhuaxilu Jiedao (Hūhéhàotè Shì)</v>
      </c>
    </row>
    <row r="904" spans="1:16" hidden="1" x14ac:dyDescent="0.25">
      <c r="A904" t="s">
        <v>903</v>
      </c>
      <c r="B904" t="str">
        <f>IF(COUNTIF(A:A,A904)&gt;1,_xlfn.CONCAT(A904," (",N904,")"),A904)</f>
        <v>Xīnhuì Zhèn</v>
      </c>
      <c r="C904" t="str">
        <f>IF(COUNTIF(B:B,B904)&gt;1,_xlfn.CONCAT(A904," (",M904,")"),B904)</f>
        <v>Xīnhuì Zhèn</v>
      </c>
      <c r="D904" t="s">
        <v>904</v>
      </c>
      <c r="E904" t="s">
        <v>257</v>
      </c>
      <c r="F904" t="str">
        <f>_xlfn.CONCAT(D904,", ",H904,", ",I904,", ","内蒙古自治区")</f>
        <v>新惠镇, 敖汉旗, 赤峰市, 内蒙古自治区</v>
      </c>
      <c r="G904">
        <v>119272</v>
      </c>
      <c r="H904" t="s">
        <v>46</v>
      </c>
      <c r="I904" t="s">
        <v>44</v>
      </c>
      <c r="J904">
        <f>VLOOKUP(F904,[1]!china_towns_second__2[[Column1]:[Y]],3,FALSE)</f>
        <v>42.291631693819099</v>
      </c>
      <c r="K904">
        <f>VLOOKUP(F904,[1]!china_towns_second__2[[Column1]:[Y]],2,FALSE)</f>
        <v>119.9511734</v>
      </c>
      <c r="L904" t="s">
        <v>3549</v>
      </c>
      <c r="M904" t="str">
        <f>VLOOKUP(H904,CHOOSE({1,2},Table1[Native],Table1[Name]),2,0)</f>
        <v>Áohàn Qí</v>
      </c>
      <c r="N904" t="str">
        <f>VLOOKUP(I904,CHOOSE({1,2},Table1[Native],Table1[Name]),2,0)</f>
        <v>Chìfēng Shì</v>
      </c>
      <c r="O904" t="str">
        <f t="shared" si="28"/>
        <v>Xinhui Zhen (Chìfēng Shì)</v>
      </c>
      <c r="P904" s="12" t="str">
        <f t="shared" si="29"/>
        <v>Xinhui Zhen (Chìfēng Shì)</v>
      </c>
    </row>
    <row r="905" spans="1:16" hidden="1" x14ac:dyDescent="0.25">
      <c r="A905" t="s">
        <v>461</v>
      </c>
      <c r="B905" t="str">
        <f>IF(COUNTIF(A:A,A905)&gt;1,_xlfn.CONCAT(A905," (",N905,")"),A905)</f>
        <v>Xīnhūrè Sūmù</v>
      </c>
      <c r="C905" t="str">
        <f>IF(COUNTIF(B:B,B905)&gt;1,_xlfn.CONCAT(A905," (",M905,")"),B905)</f>
        <v>Xīnhūrè Sūmù</v>
      </c>
      <c r="D905" t="s">
        <v>462</v>
      </c>
      <c r="E905" t="s">
        <v>260</v>
      </c>
      <c r="F905" t="str">
        <f>_xlfn.CONCAT(D905,", ",H905,", ",I905,", ","内蒙古自治区")</f>
        <v>新忽热苏木, 乌拉特中旗, 巴彦淖尔市, 内蒙古自治区</v>
      </c>
      <c r="G905">
        <v>3689</v>
      </c>
      <c r="H905" t="s">
        <v>40</v>
      </c>
      <c r="I905" t="s">
        <v>32</v>
      </c>
      <c r="J905" t="e">
        <f>VLOOKUP(F905,[1]!china_towns_second__2[[Column1]:[Y]],3,FALSE)</f>
        <v>#N/A</v>
      </c>
      <c r="K905" t="e">
        <f>VLOOKUP(F905,[1]!china_towns_second__2[[Column1]:[Y]],2,FALSE)</f>
        <v>#N/A</v>
      </c>
      <c r="L905" t="s">
        <v>3550</v>
      </c>
      <c r="M905" t="str">
        <f>VLOOKUP(H905,CHOOSE({1,2},Table1[Native],Table1[Name]),2,0)</f>
        <v>Wūlātè Zhōngqí</v>
      </c>
      <c r="N905" t="str">
        <f>VLOOKUP(I905,CHOOSE({1,2},Table1[Native],Table1[Name]),2,0)</f>
        <v>Bāyànnào'ĕr Shì</v>
      </c>
      <c r="O905" t="str">
        <f t="shared" si="28"/>
        <v>Xinhure Sumu (Bāyànnào'ĕr Shì)</v>
      </c>
      <c r="P905" s="12" t="str">
        <f t="shared" si="29"/>
        <v>Xinhure Sumu (Bāyànnào'ĕr Shì)</v>
      </c>
    </row>
    <row r="906" spans="1:16" hidden="1" x14ac:dyDescent="0.25">
      <c r="A906" t="s">
        <v>1037</v>
      </c>
      <c r="B906" t="str">
        <f>IF(COUNTIF(A:A,A906)&gt;1,_xlfn.CONCAT(A906," (",N906,")"),A906)</f>
        <v>Xīní Zhèn</v>
      </c>
      <c r="C906" t="str">
        <f>IF(COUNTIF(B:B,B906)&gt;1,_xlfn.CONCAT(A906," (",M906,")"),B906)</f>
        <v>Xīní Zhèn</v>
      </c>
      <c r="D906" t="s">
        <v>1038</v>
      </c>
      <c r="E906" t="s">
        <v>257</v>
      </c>
      <c r="F906" t="str">
        <f>_xlfn.CONCAT(D906,", ",H906,", ",I906,", ","内蒙古自治区")</f>
        <v>锡尼镇, 杭锦旗, 鄂尔多斯市, 内蒙古自治区</v>
      </c>
      <c r="G906">
        <v>59225</v>
      </c>
      <c r="H906" t="s">
        <v>68</v>
      </c>
      <c r="I906" t="s">
        <v>62</v>
      </c>
      <c r="J906">
        <f>VLOOKUP(F906,[1]!china_towns_second__2[[Column1]:[Y]],3,FALSE)</f>
        <v>39.720466205059203</v>
      </c>
      <c r="K906">
        <f>VLOOKUP(F906,[1]!china_towns_second__2[[Column1]:[Y]],2,FALSE)</f>
        <v>108.82223810000001</v>
      </c>
      <c r="L906" t="s">
        <v>3551</v>
      </c>
      <c r="M906" t="str">
        <f>VLOOKUP(H906,CHOOSE({1,2},Table1[Native],Table1[Name]),2,0)</f>
        <v>Hángjĭn Qí</v>
      </c>
      <c r="N906" t="str">
        <f>VLOOKUP(I906,CHOOSE({1,2},Table1[Native],Table1[Name]),2,0)</f>
        <v>È'ĕrduōsī Shì</v>
      </c>
      <c r="O906" t="str">
        <f t="shared" si="28"/>
        <v>Xini Zhen (È'ĕrduōsī Shì)</v>
      </c>
      <c r="P906" s="12" t="str">
        <f t="shared" si="29"/>
        <v>Xini Zhen (È'ĕrduōsī Shì)</v>
      </c>
    </row>
    <row r="907" spans="1:16" hidden="1" x14ac:dyDescent="0.25">
      <c r="A907" t="s">
        <v>1399</v>
      </c>
      <c r="B907" t="str">
        <f>IF(COUNTIF(A:A,A907)&gt;1,_xlfn.CONCAT(A907," (",N907,")"),A907)</f>
        <v>Xīníhédōng Sūmù</v>
      </c>
      <c r="C907" t="str">
        <f>IF(COUNTIF(B:B,B907)&gt;1,_xlfn.CONCAT(A907," (",M907,")"),B907)</f>
        <v>Xīníhédōng Sūmù</v>
      </c>
      <c r="D907" t="s">
        <v>1400</v>
      </c>
      <c r="E907" t="s">
        <v>260</v>
      </c>
      <c r="F907" t="str">
        <f>_xlfn.CONCAT(D907,", ",H907,", ",I907,", ","内蒙古自治区")</f>
        <v>锡尼河东苏木, 鄂温克族自治旗, 呼伦贝尔市, 内蒙古自治区</v>
      </c>
      <c r="G907">
        <v>9291</v>
      </c>
      <c r="H907" t="s">
        <v>99</v>
      </c>
      <c r="I907" t="s">
        <v>92</v>
      </c>
      <c r="J907" t="e">
        <f>VLOOKUP(F907,[1]!china_towns_second__2[[Column1]:[Y]],3,FALSE)</f>
        <v>#N/A</v>
      </c>
      <c r="K907" t="e">
        <f>VLOOKUP(F907,[1]!china_towns_second__2[[Column1]:[Y]],2,FALSE)</f>
        <v>#N/A</v>
      </c>
      <c r="L907" t="s">
        <v>3552</v>
      </c>
      <c r="M907" t="str">
        <f>VLOOKUP(H907,CHOOSE({1,2},Table1[Native],Table1[Name]),2,0)</f>
        <v>Èwēnkèzú Zìzhìqí</v>
      </c>
      <c r="N907" t="str">
        <f>VLOOKUP(I907,CHOOSE({1,2},Table1[Native],Table1[Name]),2,0)</f>
        <v>Hūlúnbèi'ĕr Shì</v>
      </c>
      <c r="O907" t="str">
        <f t="shared" si="28"/>
        <v>Xinihedong Sumu (Hūlúnbèi'ĕr Shì)</v>
      </c>
      <c r="P907" s="12" t="str">
        <f t="shared" si="29"/>
        <v>Xinihedong Sumu (Hūlúnbèi'ĕr Shì)</v>
      </c>
    </row>
    <row r="908" spans="1:16" hidden="1" x14ac:dyDescent="0.25">
      <c r="A908" t="s">
        <v>2164</v>
      </c>
      <c r="B908" t="str">
        <f>IF(COUNTIF(A:A,A908)&gt;1,_xlfn.CONCAT(A908," (",N908,")"),A908)</f>
        <v>Xīnjiāmù Sūmù</v>
      </c>
      <c r="C908" t="str">
        <f>IF(COUNTIF(B:B,B908)&gt;1,_xlfn.CONCAT(A908," (",M908,")"),B908)</f>
        <v>Xīnjiāmù Sūmù</v>
      </c>
      <c r="D908" t="s">
        <v>2165</v>
      </c>
      <c r="E908" t="s">
        <v>260</v>
      </c>
      <c r="F908" t="str">
        <f>_xlfn.CONCAT(D908,", ",H908,", ",I908,", ","内蒙古自治区")</f>
        <v>新佳木苏木, 科尔沁右翼中旗, 兴安盟, 内蒙古自治区</v>
      </c>
      <c r="G908">
        <v>11747</v>
      </c>
      <c r="H908" t="s">
        <v>167</v>
      </c>
      <c r="I908" t="s">
        <v>164</v>
      </c>
      <c r="J908" t="e">
        <f>VLOOKUP(F908,[1]!china_towns_second__2[[Column1]:[Y]],3,FALSE)</f>
        <v>#N/A</v>
      </c>
      <c r="K908" t="e">
        <f>VLOOKUP(F908,[1]!china_towns_second__2[[Column1]:[Y]],2,FALSE)</f>
        <v>#N/A</v>
      </c>
      <c r="L908" t="s">
        <v>3553</v>
      </c>
      <c r="M908" t="str">
        <f>VLOOKUP(H908,CHOOSE({1,2},Table1[Native],Table1[Name]),2,0)</f>
        <v>Kē'ĕrqìn Yòuyì Zhōngqí</v>
      </c>
      <c r="N908" t="str">
        <f>VLOOKUP(I908,CHOOSE({1,2},Table1[Native],Table1[Name]),2,0)</f>
        <v>Xīng'ān Méng</v>
      </c>
      <c r="O908" t="str">
        <f t="shared" si="28"/>
        <v>Xinjiamu Sumu (Xīng'ān Méng)</v>
      </c>
      <c r="P908" s="12" t="str">
        <f t="shared" si="29"/>
        <v>Xinjiamu Sumu (Xīng'ān Méng)</v>
      </c>
    </row>
    <row r="909" spans="1:16" hidden="1" x14ac:dyDescent="0.25">
      <c r="A909" t="s">
        <v>905</v>
      </c>
      <c r="B909" t="str">
        <f>IF(COUNTIF(A:A,A909)&gt;1,_xlfn.CONCAT(A909," (",N909,")"),A909)</f>
        <v>Xīnkāidì Xiāng</v>
      </c>
      <c r="C909" t="str">
        <f>IF(COUNTIF(B:B,B909)&gt;1,_xlfn.CONCAT(A909," (",M909,")"),B909)</f>
        <v>Xīnkāidì Xiāng</v>
      </c>
      <c r="D909" t="s">
        <v>906</v>
      </c>
      <c r="E909" t="s">
        <v>418</v>
      </c>
      <c r="F909" t="str">
        <f>_xlfn.CONCAT(D909,", ",H909,", ",I909,", ","内蒙古自治区")</f>
        <v>新开地乡, 克什克腾旗, 赤峰市, 内蒙古自治区</v>
      </c>
      <c r="G909">
        <v>9008</v>
      </c>
      <c r="H909" t="s">
        <v>52</v>
      </c>
      <c r="I909" t="s">
        <v>44</v>
      </c>
      <c r="J909" t="e">
        <f>VLOOKUP(F909,[1]!china_towns_second__2[[Column1]:[Y]],3,FALSE)</f>
        <v>#N/A</v>
      </c>
      <c r="K909" t="e">
        <f>VLOOKUP(F909,[1]!china_towns_second__2[[Column1]:[Y]],2,FALSE)</f>
        <v>#N/A</v>
      </c>
      <c r="L909" t="s">
        <v>3554</v>
      </c>
      <c r="M909" t="str">
        <f>VLOOKUP(H909,CHOOSE({1,2},Table1[Native],Table1[Name]),2,0)</f>
        <v>Kèshíkèténg Qí</v>
      </c>
      <c r="N909" t="str">
        <f>VLOOKUP(I909,CHOOSE({1,2},Table1[Native],Table1[Name]),2,0)</f>
        <v>Chìfēng Shì</v>
      </c>
      <c r="O909" t="str">
        <f t="shared" si="28"/>
        <v>Xinkaidi Xiang (Chìfēng Shì)</v>
      </c>
      <c r="P909" s="12" t="str">
        <f t="shared" si="29"/>
        <v>Xinkaidi Xiang (Chìfēng Shì)</v>
      </c>
    </row>
    <row r="910" spans="1:16" hidden="1" x14ac:dyDescent="0.25">
      <c r="A910" t="s">
        <v>1401</v>
      </c>
      <c r="B910" t="str">
        <f>IF(COUNTIF(A:A,A910)&gt;1,_xlfn.CONCAT(A910," (",N910,")"),A910)</f>
        <v>Xīnkāihé Zhèn</v>
      </c>
      <c r="C910" t="str">
        <f>IF(COUNTIF(B:B,B910)&gt;1,_xlfn.CONCAT(A910," (",M910,")"),B910)</f>
        <v>Xīnkāihé Zhèn</v>
      </c>
      <c r="D910" t="s">
        <v>1402</v>
      </c>
      <c r="E910" t="s">
        <v>257</v>
      </c>
      <c r="F910" t="str">
        <f>_xlfn.CONCAT(D910,", ",H910,", ",I910,", ","内蒙古自治区")</f>
        <v>新开河镇, 满洲里市, 呼伦贝尔市, 内蒙古自治区</v>
      </c>
      <c r="G910">
        <v>7676</v>
      </c>
      <c r="H910" t="s">
        <v>103</v>
      </c>
      <c r="I910" t="s">
        <v>92</v>
      </c>
      <c r="J910">
        <f>VLOOKUP(F910,[1]!china_towns_second__2[[Column1]:[Y]],3,FALSE)</f>
        <v>49.4901964868886</v>
      </c>
      <c r="K910">
        <f>VLOOKUP(F910,[1]!china_towns_second__2[[Column1]:[Y]],2,FALSE)</f>
        <v>117.7104939</v>
      </c>
      <c r="L910" t="s">
        <v>3555</v>
      </c>
      <c r="M910" t="str">
        <f>VLOOKUP(H910,CHOOSE({1,2},Table1[Native],Table1[Name]),2,0)</f>
        <v>Mănzhōulĭ Shì</v>
      </c>
      <c r="N910" t="str">
        <f>VLOOKUP(I910,CHOOSE({1,2},Table1[Native],Table1[Name]),2,0)</f>
        <v>Hūlúnbèi'ĕr Shì</v>
      </c>
      <c r="O910" t="str">
        <f t="shared" si="28"/>
        <v>Xinkaihe Zhen (Hūlúnbèi'ĕr Shì)</v>
      </c>
      <c r="P910" s="12" t="str">
        <f t="shared" si="29"/>
        <v>Xinkaihe Zhen (Hūlúnbèi'ĕr Shì)</v>
      </c>
    </row>
    <row r="911" spans="1:16" hidden="1" x14ac:dyDescent="0.25">
      <c r="A911" t="s">
        <v>907</v>
      </c>
      <c r="B911" t="str">
        <f>IF(COUNTIF(A:A,A911)&gt;1,_xlfn.CONCAT(A911," (",N911,")"),A911)</f>
        <v>Xīnlín Zhèn (Chìfēng Shì)</v>
      </c>
      <c r="C911" t="str">
        <f>IF(COUNTIF(B:B,B911)&gt;1,_xlfn.CONCAT(A911," (",M911,")"),B911)</f>
        <v>Xīnlín Zhèn (Chìfēng Shì)</v>
      </c>
      <c r="D911" t="s">
        <v>908</v>
      </c>
      <c r="E911" t="s">
        <v>257</v>
      </c>
      <c r="F911" t="str">
        <f>_xlfn.CONCAT(D911,", ",H911,", ",I911,", ","内蒙古自治区")</f>
        <v>新林镇, 林西县, 赤峰市, 内蒙古自治区</v>
      </c>
      <c r="G911">
        <v>12304</v>
      </c>
      <c r="H911" t="s">
        <v>54</v>
      </c>
      <c r="I911" t="s">
        <v>44</v>
      </c>
      <c r="J911">
        <f>VLOOKUP(F911,[1]!china_towns_second__2[[Column1]:[Y]],3,FALSE)</f>
        <v>44.004077151849899</v>
      </c>
      <c r="K911">
        <f>VLOOKUP(F911,[1]!china_towns_second__2[[Column1]:[Y]],2,FALSE)</f>
        <v>118.00609729999999</v>
      </c>
      <c r="L911" t="s">
        <v>3556</v>
      </c>
      <c r="M911" t="str">
        <f>VLOOKUP(H911,CHOOSE({1,2},Table1[Native],Table1[Name]),2,0)</f>
        <v>Línxī Xiàn</v>
      </c>
      <c r="N911" t="str">
        <f>VLOOKUP(I911,CHOOSE({1,2},Table1[Native],Table1[Name]),2,0)</f>
        <v>Chìfēng Shì</v>
      </c>
      <c r="O911" t="str">
        <f t="shared" si="28"/>
        <v>Xinlin Zhen (Chifeng Shi) (Chìfēng Shì)</v>
      </c>
      <c r="P911" s="12" t="str">
        <f t="shared" si="29"/>
        <v>Xinlin Zhen (Chifeng Shi) (Chìfēng Shì)</v>
      </c>
    </row>
    <row r="912" spans="1:16" hidden="1" x14ac:dyDescent="0.25">
      <c r="A912" t="s">
        <v>907</v>
      </c>
      <c r="B912" t="str">
        <f>IF(COUNTIF(A:A,A912)&gt;1,_xlfn.CONCAT(A912," (",N912,")"),A912)</f>
        <v>Xīnlín Zhèn (Xīng'ān Méng)</v>
      </c>
      <c r="C912" t="str">
        <f>IF(COUNTIF(B:B,B912)&gt;1,_xlfn.CONCAT(A912," (",M912,")"),B912)</f>
        <v>Xīnlín Zhèn (Xīng'ān Méng)</v>
      </c>
      <c r="D912" t="s">
        <v>908</v>
      </c>
      <c r="E912" t="s">
        <v>257</v>
      </c>
      <c r="F912" t="str">
        <f>_xlfn.CONCAT(D912,", ",H912,", ",I912,", ","内蒙古自治区")</f>
        <v>新林镇, 扎赉特旗, 兴安盟, 内蒙古自治区</v>
      </c>
      <c r="G912">
        <v>30859</v>
      </c>
      <c r="H912" t="s">
        <v>171</v>
      </c>
      <c r="I912" t="s">
        <v>164</v>
      </c>
      <c r="J912">
        <f>VLOOKUP(F912,[1]!china_towns_second__2[[Column1]:[Y]],3,FALSE)</f>
        <v>47.166871010870501</v>
      </c>
      <c r="K912">
        <f>VLOOKUP(F912,[1]!china_towns_second__2[[Column1]:[Y]],2,FALSE)</f>
        <v>122.42163739999999</v>
      </c>
      <c r="L912" t="s">
        <v>3557</v>
      </c>
      <c r="M912" t="str">
        <f>VLOOKUP(H912,CHOOSE({1,2},Table1[Native],Table1[Name]),2,0)</f>
        <v>Zhālàitè Qí</v>
      </c>
      <c r="N912" t="str">
        <f>VLOOKUP(I912,CHOOSE({1,2},Table1[Native],Table1[Name]),2,0)</f>
        <v>Xīng'ān Méng</v>
      </c>
      <c r="O912" t="str">
        <f t="shared" si="28"/>
        <v>Xinlin Zhen (Xing'an Meng) (Xīng'ān Méng)</v>
      </c>
      <c r="P912" s="12" t="str">
        <f t="shared" si="29"/>
        <v>Xinlin Zhen (Xing'an Meng) (Xīng'ān Méng)</v>
      </c>
    </row>
    <row r="913" spans="1:16" hidden="1" x14ac:dyDescent="0.25">
      <c r="A913" t="s">
        <v>909</v>
      </c>
      <c r="B913" t="str">
        <f>IF(COUNTIF(A:A,A913)&gt;1,_xlfn.CONCAT(A913," (",N913,")"),A913)</f>
        <v>Xīnmín Xiāng</v>
      </c>
      <c r="C913" t="str">
        <f>IF(COUNTIF(B:B,B913)&gt;1,_xlfn.CONCAT(A913," (",M913,")"),B913)</f>
        <v>Xīnmín Xiāng</v>
      </c>
      <c r="D913" t="s">
        <v>910</v>
      </c>
      <c r="E913" t="s">
        <v>418</v>
      </c>
      <c r="F913" t="str">
        <f>_xlfn.CONCAT(D913,", ",H913,", ",I913,", ","内蒙古自治区")</f>
        <v>新民乡, 阿鲁科尔沁旗, 赤峰市, 内蒙古自治区</v>
      </c>
      <c r="G913">
        <v>9929</v>
      </c>
      <c r="H913" t="s">
        <v>45</v>
      </c>
      <c r="I913" t="s">
        <v>44</v>
      </c>
      <c r="J913" t="e">
        <f>VLOOKUP(F913,[1]!china_towns_second__2[[Column1]:[Y]],3,FALSE)</f>
        <v>#N/A</v>
      </c>
      <c r="K913" t="e">
        <f>VLOOKUP(F913,[1]!china_towns_second__2[[Column1]:[Y]],2,FALSE)</f>
        <v>#N/A</v>
      </c>
      <c r="L913" t="s">
        <v>3558</v>
      </c>
      <c r="M913" t="str">
        <f>VLOOKUP(H913,CHOOSE({1,2},Table1[Native],Table1[Name]),2,0)</f>
        <v>Ālŭkē'ĕrqìn Qí</v>
      </c>
      <c r="N913" t="str">
        <f>VLOOKUP(I913,CHOOSE({1,2},Table1[Native],Table1[Name]),2,0)</f>
        <v>Chìfēng Shì</v>
      </c>
      <c r="O913" t="str">
        <f t="shared" si="28"/>
        <v>Xinmin Xiang (Chìfēng Shì)</v>
      </c>
      <c r="P913" s="12" t="str">
        <f t="shared" si="29"/>
        <v>Xinmin Xiang (Chìfēng Shì)</v>
      </c>
    </row>
    <row r="914" spans="1:16" hidden="1" x14ac:dyDescent="0.25">
      <c r="A914" t="s">
        <v>1884</v>
      </c>
      <c r="B914" t="str">
        <f>IF(COUNTIF(A:A,A914)&gt;1,_xlfn.CONCAT(A914," (",N914,")"),A914)</f>
        <v>Xīntĭlù Jiēdào</v>
      </c>
      <c r="C914" t="str">
        <f>IF(COUNTIF(B:B,B914)&gt;1,_xlfn.CONCAT(A914," (",M914,")"),B914)</f>
        <v>Xīntĭlù Jiēdào</v>
      </c>
      <c r="D914" t="s">
        <v>1885</v>
      </c>
      <c r="E914" t="s">
        <v>337</v>
      </c>
      <c r="F914" t="str">
        <f>_xlfn.CONCAT(D914,", ",H914,", ",I914,", ","内蒙古自治区")</f>
        <v>新体路街道, 集宁区, 乌兰察布市, 内蒙古自治区</v>
      </c>
      <c r="G914">
        <v>38414</v>
      </c>
      <c r="H914" t="s">
        <v>140</v>
      </c>
      <c r="I914" t="s">
        <v>131</v>
      </c>
      <c r="J914">
        <f>VLOOKUP(F914,[1]!china_towns_second__2[[Column1]:[Y]],3,FALSE)</f>
        <v>41.045263634488698</v>
      </c>
      <c r="K914">
        <f>VLOOKUP(F914,[1]!china_towns_second__2[[Column1]:[Y]],2,FALSE)</f>
        <v>113.0957526</v>
      </c>
      <c r="L914" t="s">
        <v>3559</v>
      </c>
      <c r="M914" t="str">
        <f>VLOOKUP(H914,CHOOSE({1,2},Table1[Native],Table1[Name]),2,0)</f>
        <v>Jíníng Qū</v>
      </c>
      <c r="N914" t="str">
        <f>VLOOKUP(I914,CHOOSE({1,2},Table1[Native],Table1[Name]),2,0)</f>
        <v>Wūlánchábù Shì</v>
      </c>
      <c r="O914" t="str">
        <f t="shared" si="28"/>
        <v>Xintilu Jiedao (Wūlánchábù Shì)</v>
      </c>
      <c r="P914" s="12" t="str">
        <f t="shared" si="29"/>
        <v>Xintilu Jiedao (Wūlánchábù Shì)</v>
      </c>
    </row>
    <row r="915" spans="1:16" hidden="1" x14ac:dyDescent="0.25">
      <c r="A915" t="s">
        <v>1185</v>
      </c>
      <c r="B915" t="str">
        <f>IF(COUNTIF(A:A,A915)&gt;1,_xlfn.CONCAT(A915," (",N915,")"),A915)</f>
        <v>Xīnyíngzi Zhèn</v>
      </c>
      <c r="C915" t="str">
        <f>IF(COUNTIF(B:B,B915)&gt;1,_xlfn.CONCAT(A915," (",M915,")"),B915)</f>
        <v>Xīnyíngzi Zhèn</v>
      </c>
      <c r="D915" t="s">
        <v>1186</v>
      </c>
      <c r="E915" t="s">
        <v>257</v>
      </c>
      <c r="F915" t="str">
        <f>_xlfn.CONCAT(D915,", ",H915,", ",I915,", ","内蒙古自治区")</f>
        <v>新营子镇, 托克托县, 呼和浩特市, 内蒙古自治区</v>
      </c>
      <c r="G915">
        <v>55437</v>
      </c>
      <c r="H915" t="s">
        <v>85</v>
      </c>
      <c r="I915" t="s">
        <v>74</v>
      </c>
      <c r="J915">
        <f>VLOOKUP(F915,[1]!china_towns_second__2[[Column1]:[Y]],3,FALSE)</f>
        <v>40.234989928442197</v>
      </c>
      <c r="K915">
        <f>VLOOKUP(F915,[1]!china_towns_second__2[[Column1]:[Y]],2,FALSE)</f>
        <v>111.39342069999999</v>
      </c>
      <c r="L915" t="s">
        <v>3560</v>
      </c>
      <c r="M915" t="str">
        <f>VLOOKUP(H915,CHOOSE({1,2},Table1[Native],Table1[Name]),2,0)</f>
        <v>Tuōkètuō Xiàn</v>
      </c>
      <c r="N915" t="str">
        <f>VLOOKUP(I915,CHOOSE({1,2},Table1[Native],Table1[Name]),2,0)</f>
        <v>Hūhéhàotè Shì</v>
      </c>
      <c r="O915" t="str">
        <f t="shared" si="28"/>
        <v>Xinyingzi Zhen (Hūhéhàotè Shì)</v>
      </c>
      <c r="P915" s="12" t="str">
        <f t="shared" si="29"/>
        <v>Xinyingzi Zhen (Hūhéhàotè Shì)</v>
      </c>
    </row>
    <row r="916" spans="1:16" hidden="1" x14ac:dyDescent="0.25">
      <c r="A916" t="s">
        <v>911</v>
      </c>
      <c r="B916" t="str">
        <f>IF(COUNTIF(A:A,A916)&gt;1,_xlfn.CONCAT(A916," (",N916,")"),A916)</f>
        <v>Xīqiáo Zhèn</v>
      </c>
      <c r="C916" t="str">
        <f>IF(COUNTIF(B:B,B916)&gt;1,_xlfn.CONCAT(A916," (",M916,")"),B916)</f>
        <v>Xīqiáo Zhèn</v>
      </c>
      <c r="D916" t="s">
        <v>912</v>
      </c>
      <c r="E916" t="s">
        <v>257</v>
      </c>
      <c r="F916" t="str">
        <f>_xlfn.CONCAT(D916,", ",H916,", ",I916,", ","内蒙古自治区")</f>
        <v>西桥镇, 喀喇沁旗, 赤峰市, 内蒙古自治区</v>
      </c>
      <c r="G916">
        <v>24959</v>
      </c>
      <c r="H916" t="s">
        <v>51</v>
      </c>
      <c r="I916" t="s">
        <v>44</v>
      </c>
      <c r="J916">
        <f>VLOOKUP(F916,[1]!china_towns_second__2[[Column1]:[Y]],3,FALSE)</f>
        <v>41.887777643455898</v>
      </c>
      <c r="K916">
        <f>VLOOKUP(F916,[1]!china_towns_second__2[[Column1]:[Y]],2,FALSE)</f>
        <v>119.04273980000001</v>
      </c>
      <c r="L916" t="s">
        <v>3561</v>
      </c>
      <c r="M916" t="str">
        <f>VLOOKUP(H916,CHOOSE({1,2},Table1[Native],Table1[Name]),2,0)</f>
        <v>Kālăqìn Qí</v>
      </c>
      <c r="N916" t="str">
        <f>VLOOKUP(I916,CHOOSE({1,2},Table1[Native],Table1[Name]),2,0)</f>
        <v>Chìfēng Shì</v>
      </c>
      <c r="O916" t="str">
        <f t="shared" si="28"/>
        <v>Xiqiao Zhen (Chìfēng Shì)</v>
      </c>
      <c r="P916" s="12" t="str">
        <f t="shared" si="29"/>
        <v>Xiqiao Zhen (Chìfēng Shì)</v>
      </c>
    </row>
    <row r="917" spans="1:16" hidden="1" x14ac:dyDescent="0.25">
      <c r="A917" t="s">
        <v>2036</v>
      </c>
      <c r="B917" t="str">
        <f>IF(COUNTIF(A:A,A917)&gt;1,_xlfn.CONCAT(A917," (",N917,")"),A917)</f>
        <v>Xīrìtălā Jiēdào</v>
      </c>
      <c r="C917" t="str">
        <f>IF(COUNTIF(B:B,B917)&gt;1,_xlfn.CONCAT(A917," (",M917,")"),B917)</f>
        <v>Xīrìtălā Jiēdào</v>
      </c>
      <c r="D917" t="s">
        <v>2037</v>
      </c>
      <c r="E917" t="s">
        <v>337</v>
      </c>
      <c r="F917" t="str">
        <f>_xlfn.CONCAT(D917,", ",H917,", ",I917,", ","内蒙古自治区")</f>
        <v>希日塔拉街道, 锡林浩特市, 锡林郭勒盟, 内蒙古自治区</v>
      </c>
      <c r="G917">
        <v>43260</v>
      </c>
      <c r="H917" t="s">
        <v>160</v>
      </c>
      <c r="I917" t="s">
        <v>150</v>
      </c>
      <c r="J917">
        <f>VLOOKUP(F917,[1]!china_towns_second__2[[Column1]:[Y]],3,FALSE)</f>
        <v>43.927035302884804</v>
      </c>
      <c r="K917">
        <f>VLOOKUP(F917,[1]!china_towns_second__2[[Column1]:[Y]],2,FALSE)</f>
        <v>116.0746537</v>
      </c>
      <c r="L917" t="s">
        <v>3562</v>
      </c>
      <c r="M917" t="str">
        <f>VLOOKUP(H917,CHOOSE({1,2},Table1[Native],Table1[Name]),2,0)</f>
        <v>Xīlínhàotè Shì</v>
      </c>
      <c r="N917" t="str">
        <f>VLOOKUP(I917,CHOOSE({1,2},Table1[Native],Table1[Name]),2,0)</f>
        <v>Xīlínguōlè Méng</v>
      </c>
      <c r="O917" t="str">
        <f t="shared" si="28"/>
        <v>Xiritala Jiedao (Xīlínguōlè Méng)</v>
      </c>
      <c r="P917" s="12" t="str">
        <f t="shared" si="29"/>
        <v>Xiritala Jiedao (Xīlínguōlè Méng)</v>
      </c>
    </row>
    <row r="918" spans="1:16" hidden="1" x14ac:dyDescent="0.25">
      <c r="A918" t="s">
        <v>913</v>
      </c>
      <c r="B918" t="str">
        <f>IF(COUNTIF(A:A,A918)&gt;1,_xlfn.CONCAT(A918," (",N918,")"),A918)</f>
        <v>Xītún Jiēdào</v>
      </c>
      <c r="C918" t="str">
        <f>IF(COUNTIF(B:B,B918)&gt;1,_xlfn.CONCAT(A918," (",M918,")"),B918)</f>
        <v>Xītún Jiēdào</v>
      </c>
      <c r="D918" t="s">
        <v>914</v>
      </c>
      <c r="E918" t="s">
        <v>337</v>
      </c>
      <c r="F918" t="str">
        <f>_xlfn.CONCAT(D918,", ",H918,", ",I918,", ","内蒙古自治区")</f>
        <v>西屯街道, 红山区, 赤峰市, 内蒙古自治区</v>
      </c>
      <c r="G918">
        <v>35371</v>
      </c>
      <c r="H918" t="s">
        <v>50</v>
      </c>
      <c r="I918" t="s">
        <v>44</v>
      </c>
      <c r="J918">
        <f>VLOOKUP(F918,[1]!china_towns_second__2[[Column1]:[Y]],3,FALSE)</f>
        <v>42.272393594128097</v>
      </c>
      <c r="K918">
        <f>VLOOKUP(F918,[1]!china_towns_second__2[[Column1]:[Y]],2,FALSE)</f>
        <v>118.9437473</v>
      </c>
      <c r="L918" t="s">
        <v>3563</v>
      </c>
      <c r="M918" t="str">
        <f>VLOOKUP(H918,CHOOSE({1,2},Table1[Native],Table1[Name]),2,0)</f>
        <v>Hóngshān Qū</v>
      </c>
      <c r="N918" t="str">
        <f>VLOOKUP(I918,CHOOSE({1,2},Table1[Native],Table1[Name]),2,0)</f>
        <v>Chìfēng Shì</v>
      </c>
      <c r="O918" t="str">
        <f t="shared" si="28"/>
        <v>Xitun Jiedao (Chìfēng Shì)</v>
      </c>
      <c r="P918" s="12" t="str">
        <f t="shared" si="29"/>
        <v>Xitun Jiedao (Chìfēng Shì)</v>
      </c>
    </row>
    <row r="919" spans="1:16" hidden="1" x14ac:dyDescent="0.25">
      <c r="A919" t="s">
        <v>1403</v>
      </c>
      <c r="B919" t="str">
        <f>IF(COUNTIF(A:A,A919)&gt;1,_xlfn.CONCAT(A919," (",N919,")"),A919)</f>
        <v>Xīwă'ĕrtú Zhèn</v>
      </c>
      <c r="C919" t="str">
        <f>IF(COUNTIF(B:B,B919)&gt;1,_xlfn.CONCAT(A919," (",M919,")"),B919)</f>
        <v>Xīwă'ĕrtú Zhèn</v>
      </c>
      <c r="D919" t="s">
        <v>1404</v>
      </c>
      <c r="E919" t="s">
        <v>257</v>
      </c>
      <c r="F919" t="str">
        <f>_xlfn.CONCAT(D919,", ",H919,", ",I919,", ","内蒙古自治区")</f>
        <v>西瓦尔图镇, 莫力达瓦达斡尔族自治旗, 呼伦贝尔市, 内蒙古自治区</v>
      </c>
      <c r="G919">
        <v>23485</v>
      </c>
      <c r="H919" t="s">
        <v>104</v>
      </c>
      <c r="I919" t="s">
        <v>92</v>
      </c>
      <c r="J919">
        <f>VLOOKUP(F919,[1]!china_towns_second__2[[Column1]:[Y]],3,FALSE)</f>
        <v>48.772804233306303</v>
      </c>
      <c r="K919">
        <f>VLOOKUP(F919,[1]!china_towns_second__2[[Column1]:[Y]],2,FALSE)</f>
        <v>124.2453008</v>
      </c>
      <c r="L919" t="s">
        <v>3564</v>
      </c>
      <c r="M919" t="str">
        <f>VLOOKUP(H919,CHOOSE({1,2},Table1[Native],Table1[Name]),2,0)</f>
        <v>Mòlì Dáwă Dáwò'ĕrzú Zìzhìqí</v>
      </c>
      <c r="N919" t="str">
        <f>VLOOKUP(I919,CHOOSE({1,2},Table1[Native],Table1[Name]),2,0)</f>
        <v>Hūlúnbèi'ĕr Shì</v>
      </c>
      <c r="O919" t="str">
        <f t="shared" si="28"/>
        <v>Xiwa'ertu Zhen (Hūlúnbèi'ĕr Shì)</v>
      </c>
      <c r="P919" s="12" t="str">
        <f t="shared" si="29"/>
        <v>Xiwa'ertu Zhen (Hūlúnbèi'ĕr Shì)</v>
      </c>
    </row>
    <row r="920" spans="1:16" hidden="1" x14ac:dyDescent="0.25">
      <c r="A920" t="s">
        <v>1187</v>
      </c>
      <c r="B920" t="str">
        <f>IF(COUNTIF(A:A,A920)&gt;1,_xlfn.CONCAT(A920," (",N920,")"),A920)</f>
        <v>Xīwūlánbùlàng Zhèn</v>
      </c>
      <c r="C920" t="str">
        <f>IF(COUNTIF(B:B,B920)&gt;1,_xlfn.CONCAT(A920," (",M920,")"),B920)</f>
        <v>Xīwūlánbùlàng Zhèn</v>
      </c>
      <c r="D920" t="s">
        <v>1188</v>
      </c>
      <c r="E920" t="s">
        <v>257</v>
      </c>
      <c r="F920" t="str">
        <f>_xlfn.CONCAT(D920,", ",H920,", ",I920,", ","内蒙古自治区")</f>
        <v>西乌兰不浪镇, 武川县, 呼和浩特市, 内蒙古自治区</v>
      </c>
      <c r="G920">
        <v>8462</v>
      </c>
      <c r="H920" t="s">
        <v>87</v>
      </c>
      <c r="I920" t="s">
        <v>74</v>
      </c>
      <c r="J920">
        <f>VLOOKUP(F920,[1]!china_towns_second__2[[Column1]:[Y]],3,FALSE)</f>
        <v>41.1775939799398</v>
      </c>
      <c r="K920">
        <f>VLOOKUP(F920,[1]!china_towns_second__2[[Column1]:[Y]],2,FALSE)</f>
        <v>110.97710859999999</v>
      </c>
      <c r="L920" t="s">
        <v>3565</v>
      </c>
      <c r="M920" t="str">
        <f>VLOOKUP(H920,CHOOSE({1,2},Table1[Native],Table1[Name]),2,0)</f>
        <v>Wŭchuān Xiàn</v>
      </c>
      <c r="N920" t="str">
        <f>VLOOKUP(I920,CHOOSE({1,2},Table1[Native],Table1[Name]),2,0)</f>
        <v>Hūhéhàotè Shì</v>
      </c>
      <c r="O920" t="str">
        <f t="shared" si="28"/>
        <v>Xiwulanbulang Zhen (Hūhéhàotè Shì)</v>
      </c>
      <c r="P920" s="12" t="str">
        <f t="shared" si="29"/>
        <v>Xiwulanbulang Zhen (Hūhéhàotè Shì)</v>
      </c>
    </row>
    <row r="921" spans="1:16" hidden="1" x14ac:dyDescent="0.25">
      <c r="A921" t="s">
        <v>1405</v>
      </c>
      <c r="B921" t="str">
        <f>IF(COUNTIF(A:A,A921)&gt;1,_xlfn.CONCAT(A921," (",N921,")"),A921)</f>
        <v>Xīwūzhū'ĕr Sūmù</v>
      </c>
      <c r="C921" t="str">
        <f>IF(COUNTIF(B:B,B921)&gt;1,_xlfn.CONCAT(A921," (",M921,")"),B921)</f>
        <v>Xīwūzhū'ĕr Sūmù</v>
      </c>
      <c r="D921" t="s">
        <v>1406</v>
      </c>
      <c r="E921" t="s">
        <v>260</v>
      </c>
      <c r="F921" t="str">
        <f>_xlfn.CONCAT(D921,", ",H921,", ",I921,", ","内蒙古自治区")</f>
        <v>西乌珠尔苏木, 陈巴尔虎旗, 呼伦贝尔市, 内蒙古自治区</v>
      </c>
      <c r="G921">
        <v>3072</v>
      </c>
      <c r="H921" t="s">
        <v>94</v>
      </c>
      <c r="I921" t="s">
        <v>92</v>
      </c>
      <c r="J921" t="e">
        <f>VLOOKUP(F921,[1]!china_towns_second__2[[Column1]:[Y]],3,FALSE)</f>
        <v>#N/A</v>
      </c>
      <c r="K921" t="e">
        <f>VLOOKUP(F921,[1]!china_towns_second__2[[Column1]:[Y]],2,FALSE)</f>
        <v>#N/A</v>
      </c>
      <c r="L921" t="s">
        <v>3566</v>
      </c>
      <c r="M921" t="str">
        <f>VLOOKUP(H921,CHOOSE({1,2},Table1[Native],Table1[Name]),2,0)</f>
        <v>Chén Bā'ĕrhŭ Qí</v>
      </c>
      <c r="N921" t="str">
        <f>VLOOKUP(I921,CHOOSE({1,2},Table1[Native],Table1[Name]),2,0)</f>
        <v>Hūlúnbèi'ĕr Shì</v>
      </c>
      <c r="O921" t="str">
        <f t="shared" si="28"/>
        <v>Xiwuzhu'er Sumu (Hūlúnbèi'ĕr Shì)</v>
      </c>
      <c r="P921" s="12" t="str">
        <f t="shared" si="29"/>
        <v>Xiwuzhu'er Sumu (Hūlúnbèi'ĕr Shì)</v>
      </c>
    </row>
    <row r="922" spans="1:16" hidden="1" x14ac:dyDescent="0.25">
      <c r="A922" t="s">
        <v>463</v>
      </c>
      <c r="B922" t="str">
        <f>IF(COUNTIF(A:A,A922)&gt;1,_xlfn.CONCAT(A922," (",N922,")"),A922)</f>
        <v>Xīxiăozhào Zhèn</v>
      </c>
      <c r="C922" t="str">
        <f>IF(COUNTIF(B:B,B922)&gt;1,_xlfn.CONCAT(A922," (",M922,")"),B922)</f>
        <v>Xīxiăozhào Zhèn</v>
      </c>
      <c r="D922" t="s">
        <v>464</v>
      </c>
      <c r="E922" t="s">
        <v>257</v>
      </c>
      <c r="F922" t="str">
        <f>_xlfn.CONCAT(D922,", ",H922,", ",I922,", ","内蒙古自治区")</f>
        <v>西小召镇, 乌拉特前旗, 巴彦淖尔市, 内蒙古自治区</v>
      </c>
      <c r="G922">
        <v>22333</v>
      </c>
      <c r="H922" t="s">
        <v>39</v>
      </c>
      <c r="I922" t="s">
        <v>32</v>
      </c>
      <c r="J922">
        <f>VLOOKUP(F922,[1]!china_towns_second__2[[Column1]:[Y]],3,FALSE)</f>
        <v>40.878199900019197</v>
      </c>
      <c r="K922">
        <f>VLOOKUP(F922,[1]!china_towns_second__2[[Column1]:[Y]],2,FALSE)</f>
        <v>108.3994254</v>
      </c>
      <c r="L922" t="s">
        <v>3567</v>
      </c>
      <c r="M922" t="str">
        <f>VLOOKUP(H922,CHOOSE({1,2},Table1[Native],Table1[Name]),2,0)</f>
        <v>Wūlātè Qiánqí</v>
      </c>
      <c r="N922" t="str">
        <f>VLOOKUP(I922,CHOOSE({1,2},Table1[Native],Table1[Name]),2,0)</f>
        <v>Bāyànnào'ĕr Shì</v>
      </c>
      <c r="O922" t="str">
        <f t="shared" si="28"/>
        <v>Xixiaozhao Zhen (Bāyànnào'ĕr Shì)</v>
      </c>
      <c r="P922" s="12" t="str">
        <f t="shared" si="29"/>
        <v>Xixiaozhao Zhen (Bāyànnào'ĕr Shì)</v>
      </c>
    </row>
    <row r="923" spans="1:16" hidden="1" x14ac:dyDescent="0.25">
      <c r="A923" t="s">
        <v>1693</v>
      </c>
      <c r="B923" t="str">
        <f>IF(COUNTIF(A:A,A923)&gt;1,_xlfn.CONCAT(A923," (",N923,")"),A923)</f>
        <v>Xīzhuózishān Jiēdào</v>
      </c>
      <c r="C923" t="str">
        <f>IF(COUNTIF(B:B,B923)&gt;1,_xlfn.CONCAT(A923," (",M923,")"),B923)</f>
        <v>Xīzhuózishān Jiēdào</v>
      </c>
      <c r="D923" t="s">
        <v>1694</v>
      </c>
      <c r="E923" t="s">
        <v>337</v>
      </c>
      <c r="F923" t="str">
        <f>_xlfn.CONCAT(D923,", ",H923,", ",I923,", ","内蒙古自治区")</f>
        <v>西卓子山街道, 海南区, 乌海市, 内蒙古自治区</v>
      </c>
      <c r="G923">
        <v>7978</v>
      </c>
      <c r="H923" t="s">
        <v>128</v>
      </c>
      <c r="I923" t="s">
        <v>124</v>
      </c>
      <c r="J923">
        <f>VLOOKUP(F923,[1]!china_towns_second__2[[Column1]:[Y]],3,FALSE)</f>
        <v>39.423789367382099</v>
      </c>
      <c r="K923">
        <f>VLOOKUP(F923,[1]!china_towns_second__2[[Column1]:[Y]],2,FALSE)</f>
        <v>106.8090232</v>
      </c>
      <c r="L923" t="s">
        <v>3568</v>
      </c>
      <c r="M923" t="str">
        <f>VLOOKUP(H923,CHOOSE({1,2},Table1[Native],Table1[Name]),2,0)</f>
        <v>Hăinán Qū</v>
      </c>
      <c r="N923" t="str">
        <f>VLOOKUP(I923,CHOOSE({1,2},Table1[Native],Table1[Name]),2,0)</f>
        <v>Wūhăi Shì</v>
      </c>
      <c r="O923" t="str">
        <f t="shared" si="28"/>
        <v>Xizhuozishan Jiedao (Wūhăi Shì)</v>
      </c>
      <c r="P923" s="12" t="str">
        <f t="shared" si="29"/>
        <v>Xizhuozishan Jiedao (Wūhăi Shì)</v>
      </c>
    </row>
    <row r="924" spans="1:16" hidden="1" x14ac:dyDescent="0.25">
      <c r="A924" t="s">
        <v>915</v>
      </c>
      <c r="B924" t="str">
        <f>IF(COUNTIF(A:A,A924)&gt;1,_xlfn.CONCAT(A924," (",N924,")"),A924)</f>
        <v>Xīzi Zhèn</v>
      </c>
      <c r="C924" t="str">
        <f>IF(COUNTIF(B:B,B924)&gt;1,_xlfn.CONCAT(A924," (",M924,")"),B924)</f>
        <v>Xīzi Zhèn</v>
      </c>
      <c r="D924" t="s">
        <v>916</v>
      </c>
      <c r="E924" t="s">
        <v>257</v>
      </c>
      <c r="F924" t="str">
        <f>_xlfn.CONCAT(D924,", ",H924,", ",I924,", ","内蒙古自治区")</f>
        <v>汐子镇, 宁城县, 赤峰市, 内蒙古自治区</v>
      </c>
      <c r="G924">
        <v>53017</v>
      </c>
      <c r="H924" t="s">
        <v>56</v>
      </c>
      <c r="I924" t="s">
        <v>44</v>
      </c>
      <c r="J924">
        <f>VLOOKUP(F924,[1]!china_towns_second__2[[Column1]:[Y]],3,FALSE)</f>
        <v>41.755544452530899</v>
      </c>
      <c r="K924">
        <f>VLOOKUP(F924,[1]!china_towns_second__2[[Column1]:[Y]],2,FALSE)</f>
        <v>119.2099281</v>
      </c>
      <c r="L924" t="s">
        <v>3569</v>
      </c>
      <c r="M924" t="str">
        <f>VLOOKUP(H924,CHOOSE({1,2},Table1[Native],Table1[Name]),2,0)</f>
        <v>Níngchéng Xiàn</v>
      </c>
      <c r="N924" t="str">
        <f>VLOOKUP(I924,CHOOSE({1,2},Table1[Native],Table1[Name]),2,0)</f>
        <v>Chìfēng Shì</v>
      </c>
      <c r="O924" t="str">
        <f t="shared" si="28"/>
        <v>Xizi Zhen (Chìfēng Shì)</v>
      </c>
      <c r="P924" s="12" t="str">
        <f t="shared" si="29"/>
        <v>Xizi Zhen (Chìfēng Shì)</v>
      </c>
    </row>
    <row r="925" spans="1:16" hidden="1" x14ac:dyDescent="0.25">
      <c r="A925" t="s">
        <v>1039</v>
      </c>
      <c r="B925" t="str">
        <f>IF(COUNTIF(A:A,A925)&gt;1,_xlfn.CONCAT(A925," (",N925,")"),A925)</f>
        <v>Xuējiāwān Zhèn [incl. Xīnglóng Jiēdào, Yíngzé Jiēdào, Lántiān Jiēdào, Yǒuyì Jiēdào]</v>
      </c>
      <c r="C925" t="str">
        <f>IF(COUNTIF(B:B,B925)&gt;1,_xlfn.CONCAT(A925," (",M925,")"),B925)</f>
        <v>Xuējiāwān Zhèn [incl. Xīnglóng Jiēdào, Yíngzé Jiēdào, Lántiān Jiēdào, Yǒuyì Jiēdào]</v>
      </c>
      <c r="D925" t="s">
        <v>1040</v>
      </c>
      <c r="E925" t="s">
        <v>257</v>
      </c>
      <c r="F925" t="str">
        <f>_xlfn.CONCAT(D925,", ",H925,", ",I925,", ","内蒙古自治区")</f>
        <v>薛家湾镇, 准格尔旗, 鄂尔多斯市, 内蒙古自治区</v>
      </c>
      <c r="G925">
        <v>183905</v>
      </c>
      <c r="H925" t="s">
        <v>73</v>
      </c>
      <c r="I925" t="s">
        <v>62</v>
      </c>
      <c r="J925">
        <f>VLOOKUP(F925,[1]!china_towns_second__2[[Column1]:[Y]],3,FALSE)</f>
        <v>39.854144638820898</v>
      </c>
      <c r="K925">
        <f>VLOOKUP(F925,[1]!china_towns_second__2[[Column1]:[Y]],2,FALSE)</f>
        <v>111.2019517</v>
      </c>
      <c r="L925" t="s">
        <v>3570</v>
      </c>
      <c r="M925" t="str">
        <f>VLOOKUP(H925,CHOOSE({1,2},Table1[Native],Table1[Name]),2,0)</f>
        <v>Zhŭngé'ĕr Qí</v>
      </c>
      <c r="N925" t="str">
        <f>VLOOKUP(I925,CHOOSE({1,2},Table1[Native],Table1[Name]),2,0)</f>
        <v>È'ĕrduōsī Shì</v>
      </c>
      <c r="O925" t="str">
        <f t="shared" si="28"/>
        <v>Xuejiawan Zhen [incl. Xinglong Jiedao, Yingze Jiedao, Lantian Jiedao, Youyi Jiedao] (È'ĕrduōsī Shì)</v>
      </c>
      <c r="P925" s="12" t="str">
        <f t="shared" si="29"/>
        <v>Xuejiawan Zhen [incl. Xinglong Jiedao, Yingze Jiedao, Lantian Jiedao, Youyi Jiedao] (È'ĕrduōsī Shì)</v>
      </c>
    </row>
    <row r="926" spans="1:16" hidden="1" x14ac:dyDescent="0.25">
      <c r="A926" t="s">
        <v>301</v>
      </c>
      <c r="B926" t="str">
        <f>IF(COUNTIF(A:A,A926)&gt;1,_xlfn.CONCAT(A926," (",N926,")"),A926)</f>
        <v>Yăbùlài Zhèn</v>
      </c>
      <c r="C926" t="str">
        <f>IF(COUNTIF(B:B,B926)&gt;1,_xlfn.CONCAT(A926," (",M926,")"),B926)</f>
        <v>Yăbùlài Zhèn</v>
      </c>
      <c r="D926" t="s">
        <v>302</v>
      </c>
      <c r="E926" t="s">
        <v>257</v>
      </c>
      <c r="F926" t="str">
        <f>_xlfn.CONCAT(D926,", ",H926,", ",I926,", ","内蒙古自治区")</f>
        <v>雅布赖镇, 阿拉善右旗, 阿拉善盟, 内蒙古自治区</v>
      </c>
      <c r="G926">
        <v>3379</v>
      </c>
      <c r="H926" t="s">
        <v>11</v>
      </c>
      <c r="I926" t="s">
        <v>9</v>
      </c>
      <c r="J926">
        <f>VLOOKUP(F926,[1]!china_towns_second__2[[Column1]:[Y]],3,FALSE)</f>
        <v>39.641427164434702</v>
      </c>
      <c r="K926">
        <f>VLOOKUP(F926,[1]!china_towns_second__2[[Column1]:[Y]],2,FALSE)</f>
        <v>102.7462012</v>
      </c>
      <c r="L926" t="s">
        <v>3571</v>
      </c>
      <c r="M926" t="str">
        <f>VLOOKUP(H926,CHOOSE({1,2},Table1[Native],Table1[Name]),2,0)</f>
        <v>Ālāshàn Yòuqí</v>
      </c>
      <c r="N926" t="str">
        <f>VLOOKUP(I926,CHOOSE({1,2},Table1[Native],Table1[Name]),2,0)</f>
        <v>Ālāshàn Méng</v>
      </c>
      <c r="O926" t="str">
        <f t="shared" si="28"/>
        <v>Yabulai Zhen (Ālāshàn Méng)</v>
      </c>
      <c r="P926" s="12" t="str">
        <f t="shared" si="29"/>
        <v>Yabulai Zhen (Ālāshàn Méng)</v>
      </c>
    </row>
    <row r="927" spans="1:16" hidden="1" x14ac:dyDescent="0.25">
      <c r="A927" t="s">
        <v>1407</v>
      </c>
      <c r="B927" t="str">
        <f>IF(COUNTIF(A:A,A927)&gt;1,_xlfn.CONCAT(A927," (",N927,")"),A927)</f>
        <v>Yàdōng Zhèn</v>
      </c>
      <c r="C927" t="str">
        <f>IF(COUNTIF(B:B,B927)&gt;1,_xlfn.CONCAT(A927," (",M927,")"),B927)</f>
        <v>Yàdōng Zhèn</v>
      </c>
      <c r="D927" t="s">
        <v>1408</v>
      </c>
      <c r="E927" t="s">
        <v>257</v>
      </c>
      <c r="F927" t="str">
        <f>_xlfn.CONCAT(D927,", ",H927,", ",I927,", ","内蒙古自治区")</f>
        <v>亚东镇, 阿荣旗, 呼伦贝尔市, 内蒙古自治区</v>
      </c>
      <c r="G927">
        <v>50677</v>
      </c>
      <c r="H927" t="s">
        <v>93</v>
      </c>
      <c r="I927" t="s">
        <v>92</v>
      </c>
      <c r="J927">
        <f>VLOOKUP(F927,[1]!china_towns_second__2[[Column1]:[Y]],3,FALSE)</f>
        <v>48.496386753709203</v>
      </c>
      <c r="K927">
        <f>VLOOKUP(F927,[1]!china_towns_second__2[[Column1]:[Y]],2,FALSE)</f>
        <v>123.6649958</v>
      </c>
      <c r="L927" t="s">
        <v>3572</v>
      </c>
      <c r="M927" t="str">
        <f>VLOOKUP(H927,CHOOSE({1,2},Table1[Native],Table1[Name]),2,0)</f>
        <v>Āróng Qí</v>
      </c>
      <c r="N927" t="str">
        <f>VLOOKUP(I927,CHOOSE({1,2},Table1[Native],Table1[Name]),2,0)</f>
        <v>Hūlúnbèi'ĕr Shì</v>
      </c>
      <c r="O927" t="str">
        <f t="shared" si="28"/>
        <v>Yadong Zhen (Hūlúnbèi'ĕr Shì)</v>
      </c>
      <c r="P927" s="12" t="str">
        <f t="shared" si="29"/>
        <v>Yadong Zhen (Hūlúnbèi'ĕr Shì)</v>
      </c>
    </row>
    <row r="928" spans="1:16" hidden="1" x14ac:dyDescent="0.25">
      <c r="A928" t="s">
        <v>623</v>
      </c>
      <c r="B928" t="str">
        <f>IF(COUNTIF(A:A,A928)&gt;1,_xlfn.CONCAT(A928," (",N928,")"),A928)</f>
        <v>Yánggēléng Jiēdào</v>
      </c>
      <c r="C928" t="str">
        <f>IF(COUNTIF(B:B,B928)&gt;1,_xlfn.CONCAT(A928," (",M928,")"),B928)</f>
        <v>Yánggēléng Jiēdào</v>
      </c>
      <c r="D928" t="s">
        <v>624</v>
      </c>
      <c r="E928" t="s">
        <v>337</v>
      </c>
      <c r="F928" t="str">
        <f>_xlfn.CONCAT(D928,", ",H928,", ",I928,", ","内蒙古自治区")</f>
        <v>杨圪塄街道, 东河区, 包头市, 内蒙古自治区</v>
      </c>
      <c r="G928">
        <v>2437</v>
      </c>
      <c r="H928" t="s">
        <v>21</v>
      </c>
      <c r="I928" t="s">
        <v>16</v>
      </c>
      <c r="J928" t="e">
        <f>VLOOKUP(F928,[1]!china_towns_second__2[[Column1]:[Y]],3,FALSE)</f>
        <v>#N/A</v>
      </c>
      <c r="K928" t="e">
        <f>VLOOKUP(F928,[1]!china_towns_second__2[[Column1]:[Y]],2,FALSE)</f>
        <v>#N/A</v>
      </c>
      <c r="L928" t="s">
        <v>3573</v>
      </c>
      <c r="M928" t="str">
        <f>VLOOKUP(H928,CHOOSE({1,2},Table1[Native],Table1[Name]),2,0)</f>
        <v>Dōnghé Qū</v>
      </c>
      <c r="N928" t="str">
        <f>VLOOKUP(I928,CHOOSE({1,2},Table1[Native],Table1[Name]),2,0)</f>
        <v>Bāotóu Shì</v>
      </c>
      <c r="O928" t="str">
        <f t="shared" si="28"/>
        <v>Yanggeleng Jiedao (Bāotóu Shì)</v>
      </c>
      <c r="P928" s="12" t="str">
        <f t="shared" si="29"/>
        <v>Yanggeleng Jiedao (Bāotóu Shì)</v>
      </c>
    </row>
    <row r="929" spans="1:16" hidden="1" x14ac:dyDescent="0.25">
      <c r="A929" t="s">
        <v>1189</v>
      </c>
      <c r="B929" t="str">
        <f>IF(COUNTIF(A:A,A929)&gt;1,_xlfn.CONCAT(A929," (",N929,")"),A929)</f>
        <v>Yángqúngōu Xiāng</v>
      </c>
      <c r="C929" t="str">
        <f>IF(COUNTIF(B:B,B929)&gt;1,_xlfn.CONCAT(A929," (",M929,")"),B929)</f>
        <v>Yángqúngōu Xiāng</v>
      </c>
      <c r="D929" t="s">
        <v>1190</v>
      </c>
      <c r="E929" t="s">
        <v>418</v>
      </c>
      <c r="F929" t="str">
        <f>_xlfn.CONCAT(D929,", ",H929,", ",I929,", ","内蒙古自治区")</f>
        <v>羊群沟乡, 和林格尔县, 呼和浩特市, 内蒙古自治区</v>
      </c>
      <c r="G929">
        <v>4372</v>
      </c>
      <c r="H929" t="s">
        <v>75</v>
      </c>
      <c r="I929" t="s">
        <v>74</v>
      </c>
      <c r="J929" t="e">
        <f>VLOOKUP(F929,[1]!china_towns_second__2[[Column1]:[Y]],3,FALSE)</f>
        <v>#N/A</v>
      </c>
      <c r="K929" t="e">
        <f>VLOOKUP(F929,[1]!china_towns_second__2[[Column1]:[Y]],2,FALSE)</f>
        <v>#N/A</v>
      </c>
      <c r="L929" t="s">
        <v>3574</v>
      </c>
      <c r="M929" t="str">
        <f>VLOOKUP(H929,CHOOSE({1,2},Table1[Native],Table1[Name]),2,0)</f>
        <v>Hélíngé'ĕr Xiàn</v>
      </c>
      <c r="N929" t="str">
        <f>VLOOKUP(I929,CHOOSE({1,2},Table1[Native],Table1[Name]),2,0)</f>
        <v>Hūhéhàotè Shì</v>
      </c>
      <c r="O929" t="str">
        <f t="shared" si="28"/>
        <v>Yangqungou Xiang (Hūhéhàotè Shì)</v>
      </c>
      <c r="P929" s="12" t="str">
        <f t="shared" si="29"/>
        <v>Yangqungou Xiang (Hūhéhàotè Shì)</v>
      </c>
    </row>
    <row r="930" spans="1:16" hidden="1" x14ac:dyDescent="0.25">
      <c r="A930" t="s">
        <v>1191</v>
      </c>
      <c r="B930" t="str">
        <f>IF(COUNTIF(A:A,A930)&gt;1,_xlfn.CONCAT(A930," (",N930,")"),A930)</f>
        <v>Yáogōu Xiāng [incl. Lǎoniúwān Zhèn]</v>
      </c>
      <c r="C930" t="str">
        <f>IF(COUNTIF(B:B,B930)&gt;1,_xlfn.CONCAT(A930," (",M930,")"),B930)</f>
        <v>Yáogōu Xiāng [incl. Lǎoniúwān Zhèn]</v>
      </c>
      <c r="D930" t="s">
        <v>1192</v>
      </c>
      <c r="E930" t="s">
        <v>418</v>
      </c>
      <c r="F930" t="str">
        <f>_xlfn.CONCAT(D930,", ",H930,", ",I930,", ","内蒙古自治区")</f>
        <v>窑沟乡, 清水河县, 呼和浩特市, 内蒙古自治区</v>
      </c>
      <c r="G930">
        <v>14186</v>
      </c>
      <c r="H930" t="s">
        <v>81</v>
      </c>
      <c r="I930" t="s">
        <v>74</v>
      </c>
      <c r="J930" t="e">
        <f>VLOOKUP(F930,[1]!china_towns_second__2[[Column1]:[Y]],3,FALSE)</f>
        <v>#N/A</v>
      </c>
      <c r="K930" t="e">
        <f>VLOOKUP(F930,[1]!china_towns_second__2[[Column1]:[Y]],2,FALSE)</f>
        <v>#N/A</v>
      </c>
      <c r="L930" t="s">
        <v>3575</v>
      </c>
      <c r="M930" t="str">
        <f>VLOOKUP(H930,CHOOSE({1,2},Table1[Native],Table1[Name]),2,0)</f>
        <v>Qīngshuĭhé Xiàn</v>
      </c>
      <c r="N930" t="str">
        <f>VLOOKUP(I930,CHOOSE({1,2},Table1[Native],Table1[Name]),2,0)</f>
        <v>Hūhéhàotè Shì</v>
      </c>
      <c r="O930" t="str">
        <f t="shared" si="28"/>
        <v>Yaogou Xiang [incl. Laoniuwan Zhen] (Hūhéhàotè Shì)</v>
      </c>
      <c r="P930" s="12" t="str">
        <f t="shared" si="29"/>
        <v>Yaogou Xiang [incl. Laoniuwan Zhen] (Hūhéhàotè Shì)</v>
      </c>
    </row>
    <row r="931" spans="1:16" hidden="1" x14ac:dyDescent="0.25">
      <c r="A931" t="s">
        <v>1637</v>
      </c>
      <c r="B931" t="str">
        <f>IF(COUNTIF(A:A,A931)&gt;1,_xlfn.CONCAT(A931," (",N931,")"),A931)</f>
        <v>Yāolínmáodū Zhèn</v>
      </c>
      <c r="C931" t="str">
        <f>IF(COUNTIF(B:B,B931)&gt;1,_xlfn.CONCAT(A931," (",M931,")"),B931)</f>
        <v>Yāolínmáodū Zhèn</v>
      </c>
      <c r="D931" t="s">
        <v>1638</v>
      </c>
      <c r="E931" t="s">
        <v>257</v>
      </c>
      <c r="F931" t="str">
        <f>_xlfn.CONCAT(D931,", ",H931,", ",I931,", ","内蒙古自治区")</f>
        <v>腰林毛都镇, 科尔沁左翼中旗, 通辽市, 内蒙古自治区</v>
      </c>
      <c r="G931">
        <v>23284</v>
      </c>
      <c r="H931" t="s">
        <v>119</v>
      </c>
      <c r="I931" t="s">
        <v>113</v>
      </c>
      <c r="J931">
        <f>VLOOKUP(F931,[1]!china_towns_second__2[[Column1]:[Y]],3,FALSE)</f>
        <v>44.109677677046697</v>
      </c>
      <c r="K931">
        <f>VLOOKUP(F931,[1]!china_towns_second__2[[Column1]:[Y]],2,FALSE)</f>
        <v>122.34497140000001</v>
      </c>
      <c r="L931" t="s">
        <v>3576</v>
      </c>
      <c r="M931" t="str">
        <f>VLOOKUP(H931,CHOOSE({1,2},Table1[Native],Table1[Name]),2,0)</f>
        <v>Kē'ĕrqìn Zuŏyì Zhōngqí</v>
      </c>
      <c r="N931" t="str">
        <f>VLOOKUP(I931,CHOOSE({1,2},Table1[Native],Table1[Name]),2,0)</f>
        <v>Tōngliáo Shì</v>
      </c>
      <c r="O931" t="str">
        <f t="shared" si="28"/>
        <v>Yaolinmaodu Zhen (Tōngliáo Shì)</v>
      </c>
      <c r="P931" s="12" t="str">
        <f t="shared" si="29"/>
        <v>Yaolinmaodu Zhen (Tōngliáo Shì)</v>
      </c>
    </row>
    <row r="932" spans="1:16" hidden="1" x14ac:dyDescent="0.25">
      <c r="A932" t="s">
        <v>2038</v>
      </c>
      <c r="B932" t="str">
        <f>IF(COUNTIF(A:A,A932)&gt;1,_xlfn.CONCAT(A932," (",N932,")"),A932)</f>
        <v>Yīhégāolèi Sūmù</v>
      </c>
      <c r="C932" t="str">
        <f>IF(COUNTIF(B:B,B932)&gt;1,_xlfn.CONCAT(A932," (",M932,")"),B932)</f>
        <v>Yīhégāolèi Sūmù</v>
      </c>
      <c r="D932" t="s">
        <v>2039</v>
      </c>
      <c r="E932" t="s">
        <v>260</v>
      </c>
      <c r="F932" t="str">
        <f>_xlfn.CONCAT(D932,", ",H932,", ",I932,", ","内蒙古自治区")</f>
        <v>伊和高勒苏木, 阿巴嘎旗, 锡林郭勒盟, 内蒙古自治区</v>
      </c>
      <c r="G932">
        <v>2817</v>
      </c>
      <c r="H932" t="s">
        <v>151</v>
      </c>
      <c r="I932" t="s">
        <v>150</v>
      </c>
      <c r="J932" t="e">
        <f>VLOOKUP(F932,[1]!china_towns_second__2[[Column1]:[Y]],3,FALSE)</f>
        <v>#N/A</v>
      </c>
      <c r="K932" t="e">
        <f>VLOOKUP(F932,[1]!china_towns_second__2[[Column1]:[Y]],2,FALSE)</f>
        <v>#N/A</v>
      </c>
      <c r="L932" t="s">
        <v>3577</v>
      </c>
      <c r="M932" t="str">
        <f>VLOOKUP(H932,CHOOSE({1,2},Table1[Native],Table1[Name]),2,0)</f>
        <v>Ābāgā Qí</v>
      </c>
      <c r="N932" t="str">
        <f>VLOOKUP(I932,CHOOSE({1,2},Table1[Native],Table1[Name]),2,0)</f>
        <v>Xīlínguōlè Méng</v>
      </c>
      <c r="O932" t="str">
        <f t="shared" si="28"/>
        <v>Yihegaolei Sumu (Xīlínguōlè Méng)</v>
      </c>
      <c r="P932" s="12" t="str">
        <f t="shared" si="29"/>
        <v>Yihegaolei Sumu (Xīlínguōlè Méng)</v>
      </c>
    </row>
    <row r="933" spans="1:16" hidden="1" x14ac:dyDescent="0.25">
      <c r="A933" t="s">
        <v>917</v>
      </c>
      <c r="B933" t="str">
        <f>IF(COUNTIF(A:A,A933)&gt;1,_xlfn.CONCAT(A933," (",N933,")"),A933)</f>
        <v>Yìhégōng Zhèn</v>
      </c>
      <c r="C933" t="str">
        <f>IF(COUNTIF(B:B,B933)&gt;1,_xlfn.CONCAT(A933," (",M933,")"),B933)</f>
        <v>Yìhégōng Zhèn</v>
      </c>
      <c r="D933" t="s">
        <v>918</v>
      </c>
      <c r="E933" t="s">
        <v>257</v>
      </c>
      <c r="F933" t="str">
        <f>_xlfn.CONCAT(D933,", ",H933,", ",I933,", ","内蒙古自治区")</f>
        <v>亿合公镇, 翁牛特旗, 赤峰市, 内蒙古自治区</v>
      </c>
      <c r="G933">
        <v>29297</v>
      </c>
      <c r="H933" t="s">
        <v>59</v>
      </c>
      <c r="I933" t="s">
        <v>44</v>
      </c>
      <c r="J933">
        <f>VLOOKUP(F933,[1]!china_towns_second__2[[Column1]:[Y]],3,FALSE)</f>
        <v>42.725227379909697</v>
      </c>
      <c r="K933">
        <f>VLOOKUP(F933,[1]!china_towns_second__2[[Column1]:[Y]],2,FALSE)</f>
        <v>118.2369577</v>
      </c>
      <c r="L933" t="s">
        <v>3578</v>
      </c>
      <c r="M933" t="str">
        <f>VLOOKUP(H933,CHOOSE({1,2},Table1[Native],Table1[Name]),2,0)</f>
        <v>Wēngniútè Qí</v>
      </c>
      <c r="N933" t="str">
        <f>VLOOKUP(I933,CHOOSE({1,2},Table1[Native],Table1[Name]),2,0)</f>
        <v>Chìfēng Shì</v>
      </c>
      <c r="O933" t="str">
        <f t="shared" si="28"/>
        <v>Yihegong Zhen (Chìfēng Shì)</v>
      </c>
      <c r="P933" s="12" t="str">
        <f t="shared" si="29"/>
        <v>Yihegong Zhen (Chìfēng Shì)</v>
      </c>
    </row>
    <row r="934" spans="1:16" hidden="1" x14ac:dyDescent="0.25">
      <c r="A934" t="s">
        <v>2040</v>
      </c>
      <c r="B934" t="str">
        <f>IF(COUNTIF(A:A,A934)&gt;1,_xlfn.CONCAT(A934," (",N934,")"),A934)</f>
        <v>Yīhénào'ĕr Sūmù</v>
      </c>
      <c r="C934" t="str">
        <f>IF(COUNTIF(B:B,B934)&gt;1,_xlfn.CONCAT(A934," (",M934,")"),B934)</f>
        <v>Yīhénào'ĕr Sūmù</v>
      </c>
      <c r="D934" t="s">
        <v>2041</v>
      </c>
      <c r="E934" t="s">
        <v>260</v>
      </c>
      <c r="F934" t="str">
        <f>_xlfn.CONCAT(D934,", ",H934,", ",I934,", ","内蒙古自治区")</f>
        <v>伊和淖尔苏木, 正镶白旗, 锡林郭勒盟, 内蒙古自治区</v>
      </c>
      <c r="G934">
        <v>4714</v>
      </c>
      <c r="H934" t="s">
        <v>163</v>
      </c>
      <c r="I934" t="s">
        <v>150</v>
      </c>
      <c r="J934" t="e">
        <f>VLOOKUP(F934,[1]!china_towns_second__2[[Column1]:[Y]],3,FALSE)</f>
        <v>#N/A</v>
      </c>
      <c r="K934" t="e">
        <f>VLOOKUP(F934,[1]!china_towns_second__2[[Column1]:[Y]],2,FALSE)</f>
        <v>#N/A</v>
      </c>
      <c r="L934" t="s">
        <v>3579</v>
      </c>
      <c r="M934" t="str">
        <f>VLOOKUP(H934,CHOOSE({1,2},Table1[Native],Table1[Name]),2,0)</f>
        <v>Zhèngxiāngbái Qí</v>
      </c>
      <c r="N934" t="str">
        <f>VLOOKUP(I934,CHOOSE({1,2},Table1[Native],Table1[Name]),2,0)</f>
        <v>Xīlínguōlè Méng</v>
      </c>
      <c r="O934" t="str">
        <f t="shared" si="28"/>
        <v>Yihenao'er Sumu (Xīlínguōlè Méng)</v>
      </c>
      <c r="P934" s="12" t="str">
        <f t="shared" si="29"/>
        <v>Yihenao'er Sumu (Xīlínguōlè Méng)</v>
      </c>
    </row>
    <row r="935" spans="1:16" hidden="1" x14ac:dyDescent="0.25">
      <c r="A935" t="s">
        <v>1639</v>
      </c>
      <c r="B935" t="str">
        <f>IF(COUNTIF(A:A,A935)&gt;1,_xlfn.CONCAT(A935," (",N935,")"),A935)</f>
        <v>Yìhétălā Zhèn</v>
      </c>
      <c r="C935" t="str">
        <f>IF(COUNTIF(B:B,B935)&gt;1,_xlfn.CONCAT(A935," (",M935,")"),B935)</f>
        <v>Yìhétălā Zhèn</v>
      </c>
      <c r="D935" t="s">
        <v>1640</v>
      </c>
      <c r="E935" t="s">
        <v>257</v>
      </c>
      <c r="F935" t="str">
        <f>_xlfn.CONCAT(D935,", ",H935,", ",I935,", ","内蒙古自治区")</f>
        <v>义和塔拉镇, 开鲁县, 通辽市, 内蒙古自治区</v>
      </c>
      <c r="G935">
        <v>29571</v>
      </c>
      <c r="H935" t="s">
        <v>116</v>
      </c>
      <c r="I935" t="s">
        <v>113</v>
      </c>
      <c r="J935">
        <f>VLOOKUP(F935,[1]!china_towns_second__2[[Column1]:[Y]],3,FALSE)</f>
        <v>43.740588614073999</v>
      </c>
      <c r="K935">
        <f>VLOOKUP(F935,[1]!china_towns_second__2[[Column1]:[Y]],2,FALSE)</f>
        <v>121.02057670000001</v>
      </c>
      <c r="L935" t="s">
        <v>3580</v>
      </c>
      <c r="M935" t="str">
        <f>VLOOKUP(H935,CHOOSE({1,2},Table1[Native],Table1[Name]),2,0)</f>
        <v>Kāilŭ Xiàn</v>
      </c>
      <c r="N935" t="str">
        <f>VLOOKUP(I935,CHOOSE({1,2},Table1[Native],Table1[Name]),2,0)</f>
        <v>Tōngliáo Shì</v>
      </c>
      <c r="O935" t="str">
        <f t="shared" si="28"/>
        <v>Yihetala Zhen (Tōngliáo Shì)</v>
      </c>
      <c r="P935" s="12" t="str">
        <f t="shared" si="29"/>
        <v>Yihetala Zhen (Tōngliáo Shì)</v>
      </c>
    </row>
    <row r="936" spans="1:16" hidden="1" x14ac:dyDescent="0.25">
      <c r="A936" t="s">
        <v>1041</v>
      </c>
      <c r="B936" t="str">
        <f>IF(COUNTIF(A:A,A936)&gt;1,_xlfn.CONCAT(A936," (",N936,")"),A936)</f>
        <v>Yīhéwūsù Sūmù</v>
      </c>
      <c r="C936" t="str">
        <f>IF(COUNTIF(B:B,B936)&gt;1,_xlfn.CONCAT(A936," (",M936,")"),B936)</f>
        <v>Yīhéwūsù Sūmù</v>
      </c>
      <c r="D936" t="s">
        <v>1042</v>
      </c>
      <c r="E936" t="s">
        <v>260</v>
      </c>
      <c r="F936" t="str">
        <f>_xlfn.CONCAT(D936,", ",H936,", ",I936,", ","内蒙古自治区")</f>
        <v>伊和乌素苏木, 杭锦旗, 鄂尔多斯市, 内蒙古自治区</v>
      </c>
      <c r="G936">
        <v>8256</v>
      </c>
      <c r="H936" t="s">
        <v>68</v>
      </c>
      <c r="I936" t="s">
        <v>62</v>
      </c>
      <c r="J936" t="e">
        <f>VLOOKUP(F936,[1]!china_towns_second__2[[Column1]:[Y]],3,FALSE)</f>
        <v>#N/A</v>
      </c>
      <c r="K936" t="e">
        <f>VLOOKUP(F936,[1]!china_towns_second__2[[Column1]:[Y]],2,FALSE)</f>
        <v>#N/A</v>
      </c>
      <c r="L936" t="s">
        <v>3581</v>
      </c>
      <c r="M936" t="str">
        <f>VLOOKUP(H936,CHOOSE({1,2},Table1[Native],Table1[Name]),2,0)</f>
        <v>Hángjĭn Qí</v>
      </c>
      <c r="N936" t="str">
        <f>VLOOKUP(I936,CHOOSE({1,2},Table1[Native],Table1[Name]),2,0)</f>
        <v>È'ĕrduōsī Shì</v>
      </c>
      <c r="O936" t="str">
        <f t="shared" si="28"/>
        <v>Yihewusu Sumu (È'ĕrduōsī Shì)</v>
      </c>
      <c r="P936" s="12" t="str">
        <f t="shared" si="29"/>
        <v>Yihewusu Sumu (È'ĕrduōsī Shì)</v>
      </c>
    </row>
    <row r="937" spans="1:16" hidden="1" x14ac:dyDescent="0.25">
      <c r="A937" t="s">
        <v>1641</v>
      </c>
      <c r="B937" t="str">
        <f>IF(COUNTIF(A:A,A937)&gt;1,_xlfn.CONCAT(A937," (",N937,")"),A937)</f>
        <v>Yīhútă Línchăng</v>
      </c>
      <c r="C937" t="str">
        <f>IF(COUNTIF(B:B,B937)&gt;1,_xlfn.CONCAT(A937," (",M937,")"),B937)</f>
        <v>Yīhútă Línchăng</v>
      </c>
      <c r="D937" t="s">
        <v>1642</v>
      </c>
      <c r="E937" t="s">
        <v>312</v>
      </c>
      <c r="F937" t="str">
        <f>_xlfn.CONCAT(D937,", ",H937,", ",I937,", ","内蒙古自治区")</f>
        <v>伊胡塔林场, 科尔沁左翼后旗, 通辽市, 内蒙古自治区</v>
      </c>
      <c r="G937">
        <v>160</v>
      </c>
      <c r="H937" t="s">
        <v>118</v>
      </c>
      <c r="I937" t="s">
        <v>113</v>
      </c>
      <c r="J937">
        <f>VLOOKUP(F937,[1]!china_towns_second__2[[Column1]:[Y]],3,FALSE)</f>
        <v>43.136005591477499</v>
      </c>
      <c r="K937">
        <f>VLOOKUP(F937,[1]!china_towns_second__2[[Column1]:[Y]],2,FALSE)</f>
        <v>122.2088265</v>
      </c>
      <c r="L937" t="s">
        <v>3582</v>
      </c>
      <c r="M937" t="str">
        <f>VLOOKUP(H937,CHOOSE({1,2},Table1[Native],Table1[Name]),2,0)</f>
        <v>Kē'ĕrqìn Zuŏyì Hòuqí</v>
      </c>
      <c r="N937" t="str">
        <f>VLOOKUP(I937,CHOOSE({1,2},Table1[Native],Table1[Name]),2,0)</f>
        <v>Tōngliáo Shì</v>
      </c>
      <c r="O937" t="str">
        <f t="shared" si="28"/>
        <v>Yihuta Linchang (Tōngliáo Shì)</v>
      </c>
      <c r="P937" s="12" t="str">
        <f t="shared" si="29"/>
        <v>Yihuta Linchang (Tōngliáo Shì)</v>
      </c>
    </row>
    <row r="938" spans="1:16" hidden="1" x14ac:dyDescent="0.25">
      <c r="A938" t="s">
        <v>1043</v>
      </c>
      <c r="B938" t="str">
        <f>IF(COUNTIF(A:A,A938)&gt;1,_xlfn.CONCAT(A938," (",N938,")"),A938)</f>
        <v>Yījīnhuòluò Zhèn</v>
      </c>
      <c r="C938" t="str">
        <f>IF(COUNTIF(B:B,B938)&gt;1,_xlfn.CONCAT(A938," (",M938,")"),B938)</f>
        <v>Yījīnhuòluò Zhèn</v>
      </c>
      <c r="D938" t="s">
        <v>1044</v>
      </c>
      <c r="E938" t="s">
        <v>257</v>
      </c>
      <c r="F938" t="str">
        <f>_xlfn.CONCAT(D938,", ",H938,", ",I938,", ","内蒙古自治区")</f>
        <v>伊金霍洛镇, 伊金霍洛旗, 鄂尔多斯市, 内蒙古自治区</v>
      </c>
      <c r="G938">
        <v>10471</v>
      </c>
      <c r="H938" t="s">
        <v>72</v>
      </c>
      <c r="I938" t="s">
        <v>62</v>
      </c>
      <c r="J938">
        <f>VLOOKUP(F938,[1]!china_towns_second__2[[Column1]:[Y]],3,FALSE)</f>
        <v>39.413707836687898</v>
      </c>
      <c r="K938">
        <f>VLOOKUP(F938,[1]!china_towns_second__2[[Column1]:[Y]],2,FALSE)</f>
        <v>109.6844395</v>
      </c>
      <c r="L938" t="s">
        <v>3583</v>
      </c>
      <c r="M938" t="str">
        <f>VLOOKUP(H938,CHOOSE({1,2},Table1[Native],Table1[Name]),2,0)</f>
        <v>Yījīnhuòluò Qí</v>
      </c>
      <c r="N938" t="str">
        <f>VLOOKUP(I938,CHOOSE({1,2},Table1[Native],Table1[Name]),2,0)</f>
        <v>È'ĕrduōsī Shì</v>
      </c>
      <c r="O938" t="str">
        <f t="shared" si="28"/>
        <v>Yijinhuoluo Zhen (È'ĕrduōsī Shì)</v>
      </c>
      <c r="P938" s="12" t="str">
        <f t="shared" si="29"/>
        <v>Yijinhuoluo Zhen (È'ĕrduōsī Shì)</v>
      </c>
    </row>
    <row r="939" spans="1:16" hidden="1" x14ac:dyDescent="0.25">
      <c r="A939" t="s">
        <v>1643</v>
      </c>
      <c r="B939" t="str">
        <f>IF(COUNTIF(A:A,A939)&gt;1,_xlfn.CONCAT(A939," (",N939,")"),A939)</f>
        <v>Yìlóngyŏng Zhèn</v>
      </c>
      <c r="C939" t="str">
        <f>IF(COUNTIF(B:B,B939)&gt;1,_xlfn.CONCAT(A939," (",M939,")"),B939)</f>
        <v>Yìlóngyŏng Zhèn</v>
      </c>
      <c r="D939" t="s">
        <v>1644</v>
      </c>
      <c r="E939" t="s">
        <v>257</v>
      </c>
      <c r="F939" t="str">
        <f>_xlfn.CONCAT(D939,", ",H939,", ",I939,", ","内蒙古自治区")</f>
        <v>义隆永镇, 奈曼旗, 通辽市, 内蒙古自治区</v>
      </c>
      <c r="G939">
        <v>17392</v>
      </c>
      <c r="H939" t="s">
        <v>121</v>
      </c>
      <c r="I939" t="s">
        <v>113</v>
      </c>
      <c r="J939">
        <f>VLOOKUP(F939,[1]!china_towns_second__2[[Column1]:[Y]],3,FALSE)</f>
        <v>42.6464103568727</v>
      </c>
      <c r="K939">
        <f>VLOOKUP(F939,[1]!china_towns_second__2[[Column1]:[Y]],2,FALSE)</f>
        <v>120.601591</v>
      </c>
      <c r="L939" t="s">
        <v>3584</v>
      </c>
      <c r="M939" t="str">
        <f>VLOOKUP(H939,CHOOSE({1,2},Table1[Native],Table1[Name]),2,0)</f>
        <v>Nàimàn Qí</v>
      </c>
      <c r="N939" t="str">
        <f>VLOOKUP(I939,CHOOSE({1,2},Table1[Native],Table1[Name]),2,0)</f>
        <v>Tōngliáo Shì</v>
      </c>
      <c r="O939" t="str">
        <f t="shared" si="28"/>
        <v>Yilongyong Zhen (Tōngliáo Shì)</v>
      </c>
      <c r="P939" s="12" t="str">
        <f t="shared" si="29"/>
        <v>Yilongyong Zhen (Tōngliáo Shì)</v>
      </c>
    </row>
    <row r="940" spans="1:16" hidden="1" x14ac:dyDescent="0.25">
      <c r="A940" t="s">
        <v>1411</v>
      </c>
      <c r="B940" t="str">
        <f>IF(COUNTIF(A:A,A940)&gt;1,_xlfn.CONCAT(A940," (",N940,")"),A940)</f>
        <v>Yīmĭn Sūmù [incl. Hónghuāěrjī Zhèn]</v>
      </c>
      <c r="C940" t="str">
        <f>IF(COUNTIF(B:B,B940)&gt;1,_xlfn.CONCAT(A940," (",M940,")"),B940)</f>
        <v>Yīmĭn Sūmù [incl. Hónghuāěrjī Zhèn]</v>
      </c>
      <c r="D940" t="s">
        <v>1412</v>
      </c>
      <c r="E940" t="s">
        <v>260</v>
      </c>
      <c r="F940" t="str">
        <f>_xlfn.CONCAT(D940,", ",H940,", ",I940,", ","内蒙古自治区")</f>
        <v>伊敏苏木, 鄂温克族自治旗, 呼伦贝尔市, 内蒙古自治区</v>
      </c>
      <c r="G940">
        <v>7380</v>
      </c>
      <c r="H940" t="s">
        <v>99</v>
      </c>
      <c r="I940" t="s">
        <v>92</v>
      </c>
      <c r="J940" t="e">
        <f>VLOOKUP(F940,[1]!china_towns_second__2[[Column1]:[Y]],3,FALSE)</f>
        <v>#N/A</v>
      </c>
      <c r="K940" t="e">
        <f>VLOOKUP(F940,[1]!china_towns_second__2[[Column1]:[Y]],2,FALSE)</f>
        <v>#N/A</v>
      </c>
      <c r="L940" t="s">
        <v>3585</v>
      </c>
      <c r="M940" t="str">
        <f>VLOOKUP(H940,CHOOSE({1,2},Table1[Native],Table1[Name]),2,0)</f>
        <v>Èwēnkèzú Zìzhìqí</v>
      </c>
      <c r="N940" t="str">
        <f>VLOOKUP(I940,CHOOSE({1,2},Table1[Native],Table1[Name]),2,0)</f>
        <v>Hūlúnbèi'ĕr Shì</v>
      </c>
      <c r="O940" t="str">
        <f t="shared" si="28"/>
        <v>Yimin Sumu [incl. Honghuaerji Zhen] (Hūlúnbèi'ĕr Shì)</v>
      </c>
      <c r="P940" s="12" t="str">
        <f t="shared" si="29"/>
        <v>Yimin Sumu [incl. Honghuaerji Zhen] (Hūlúnbèi'ĕr Shì)</v>
      </c>
    </row>
    <row r="941" spans="1:16" hidden="1" x14ac:dyDescent="0.25">
      <c r="A941" t="s">
        <v>1409</v>
      </c>
      <c r="B941" t="str">
        <f>IF(COUNTIF(A:A,A941)&gt;1,_xlfn.CONCAT(A941," (",N941,")"),A941)</f>
        <v>Yīmĭnhé Zhèn</v>
      </c>
      <c r="C941" t="str">
        <f>IF(COUNTIF(B:B,B941)&gt;1,_xlfn.CONCAT(A941," (",M941,")"),B941)</f>
        <v>Yīmĭnhé Zhèn</v>
      </c>
      <c r="D941" t="s">
        <v>1410</v>
      </c>
      <c r="E941" t="s">
        <v>257</v>
      </c>
      <c r="F941" t="str">
        <f>_xlfn.CONCAT(D941,", ",H941,", ",I941,", ","内蒙古自治区")</f>
        <v>伊敏河镇, 鄂温克族自治旗, 呼伦贝尔市, 内蒙古自治区</v>
      </c>
      <c r="G941">
        <v>27601</v>
      </c>
      <c r="H941" t="s">
        <v>99</v>
      </c>
      <c r="I941" t="s">
        <v>92</v>
      </c>
      <c r="J941">
        <f>VLOOKUP(F941,[1]!china_towns_second__2[[Column1]:[Y]],3,FALSE)</f>
        <v>48.5527491908733</v>
      </c>
      <c r="K941">
        <f>VLOOKUP(F941,[1]!china_towns_second__2[[Column1]:[Y]],2,FALSE)</f>
        <v>119.7391267</v>
      </c>
      <c r="L941" t="s">
        <v>3586</v>
      </c>
      <c r="M941" t="str">
        <f>VLOOKUP(H941,CHOOSE({1,2},Table1[Native],Table1[Name]),2,0)</f>
        <v>Èwēnkèzú Zìzhìqí</v>
      </c>
      <c r="N941" t="str">
        <f>VLOOKUP(I941,CHOOSE({1,2},Table1[Native],Table1[Name]),2,0)</f>
        <v>Hūlúnbèi'ĕr Shì</v>
      </c>
      <c r="O941" t="str">
        <f t="shared" si="28"/>
        <v>Yiminhe Zhen (Hūlúnbèi'ĕr Shì)</v>
      </c>
      <c r="P941" s="12" t="str">
        <f t="shared" si="29"/>
        <v>Yiminhe Zhen (Hūlúnbèi'ĕr Shì)</v>
      </c>
    </row>
    <row r="942" spans="1:16" hidden="1" x14ac:dyDescent="0.25">
      <c r="A942" t="s">
        <v>2166</v>
      </c>
      <c r="B942" t="str">
        <f>IF(COUNTIF(A:A,A942)&gt;1,_xlfn.CONCAT(A942," (",N942,")"),A942)</f>
        <v>Yīndé'ĕr Zhèn</v>
      </c>
      <c r="C942" t="str">
        <f>IF(COUNTIF(B:B,B942)&gt;1,_xlfn.CONCAT(A942," (",M942,")"),B942)</f>
        <v>Yīndé'ĕr Zhèn</v>
      </c>
      <c r="D942" t="s">
        <v>2167</v>
      </c>
      <c r="E942" t="s">
        <v>257</v>
      </c>
      <c r="F942" t="str">
        <f>_xlfn.CONCAT(D942,", ",H942,", ",I942,", ","内蒙古自治区")</f>
        <v>音德尔镇, 扎赉特旗, 兴安盟, 内蒙古自治区</v>
      </c>
      <c r="G942">
        <v>127998</v>
      </c>
      <c r="H942" t="s">
        <v>171</v>
      </c>
      <c r="I942" t="s">
        <v>164</v>
      </c>
      <c r="J942">
        <f>VLOOKUP(F942,[1]!china_towns_second__2[[Column1]:[Y]],3,FALSE)</f>
        <v>46.647643508761</v>
      </c>
      <c r="K942">
        <f>VLOOKUP(F942,[1]!china_towns_second__2[[Column1]:[Y]],2,FALSE)</f>
        <v>122.8945251</v>
      </c>
      <c r="L942" t="s">
        <v>3587</v>
      </c>
      <c r="M942" t="str">
        <f>VLOOKUP(H942,CHOOSE({1,2},Table1[Native],Table1[Name]),2,0)</f>
        <v>Zhālàitè Qí</v>
      </c>
      <c r="N942" t="str">
        <f>VLOOKUP(I942,CHOOSE({1,2},Table1[Native],Table1[Name]),2,0)</f>
        <v>Xīng'ān Méng</v>
      </c>
      <c r="O942" t="str">
        <f t="shared" si="28"/>
        <v>Yinde'er Zhen (Xīng'ān Méng)</v>
      </c>
      <c r="P942" s="12" t="str">
        <f t="shared" si="29"/>
        <v>Yinde'er Zhen (Xīng'ān Méng)</v>
      </c>
    </row>
    <row r="943" spans="1:16" hidden="1" x14ac:dyDescent="0.25">
      <c r="A943" t="s">
        <v>465</v>
      </c>
      <c r="B943" t="str">
        <f>IF(COUNTIF(A:A,A943)&gt;1,_xlfn.CONCAT(A943," (",N943,")"),A943)</f>
        <v>Yíndìngtú Zhèn</v>
      </c>
      <c r="C943" t="str">
        <f>IF(COUNTIF(B:B,B943)&gt;1,_xlfn.CONCAT(A943," (",M943,")"),B943)</f>
        <v>Yíndìngtú Zhèn</v>
      </c>
      <c r="D943" t="s">
        <v>466</v>
      </c>
      <c r="E943" t="s">
        <v>257</v>
      </c>
      <c r="F943" t="str">
        <f>_xlfn.CONCAT(D943,", ",H943,", ",I943,", ","内蒙古自治区")</f>
        <v>银定图镇, 五原县, 巴彦淖尔市, 内蒙古自治区</v>
      </c>
      <c r="G943">
        <v>10102</v>
      </c>
      <c r="H943" t="s">
        <v>42</v>
      </c>
      <c r="I943" t="s">
        <v>32</v>
      </c>
      <c r="J943">
        <f>VLOOKUP(F943,[1]!china_towns_second__2[[Column1]:[Y]],3,FALSE)</f>
        <v>41.165554613431503</v>
      </c>
      <c r="K943">
        <f>VLOOKUP(F943,[1]!china_towns_second__2[[Column1]:[Y]],2,FALSE)</f>
        <v>107.75554289999999</v>
      </c>
      <c r="L943" t="s">
        <v>3588</v>
      </c>
      <c r="M943" t="str">
        <f>VLOOKUP(H943,CHOOSE({1,2},Table1[Native],Table1[Name]),2,0)</f>
        <v>Wŭyuán Xiàn</v>
      </c>
      <c r="N943" t="str">
        <f>VLOOKUP(I943,CHOOSE({1,2},Table1[Native],Table1[Name]),2,0)</f>
        <v>Bāyànnào'ĕr Shì</v>
      </c>
      <c r="O943" t="str">
        <f t="shared" si="28"/>
        <v>Yindingtu Zhen (Bāyànnào'ĕr Shì)</v>
      </c>
      <c r="P943" s="12" t="str">
        <f t="shared" si="29"/>
        <v>Yindingtu Zhen (Bāyànnào'ĕr Shì)</v>
      </c>
    </row>
    <row r="944" spans="1:16" hidden="1" x14ac:dyDescent="0.25">
      <c r="A944" t="s">
        <v>1193</v>
      </c>
      <c r="B944" t="str">
        <f>IF(COUNTIF(A:A,A944)&gt;1,_xlfn.CONCAT(A944," (",N944,")"),A944)</f>
        <v>Yíngxīnlù Jiēdào</v>
      </c>
      <c r="C944" t="str">
        <f>IF(COUNTIF(B:B,B944)&gt;1,_xlfn.CONCAT(A944," (",M944,")"),B944)</f>
        <v>Yíngxīnlù Jiēdào</v>
      </c>
      <c r="D944" t="s">
        <v>1194</v>
      </c>
      <c r="E944" t="s">
        <v>337</v>
      </c>
      <c r="F944" t="str">
        <f>_xlfn.CONCAT(D944,", ",H944,", ",I944,", ","内蒙古自治区")</f>
        <v>迎新路街道, 新城区, 呼和浩特市, 内蒙古自治区</v>
      </c>
      <c r="G944">
        <v>43601</v>
      </c>
      <c r="H944" t="s">
        <v>89</v>
      </c>
      <c r="I944" t="s">
        <v>74</v>
      </c>
      <c r="J944">
        <f>VLOOKUP(F944,[1]!china_towns_second__2[[Column1]:[Y]],3,FALSE)</f>
        <v>40.843099460331402</v>
      </c>
      <c r="K944">
        <f>VLOOKUP(F944,[1]!china_towns_second__2[[Column1]:[Y]],2,FALSE)</f>
        <v>111.7403399</v>
      </c>
      <c r="L944" t="s">
        <v>3589</v>
      </c>
      <c r="M944" t="str">
        <f>VLOOKUP(H944,CHOOSE({1,2},Table1[Native],Table1[Name]),2,0)</f>
        <v>Xīnchéng Qū</v>
      </c>
      <c r="N944" t="str">
        <f>VLOOKUP(I944,CHOOSE({1,2},Table1[Native],Table1[Name]),2,0)</f>
        <v>Hūhéhàotè Shì</v>
      </c>
      <c r="O944" t="str">
        <f t="shared" si="28"/>
        <v>Yingxinlu Jiedao (Hūhéhàotè Shì)</v>
      </c>
      <c r="P944" s="12" t="str">
        <f t="shared" si="29"/>
        <v>Yingxinlu Jiedao (Hūhéhàotè Shì)</v>
      </c>
    </row>
    <row r="945" spans="1:16" hidden="1" x14ac:dyDescent="0.25">
      <c r="A945" t="s">
        <v>625</v>
      </c>
      <c r="B945" t="str">
        <f>IF(COUNTIF(A:A,A945)&gt;1,_xlfn.CONCAT(A945," (",N945,")"),A945)</f>
        <v>Yínhào Zhèn</v>
      </c>
      <c r="C945" t="str">
        <f>IF(COUNTIF(B:B,B945)&gt;1,_xlfn.CONCAT(A945," (",M945,")"),B945)</f>
        <v>Yínhào Zhèn</v>
      </c>
      <c r="D945" t="s">
        <v>626</v>
      </c>
      <c r="E945" t="s">
        <v>257</v>
      </c>
      <c r="F945" t="str">
        <f>_xlfn.CONCAT(D945,", ",H945,", ",I945,", ","内蒙古自治区")</f>
        <v>银号镇, 固阳县, 包头市, 内蒙古自治区</v>
      </c>
      <c r="G945">
        <v>18933</v>
      </c>
      <c r="H945" t="s">
        <v>24</v>
      </c>
      <c r="I945" t="s">
        <v>16</v>
      </c>
      <c r="J945">
        <f>VLOOKUP(F945,[1]!china_towns_second__2[[Column1]:[Y]],3,FALSE)</f>
        <v>41.095434560248698</v>
      </c>
      <c r="K945">
        <f>VLOOKUP(F945,[1]!china_towns_second__2[[Column1]:[Y]],2,FALSE)</f>
        <v>110.43563279999999</v>
      </c>
      <c r="L945" t="s">
        <v>3590</v>
      </c>
      <c r="M945" t="str">
        <f>VLOOKUP(H945,CHOOSE({1,2},Table1[Native],Table1[Name]),2,0)</f>
        <v>Gùyáng Xiàn</v>
      </c>
      <c r="N945" t="str">
        <f>VLOOKUP(I945,CHOOSE({1,2},Table1[Native],Table1[Name]),2,0)</f>
        <v>Bāotóu Shì</v>
      </c>
      <c r="O945" t="str">
        <f t="shared" si="28"/>
        <v>Yinhao Zhen (Bāotóu Shì)</v>
      </c>
      <c r="P945" s="12" t="str">
        <f t="shared" si="29"/>
        <v>Yinhao Zhen (Bāotóu Shì)</v>
      </c>
    </row>
    <row r="946" spans="1:16" hidden="1" x14ac:dyDescent="0.25">
      <c r="A946" t="s">
        <v>1413</v>
      </c>
      <c r="B946" t="str">
        <f>IF(COUNTIF(A:A,A946)&gt;1,_xlfn.CONCAT(A946," (",N946,")"),A946)</f>
        <v>Yīnhédáwò'ĕr Èwēnkè Mínzú Xiāng</v>
      </c>
      <c r="C946" t="str">
        <f>IF(COUNTIF(B:B,B946)&gt;1,_xlfn.CONCAT(A946," (",M946,")"),B946)</f>
        <v>Yīnhédáwò'ĕr Èwēnkè Mínzú Xiāng</v>
      </c>
      <c r="D946" t="s">
        <v>1414</v>
      </c>
      <c r="E946" t="s">
        <v>418</v>
      </c>
      <c r="F946" t="str">
        <f>_xlfn.CONCAT(D946,", ",H946,", ",I946,", ","内蒙古自治区")</f>
        <v>音河达斡尔鄂温克民族乡, 阿荣旗, 呼伦贝尔市, 内蒙古自治区</v>
      </c>
      <c r="G946">
        <v>10931</v>
      </c>
      <c r="H946" t="s">
        <v>93</v>
      </c>
      <c r="I946" t="s">
        <v>92</v>
      </c>
      <c r="J946" t="e">
        <f>VLOOKUP(F946,[1]!china_towns_second__2[[Column1]:[Y]],3,FALSE)</f>
        <v>#N/A</v>
      </c>
      <c r="K946" t="e">
        <f>VLOOKUP(F946,[1]!china_towns_second__2[[Column1]:[Y]],2,FALSE)</f>
        <v>#N/A</v>
      </c>
      <c r="L946" t="s">
        <v>3591</v>
      </c>
      <c r="M946" t="str">
        <f>VLOOKUP(H946,CHOOSE({1,2},Table1[Native],Table1[Name]),2,0)</f>
        <v>Āróng Qí</v>
      </c>
      <c r="N946" t="str">
        <f>VLOOKUP(I946,CHOOSE({1,2},Table1[Native],Table1[Name]),2,0)</f>
        <v>Hūlúnbèi'ĕr Shì</v>
      </c>
      <c r="O946" t="str">
        <f t="shared" si="28"/>
        <v>Yinhedawo'er Ewenke Minzu Xiang (Hūlúnbèi'ĕr Shì)</v>
      </c>
      <c r="P946" s="12" t="str">
        <f t="shared" si="29"/>
        <v>Yinhedawo'er Ewenke Minzu Xiang (Hūlúnbèi'ĕr Shì)</v>
      </c>
    </row>
    <row r="947" spans="1:16" hidden="1" x14ac:dyDescent="0.25">
      <c r="A947" t="s">
        <v>2168</v>
      </c>
      <c r="B947" t="str">
        <f>IF(COUNTIF(A:A,A947)&gt;1,_xlfn.CONCAT(A947," (",N947,")"),A947)</f>
        <v>Yŏng'ān Zhèn</v>
      </c>
      <c r="C947" t="str">
        <f>IF(COUNTIF(B:B,B947)&gt;1,_xlfn.CONCAT(A947," (",M947,")"),B947)</f>
        <v>Yŏng'ān Zhèn</v>
      </c>
      <c r="D947" t="s">
        <v>2169</v>
      </c>
      <c r="E947" t="s">
        <v>257</v>
      </c>
      <c r="F947" t="str">
        <f>_xlfn.CONCAT(D947,", ",H947,", ",I947,", ","内蒙古自治区")</f>
        <v>永安镇, 突泉县, 兴安盟, 内蒙古自治区</v>
      </c>
      <c r="G947">
        <v>22518</v>
      </c>
      <c r="H947" t="s">
        <v>169</v>
      </c>
      <c r="I947" t="s">
        <v>164</v>
      </c>
      <c r="J947">
        <f>VLOOKUP(F947,[1]!china_towns_second__2[[Column1]:[Y]],3,FALSE)</f>
        <v>45.792091206677597</v>
      </c>
      <c r="K947">
        <f>VLOOKUP(F947,[1]!china_towns_second__2[[Column1]:[Y]],2,FALSE)</f>
        <v>121.58467450000001</v>
      </c>
      <c r="L947" t="s">
        <v>3592</v>
      </c>
      <c r="M947" t="str">
        <f>VLOOKUP(H947,CHOOSE({1,2},Table1[Native],Table1[Name]),2,0)</f>
        <v>Tūquán Xiàn</v>
      </c>
      <c r="N947" t="str">
        <f>VLOOKUP(I947,CHOOSE({1,2},Table1[Native],Table1[Name]),2,0)</f>
        <v>Xīng'ān Méng</v>
      </c>
      <c r="O947" t="str">
        <f t="shared" si="28"/>
        <v>Yong'an Zhen (Xīng'ān Méng)</v>
      </c>
      <c r="P947" s="12" t="str">
        <f t="shared" si="29"/>
        <v>Yong'an Zhen (Xīng'ān Méng)</v>
      </c>
    </row>
    <row r="948" spans="1:16" hidden="1" x14ac:dyDescent="0.25">
      <c r="A948" t="s">
        <v>919</v>
      </c>
      <c r="B948" t="str">
        <f>IF(COUNTIF(A:A,A948)&gt;1,_xlfn.CONCAT(A948," (",N948,")"),A948)</f>
        <v>Yŏngjù Jiēdào</v>
      </c>
      <c r="C948" t="str">
        <f>IF(COUNTIF(B:B,B948)&gt;1,_xlfn.CONCAT(A948," (",M948,")"),B948)</f>
        <v>Yŏngjù Jiēdào</v>
      </c>
      <c r="D948" t="s">
        <v>920</v>
      </c>
      <c r="E948" t="s">
        <v>337</v>
      </c>
      <c r="F948" t="str">
        <f>_xlfn.CONCAT(D948,", ",H948,", ",I948,", ","内蒙古自治区")</f>
        <v>永巨街道, 红山区, 赤峰市, 内蒙古自治区</v>
      </c>
      <c r="G948">
        <v>28677</v>
      </c>
      <c r="H948" t="s">
        <v>50</v>
      </c>
      <c r="I948" t="s">
        <v>44</v>
      </c>
      <c r="J948">
        <f>VLOOKUP(F948,[1]!china_towns_second__2[[Column1]:[Y]],3,FALSE)</f>
        <v>42.282573445818798</v>
      </c>
      <c r="K948">
        <f>VLOOKUP(F948,[1]!china_towns_second__2[[Column1]:[Y]],2,FALSE)</f>
        <v>118.9631893</v>
      </c>
      <c r="L948" t="s">
        <v>3593</v>
      </c>
      <c r="M948" t="str">
        <f>VLOOKUP(H948,CHOOSE({1,2},Table1[Native],Table1[Name]),2,0)</f>
        <v>Hóngshān Qū</v>
      </c>
      <c r="N948" t="str">
        <f>VLOOKUP(I948,CHOOSE({1,2},Table1[Native],Table1[Name]),2,0)</f>
        <v>Chìfēng Shì</v>
      </c>
      <c r="O948" t="str">
        <f t="shared" si="28"/>
        <v>Yongju Jiedao (Chìfēng Shì)</v>
      </c>
      <c r="P948" s="12" t="str">
        <f t="shared" si="29"/>
        <v>Yongju Jiedao (Chìfēng Shì)</v>
      </c>
    </row>
    <row r="949" spans="1:16" hidden="1" x14ac:dyDescent="0.25">
      <c r="A949" t="s">
        <v>1645</v>
      </c>
      <c r="B949" t="str">
        <f>IF(COUNTIF(A:A,A949)&gt;1,_xlfn.CONCAT(A949," (",N949,")"),A949)</f>
        <v>Yŏngqīng Jiēdào</v>
      </c>
      <c r="C949" t="str">
        <f>IF(COUNTIF(B:B,B949)&gt;1,_xlfn.CONCAT(A949," (",M949,")"),B949)</f>
        <v>Yŏngqīng Jiēdào</v>
      </c>
      <c r="D949" t="s">
        <v>1646</v>
      </c>
      <c r="E949" t="s">
        <v>337</v>
      </c>
      <c r="F949" t="str">
        <f>_xlfn.CONCAT(D949,", ",H949,", ",I949,", ","内蒙古自治区")</f>
        <v>永清街道, 科尔沁区, 通辽市, 内蒙古自治区</v>
      </c>
      <c r="G949">
        <v>55608</v>
      </c>
      <c r="H949" t="s">
        <v>117</v>
      </c>
      <c r="I949" t="s">
        <v>113</v>
      </c>
      <c r="J949">
        <f>VLOOKUP(F949,[1]!china_towns_second__2[[Column1]:[Y]],3,FALSE)</f>
        <v>43.625236044483501</v>
      </c>
      <c r="K949">
        <f>VLOOKUP(F949,[1]!china_towns_second__2[[Column1]:[Y]],2,FALSE)</f>
        <v>122.258112</v>
      </c>
      <c r="L949" t="s">
        <v>3594</v>
      </c>
      <c r="M949" t="str">
        <f>VLOOKUP(H949,CHOOSE({1,2},Table1[Native],Table1[Name]),2,0)</f>
        <v>Kē'ĕrqìn Qū</v>
      </c>
      <c r="N949" t="str">
        <f>VLOOKUP(I949,CHOOSE({1,2},Table1[Native],Table1[Name]),2,0)</f>
        <v>Tōngliáo Shì</v>
      </c>
      <c r="O949" t="str">
        <f t="shared" si="28"/>
        <v>Yongqing Jiedao (Tōngliáo Shì)</v>
      </c>
      <c r="P949" s="12" t="str">
        <f t="shared" si="29"/>
        <v>Yongqing Jiedao (Tōngliáo Shì)</v>
      </c>
    </row>
    <row r="950" spans="1:16" hidden="1" x14ac:dyDescent="0.25">
      <c r="A950" t="s">
        <v>1415</v>
      </c>
      <c r="B950" t="str">
        <f>IF(COUNTIF(A:A,A950)&gt;1,_xlfn.CONCAT(A950," (",N950,")"),A950)</f>
        <v>Yŏngxīng Jiēdào</v>
      </c>
      <c r="C950" t="str">
        <f>IF(COUNTIF(B:B,B950)&gt;1,_xlfn.CONCAT(A950," (",M950,")"),B950)</f>
        <v>Yŏngxīng Jiēdào</v>
      </c>
      <c r="D950" t="s">
        <v>1416</v>
      </c>
      <c r="E950" t="s">
        <v>337</v>
      </c>
      <c r="F950" t="str">
        <f>_xlfn.CONCAT(D950,", ",H950,", ",I950,", ","内蒙古自治区")</f>
        <v>永兴街道, 牙克石市, 呼伦贝尔市, 内蒙古自治区</v>
      </c>
      <c r="G950">
        <v>31196</v>
      </c>
      <c r="H950" t="s">
        <v>108</v>
      </c>
      <c r="I950" t="s">
        <v>92</v>
      </c>
      <c r="J950">
        <f>VLOOKUP(F950,[1]!china_towns_second__2[[Column1]:[Y]],3,FALSE)</f>
        <v>49.277528448777097</v>
      </c>
      <c r="K950">
        <f>VLOOKUP(F950,[1]!china_towns_second__2[[Column1]:[Y]],2,FALSE)</f>
        <v>120.71797909999999</v>
      </c>
      <c r="L950" t="s">
        <v>3595</v>
      </c>
      <c r="M950" t="str">
        <f>VLOOKUP(H950,CHOOSE({1,2},Table1[Native],Table1[Name]),2,0)</f>
        <v>Yákèshí Shì</v>
      </c>
      <c r="N950" t="str">
        <f>VLOOKUP(I950,CHOOSE({1,2},Table1[Native],Table1[Name]),2,0)</f>
        <v>Hūlúnbèi'ĕr Shì</v>
      </c>
      <c r="O950" t="str">
        <f t="shared" si="28"/>
        <v>Yongxing Jiedao (Hūlúnbèi'ĕr Shì)</v>
      </c>
      <c r="P950" s="12" t="str">
        <f t="shared" si="29"/>
        <v>Yongxing Jiedao (Hūlúnbèi'ĕr Shì)</v>
      </c>
    </row>
    <row r="951" spans="1:16" hidden="1" x14ac:dyDescent="0.25">
      <c r="A951" t="s">
        <v>1886</v>
      </c>
      <c r="B951" t="str">
        <f>IF(COUNTIF(A:A,A951)&gt;1,_xlfn.CONCAT(A951," (",N951,")"),A951)</f>
        <v>Yŏngxīng Zhèn</v>
      </c>
      <c r="C951" t="str">
        <f>IF(COUNTIF(B:B,B951)&gt;1,_xlfn.CONCAT(A951," (",M951,")"),B951)</f>
        <v>Yŏngxīng Zhèn</v>
      </c>
      <c r="D951" t="s">
        <v>1887</v>
      </c>
      <c r="E951" t="s">
        <v>257</v>
      </c>
      <c r="F951" t="str">
        <f>_xlfn.CONCAT(D951,", ",H951,", ",I951,", ","内蒙古自治区")</f>
        <v>永兴镇, 凉城县, 乌兰察布市, 内蒙古自治区</v>
      </c>
      <c r="G951">
        <v>8806</v>
      </c>
      <c r="H951" t="s">
        <v>142</v>
      </c>
      <c r="I951" t="s">
        <v>131</v>
      </c>
      <c r="J951">
        <f>VLOOKUP(F951,[1]!china_towns_second__2[[Column1]:[Y]],3,FALSE)</f>
        <v>40.495226657991502</v>
      </c>
      <c r="K951">
        <f>VLOOKUP(F951,[1]!china_towns_second__2[[Column1]:[Y]],2,FALSE)</f>
        <v>112.23718909999999</v>
      </c>
      <c r="L951" t="s">
        <v>3596</v>
      </c>
      <c r="M951" t="str">
        <f>VLOOKUP(H951,CHOOSE({1,2},Table1[Native],Table1[Name]),2,0)</f>
        <v>Liángchéng Xiàn</v>
      </c>
      <c r="N951" t="str">
        <f>VLOOKUP(I951,CHOOSE({1,2},Table1[Native],Table1[Name]),2,0)</f>
        <v>Wūlánchábù Shì</v>
      </c>
      <c r="O951" t="str">
        <f t="shared" si="28"/>
        <v>Yongxing Zhen (Wūlánchábù Shì)</v>
      </c>
      <c r="P951" s="12" t="str">
        <f t="shared" si="29"/>
        <v>Yongxing Zhen (Wūlánchábù Shì)</v>
      </c>
    </row>
    <row r="952" spans="1:16" hidden="1" x14ac:dyDescent="0.25">
      <c r="A952" t="s">
        <v>921</v>
      </c>
      <c r="B952" t="str">
        <f>IF(COUNTIF(A:A,A952)&gt;1,_xlfn.CONCAT(A952," (",N952,")"),A952)</f>
        <v>Yòuběipíng Zhèn [Diànzi Zhèn]</v>
      </c>
      <c r="C952" t="str">
        <f>IF(COUNTIF(B:B,B952)&gt;1,_xlfn.CONCAT(A952," (",M952,")"),B952)</f>
        <v>Yòuběipíng Zhèn [Diànzi Zhèn]</v>
      </c>
      <c r="D952" t="s">
        <v>922</v>
      </c>
      <c r="E952" t="s">
        <v>257</v>
      </c>
      <c r="F952" t="str">
        <f>_xlfn.CONCAT(D952,", ",H952,", ",I952,", ","内蒙古自治区")</f>
        <v>右北平镇, 宁城县, 赤峰市, 内蒙古自治区</v>
      </c>
      <c r="G952">
        <v>40752</v>
      </c>
      <c r="H952" t="s">
        <v>56</v>
      </c>
      <c r="I952" t="s">
        <v>44</v>
      </c>
      <c r="J952">
        <f>VLOOKUP(F952,[1]!china_towns_second__2[[Column1]:[Y]],3,FALSE)</f>
        <v>41.3895838008361</v>
      </c>
      <c r="K952">
        <f>VLOOKUP(F952,[1]!china_towns_second__2[[Column1]:[Y]],2,FALSE)</f>
        <v>118.79150850000001</v>
      </c>
      <c r="L952" t="s">
        <v>3597</v>
      </c>
      <c r="M952" t="str">
        <f>VLOOKUP(H952,CHOOSE({1,2},Table1[Native],Table1[Name]),2,0)</f>
        <v>Níngchéng Xiàn</v>
      </c>
      <c r="N952" t="str">
        <f>VLOOKUP(I952,CHOOSE({1,2},Table1[Native],Table1[Name]),2,0)</f>
        <v>Chìfēng Shì</v>
      </c>
      <c r="O952" t="str">
        <f t="shared" si="28"/>
        <v>Youbeiping Zhen [Dianzi Zhen] (Chìfēng Shì)</v>
      </c>
      <c r="P952" s="12" t="str">
        <f t="shared" si="29"/>
        <v>Youbeiping Zhen [Dianzi Zhen] (Chìfēng Shì)</v>
      </c>
    </row>
    <row r="953" spans="1:16" hidden="1" x14ac:dyDescent="0.25">
      <c r="A953" t="s">
        <v>627</v>
      </c>
      <c r="B953" t="str">
        <f>IF(COUNTIF(A:A,A953)&gt;1,_xlfn.CONCAT(A953," (",N953,")"),A953)</f>
        <v>Yŏuyìdàjiē Jiēdào</v>
      </c>
      <c r="C953" t="str">
        <f>IF(COUNTIF(B:B,B953)&gt;1,_xlfn.CONCAT(A953," (",M953,")"),B953)</f>
        <v>Yŏuyìdàjiē Jiēdào</v>
      </c>
      <c r="D953" t="s">
        <v>628</v>
      </c>
      <c r="E953" t="s">
        <v>337</v>
      </c>
      <c r="F953" t="str">
        <f>_xlfn.CONCAT(D953,", ",H953,", ",I953,", ","内蒙古自治区")</f>
        <v>友谊大街街道, 昆都仑区, 包头市, 内蒙古自治区</v>
      </c>
      <c r="G953">
        <v>25848</v>
      </c>
      <c r="H953" t="s">
        <v>27</v>
      </c>
      <c r="I953" t="s">
        <v>16</v>
      </c>
      <c r="J953">
        <f>VLOOKUP(F953,[1]!china_towns_second__2[[Column1]:[Y]],3,FALSE)</f>
        <v>40.6520830022829</v>
      </c>
      <c r="K953">
        <f>VLOOKUP(F953,[1]!china_towns_second__2[[Column1]:[Y]],2,FALSE)</f>
        <v>109.79135669999999</v>
      </c>
      <c r="L953" t="s">
        <v>3598</v>
      </c>
      <c r="M953" t="str">
        <f>VLOOKUP(H953,CHOOSE({1,2},Table1[Native],Table1[Name]),2,0)</f>
        <v>Kūndūlún Qū</v>
      </c>
      <c r="N953" t="str">
        <f>VLOOKUP(I953,CHOOSE({1,2},Table1[Native],Table1[Name]),2,0)</f>
        <v>Bāotóu Shì</v>
      </c>
      <c r="O953" t="str">
        <f t="shared" si="28"/>
        <v>Youyidajie Jiedao (Bāotóu Shì)</v>
      </c>
      <c r="P953" s="12" t="str">
        <f t="shared" si="29"/>
        <v>Youyidajie Jiedao (Bāotóu Shì)</v>
      </c>
    </row>
    <row r="954" spans="1:16" hidden="1" x14ac:dyDescent="0.25">
      <c r="A954" t="s">
        <v>1195</v>
      </c>
      <c r="B954" t="str">
        <f>IF(COUNTIF(A:A,A954)&gt;1,_xlfn.CONCAT(A954," (",N954,")"),A954)</f>
        <v>Yōuyōubăn Zhèn</v>
      </c>
      <c r="C954" t="str">
        <f>IF(COUNTIF(B:B,B954)&gt;1,_xlfn.CONCAT(A954," (",M954,")"),B954)</f>
        <v>Yōuyōubăn Zhèn</v>
      </c>
      <c r="D954" t="s">
        <v>1196</v>
      </c>
      <c r="E954" t="s">
        <v>257</v>
      </c>
      <c r="F954" t="str">
        <f>_xlfn.CONCAT(D954,", ",H954,", ",I954,", ","内蒙古自治区")</f>
        <v>攸攸板镇, 回民区, 呼和浩特市, 内蒙古自治区</v>
      </c>
      <c r="G954">
        <v>153429</v>
      </c>
      <c r="H954" t="s">
        <v>79</v>
      </c>
      <c r="I954" t="s">
        <v>74</v>
      </c>
      <c r="J954">
        <f>VLOOKUP(F954,[1]!china_towns_second__2[[Column1]:[Y]],3,FALSE)</f>
        <v>40.872858073496502</v>
      </c>
      <c r="K954">
        <f>VLOOKUP(F954,[1]!china_towns_second__2[[Column1]:[Y]],2,FALSE)</f>
        <v>111.5440957</v>
      </c>
      <c r="L954" t="s">
        <v>3599</v>
      </c>
      <c r="M954" t="str">
        <f>VLOOKUP(H954,CHOOSE({1,2},Table1[Native],Table1[Name]),2,0)</f>
        <v>Huímín Qū</v>
      </c>
      <c r="N954" t="str">
        <f>VLOOKUP(I954,CHOOSE({1,2},Table1[Native],Table1[Name]),2,0)</f>
        <v>Hūhéhàotè Shì</v>
      </c>
      <c r="O954" t="str">
        <f t="shared" si="28"/>
        <v>Youyouban Zhen (Hūhéhàotè Shì)</v>
      </c>
      <c r="P954" s="12" t="str">
        <f t="shared" si="29"/>
        <v>Youyouban Zhen (Hūhéhàotè Shì)</v>
      </c>
    </row>
    <row r="955" spans="1:16" hidden="1" x14ac:dyDescent="0.25">
      <c r="A955" t="s">
        <v>923</v>
      </c>
      <c r="B955" t="str">
        <f>IF(COUNTIF(A:A,A955)&gt;1,_xlfn.CONCAT(A955," (",N955,")"),A955)</f>
        <v>Yuánbăoshān Zhèn</v>
      </c>
      <c r="C955" t="str">
        <f>IF(COUNTIF(B:B,B955)&gt;1,_xlfn.CONCAT(A955," (",M955,")"),B955)</f>
        <v>Yuánbăoshān Zhèn</v>
      </c>
      <c r="D955" t="s">
        <v>924</v>
      </c>
      <c r="E955" t="s">
        <v>257</v>
      </c>
      <c r="F955" t="str">
        <f>_xlfn.CONCAT(D955,", ",H955,", ",I955,", ","内蒙古自治区")</f>
        <v>元宝山镇, 元宝山区, 赤峰市, 内蒙古自治区</v>
      </c>
      <c r="G955">
        <v>35829</v>
      </c>
      <c r="H955" t="s">
        <v>61</v>
      </c>
      <c r="I955" t="s">
        <v>44</v>
      </c>
      <c r="J955">
        <f>VLOOKUP(F955,[1]!china_towns_second__2[[Column1]:[Y]],3,FALSE)</f>
        <v>42.278161245091098</v>
      </c>
      <c r="K955">
        <f>VLOOKUP(F955,[1]!china_towns_second__2[[Column1]:[Y]],2,FALSE)</f>
        <v>119.2043007</v>
      </c>
      <c r="L955" t="s">
        <v>3600</v>
      </c>
      <c r="M955" t="str">
        <f>VLOOKUP(H955,CHOOSE({1,2},Table1[Native],Table1[Name]),2,0)</f>
        <v>Yuánbăoshān Qū</v>
      </c>
      <c r="N955" t="str">
        <f>VLOOKUP(I955,CHOOSE({1,2},Table1[Native],Table1[Name]),2,0)</f>
        <v>Chìfēng Shì</v>
      </c>
      <c r="O955" t="str">
        <f t="shared" si="28"/>
        <v>Yuanbaoshan Zhen (Chìfēng Shì)</v>
      </c>
      <c r="P955" s="12" t="str">
        <f t="shared" si="29"/>
        <v>Yuanbaoshan Zhen (Chìfēng Shì)</v>
      </c>
    </row>
    <row r="956" spans="1:16" hidden="1" x14ac:dyDescent="0.25">
      <c r="A956" t="s">
        <v>1647</v>
      </c>
      <c r="B956" t="str">
        <f>IF(COUNTIF(A:A,A956)&gt;1,_xlfn.CONCAT(A956," (",N956,")"),A956)</f>
        <v>Yuánzhŏngchăng</v>
      </c>
      <c r="C956" t="str">
        <f>IF(COUNTIF(B:B,B956)&gt;1,_xlfn.CONCAT(A956," (",M956,")"),B956)</f>
        <v>Yuánzhŏngchăng</v>
      </c>
      <c r="D956" t="s">
        <v>1648</v>
      </c>
      <c r="E956" t="s">
        <v>312</v>
      </c>
      <c r="F956" t="str">
        <f>_xlfn.CONCAT(D956,", ",H956,", ",I956,", ","内蒙古自治区")</f>
        <v>原种场, 科尔沁左翼后旗, 通辽市, 内蒙古自治区</v>
      </c>
      <c r="G956">
        <v>2944</v>
      </c>
      <c r="H956" t="s">
        <v>118</v>
      </c>
      <c r="I956" t="s">
        <v>113</v>
      </c>
      <c r="J956">
        <f>VLOOKUP(F956,[1]!china_towns_second__2[[Column1]:[Y]],3,FALSE)</f>
        <v>43.124042759685402</v>
      </c>
      <c r="K956">
        <f>VLOOKUP(F956,[1]!china_towns_second__2[[Column1]:[Y]],2,FALSE)</f>
        <v>123.56282590000001</v>
      </c>
      <c r="L956" t="s">
        <v>3601</v>
      </c>
      <c r="M956" t="str">
        <f>VLOOKUP(H956,CHOOSE({1,2},Table1[Native],Table1[Name]),2,0)</f>
        <v>Kē'ĕrqìn Zuŏyì Hòuqí</v>
      </c>
      <c r="N956" t="str">
        <f>VLOOKUP(I956,CHOOSE({1,2},Table1[Native],Table1[Name]),2,0)</f>
        <v>Tōngliáo Shì</v>
      </c>
      <c r="O956" t="str">
        <f t="shared" si="28"/>
        <v>Yuanzhongchang (Tōngliáo Shì)</v>
      </c>
      <c r="P956" s="12" t="str">
        <f t="shared" si="29"/>
        <v>Yuanzhongchang (Tōngliáo Shì)</v>
      </c>
    </row>
    <row r="957" spans="1:16" hidden="1" x14ac:dyDescent="0.25">
      <c r="A957" t="s">
        <v>2170</v>
      </c>
      <c r="B957" t="str">
        <f>IF(COUNTIF(A:A,A957)&gt;1,_xlfn.CONCAT(A957," (",N957,")"),A957)</f>
        <v>Yuèjìn Măchăng</v>
      </c>
      <c r="C957" t="str">
        <f>IF(COUNTIF(B:B,B957)&gt;1,_xlfn.CONCAT(A957," (",M957,")"),B957)</f>
        <v>Yuèjìn Măchăng</v>
      </c>
      <c r="D957" t="s">
        <v>2171</v>
      </c>
      <c r="E957" t="s">
        <v>312</v>
      </c>
      <c r="F957" t="str">
        <f>_xlfn.CONCAT(D957,", ",H957,", ",I957,", ","内蒙古自治区")</f>
        <v>跃进马场, 科尔沁右翼前旗, 兴安盟, 内蒙古自治区</v>
      </c>
      <c r="G957">
        <v>5436</v>
      </c>
      <c r="H957" t="s">
        <v>166</v>
      </c>
      <c r="I957" t="s">
        <v>164</v>
      </c>
      <c r="J957">
        <f>VLOOKUP(F957,[1]!china_towns_second__2[[Column1]:[Y]],3,FALSE)</f>
        <v>46.321549731711798</v>
      </c>
      <c r="K957">
        <f>VLOOKUP(F957,[1]!china_towns_second__2[[Column1]:[Y]],2,FALSE)</f>
        <v>122.6772239</v>
      </c>
      <c r="L957" t="s">
        <v>3602</v>
      </c>
      <c r="M957" t="str">
        <f>VLOOKUP(H957,CHOOSE({1,2},Table1[Native],Table1[Name]),2,0)</f>
        <v>Kē'ĕrqìn Yòuyì Qiánqí</v>
      </c>
      <c r="N957" t="str">
        <f>VLOOKUP(I957,CHOOSE({1,2},Table1[Native],Table1[Name]),2,0)</f>
        <v>Xīng'ān Méng</v>
      </c>
      <c r="O957" t="str">
        <f t="shared" si="28"/>
        <v>Yuejin Machang (Xīng'ān Méng)</v>
      </c>
      <c r="P957" s="12" t="str">
        <f t="shared" si="29"/>
        <v>Yuejin Machang (Xīng'ān Méng)</v>
      </c>
    </row>
    <row r="958" spans="1:16" hidden="1" x14ac:dyDescent="0.25">
      <c r="A958" t="s">
        <v>1649</v>
      </c>
      <c r="B958" t="str">
        <f>IF(COUNTIF(A:A,A958)&gt;1,_xlfn.CONCAT(A958," (",N958,")"),A958)</f>
        <v>Yúliángbăo Zhèn</v>
      </c>
      <c r="C958" t="str">
        <f>IF(COUNTIF(B:B,B958)&gt;1,_xlfn.CONCAT(A958," (",M958,")"),B958)</f>
        <v>Yúliángbăo Zhèn</v>
      </c>
      <c r="D958" t="s">
        <v>1650</v>
      </c>
      <c r="E958" t="s">
        <v>257</v>
      </c>
      <c r="F958" t="str">
        <f>_xlfn.CONCAT(D958,", ",H958,", ",I958,", ","内蒙古自治区")</f>
        <v>余粮堡镇, 科尔沁区, 通辽市, 内蒙古自治区</v>
      </c>
      <c r="G958">
        <v>30267</v>
      </c>
      <c r="H958" t="s">
        <v>117</v>
      </c>
      <c r="I958" t="s">
        <v>113</v>
      </c>
      <c r="J958">
        <f>VLOOKUP(F958,[1]!china_towns_second__2[[Column1]:[Y]],3,FALSE)</f>
        <v>43.413414540201003</v>
      </c>
      <c r="K958">
        <f>VLOOKUP(F958,[1]!china_towns_second__2[[Column1]:[Y]],2,FALSE)</f>
        <v>121.88089410000001</v>
      </c>
      <c r="L958" t="s">
        <v>3603</v>
      </c>
      <c r="M958" t="str">
        <f>VLOOKUP(H958,CHOOSE({1,2},Table1[Native],Table1[Name]),2,0)</f>
        <v>Kē'ĕrqìn Qū</v>
      </c>
      <c r="N958" t="str">
        <f>VLOOKUP(I958,CHOOSE({1,2},Table1[Native],Table1[Name]),2,0)</f>
        <v>Tōngliáo Shì</v>
      </c>
      <c r="O958" t="str">
        <f t="shared" si="28"/>
        <v>Yuliangbao Zhen (Tōngliáo Shì)</v>
      </c>
      <c r="P958" s="12" t="str">
        <f t="shared" si="29"/>
        <v>Yuliangbao Zhen (Tōngliáo Shì)</v>
      </c>
    </row>
    <row r="959" spans="1:16" hidden="1" x14ac:dyDescent="0.25">
      <c r="A959" t="s">
        <v>1197</v>
      </c>
      <c r="B959" t="str">
        <f>IF(COUNTIF(A:A,A959)&gt;1,_xlfn.CONCAT(A959," (",N959,")"),A959)</f>
        <v>Yúlín Zhèn</v>
      </c>
      <c r="C959" t="str">
        <f>IF(COUNTIF(B:B,B959)&gt;1,_xlfn.CONCAT(A959," (",M959,")"),B959)</f>
        <v>Yúlín Zhèn</v>
      </c>
      <c r="D959" t="s">
        <v>1198</v>
      </c>
      <c r="E959" t="s">
        <v>257</v>
      </c>
      <c r="F959" t="str">
        <f>_xlfn.CONCAT(D959,", ",H959,", ",I959,", ","内蒙古自治区")</f>
        <v>榆林镇, 赛罕区, 呼和浩特市, 内蒙古自治区</v>
      </c>
      <c r="G959">
        <v>14246</v>
      </c>
      <c r="H959" t="s">
        <v>83</v>
      </c>
      <c r="I959" t="s">
        <v>74</v>
      </c>
      <c r="J959">
        <f>VLOOKUP(F959,[1]!china_towns_second__2[[Column1]:[Y]],3,FALSE)</f>
        <v>40.871192254088598</v>
      </c>
      <c r="K959">
        <f>VLOOKUP(F959,[1]!china_towns_second__2[[Column1]:[Y]],2,FALSE)</f>
        <v>112.0524956</v>
      </c>
      <c r="L959" t="s">
        <v>3604</v>
      </c>
      <c r="M959" t="str">
        <f>VLOOKUP(H959,CHOOSE({1,2},Table1[Native],Table1[Name]),2,0)</f>
        <v>Sàihăn Qū</v>
      </c>
      <c r="N959" t="str">
        <f>VLOOKUP(I959,CHOOSE({1,2},Table1[Native],Table1[Name]),2,0)</f>
        <v>Hūhéhàotè Shì</v>
      </c>
      <c r="O959" t="str">
        <f t="shared" si="28"/>
        <v>Yulin Zhen (Hūhéhàotè Shì)</v>
      </c>
      <c r="P959" s="12" t="str">
        <f t="shared" si="29"/>
        <v>Yulin Zhen (Hūhéhàotè Shì)</v>
      </c>
    </row>
    <row r="960" spans="1:16" hidden="1" x14ac:dyDescent="0.25">
      <c r="A960" t="s">
        <v>925</v>
      </c>
      <c r="B960" t="str">
        <f>IF(COUNTIF(A:A,A960)&gt;1,_xlfn.CONCAT(A960," (",N960,")"),A960)</f>
        <v>Yùlóng Jiēdào</v>
      </c>
      <c r="C960" t="str">
        <f>IF(COUNTIF(B:B,B960)&gt;1,_xlfn.CONCAT(A960," (",M960,")"),B960)</f>
        <v>Yùlóng Jiēdào</v>
      </c>
      <c r="D960" t="s">
        <v>926</v>
      </c>
      <c r="E960" t="s">
        <v>337</v>
      </c>
      <c r="F960" t="str">
        <f>_xlfn.CONCAT(D960,", ",H960,", ",I960,", ","内蒙古自治区")</f>
        <v>玉龙街道, 松山区, 赤峰市, 内蒙古自治区</v>
      </c>
      <c r="G960">
        <v>34632</v>
      </c>
      <c r="H960" t="s">
        <v>58</v>
      </c>
      <c r="I960" t="s">
        <v>44</v>
      </c>
      <c r="J960">
        <f>VLOOKUP(F960,[1]!china_towns_second__2[[Column1]:[Y]],3,FALSE)</f>
        <v>42.259086398801003</v>
      </c>
      <c r="K960">
        <f>VLOOKUP(F960,[1]!china_towns_second__2[[Column1]:[Y]],2,FALSE)</f>
        <v>118.8786085</v>
      </c>
      <c r="L960" t="s">
        <v>3605</v>
      </c>
      <c r="M960" t="str">
        <f>VLOOKUP(H960,CHOOSE({1,2},Table1[Native],Table1[Name]),2,0)</f>
        <v>Sōngshān Qū</v>
      </c>
      <c r="N960" t="str">
        <f>VLOOKUP(I960,CHOOSE({1,2},Table1[Native],Table1[Name]),2,0)</f>
        <v>Chìfēng Shì</v>
      </c>
      <c r="O960" t="str">
        <f t="shared" si="28"/>
        <v>Yulong Jiedao (Chìfēng Shì)</v>
      </c>
      <c r="P960" s="12" t="str">
        <f t="shared" si="29"/>
        <v>Yulong Jiedao (Chìfēng Shì)</v>
      </c>
    </row>
    <row r="961" spans="1:16" hidden="1" x14ac:dyDescent="0.25">
      <c r="A961" t="s">
        <v>927</v>
      </c>
      <c r="B961" t="str">
        <f>IF(COUNTIF(A:A,A961)&gt;1,_xlfn.CONCAT(A961," (",N961,")"),A961)</f>
        <v>Yúnshānlù Jiēdào</v>
      </c>
      <c r="C961" t="str">
        <f>IF(COUNTIF(B:B,B961)&gt;1,_xlfn.CONCAT(A961," (",M961,")"),B961)</f>
        <v>Yúnshānlù Jiēdào</v>
      </c>
      <c r="D961" t="s">
        <v>928</v>
      </c>
      <c r="E961" t="s">
        <v>337</v>
      </c>
      <c r="F961" t="str">
        <f>_xlfn.CONCAT(D961,", ",H961,", ",I961,", ","内蒙古自治区")</f>
        <v>云杉路街道, 元宝山区, 赤峰市, 内蒙古自治区</v>
      </c>
      <c r="G961">
        <v>38389</v>
      </c>
      <c r="H961" t="s">
        <v>61</v>
      </c>
      <c r="I961" t="s">
        <v>44</v>
      </c>
      <c r="J961">
        <f>VLOOKUP(F961,[1]!china_towns_second__2[[Column1]:[Y]],3,FALSE)</f>
        <v>42.298897470294698</v>
      </c>
      <c r="K961">
        <f>VLOOKUP(F961,[1]!china_towns_second__2[[Column1]:[Y]],2,FALSE)</f>
        <v>119.3097939</v>
      </c>
      <c r="L961" t="s">
        <v>3606</v>
      </c>
      <c r="M961" t="str">
        <f>VLOOKUP(H961,CHOOSE({1,2},Table1[Native],Table1[Name]),2,0)</f>
        <v>Yuánbăoshān Qū</v>
      </c>
      <c r="N961" t="str">
        <f>VLOOKUP(I961,CHOOSE({1,2},Table1[Native],Table1[Name]),2,0)</f>
        <v>Chìfēng Shì</v>
      </c>
      <c r="O961" t="str">
        <f t="shared" si="28"/>
        <v>Yunshanlu Jiedao (Chìfēng Shì)</v>
      </c>
      <c r="P961" s="12" t="str">
        <f t="shared" si="29"/>
        <v>Yunshanlu Jiedao (Chìfēng Shì)</v>
      </c>
    </row>
    <row r="962" spans="1:16" hidden="1" x14ac:dyDescent="0.25">
      <c r="A962" t="s">
        <v>1651</v>
      </c>
      <c r="B962" t="str">
        <f>IF(COUNTIF(A:A,A962)&gt;1,_xlfn.CONCAT(A962," (",N962,")"),A962)</f>
        <v>Yùxīn Zhèn</v>
      </c>
      <c r="C962" t="str">
        <f>IF(COUNTIF(B:B,B962)&gt;1,_xlfn.CONCAT(A962," (",M962,")"),B962)</f>
        <v>Yùxīn Zhèn</v>
      </c>
      <c r="D962" t="s">
        <v>1652</v>
      </c>
      <c r="E962" t="s">
        <v>257</v>
      </c>
      <c r="F962" t="str">
        <f>_xlfn.CONCAT(D962,", ",H962,", ",I962,", ","内蒙古自治区")</f>
        <v>育新镇, 科尔沁区, 通辽市, 内蒙古自治区</v>
      </c>
      <c r="G962">
        <v>31142</v>
      </c>
      <c r="H962" t="s">
        <v>117</v>
      </c>
      <c r="I962" t="s">
        <v>113</v>
      </c>
      <c r="J962">
        <f>VLOOKUP(F962,[1]!china_towns_second__2[[Column1]:[Y]],3,FALSE)</f>
        <v>43.498376664581798</v>
      </c>
      <c r="K962">
        <f>VLOOKUP(F962,[1]!china_towns_second__2[[Column1]:[Y]],2,FALSE)</f>
        <v>122.10589950000001</v>
      </c>
      <c r="L962" t="s">
        <v>3607</v>
      </c>
      <c r="M962" t="str">
        <f>VLOOKUP(H962,CHOOSE({1,2},Table1[Native],Table1[Name]),2,0)</f>
        <v>Kē'ĕrqìn Qū</v>
      </c>
      <c r="N962" t="str">
        <f>VLOOKUP(I962,CHOOSE({1,2},Table1[Native],Table1[Name]),2,0)</f>
        <v>Tōngliáo Shì</v>
      </c>
      <c r="O962" t="str">
        <f t="shared" ref="O962:O1025" si="30">_xlfn.CONCAT(L962," (",N962,")")</f>
        <v>Yuxin Zhen (Tōngliáo Shì)</v>
      </c>
      <c r="P962" s="12" t="str">
        <f t="shared" ref="P962:P1025" si="31">IF(COUNTIF(O:O,O962)&gt;1,_xlfn.CONCAT(L962," (",M962,")"),O962)</f>
        <v>Yuxin Zhen (Tōngliáo Shì)</v>
      </c>
    </row>
    <row r="963" spans="1:16" hidden="1" x14ac:dyDescent="0.25">
      <c r="A963" t="s">
        <v>929</v>
      </c>
      <c r="B963" t="str">
        <f>IF(COUNTIF(A:A,A963)&gt;1,_xlfn.CONCAT(A963," (",N963,")"),A963)</f>
        <v>Yŭzhòudì Zhèn</v>
      </c>
      <c r="C963" t="str">
        <f>IF(COUNTIF(B:B,B963)&gt;1,_xlfn.CONCAT(A963," (",M963,")"),B963)</f>
        <v>Yŭzhòudì Zhèn</v>
      </c>
      <c r="D963" t="s">
        <v>930</v>
      </c>
      <c r="E963" t="s">
        <v>257</v>
      </c>
      <c r="F963" t="str">
        <f>_xlfn.CONCAT(D963,", ",H963,", ",I963,", ","内蒙古自治区")</f>
        <v>宇宙地镇, 克什克腾旗, 赤峰市, 内蒙古自治区</v>
      </c>
      <c r="G963">
        <v>13503</v>
      </c>
      <c r="H963" t="s">
        <v>52</v>
      </c>
      <c r="I963" t="s">
        <v>44</v>
      </c>
      <c r="J963">
        <f>VLOOKUP(F963,[1]!china_towns_second__2[[Column1]:[Y]],3,FALSE)</f>
        <v>43.526300146234199</v>
      </c>
      <c r="K963">
        <f>VLOOKUP(F963,[1]!china_towns_second__2[[Column1]:[Y]],2,FALSE)</f>
        <v>117.7691782</v>
      </c>
      <c r="L963" t="s">
        <v>3608</v>
      </c>
      <c r="M963" t="str">
        <f>VLOOKUP(H963,CHOOSE({1,2},Table1[Native],Table1[Name]),2,0)</f>
        <v>Kèshíkèténg Qí</v>
      </c>
      <c r="N963" t="str">
        <f>VLOOKUP(I963,CHOOSE({1,2},Table1[Native],Table1[Name]),2,0)</f>
        <v>Chìfēng Shì</v>
      </c>
      <c r="O963" t="str">
        <f t="shared" si="30"/>
        <v>Yuzhoudi Zhen (Chìfēng Shì)</v>
      </c>
      <c r="P963" s="12" t="str">
        <f t="shared" si="31"/>
        <v>Yuzhoudi Zhen (Chìfēng Shì)</v>
      </c>
    </row>
    <row r="964" spans="1:16" hidden="1" x14ac:dyDescent="0.25">
      <c r="A964" t="s">
        <v>1045</v>
      </c>
      <c r="B964" t="str">
        <f>IF(COUNTIF(A:A,A964)&gt;1,_xlfn.CONCAT(A964," (",N964,")"),A964)</f>
        <v>Zhăndànzhào Sūmù</v>
      </c>
      <c r="C964" t="str">
        <f>IF(COUNTIF(B:B,B964)&gt;1,_xlfn.CONCAT(A964," (",M964,")"),B964)</f>
        <v>Zhăndànzhào Sūmù</v>
      </c>
      <c r="D964" t="s">
        <v>1046</v>
      </c>
      <c r="E964" t="s">
        <v>260</v>
      </c>
      <c r="F964" t="str">
        <f>_xlfn.CONCAT(D964,", ",H964,", ",I964,", ","内蒙古自治区")</f>
        <v>展旦召苏木, 达拉特旗, 鄂尔多斯市, 内蒙古自治区</v>
      </c>
      <c r="G964">
        <v>18063</v>
      </c>
      <c r="H964" t="s">
        <v>63</v>
      </c>
      <c r="I964" t="s">
        <v>62</v>
      </c>
      <c r="J964" t="e">
        <f>VLOOKUP(F964,[1]!china_towns_second__2[[Column1]:[Y]],3,FALSE)</f>
        <v>#N/A</v>
      </c>
      <c r="K964" t="e">
        <f>VLOOKUP(F964,[1]!china_towns_second__2[[Column1]:[Y]],2,FALSE)</f>
        <v>#N/A</v>
      </c>
      <c r="L964" t="s">
        <v>3609</v>
      </c>
      <c r="M964" t="str">
        <f>VLOOKUP(H964,CHOOSE({1,2},Table1[Native],Table1[Name]),2,0)</f>
        <v>Dálātè Qí</v>
      </c>
      <c r="N964" t="str">
        <f>VLOOKUP(I964,CHOOSE({1,2},Table1[Native],Table1[Name]),2,0)</f>
        <v>È'ĕrduōsī Shì</v>
      </c>
      <c r="O964" t="str">
        <f t="shared" si="30"/>
        <v>Zhandanzhao Sumu (È'ĕrduōsī Shì)</v>
      </c>
      <c r="P964" s="12" t="str">
        <f t="shared" si="31"/>
        <v>Zhandanzhao Sumu (È'ĕrduōsī Shì)</v>
      </c>
    </row>
    <row r="965" spans="1:16" hidden="1" x14ac:dyDescent="0.25">
      <c r="A965" t="s">
        <v>1888</v>
      </c>
      <c r="B965" t="str">
        <f>IF(COUNTIF(A:A,A965)&gt;1,_xlfn.CONCAT(A965," (",N965,")"),A965)</f>
        <v>Zhānggāo Zhèn</v>
      </c>
      <c r="C965" t="str">
        <f>IF(COUNTIF(B:B,B965)&gt;1,_xlfn.CONCAT(A965," (",M965,")"),B965)</f>
        <v>Zhānggāo Zhèn</v>
      </c>
      <c r="D965" t="s">
        <v>1889</v>
      </c>
      <c r="E965" t="s">
        <v>257</v>
      </c>
      <c r="F965" t="str">
        <f>_xlfn.CONCAT(D965,", ",H965,", ",I965,", ","内蒙古自治区")</f>
        <v>张皋镇, 兴和县, 乌兰察布市, 内蒙古自治区</v>
      </c>
      <c r="G965">
        <v>21457</v>
      </c>
      <c r="H965" t="s">
        <v>147</v>
      </c>
      <c r="I965" t="s">
        <v>131</v>
      </c>
      <c r="J965">
        <f>VLOOKUP(F965,[1]!china_towns_second__2[[Column1]:[Y]],3,FALSE)</f>
        <v>40.707748028890897</v>
      </c>
      <c r="K965">
        <f>VLOOKUP(F965,[1]!china_towns_second__2[[Column1]:[Y]],2,FALSE)</f>
        <v>113.6420782</v>
      </c>
      <c r="L965" t="s">
        <v>3610</v>
      </c>
      <c r="M965" t="str">
        <f>VLOOKUP(H965,CHOOSE({1,2},Table1[Native],Table1[Name]),2,0)</f>
        <v>Xīnghé Xiàn</v>
      </c>
      <c r="N965" t="str">
        <f>VLOOKUP(I965,CHOOSE({1,2},Table1[Native],Table1[Name]),2,0)</f>
        <v>Wūlánchábù Shì</v>
      </c>
      <c r="O965" t="str">
        <f t="shared" si="30"/>
        <v>Zhanggao Zhen (Wūlánchábù Shì)</v>
      </c>
      <c r="P965" s="12" t="str">
        <f t="shared" si="31"/>
        <v>Zhanggao Zhen (Wūlánchábù Shì)</v>
      </c>
    </row>
    <row r="966" spans="1:16" hidden="1" x14ac:dyDescent="0.25">
      <c r="A966" t="s">
        <v>931</v>
      </c>
      <c r="B966" t="str">
        <f>IF(COUNTIF(A:A,A966)&gt;1,_xlfn.CONCAT(A966," (",N966,")"),A966)</f>
        <v>Zhànqián Jiēdào</v>
      </c>
      <c r="C966" t="str">
        <f>IF(COUNTIF(B:B,B966)&gt;1,_xlfn.CONCAT(A966," (",M966,")"),B966)</f>
        <v>Zhànqián Jiēdào</v>
      </c>
      <c r="D966" t="s">
        <v>932</v>
      </c>
      <c r="E966" t="s">
        <v>337</v>
      </c>
      <c r="F966" t="str">
        <f>_xlfn.CONCAT(D966,", ",H966,", ",I966,", ","内蒙古自治区")</f>
        <v>站前街道, 红山区, 赤峰市, 内蒙古自治区</v>
      </c>
      <c r="G966">
        <v>57673</v>
      </c>
      <c r="H966" t="s">
        <v>50</v>
      </c>
      <c r="I966" t="s">
        <v>44</v>
      </c>
      <c r="J966">
        <f>VLOOKUP(F966,[1]!china_towns_second__2[[Column1]:[Y]],3,FALSE)</f>
        <v>42.248673422284398</v>
      </c>
      <c r="K966">
        <f>VLOOKUP(F966,[1]!china_towns_second__2[[Column1]:[Y]],2,FALSE)</f>
        <v>118.93054720000001</v>
      </c>
      <c r="L966" t="s">
        <v>3611</v>
      </c>
      <c r="M966" t="str">
        <f>VLOOKUP(H966,CHOOSE({1,2},Table1[Native],Table1[Name]),2,0)</f>
        <v>Hóngshān Qū</v>
      </c>
      <c r="N966" t="str">
        <f>VLOOKUP(I966,CHOOSE({1,2},Table1[Native],Table1[Name]),2,0)</f>
        <v>Chìfēng Shì</v>
      </c>
      <c r="O966" t="str">
        <f t="shared" si="30"/>
        <v>Zhanqian Jiedao (Chìfēng Shì)</v>
      </c>
      <c r="P966" s="12" t="str">
        <f t="shared" si="31"/>
        <v>Zhanqian Jiedao (Chìfēng Shì)</v>
      </c>
    </row>
    <row r="967" spans="1:16" hidden="1" x14ac:dyDescent="0.25">
      <c r="A967" t="s">
        <v>1047</v>
      </c>
      <c r="B967" t="str">
        <f>IF(COUNTIF(A:A,A967)&gt;1,_xlfn.CONCAT(A967," (",N967,")"),A967)</f>
        <v>Zhāojūn Zhèn</v>
      </c>
      <c r="C967" t="str">
        <f>IF(COUNTIF(B:B,B967)&gt;1,_xlfn.CONCAT(A967," (",M967,")"),B967)</f>
        <v>Zhāojūn Zhèn</v>
      </c>
      <c r="D967" t="s">
        <v>1048</v>
      </c>
      <c r="E967" t="s">
        <v>257</v>
      </c>
      <c r="F967" t="str">
        <f>_xlfn.CONCAT(D967,", ",H967,", ",I967,", ","内蒙古自治区")</f>
        <v>昭君镇, 达拉特旗, 鄂尔多斯市, 内蒙古自治区</v>
      </c>
      <c r="G967">
        <v>15702</v>
      </c>
      <c r="H967" t="s">
        <v>63</v>
      </c>
      <c r="I967" t="s">
        <v>62</v>
      </c>
      <c r="J967">
        <f>VLOOKUP(F967,[1]!china_towns_second__2[[Column1]:[Y]],3,FALSE)</f>
        <v>40.226870478308598</v>
      </c>
      <c r="K967">
        <f>VLOOKUP(F967,[1]!china_towns_second__2[[Column1]:[Y]],2,FALSE)</f>
        <v>109.6137267</v>
      </c>
      <c r="L967" t="s">
        <v>3612</v>
      </c>
      <c r="M967" t="str">
        <f>VLOOKUP(H967,CHOOSE({1,2},Table1[Native],Table1[Name]),2,0)</f>
        <v>Dálātè Qí</v>
      </c>
      <c r="N967" t="str">
        <f>VLOOKUP(I967,CHOOSE({1,2},Table1[Native],Table1[Name]),2,0)</f>
        <v>È'ĕrduōsī Shì</v>
      </c>
      <c r="O967" t="str">
        <f t="shared" si="30"/>
        <v>Zhaojun Zhen (È'ĕrduōsī Shì)</v>
      </c>
      <c r="P967" s="12" t="str">
        <f t="shared" si="31"/>
        <v>Zhaojun Zhen (È'ĕrduōsī Shì)</v>
      </c>
    </row>
    <row r="968" spans="1:16" hidden="1" x14ac:dyDescent="0.25">
      <c r="A968" t="s">
        <v>1199</v>
      </c>
      <c r="B968" t="str">
        <f>IF(COUNTIF(A:A,A968)&gt;1,_xlfn.CONCAT(A968," (",N968,")"),A968)</f>
        <v>Zhāojūnlù Jiēdào</v>
      </c>
      <c r="C968" t="str">
        <f>IF(COUNTIF(B:B,B968)&gt;1,_xlfn.CONCAT(A968," (",M968,")"),B968)</f>
        <v>Zhāojūnlù Jiēdào</v>
      </c>
      <c r="D968" t="s">
        <v>1200</v>
      </c>
      <c r="E968" t="s">
        <v>337</v>
      </c>
      <c r="F968" t="str">
        <f>_xlfn.CONCAT(D968,", ",H968,", ",I968,", ","内蒙古自治区")</f>
        <v>昭君路街道, 玉泉区, 呼和浩特市, 内蒙古自治区</v>
      </c>
      <c r="G968">
        <v>78829</v>
      </c>
      <c r="H968" t="s">
        <v>91</v>
      </c>
      <c r="I968" t="s">
        <v>74</v>
      </c>
      <c r="J968">
        <f>VLOOKUP(F968,[1]!china_towns_second__2[[Column1]:[Y]],3,FALSE)</f>
        <v>40.761048505957099</v>
      </c>
      <c r="K968">
        <f>VLOOKUP(F968,[1]!china_towns_second__2[[Column1]:[Y]],2,FALSE)</f>
        <v>111.665964</v>
      </c>
      <c r="L968" t="s">
        <v>3613</v>
      </c>
      <c r="M968" t="str">
        <f>VLOOKUP(H968,CHOOSE({1,2},Table1[Native],Table1[Name]),2,0)</f>
        <v>Yùquán Qū</v>
      </c>
      <c r="N968" t="str">
        <f>VLOOKUP(I968,CHOOSE({1,2},Table1[Native],Table1[Name]),2,0)</f>
        <v>Hūhéhàotè Shì</v>
      </c>
      <c r="O968" t="str">
        <f t="shared" si="30"/>
        <v>Zhaojunlu Jiedao (Hūhéhàotè Shì)</v>
      </c>
      <c r="P968" s="12" t="str">
        <f t="shared" si="31"/>
        <v>Zhaojunlu Jiedao (Hūhéhàotè Shì)</v>
      </c>
    </row>
    <row r="969" spans="1:16" hidden="1" x14ac:dyDescent="0.25">
      <c r="A969" t="s">
        <v>629</v>
      </c>
      <c r="B969" t="str">
        <f>IF(COUNTIF(A:A,A969)&gt;1,_xlfn.CONCAT(A969," (",N969,")"),A969)</f>
        <v>Zhăotán Jiēdào</v>
      </c>
      <c r="C969" t="str">
        <f>IF(COUNTIF(B:B,B969)&gt;1,_xlfn.CONCAT(A969," (",M969,")"),B969)</f>
        <v>Zhăotán Jiēdào</v>
      </c>
      <c r="D969" t="s">
        <v>630</v>
      </c>
      <c r="E969" t="s">
        <v>337</v>
      </c>
      <c r="F969" t="str">
        <f>_xlfn.CONCAT(D969,", ",H969,", ",I969,", ","内蒙古自治区")</f>
        <v>沼潭街道, 昆都仑区, 包头市, 内蒙古自治区</v>
      </c>
      <c r="G969">
        <v>48546</v>
      </c>
      <c r="H969" t="s">
        <v>27</v>
      </c>
      <c r="I969" t="s">
        <v>16</v>
      </c>
      <c r="J969">
        <f>VLOOKUP(F969,[1]!china_towns_second__2[[Column1]:[Y]],3,FALSE)</f>
        <v>40.615683918116098</v>
      </c>
      <c r="K969">
        <f>VLOOKUP(F969,[1]!china_towns_second__2[[Column1]:[Y]],2,FALSE)</f>
        <v>109.8275369</v>
      </c>
      <c r="L969" t="s">
        <v>3614</v>
      </c>
      <c r="M969" t="str">
        <f>VLOOKUP(H969,CHOOSE({1,2},Table1[Native],Table1[Name]),2,0)</f>
        <v>Kūndūlún Qū</v>
      </c>
      <c r="N969" t="str">
        <f>VLOOKUP(I969,CHOOSE({1,2},Table1[Native],Table1[Name]),2,0)</f>
        <v>Bāotóu Shì</v>
      </c>
      <c r="O969" t="str">
        <f t="shared" si="30"/>
        <v>Zhaotan Jiedao (Bāotóu Shì)</v>
      </c>
      <c r="P969" s="12" t="str">
        <f t="shared" si="31"/>
        <v>Zhaotan Jiedao (Bāotóu Shì)</v>
      </c>
    </row>
    <row r="970" spans="1:16" hidden="1" x14ac:dyDescent="0.25">
      <c r="A970" t="s">
        <v>1201</v>
      </c>
      <c r="B970" t="str">
        <f>IF(COUNTIF(A:A,A970)&gt;1,_xlfn.CONCAT(A970," (",N970,")"),A970)</f>
        <v>Zhāowūdálù Jiēdào [Qiăobào Zhèn]</v>
      </c>
      <c r="C970" t="str">
        <f>IF(COUNTIF(B:B,B970)&gt;1,_xlfn.CONCAT(A970," (",M970,")"),B970)</f>
        <v>Zhāowūdálù Jiēdào [Qiăobào Zhèn]</v>
      </c>
      <c r="D970" t="s">
        <v>1202</v>
      </c>
      <c r="E970" t="s">
        <v>337</v>
      </c>
      <c r="F970" t="str">
        <f>_xlfn.CONCAT(D970,", ",H970,", ",I970,", ","内蒙古自治区")</f>
        <v>昭乌达路街道, 赛罕区, 呼和浩特市, 内蒙古自治区</v>
      </c>
      <c r="G970">
        <v>142256</v>
      </c>
      <c r="H970" t="s">
        <v>83</v>
      </c>
      <c r="I970" t="s">
        <v>74</v>
      </c>
      <c r="J970">
        <f>VLOOKUP(F970,[1]!china_towns_second__2[[Column1]:[Y]],3,FALSE)</f>
        <v>40.770936193629801</v>
      </c>
      <c r="K970">
        <f>VLOOKUP(F970,[1]!china_towns_second__2[[Column1]:[Y]],2,FALSE)</f>
        <v>111.72104229999999</v>
      </c>
      <c r="L970" t="s">
        <v>3615</v>
      </c>
      <c r="M970" t="str">
        <f>VLOOKUP(H970,CHOOSE({1,2},Table1[Native],Table1[Name]),2,0)</f>
        <v>Sàihăn Qū</v>
      </c>
      <c r="N970" t="str">
        <f>VLOOKUP(I970,CHOOSE({1,2},Table1[Native],Table1[Name]),2,0)</f>
        <v>Hūhéhàotè Shì</v>
      </c>
      <c r="O970" t="str">
        <f t="shared" si="30"/>
        <v>Zhaowudalu Jiedao [Qiaobao Zhen] (Hūhéhàotè Shì)</v>
      </c>
      <c r="P970" s="12" t="str">
        <f t="shared" si="31"/>
        <v>Zhaowudalu Jiedao [Qiaobao Zhen] (Hūhéhàotè Shì)</v>
      </c>
    </row>
    <row r="971" spans="1:16" hidden="1" x14ac:dyDescent="0.25">
      <c r="A971" t="s">
        <v>1049</v>
      </c>
      <c r="B971" t="str">
        <f>IF(COUNTIF(A:A,A971)&gt;1,_xlfn.CONCAT(A971," (",N971,")"),A971)</f>
        <v>Zhásàkè Zhèn</v>
      </c>
      <c r="C971" t="str">
        <f>IF(COUNTIF(B:B,B971)&gt;1,_xlfn.CONCAT(A971," (",M971,")"),B971)</f>
        <v>Zhásàkè Zhèn</v>
      </c>
      <c r="D971" t="s">
        <v>1050</v>
      </c>
      <c r="E971" t="s">
        <v>257</v>
      </c>
      <c r="F971" t="str">
        <f>_xlfn.CONCAT(D971,", ",H971,", ",I971,", ","内蒙古自治区")</f>
        <v>札萨克镇, 伊金霍洛旗, 鄂尔多斯市, 内蒙古自治区</v>
      </c>
      <c r="G971">
        <v>17689</v>
      </c>
      <c r="H971" t="s">
        <v>72</v>
      </c>
      <c r="I971" t="s">
        <v>62</v>
      </c>
      <c r="J971">
        <f>VLOOKUP(F971,[1]!china_towns_second__2[[Column1]:[Y]],3,FALSE)</f>
        <v>39.139505767329503</v>
      </c>
      <c r="K971">
        <f>VLOOKUP(F971,[1]!china_towns_second__2[[Column1]:[Y]],2,FALSE)</f>
        <v>109.68001340000001</v>
      </c>
      <c r="L971" t="s">
        <v>3616</v>
      </c>
      <c r="M971" t="str">
        <f>VLOOKUP(H971,CHOOSE({1,2},Table1[Native],Table1[Name]),2,0)</f>
        <v>Yījīnhuòluò Qí</v>
      </c>
      <c r="N971" t="str">
        <f>VLOOKUP(I971,CHOOSE({1,2},Table1[Native],Table1[Name]),2,0)</f>
        <v>È'ĕrduōsī Shì</v>
      </c>
      <c r="O971" t="str">
        <f t="shared" si="30"/>
        <v>Zhasake Zhen (È'ĕrduōsī Shì)</v>
      </c>
      <c r="P971" s="12" t="str">
        <f t="shared" si="31"/>
        <v>Zhasake Zhen (È'ĕrduōsī Shì)</v>
      </c>
    </row>
    <row r="972" spans="1:16" hidden="1" x14ac:dyDescent="0.25">
      <c r="A972" t="s">
        <v>1417</v>
      </c>
      <c r="B972" t="str">
        <f>IF(COUNTIF(A:A,A972)&gt;1,_xlfn.CONCAT(A972," (",N972,")"),A972)</f>
        <v>Zhèngyáng Jiēdào (Hūlúnbèi'ĕr Shì)</v>
      </c>
      <c r="C972" t="str">
        <f>IF(COUNTIF(B:B,B972)&gt;1,_xlfn.CONCAT(A972," (",M972,")"),B972)</f>
        <v>Zhèngyáng Jiēdào (Hăilā'ĕr Qū)</v>
      </c>
      <c r="D972" t="s">
        <v>1418</v>
      </c>
      <c r="E972" t="s">
        <v>337</v>
      </c>
      <c r="F972" t="str">
        <f>_xlfn.CONCAT(D972,", ",H972,", ",I972,", ","内蒙古自治区")</f>
        <v>正阳街道, 海拉尔区, 呼伦贝尔市, 内蒙古自治区</v>
      </c>
      <c r="G972">
        <v>70955</v>
      </c>
      <c r="H972" t="s">
        <v>102</v>
      </c>
      <c r="I972" t="s">
        <v>92</v>
      </c>
      <c r="J972">
        <f>VLOOKUP(F972,[1]!china_towns_second__2[[Column1]:[Y]],3,FALSE)</f>
        <v>49.1749628306818</v>
      </c>
      <c r="K972">
        <f>VLOOKUP(F972,[1]!china_towns_second__2[[Column1]:[Y]],2,FALSE)</f>
        <v>119.617493</v>
      </c>
      <c r="L972" t="s">
        <v>3617</v>
      </c>
      <c r="M972" t="str">
        <f>VLOOKUP(H972,CHOOSE({1,2},Table1[Native],Table1[Name]),2,0)</f>
        <v>Hăilā'ĕr Qū</v>
      </c>
      <c r="N972" t="str">
        <f>VLOOKUP(I972,CHOOSE({1,2},Table1[Native],Table1[Name]),2,0)</f>
        <v>Hūlúnbèi'ĕr Shì</v>
      </c>
      <c r="O972" t="str">
        <f t="shared" si="30"/>
        <v>Zhengyang Jiedao (Haila'er Qu) (Hūlúnbèi'ĕr Shì)</v>
      </c>
      <c r="P972" s="12" t="str">
        <f t="shared" si="31"/>
        <v>Zhengyang Jiedao (Haila'er Qu) (Hūlúnbèi'ĕr Shì)</v>
      </c>
    </row>
    <row r="973" spans="1:16" hidden="1" x14ac:dyDescent="0.25">
      <c r="A973" t="s">
        <v>1417</v>
      </c>
      <c r="B973" t="str">
        <f>IF(COUNTIF(A:A,A973)&gt;1,_xlfn.CONCAT(A973," (",N973,")"),A973)</f>
        <v>Zhèngyáng Jiēdào (Hūlúnbèi'ĕr Shì)</v>
      </c>
      <c r="C973" t="str">
        <f>IF(COUNTIF(B:B,B973)&gt;1,_xlfn.CONCAT(A973," (",M973,")"),B973)</f>
        <v>Zhèngyáng Jiēdào (Zhālántún Shì)</v>
      </c>
      <c r="D973" t="s">
        <v>1418</v>
      </c>
      <c r="E973" t="s">
        <v>337</v>
      </c>
      <c r="F973" t="str">
        <f>_xlfn.CONCAT(D973,", ",H973,", ",I973,", ","内蒙古自治区")</f>
        <v>正阳街道, 扎兰屯市, 呼伦贝尔市, 内蒙古自治区</v>
      </c>
      <c r="G973">
        <v>31334</v>
      </c>
      <c r="H973" t="s">
        <v>111</v>
      </c>
      <c r="I973" t="s">
        <v>92</v>
      </c>
      <c r="J973">
        <f>VLOOKUP(F973,[1]!china_towns_second__2[[Column1]:[Y]],3,FALSE)</f>
        <v>48.005060116728501</v>
      </c>
      <c r="K973">
        <f>VLOOKUP(F973,[1]!china_towns_second__2[[Column1]:[Y]],2,FALSE)</f>
        <v>122.73013880000001</v>
      </c>
      <c r="L973" t="s">
        <v>3618</v>
      </c>
      <c r="M973" t="str">
        <f>VLOOKUP(H973,CHOOSE({1,2},Table1[Native],Table1[Name]),2,0)</f>
        <v>Zhālántún Shì</v>
      </c>
      <c r="N973" t="str">
        <f>VLOOKUP(I973,CHOOSE({1,2},Table1[Native],Table1[Name]),2,0)</f>
        <v>Hūlúnbèi'ĕr Shì</v>
      </c>
      <c r="O973" t="str">
        <f t="shared" si="30"/>
        <v>Zhengyang Jiedao (Zhalantun Shi) (Hūlúnbèi'ĕr Shì)</v>
      </c>
      <c r="P973" s="12" t="str">
        <f t="shared" si="31"/>
        <v>Zhengyang Jiedao (Zhalantun Shi) (Hūlúnbèi'ĕr Shì)</v>
      </c>
    </row>
    <row r="974" spans="1:16" hidden="1" x14ac:dyDescent="0.25">
      <c r="A974" t="s">
        <v>933</v>
      </c>
      <c r="B974" t="str">
        <f>IF(COUNTIF(A:A,A974)&gt;1,_xlfn.CONCAT(A974," (",N974,")"),A974)</f>
        <v>Zhènxīng Jiēdào</v>
      </c>
      <c r="C974" t="str">
        <f>IF(COUNTIF(B:B,B974)&gt;1,_xlfn.CONCAT(A974," (",M974,")"),B974)</f>
        <v>Zhènxīng Jiēdào</v>
      </c>
      <c r="D974" t="s">
        <v>934</v>
      </c>
      <c r="E974" t="s">
        <v>337</v>
      </c>
      <c r="F974" t="str">
        <f>_xlfn.CONCAT(D974,", ",H974,", ",I974,", ","内蒙古自治区")</f>
        <v>振兴街道, 松山区, 赤峰市, 内蒙古自治区</v>
      </c>
      <c r="G974">
        <v>36600</v>
      </c>
      <c r="H974" t="s">
        <v>58</v>
      </c>
      <c r="I974" t="s">
        <v>44</v>
      </c>
      <c r="J974">
        <f>VLOOKUP(F974,[1]!china_towns_second__2[[Column1]:[Y]],3,FALSE)</f>
        <v>42.279180620579801</v>
      </c>
      <c r="K974">
        <f>VLOOKUP(F974,[1]!china_towns_second__2[[Column1]:[Y]],2,FALSE)</f>
        <v>118.9275617</v>
      </c>
      <c r="L974" t="s">
        <v>3619</v>
      </c>
      <c r="M974" t="str">
        <f>VLOOKUP(H974,CHOOSE({1,2},Table1[Native],Table1[Name]),2,0)</f>
        <v>Sōngshān Qū</v>
      </c>
      <c r="N974" t="str">
        <f>VLOOKUP(I974,CHOOSE({1,2},Table1[Native],Table1[Name]),2,0)</f>
        <v>Chìfēng Shì</v>
      </c>
      <c r="O974" t="str">
        <f t="shared" si="30"/>
        <v>Zhenxing Jiedao (Chìfēng Shì)</v>
      </c>
      <c r="P974" s="12" t="str">
        <f t="shared" si="31"/>
        <v>Zhenxing Jiedao (Chìfēng Shì)</v>
      </c>
    </row>
    <row r="975" spans="1:16" hidden="1" x14ac:dyDescent="0.25">
      <c r="A975" t="s">
        <v>2042</v>
      </c>
      <c r="B975" t="str">
        <f>IF(COUNTIF(A:A,A975)&gt;1,_xlfn.CONCAT(A975," (",N975,")"),A975)</f>
        <v>Zhérìgēntú Línchăng</v>
      </c>
      <c r="C975" t="str">
        <f>IF(COUNTIF(B:B,B975)&gt;1,_xlfn.CONCAT(A975," (",M975,")"),B975)</f>
        <v>Zhérìgēntú Línchăng</v>
      </c>
      <c r="D975" t="s">
        <v>2043</v>
      </c>
      <c r="E975" t="s">
        <v>312</v>
      </c>
      <c r="F975" t="str">
        <f>_xlfn.CONCAT(D975,", ",H975,", ",I975,", ","内蒙古自治区")</f>
        <v>哲日根图林场, 正镶白旗, 锡林郭勒盟, 内蒙古自治区</v>
      </c>
      <c r="G975">
        <v>106</v>
      </c>
      <c r="H975" t="s">
        <v>163</v>
      </c>
      <c r="I975" t="s">
        <v>150</v>
      </c>
      <c r="J975">
        <f>VLOOKUP(F975,[1]!china_towns_second__2[[Column1]:[Y]],3,FALSE)</f>
        <v>42.478942848896899</v>
      </c>
      <c r="K975">
        <f>VLOOKUP(F975,[1]!china_towns_second__2[[Column1]:[Y]],2,FALSE)</f>
        <v>115.3451948</v>
      </c>
      <c r="L975" t="s">
        <v>3620</v>
      </c>
      <c r="M975" t="str">
        <f>VLOOKUP(H975,CHOOSE({1,2},Table1[Native],Table1[Name]),2,0)</f>
        <v>Zhèngxiāngbái Qí</v>
      </c>
      <c r="N975" t="str">
        <f>VLOOKUP(I975,CHOOSE({1,2},Table1[Native],Table1[Name]),2,0)</f>
        <v>Xīlínguōlè Méng</v>
      </c>
      <c r="O975" t="str">
        <f t="shared" si="30"/>
        <v>Zherigentu Linchang (Xīlínguōlè Méng)</v>
      </c>
      <c r="P975" s="12" t="str">
        <f t="shared" si="31"/>
        <v>Zherigentu Linchang (Xīlínguōlè Méng)</v>
      </c>
    </row>
    <row r="976" spans="1:16" hidden="1" x14ac:dyDescent="0.25">
      <c r="A976" t="s">
        <v>1653</v>
      </c>
      <c r="B976" t="str">
        <f>IF(COUNTIF(A:A,A976)&gt;1,_xlfn.CONCAT(A976," (",N976,")"),A976)</f>
        <v>Zhì'ān Zhèn</v>
      </c>
      <c r="C976" t="str">
        <f>IF(COUNTIF(B:B,B976)&gt;1,_xlfn.CONCAT(A976," (",M976,")"),B976)</f>
        <v>Zhì'ān Zhèn</v>
      </c>
      <c r="D976" t="s">
        <v>1654</v>
      </c>
      <c r="E976" t="s">
        <v>257</v>
      </c>
      <c r="F976" t="str">
        <f>_xlfn.CONCAT(D976,", ",H976,", ",I976,", ","内蒙古自治区")</f>
        <v>治安镇, 奈曼旗, 通辽市, 内蒙古自治区</v>
      </c>
      <c r="G976">
        <v>18553</v>
      </c>
      <c r="H976" t="s">
        <v>121</v>
      </c>
      <c r="I976" t="s">
        <v>113</v>
      </c>
      <c r="J976">
        <f>VLOOKUP(F976,[1]!china_towns_second__2[[Column1]:[Y]],3,FALSE)</f>
        <v>43.2840365481199</v>
      </c>
      <c r="K976">
        <f>VLOOKUP(F976,[1]!china_towns_second__2[[Column1]:[Y]],2,FALSE)</f>
        <v>121.4538402</v>
      </c>
      <c r="L976" t="s">
        <v>3621</v>
      </c>
      <c r="M976" t="str">
        <f>VLOOKUP(H976,CHOOSE({1,2},Table1[Native],Table1[Name]),2,0)</f>
        <v>Nàimàn Qí</v>
      </c>
      <c r="N976" t="str">
        <f>VLOOKUP(I976,CHOOSE({1,2},Table1[Native],Table1[Name]),2,0)</f>
        <v>Tōngliáo Shì</v>
      </c>
      <c r="O976" t="str">
        <f t="shared" si="30"/>
        <v>Zhi'an Zhen (Tōngliáo Shì)</v>
      </c>
      <c r="P976" s="12" t="str">
        <f t="shared" si="31"/>
        <v>Zhi'an Zhen (Tōngliáo Shì)</v>
      </c>
    </row>
    <row r="977" spans="1:16" hidden="1" x14ac:dyDescent="0.25">
      <c r="A977" t="s">
        <v>935</v>
      </c>
      <c r="B977" t="str">
        <f>IF(COUNTIF(A:A,A977)&gt;1,_xlfn.CONCAT(A977," (",N977,")"),A977)</f>
        <v>Zhīruì Zhèn</v>
      </c>
      <c r="C977" t="str">
        <f>IF(COUNTIF(B:B,B977)&gt;1,_xlfn.CONCAT(A977," (",M977,")"),B977)</f>
        <v>Zhīruì Zhèn</v>
      </c>
      <c r="D977" t="s">
        <v>936</v>
      </c>
      <c r="E977" t="s">
        <v>257</v>
      </c>
      <c r="F977" t="str">
        <f>_xlfn.CONCAT(D977,", ",H977,", ",I977,", ","内蒙古自治区")</f>
        <v>芝瑞镇, 克什克腾旗, 赤峰市, 内蒙古自治区</v>
      </c>
      <c r="G977">
        <v>22456</v>
      </c>
      <c r="H977" t="s">
        <v>52</v>
      </c>
      <c r="I977" t="s">
        <v>44</v>
      </c>
      <c r="J977">
        <f>VLOOKUP(F977,[1]!china_towns_second__2[[Column1]:[Y]],3,FALSE)</f>
        <v>42.8474182450962</v>
      </c>
      <c r="K977">
        <f>VLOOKUP(F977,[1]!china_towns_second__2[[Column1]:[Y]],2,FALSE)</f>
        <v>117.7277938</v>
      </c>
      <c r="L977" t="s">
        <v>3622</v>
      </c>
      <c r="M977" t="str">
        <f>VLOOKUP(H977,CHOOSE({1,2},Table1[Native],Table1[Name]),2,0)</f>
        <v>Kèshíkèténg Qí</v>
      </c>
      <c r="N977" t="str">
        <f>VLOOKUP(I977,CHOOSE({1,2},Table1[Native],Table1[Name]),2,0)</f>
        <v>Chìfēng Shì</v>
      </c>
      <c r="O977" t="str">
        <f t="shared" si="30"/>
        <v>Zhirui Zhen (Chìfēng Shì)</v>
      </c>
      <c r="P977" s="12" t="str">
        <f t="shared" si="31"/>
        <v>Zhirui Zhen (Chìfēng Shì)</v>
      </c>
    </row>
    <row r="978" spans="1:16" hidden="1" x14ac:dyDescent="0.25">
      <c r="A978" t="s">
        <v>2172</v>
      </c>
      <c r="B978" t="str">
        <f>IF(COUNTIF(A:A,A978)&gt;1,_xlfn.CONCAT(A978," (",N978,")"),A978)</f>
        <v>Zhŏngchùchăng</v>
      </c>
      <c r="C978" t="str">
        <f>IF(COUNTIF(B:B,B978)&gt;1,_xlfn.CONCAT(A978," (",M978,")"),B978)</f>
        <v>Zhŏngchùchăng</v>
      </c>
      <c r="D978" t="s">
        <v>2173</v>
      </c>
      <c r="E978" t="s">
        <v>312</v>
      </c>
      <c r="F978" t="str">
        <f>_xlfn.CONCAT(D978,", ",H978,", ",I978,", ","内蒙古自治区")</f>
        <v>种畜场, 扎赉特旗, 兴安盟, 内蒙古自治区</v>
      </c>
      <c r="G978">
        <v>2304</v>
      </c>
      <c r="H978" t="s">
        <v>171</v>
      </c>
      <c r="I978" t="s">
        <v>164</v>
      </c>
      <c r="J978">
        <f>VLOOKUP(F978,[1]!china_towns_second__2[[Column1]:[Y]],3,FALSE)</f>
        <v>46.9507912347201</v>
      </c>
      <c r="K978">
        <f>VLOOKUP(F978,[1]!china_towns_second__2[[Column1]:[Y]],2,FALSE)</f>
        <v>121.6780352</v>
      </c>
      <c r="L978" t="s">
        <v>3623</v>
      </c>
      <c r="M978" t="str">
        <f>VLOOKUP(H978,CHOOSE({1,2},Table1[Native],Table1[Name]),2,0)</f>
        <v>Zhālàitè Qí</v>
      </c>
      <c r="N978" t="str">
        <f>VLOOKUP(I978,CHOOSE({1,2},Table1[Native],Table1[Name]),2,0)</f>
        <v>Xīng'ān Méng</v>
      </c>
      <c r="O978" t="str">
        <f t="shared" si="30"/>
        <v>Zhongchuchang (Xīng'ān Méng)</v>
      </c>
      <c r="P978" s="12" t="str">
        <f t="shared" si="31"/>
        <v>Zhongchuchang (Xīng'ān Méng)</v>
      </c>
    </row>
    <row r="979" spans="1:16" hidden="1" x14ac:dyDescent="0.25">
      <c r="A979" t="s">
        <v>1051</v>
      </c>
      <c r="B979" t="str">
        <f>IF(COUNTIF(A:A,A979)&gt;1,_xlfn.CONCAT(A979," (",N979,")"),A979)</f>
        <v>Zhōnghéxī Zhèn</v>
      </c>
      <c r="C979" t="str">
        <f>IF(COUNTIF(B:B,B979)&gt;1,_xlfn.CONCAT(A979," (",M979,")"),B979)</f>
        <v>Zhōnghéxī Zhèn</v>
      </c>
      <c r="D979" t="s">
        <v>1052</v>
      </c>
      <c r="E979" t="s">
        <v>257</v>
      </c>
      <c r="F979" t="str">
        <f>_xlfn.CONCAT(D979,", ",H979,", ",I979,", ","内蒙古自治区")</f>
        <v>中和西镇, 达拉特旗, 鄂尔多斯市, 内蒙古自治区</v>
      </c>
      <c r="G979">
        <v>5332</v>
      </c>
      <c r="H979" t="s">
        <v>63</v>
      </c>
      <c r="I979" t="s">
        <v>62</v>
      </c>
      <c r="J979">
        <f>VLOOKUP(F979,[1]!china_towns_second__2[[Column1]:[Y]],3,FALSE)</f>
        <v>40.304064918748303</v>
      </c>
      <c r="K979">
        <f>VLOOKUP(F979,[1]!china_towns_second__2[[Column1]:[Y]],2,FALSE)</f>
        <v>109.16417989999999</v>
      </c>
      <c r="L979" t="s">
        <v>3624</v>
      </c>
      <c r="M979" t="str">
        <f>VLOOKUP(H979,CHOOSE({1,2},Table1[Native],Table1[Name]),2,0)</f>
        <v>Dálātè Qí</v>
      </c>
      <c r="N979" t="str">
        <f>VLOOKUP(I979,CHOOSE({1,2},Table1[Native],Table1[Name]),2,0)</f>
        <v>È'ĕrduōsī Shì</v>
      </c>
      <c r="O979" t="str">
        <f t="shared" si="30"/>
        <v>Zhonghexi Zhen (È'ĕrduōsī Shì)</v>
      </c>
      <c r="P979" s="12" t="str">
        <f t="shared" si="31"/>
        <v>Zhonghexi Zhen (È'ĕrduōsī Shì)</v>
      </c>
    </row>
    <row r="980" spans="1:16" hidden="1" x14ac:dyDescent="0.25">
      <c r="A980" t="s">
        <v>1203</v>
      </c>
      <c r="B980" t="str">
        <f>IF(COUNTIF(A:A,A980)&gt;1,_xlfn.CONCAT(A980," (",N980,")"),A980)</f>
        <v>Zhōngshāndōnglù Jiēdào</v>
      </c>
      <c r="C980" t="str">
        <f>IF(COUNTIF(B:B,B980)&gt;1,_xlfn.CONCAT(A980," (",M980,")"),B980)</f>
        <v>Zhōngshāndōnglù Jiēdào</v>
      </c>
      <c r="D980" t="s">
        <v>1204</v>
      </c>
      <c r="E980" t="s">
        <v>337</v>
      </c>
      <c r="F980" t="str">
        <f>_xlfn.CONCAT(D980,", ",H980,", ",I980,", ","内蒙古自治区")</f>
        <v>中山东路街道, 新城区, 呼和浩特市, 内蒙古自治区</v>
      </c>
      <c r="G980">
        <v>17977</v>
      </c>
      <c r="H980" t="s">
        <v>89</v>
      </c>
      <c r="I980" t="s">
        <v>74</v>
      </c>
      <c r="J980">
        <f>VLOOKUP(F980,[1]!china_towns_second__2[[Column1]:[Y]],3,FALSE)</f>
        <v>40.819020702705402</v>
      </c>
      <c r="K980">
        <f>VLOOKUP(F980,[1]!china_towns_second__2[[Column1]:[Y]],2,FALSE)</f>
        <v>111.6666809</v>
      </c>
      <c r="L980" t="s">
        <v>3625</v>
      </c>
      <c r="M980" t="str">
        <f>VLOOKUP(H980,CHOOSE({1,2},Table1[Native],Table1[Name]),2,0)</f>
        <v>Xīnchéng Qū</v>
      </c>
      <c r="N980" t="str">
        <f>VLOOKUP(I980,CHOOSE({1,2},Table1[Native],Table1[Name]),2,0)</f>
        <v>Hūhéhàotè Shì</v>
      </c>
      <c r="O980" t="str">
        <f t="shared" si="30"/>
        <v>Zhongshandonglu Jiedao (Hūhéhàotè Shì)</v>
      </c>
      <c r="P980" s="12" t="str">
        <f t="shared" si="31"/>
        <v>Zhongshandonglu Jiedao (Hūhéhàotè Shì)</v>
      </c>
    </row>
    <row r="981" spans="1:16" hidden="1" x14ac:dyDescent="0.25">
      <c r="A981" t="s">
        <v>1205</v>
      </c>
      <c r="B981" t="str">
        <f>IF(COUNTIF(A:A,A981)&gt;1,_xlfn.CONCAT(A981," (",N981,")"),A981)</f>
        <v>Zhōngshānxīlù Jiēdào</v>
      </c>
      <c r="C981" t="str">
        <f>IF(COUNTIF(B:B,B981)&gt;1,_xlfn.CONCAT(A981," (",M981,")"),B981)</f>
        <v>Zhōngshānxīlù Jiēdào</v>
      </c>
      <c r="D981" t="s">
        <v>1206</v>
      </c>
      <c r="E981" t="s">
        <v>337</v>
      </c>
      <c r="F981" t="str">
        <f>_xlfn.CONCAT(D981,", ",H981,", ",I981,", ","内蒙古自治区")</f>
        <v>中山西路街道, 回民区, 呼和浩特市, 内蒙古自治区</v>
      </c>
      <c r="G981">
        <v>19894</v>
      </c>
      <c r="H981" t="s">
        <v>79</v>
      </c>
      <c r="I981" t="s">
        <v>74</v>
      </c>
      <c r="J981">
        <f>VLOOKUP(F981,[1]!china_towns_second__2[[Column1]:[Y]],3,FALSE)</f>
        <v>40.8096462709631</v>
      </c>
      <c r="K981">
        <f>VLOOKUP(F981,[1]!china_towns_second__2[[Column1]:[Y]],2,FALSE)</f>
        <v>111.6593331</v>
      </c>
      <c r="L981" t="s">
        <v>3626</v>
      </c>
      <c r="M981" t="str">
        <f>VLOOKUP(H981,CHOOSE({1,2},Table1[Native],Table1[Name]),2,0)</f>
        <v>Huímín Qū</v>
      </c>
      <c r="N981" t="str">
        <f>VLOOKUP(I981,CHOOSE({1,2},Table1[Native],Table1[Name]),2,0)</f>
        <v>Hūhéhàotè Shì</v>
      </c>
      <c r="O981" t="str">
        <f t="shared" si="30"/>
        <v>Zhongshanxilu Jiedao (Hūhéhàotè Shì)</v>
      </c>
      <c r="P981" s="12" t="str">
        <f t="shared" si="31"/>
        <v>Zhongshanxilu Jiedao (Hūhéhàotè Shì)</v>
      </c>
    </row>
    <row r="982" spans="1:16" hidden="1" x14ac:dyDescent="0.25">
      <c r="A982" t="s">
        <v>1207</v>
      </c>
      <c r="B982" t="str">
        <f>IF(COUNTIF(A:A,A982)&gt;1,_xlfn.CONCAT(A982," (",N982,")"),A982)</f>
        <v>Zhōngzhuānlù Jiēdào</v>
      </c>
      <c r="C982" t="str">
        <f>IF(COUNTIF(B:B,B982)&gt;1,_xlfn.CONCAT(A982," (",M982,")"),B982)</f>
        <v>Zhōngzhuānlù Jiēdào</v>
      </c>
      <c r="D982" t="s">
        <v>1208</v>
      </c>
      <c r="E982" t="s">
        <v>337</v>
      </c>
      <c r="F982" t="str">
        <f>_xlfn.CONCAT(D982,", ",H982,", ",I982,", ","内蒙古自治区")</f>
        <v>中专路街道, 赛罕区, 呼和浩特市, 内蒙古自治区</v>
      </c>
      <c r="G982">
        <v>55434</v>
      </c>
      <c r="H982" t="s">
        <v>83</v>
      </c>
      <c r="I982" t="s">
        <v>74</v>
      </c>
      <c r="J982">
        <f>VLOOKUP(F982,[1]!china_towns_second__2[[Column1]:[Y]],3,FALSE)</f>
        <v>40.833301012892903</v>
      </c>
      <c r="K982">
        <f>VLOOKUP(F982,[1]!china_towns_second__2[[Column1]:[Y]],2,FALSE)</f>
        <v>111.7651773</v>
      </c>
      <c r="L982" t="s">
        <v>3627</v>
      </c>
      <c r="M982" t="str">
        <f>VLOOKUP(H982,CHOOSE({1,2},Table1[Native],Table1[Name]),2,0)</f>
        <v>Sàihăn Qū</v>
      </c>
      <c r="N982" t="str">
        <f>VLOOKUP(I982,CHOOSE({1,2},Table1[Native],Table1[Name]),2,0)</f>
        <v>Hūhéhàotè Shì</v>
      </c>
      <c r="O982" t="str">
        <f t="shared" si="30"/>
        <v>Zhongzhuanlu Jiedao (Hūhéhàotè Shì)</v>
      </c>
      <c r="P982" s="12" t="str">
        <f t="shared" si="31"/>
        <v>Zhongzhuanlu Jiedao (Hūhéhàotè Shì)</v>
      </c>
    </row>
    <row r="983" spans="1:16" hidden="1" x14ac:dyDescent="0.25">
      <c r="A983" t="s">
        <v>1053</v>
      </c>
      <c r="B983" t="str">
        <f>IF(COUNTIF(A:A,A983)&gt;1,_xlfn.CONCAT(A983," (",N983,")"),A983)</f>
        <v>Zhŭngé'ĕrzhào Zhèn</v>
      </c>
      <c r="C983" t="str">
        <f>IF(COUNTIF(B:B,B983)&gt;1,_xlfn.CONCAT(A983," (",M983,")"),B983)</f>
        <v>Zhŭngé'ĕrzhào Zhèn</v>
      </c>
      <c r="D983" t="s">
        <v>1054</v>
      </c>
      <c r="E983" t="s">
        <v>257</v>
      </c>
      <c r="F983" t="str">
        <f>_xlfn.CONCAT(D983,", ",H983,", ",I983,", ","内蒙古自治区")</f>
        <v>准格尔召镇, 准格尔旗, 鄂尔多斯市, 内蒙古自治区</v>
      </c>
      <c r="G983">
        <v>18969</v>
      </c>
      <c r="H983" t="s">
        <v>73</v>
      </c>
      <c r="I983" t="s">
        <v>62</v>
      </c>
      <c r="J983">
        <f>VLOOKUP(F983,[1]!china_towns_second__2[[Column1]:[Y]],3,FALSE)</f>
        <v>39.668368635627601</v>
      </c>
      <c r="K983">
        <f>VLOOKUP(F983,[1]!china_towns_second__2[[Column1]:[Y]],2,FALSE)</f>
        <v>110.28388150000001</v>
      </c>
      <c r="L983" t="s">
        <v>3628</v>
      </c>
      <c r="M983" t="str">
        <f>VLOOKUP(H983,CHOOSE({1,2},Table1[Native],Table1[Name]),2,0)</f>
        <v>Zhŭngé'ĕr Qí</v>
      </c>
      <c r="N983" t="str">
        <f>VLOOKUP(I983,CHOOSE({1,2},Table1[Native],Table1[Name]),2,0)</f>
        <v>È'ĕrduōsī Shì</v>
      </c>
      <c r="O983" t="str">
        <f t="shared" si="30"/>
        <v>Zhunge'erzhao Zhen (È'ĕrduōsī Shì)</v>
      </c>
      <c r="P983" s="12" t="str">
        <f t="shared" si="31"/>
        <v>Zhunge'erzhao Zhen (È'ĕrduōsī Shì)</v>
      </c>
    </row>
    <row r="984" spans="1:16" hidden="1" x14ac:dyDescent="0.25">
      <c r="A984" t="s">
        <v>1890</v>
      </c>
      <c r="B984" t="str">
        <f>IF(COUNTIF(A:A,A984)&gt;1,_xlfn.CONCAT(A984," (",N984,")"),A984)</f>
        <v>Zhuózīshān Zhèn</v>
      </c>
      <c r="C984" t="str">
        <f>IF(COUNTIF(B:B,B984)&gt;1,_xlfn.CONCAT(A984," (",M984,")"),B984)</f>
        <v>Zhuózīshān Zhèn</v>
      </c>
      <c r="D984" t="s">
        <v>1891</v>
      </c>
      <c r="E984" t="s">
        <v>257</v>
      </c>
      <c r="F984" t="str">
        <f>_xlfn.CONCAT(D984,", ",H984,", ",I984,", ","内蒙古自治区")</f>
        <v>卓资山镇, 卓资县, 乌兰察布市, 内蒙古自治区</v>
      </c>
      <c r="G984">
        <v>51161</v>
      </c>
      <c r="H984" t="s">
        <v>149</v>
      </c>
      <c r="I984" t="s">
        <v>131</v>
      </c>
      <c r="J984">
        <f>VLOOKUP(F984,[1]!china_towns_second__2[[Column1]:[Y]],3,FALSE)</f>
        <v>40.878233214032498</v>
      </c>
      <c r="K984">
        <f>VLOOKUP(F984,[1]!china_towns_second__2[[Column1]:[Y]],2,FALSE)</f>
        <v>112.5590505</v>
      </c>
      <c r="L984" t="s">
        <v>3629</v>
      </c>
      <c r="M984" t="str">
        <f>VLOOKUP(H984,CHOOSE({1,2},Table1[Native],Table1[Name]),2,0)</f>
        <v>Zhuózī Xiàn</v>
      </c>
      <c r="N984" t="str">
        <f>VLOOKUP(I984,CHOOSE({1,2},Table1[Native],Table1[Name]),2,0)</f>
        <v>Wūlánchábù Shì</v>
      </c>
      <c r="O984" t="str">
        <f t="shared" si="30"/>
        <v>Zhuozishan Zhen (Wūlánchábù Shì)</v>
      </c>
      <c r="P984" s="12" t="str">
        <f t="shared" si="31"/>
        <v>Zhuozishan Zhen (Wūlánchábù Shì)</v>
      </c>
    </row>
    <row r="985" spans="1:16" hidden="1" x14ac:dyDescent="0.25">
      <c r="A985" t="s">
        <v>2044</v>
      </c>
      <c r="B985" t="str">
        <f>IF(COUNTIF(A:A,A985)&gt;1,_xlfn.CONCAT(A985," (",N985,")"),A985)</f>
        <v>Zhūrìhé Zhèn</v>
      </c>
      <c r="C985" t="str">
        <f>IF(COUNTIF(B:B,B985)&gt;1,_xlfn.CONCAT(A985," (",M985,")"),B985)</f>
        <v>Zhūrìhé Zhèn</v>
      </c>
      <c r="D985" t="s">
        <v>2045</v>
      </c>
      <c r="E985" t="s">
        <v>257</v>
      </c>
      <c r="F985" t="str">
        <f>_xlfn.CONCAT(D985,", ",H985,", ",I985,", ","内蒙古自治区")</f>
        <v>朱日和镇, 苏尼特右旗, 锡林郭勒盟, 内蒙古自治区</v>
      </c>
      <c r="G985">
        <v>10162</v>
      </c>
      <c r="H985" t="s">
        <v>156</v>
      </c>
      <c r="I985" t="s">
        <v>150</v>
      </c>
      <c r="J985">
        <f>VLOOKUP(F985,[1]!china_towns_second__2[[Column1]:[Y]],3,FALSE)</f>
        <v>42.262317162958297</v>
      </c>
      <c r="K985">
        <f>VLOOKUP(F985,[1]!china_towns_second__2[[Column1]:[Y]],2,FALSE)</f>
        <v>113.17522529999999</v>
      </c>
      <c r="L985" t="s">
        <v>3630</v>
      </c>
      <c r="M985" t="str">
        <f>VLOOKUP(H985,CHOOSE({1,2},Table1[Native],Table1[Name]),2,0)</f>
        <v>Sūnítè Yòuqí</v>
      </c>
      <c r="N985" t="str">
        <f>VLOOKUP(I985,CHOOSE({1,2},Table1[Native],Table1[Name]),2,0)</f>
        <v>Xīlínguōlè Méng</v>
      </c>
      <c r="O985" t="str">
        <f t="shared" si="30"/>
        <v>Zhurihe Zhen (Xīlínguōlè Méng)</v>
      </c>
      <c r="P985" s="12" t="str">
        <f t="shared" si="31"/>
        <v>Zhurihe Zhen (Xīlínguōlè Méng)</v>
      </c>
    </row>
    <row r="986" spans="1:16" hidden="1" x14ac:dyDescent="0.25">
      <c r="A986" t="s">
        <v>1655</v>
      </c>
      <c r="B986" t="str">
        <f>IF(COUNTIF(A:A,A986)&gt;1,_xlfn.CONCAT(A986," (",N986,")"),A986)</f>
        <v>Zhūsīhuā Jiēdào</v>
      </c>
      <c r="C986" t="str">
        <f>IF(COUNTIF(B:B,B986)&gt;1,_xlfn.CONCAT(A986," (",M986,")"),B986)</f>
        <v>Zhūsīhuā Jiēdào</v>
      </c>
      <c r="D986" t="s">
        <v>1656</v>
      </c>
      <c r="E986" t="s">
        <v>337</v>
      </c>
      <c r="F986" t="str">
        <f>_xlfn.CONCAT(D986,", ",H986,", ",I986,", ","内蒙古自治区")</f>
        <v>珠斯花街道, 霍林郭勒市, 通辽市, 内蒙古自治区</v>
      </c>
      <c r="G986">
        <v>31500</v>
      </c>
      <c r="H986" t="s">
        <v>114</v>
      </c>
      <c r="I986" t="s">
        <v>113</v>
      </c>
      <c r="J986">
        <f>VLOOKUP(F986,[1]!china_towns_second__2[[Column1]:[Y]],3,FALSE)</f>
        <v>45.514653202640197</v>
      </c>
      <c r="K986">
        <f>VLOOKUP(F986,[1]!china_towns_second__2[[Column1]:[Y]],2,FALSE)</f>
        <v>119.6413898</v>
      </c>
      <c r="L986" t="s">
        <v>3631</v>
      </c>
      <c r="M986" t="str">
        <f>VLOOKUP(H986,CHOOSE({1,2},Table1[Native],Table1[Name]),2,0)</f>
        <v>Huòlínguōlè Shì</v>
      </c>
      <c r="N986" t="str">
        <f>VLOOKUP(I986,CHOOSE({1,2},Table1[Native],Table1[Name]),2,0)</f>
        <v>Tōngliáo Shì</v>
      </c>
      <c r="O986" t="str">
        <f t="shared" si="30"/>
        <v>Zhusihua Jiedao (Tōngliáo Shì)</v>
      </c>
      <c r="P986" s="12" t="str">
        <f t="shared" si="31"/>
        <v>Zhusihua Jiedao (Tōngliáo Shì)</v>
      </c>
    </row>
    <row r="987" spans="1:16" hidden="1" x14ac:dyDescent="0.25">
      <c r="A987" t="s">
        <v>631</v>
      </c>
      <c r="B987" t="str">
        <f>IF(COUNTIF(A:A,A987)&gt;1,_xlfn.CONCAT(A987," (",N987,")"),A987)</f>
        <v>Zìyóulù Jiēdào</v>
      </c>
      <c r="C987" t="str">
        <f>IF(COUNTIF(B:B,B987)&gt;1,_xlfn.CONCAT(A987," (",M987,")"),B987)</f>
        <v>Zìyóulù Jiēdào</v>
      </c>
      <c r="D987" t="s">
        <v>632</v>
      </c>
      <c r="E987" t="s">
        <v>337</v>
      </c>
      <c r="F987" t="str">
        <f>_xlfn.CONCAT(D987,", ",H987,", ",I987,", ","内蒙古自治区")</f>
        <v>自由路街道, 青山区, 包头市, 内蒙古自治区</v>
      </c>
      <c r="G987">
        <v>75357</v>
      </c>
      <c r="H987" t="s">
        <v>28</v>
      </c>
      <c r="I987" t="s">
        <v>16</v>
      </c>
      <c r="J987">
        <f>VLOOKUP(F987,[1]!china_towns_second__2[[Column1]:[Y]],3,FALSE)</f>
        <v>40.6541071353871</v>
      </c>
      <c r="K987">
        <f>VLOOKUP(F987,[1]!china_towns_second__2[[Column1]:[Y]],2,FALSE)</f>
        <v>109.8885118</v>
      </c>
      <c r="L987" t="s">
        <v>3632</v>
      </c>
      <c r="M987" t="str">
        <f>VLOOKUP(H987,CHOOSE({1,2},Table1[Native],Table1[Name]),2,0)</f>
        <v>Qīngshān Qū</v>
      </c>
      <c r="N987" t="str">
        <f>VLOOKUP(I987,CHOOSE({1,2},Table1[Native],Table1[Name]),2,0)</f>
        <v>Bāotóu Shì</v>
      </c>
      <c r="O987" t="str">
        <f t="shared" si="30"/>
        <v>Ziyoulu Jiedao (Bāotóu Shì)</v>
      </c>
      <c r="P987" s="12" t="str">
        <f t="shared" si="31"/>
        <v>Ziyoulu Jiedao (Bāotóu Shì)</v>
      </c>
    </row>
    <row r="988" spans="1:16" hidden="1" x14ac:dyDescent="0.25">
      <c r="A988" t="s">
        <v>937</v>
      </c>
      <c r="B988" t="str">
        <f>IF(COUNTIF(A:A,A988)&gt;1,_xlfn.CONCAT(A988," (",N988,")"),A988)</f>
        <v>Zīyuánxíng Jīngjì Zhuănxíng Kāifā Shìyàn Qū</v>
      </c>
      <c r="C988" t="str">
        <f>IF(COUNTIF(B:B,B988)&gt;1,_xlfn.CONCAT(A988," (",M988,")"),B988)</f>
        <v>Zīyuánxíng Jīngjì Zhuănxíng Kāifā Shìyàn Qū</v>
      </c>
      <c r="D988" t="s">
        <v>938</v>
      </c>
      <c r="E988" t="s">
        <v>312</v>
      </c>
      <c r="F988" t="str">
        <f>_xlfn.CONCAT(D988,", ",H988,", ",I988,", ","内蒙古自治区")</f>
        <v>资源型经济转型开发试验区, 元宝山区, 赤峰市, 内蒙古自治区</v>
      </c>
      <c r="G988">
        <v>918</v>
      </c>
      <c r="H988" t="s">
        <v>61</v>
      </c>
      <c r="I988" t="s">
        <v>44</v>
      </c>
      <c r="J988" t="e">
        <f>VLOOKUP(F988,[1]!china_towns_second__2[[Column1]:[Y]],3,FALSE)</f>
        <v>#N/A</v>
      </c>
      <c r="K988" t="e">
        <f>VLOOKUP(F988,[1]!china_towns_second__2[[Column1]:[Y]],2,FALSE)</f>
        <v>#N/A</v>
      </c>
      <c r="L988" t="s">
        <v>3633</v>
      </c>
      <c r="M988" t="str">
        <f>VLOOKUP(H988,CHOOSE({1,2},Table1[Native],Table1[Name]),2,0)</f>
        <v>Yuánbăoshān Qū</v>
      </c>
      <c r="N988" t="str">
        <f>VLOOKUP(I988,CHOOSE({1,2},Table1[Native],Table1[Name]),2,0)</f>
        <v>Chìfēng Shì</v>
      </c>
      <c r="O988" t="str">
        <f t="shared" si="30"/>
        <v>Ziyuanxing Jingji Zhuanxing Kaifa Shiyan Qu (Chìfēng Shì)</v>
      </c>
      <c r="P988" s="12" t="str">
        <f t="shared" si="31"/>
        <v>Ziyuanxing Jingji Zhuanxing Kaifa Shiyan Qu (Chìfēng Shì)</v>
      </c>
    </row>
    <row r="989" spans="1:16" hidden="1" x14ac:dyDescent="0.25">
      <c r="A989" t="s">
        <v>303</v>
      </c>
      <c r="B989" t="str">
        <f>IF(COUNTIF(A:A,A989)&gt;1,_xlfn.CONCAT(A989," (",N989,")"),A989)</f>
        <v>Zōngbiélì Zhèn</v>
      </c>
      <c r="C989" t="str">
        <f>IF(COUNTIF(B:B,B989)&gt;1,_xlfn.CONCAT(A989," (",M989,")"),B989)</f>
        <v>Zōngbiélì Zhèn</v>
      </c>
      <c r="D989" t="s">
        <v>304</v>
      </c>
      <c r="E989" t="s">
        <v>257</v>
      </c>
      <c r="F989" t="str">
        <f>_xlfn.CONCAT(D989,", ",H989,", ",I989,", ","内蒙古自治区")</f>
        <v>宗别立镇, 阿拉善左旗, 阿拉善盟, 内蒙古自治区</v>
      </c>
      <c r="G989">
        <v>14538</v>
      </c>
      <c r="H989" t="s">
        <v>12</v>
      </c>
      <c r="I989" t="s">
        <v>9</v>
      </c>
      <c r="J989">
        <f>VLOOKUP(F989,[1]!china_towns_second__2[[Column1]:[Y]],3,FALSE)</f>
        <v>39.326663866454503</v>
      </c>
      <c r="K989">
        <f>VLOOKUP(F989,[1]!china_towns_second__2[[Column1]:[Y]],2,FALSE)</f>
        <v>106.19166540000001</v>
      </c>
      <c r="L989" t="s">
        <v>3634</v>
      </c>
      <c r="M989" t="str">
        <f>VLOOKUP(H989,CHOOSE({1,2},Table1[Native],Table1[Name]),2,0)</f>
        <v>Ālāshàn Zuŏqí</v>
      </c>
      <c r="N989" t="str">
        <f>VLOOKUP(I989,CHOOSE({1,2},Table1[Native],Table1[Name]),2,0)</f>
        <v>Ālāshàn Méng</v>
      </c>
      <c r="O989" t="str">
        <f t="shared" si="30"/>
        <v>Zongbieli Zhen (Ālāshàn Méng)</v>
      </c>
      <c r="P989" s="12" t="str">
        <f t="shared" si="31"/>
        <v>Zongbieli Zhen (Ālāshàn Méng)</v>
      </c>
    </row>
  </sheetData>
  <phoneticPr fontId="3" type="noConversion"/>
  <conditionalFormatting sqref="J1:J989">
    <cfRule type="expression" dxfId="13" priority="7">
      <formula>ISERROR(J1)</formula>
    </cfRule>
  </conditionalFormatting>
  <conditionalFormatting sqref="A2:A989">
    <cfRule type="duplicateValues" dxfId="12" priority="6"/>
  </conditionalFormatting>
  <conditionalFormatting sqref="B2:B989">
    <cfRule type="duplicateValues" dxfId="11" priority="5"/>
  </conditionalFormatting>
  <conditionalFormatting sqref="C2:C989">
    <cfRule type="duplicateValues" dxfId="10" priority="4"/>
  </conditionalFormatting>
  <conditionalFormatting sqref="L2:L989">
    <cfRule type="duplicateValues" dxfId="9" priority="3"/>
  </conditionalFormatting>
  <conditionalFormatting sqref="O2:O989">
    <cfRule type="duplicateValues" dxfId="8" priority="2"/>
  </conditionalFormatting>
  <conditionalFormatting sqref="P2:P989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F53DA-146A-4049-BA38-FEC1A0BB4FFC}">
  <dimension ref="A1:E21"/>
  <sheetViews>
    <sheetView workbookViewId="0">
      <selection activeCell="C2" sqref="C2:C21"/>
    </sheetView>
  </sheetViews>
  <sheetFormatPr defaultRowHeight="15" x14ac:dyDescent="0.25"/>
  <cols>
    <col min="1" max="1" width="11.28515625" customWidth="1"/>
    <col min="2" max="2" width="15.7109375" bestFit="1" customWidth="1"/>
    <col min="3" max="3" width="11.28515625" customWidth="1"/>
  </cols>
  <sheetData>
    <row r="1" spans="1:5" x14ac:dyDescent="0.25">
      <c r="A1" t="s">
        <v>305</v>
      </c>
      <c r="B1" t="s">
        <v>2626</v>
      </c>
      <c r="C1" t="s">
        <v>2174</v>
      </c>
      <c r="D1" t="s">
        <v>2175</v>
      </c>
      <c r="E1" t="s">
        <v>2176</v>
      </c>
    </row>
    <row r="2" spans="1:5" x14ac:dyDescent="0.25">
      <c r="A2" t="s">
        <v>136</v>
      </c>
      <c r="B2" t="str">
        <f>VLOOKUP(A2,Table2[],2,FALSE)</f>
        <v>Fēngzhèn Shì</v>
      </c>
      <c r="C2">
        <v>134396</v>
      </c>
      <c r="D2">
        <v>40.434640799999997</v>
      </c>
      <c r="E2">
        <v>113.1570814</v>
      </c>
    </row>
    <row r="3" spans="1:5" x14ac:dyDescent="0.25">
      <c r="A3" t="s">
        <v>131</v>
      </c>
      <c r="B3" t="str">
        <f>VLOOKUP(A3,Table2[],2,FALSE)</f>
        <v>Wūlánchábù Shì</v>
      </c>
      <c r="C3">
        <v>325327</v>
      </c>
      <c r="D3">
        <v>40.990268499999999</v>
      </c>
      <c r="E3">
        <v>113.1315646</v>
      </c>
    </row>
    <row r="4" spans="1:5" x14ac:dyDescent="0.25">
      <c r="A4" t="s">
        <v>124</v>
      </c>
      <c r="B4" t="str">
        <f>VLOOKUP(A4,Table2[],2,FALSE)</f>
        <v>Wūhăi Shì</v>
      </c>
      <c r="C4">
        <v>448567</v>
      </c>
      <c r="D4">
        <v>39.6533321</v>
      </c>
      <c r="E4">
        <v>106.78933790000001</v>
      </c>
    </row>
    <row r="5" spans="1:5" x14ac:dyDescent="0.25">
      <c r="A5" t="s">
        <v>170</v>
      </c>
      <c r="B5" t="str">
        <f>VLOOKUP(A5,Table2[],2,FALSE)</f>
        <v>Wūlánhàotè Shì</v>
      </c>
      <c r="C5">
        <v>267375</v>
      </c>
      <c r="D5">
        <v>46.069811100000003</v>
      </c>
      <c r="E5">
        <v>122.08734440000001</v>
      </c>
    </row>
    <row r="6" spans="1:5" x14ac:dyDescent="0.25">
      <c r="A6" t="s">
        <v>165</v>
      </c>
      <c r="B6" t="str">
        <f>VLOOKUP(A6,Table2[],2,FALSE)</f>
        <v>Ā'ĕrshān Shì</v>
      </c>
      <c r="C6">
        <v>42325</v>
      </c>
      <c r="D6">
        <v>47.170563100000003</v>
      </c>
      <c r="E6">
        <v>119.93668049999999</v>
      </c>
    </row>
    <row r="7" spans="1:5" x14ac:dyDescent="0.25">
      <c r="A7" t="s">
        <v>16</v>
      </c>
      <c r="B7" t="str">
        <f>VLOOKUP(A7,Table2[],2,FALSE)</f>
        <v>Bāotóu Shì</v>
      </c>
      <c r="C7">
        <v>1563642</v>
      </c>
      <c r="D7">
        <v>40.617477700000002</v>
      </c>
      <c r="E7">
        <v>109.944912</v>
      </c>
    </row>
    <row r="8" spans="1:5" x14ac:dyDescent="0.25">
      <c r="A8" t="s">
        <v>111</v>
      </c>
      <c r="B8" t="str">
        <f>VLOOKUP(A8,Table2[],2,FALSE)</f>
        <v>Zhālántún Shì</v>
      </c>
      <c r="C8">
        <v>153000</v>
      </c>
      <c r="D8">
        <v>47.9954052</v>
      </c>
      <c r="E8">
        <v>122.737009</v>
      </c>
    </row>
    <row r="9" spans="1:5" x14ac:dyDescent="0.25">
      <c r="A9" t="s">
        <v>101</v>
      </c>
      <c r="B9" t="str">
        <f>VLOOKUP(A9,Table2[],2,FALSE)</f>
        <v>Gēnhé Shì</v>
      </c>
      <c r="C9">
        <v>53054</v>
      </c>
      <c r="D9">
        <v>50.781162600000002</v>
      </c>
      <c r="E9">
        <v>121.5251639</v>
      </c>
    </row>
    <row r="10" spans="1:5" x14ac:dyDescent="0.25">
      <c r="A10" t="s">
        <v>103</v>
      </c>
      <c r="B10" t="str">
        <f>VLOOKUP(A10,Table2[],2,FALSE)</f>
        <v>Mănzhōulĭ Shì</v>
      </c>
      <c r="C10">
        <v>142391</v>
      </c>
      <c r="D10">
        <v>49.591404199999999</v>
      </c>
      <c r="E10">
        <v>117.44643240000001</v>
      </c>
    </row>
    <row r="11" spans="1:5" x14ac:dyDescent="0.25">
      <c r="A11" t="s">
        <v>108</v>
      </c>
      <c r="B11" t="str">
        <f>VLOOKUP(A11,Table2[],2,FALSE)</f>
        <v>Yákèshí Shì</v>
      </c>
      <c r="C11">
        <v>147941</v>
      </c>
      <c r="D11">
        <v>49.285437000000002</v>
      </c>
      <c r="E11">
        <v>120.7283079</v>
      </c>
    </row>
    <row r="12" spans="1:5" x14ac:dyDescent="0.25">
      <c r="A12" t="s">
        <v>96</v>
      </c>
      <c r="B12" t="str">
        <f>VLOOKUP(A12,Table2[],2,FALSE)</f>
        <v>É'ĕrgŭnà Shì</v>
      </c>
      <c r="C12">
        <v>42435</v>
      </c>
      <c r="D12">
        <v>50.240234100000002</v>
      </c>
      <c r="E12">
        <v>120.17267560000001</v>
      </c>
    </row>
    <row r="13" spans="1:5" x14ac:dyDescent="0.25">
      <c r="A13" t="s">
        <v>92</v>
      </c>
      <c r="B13" t="str">
        <f>VLOOKUP(A13,Table2[],2,FALSE)</f>
        <v>Hūlúnbèi'ĕr Shì</v>
      </c>
      <c r="C13">
        <v>409911</v>
      </c>
      <c r="D13">
        <v>49.212523500000003</v>
      </c>
      <c r="E13">
        <v>119.7370167</v>
      </c>
    </row>
    <row r="14" spans="1:5" x14ac:dyDescent="0.25">
      <c r="A14" t="s">
        <v>74</v>
      </c>
      <c r="B14" t="str">
        <f>VLOOKUP(A14,Table2[],2,FALSE)</f>
        <v>Hūhéhàotè Shì</v>
      </c>
      <c r="C14">
        <v>1720938</v>
      </c>
      <c r="D14">
        <v>40.833796300000003</v>
      </c>
      <c r="E14">
        <v>111.6730788</v>
      </c>
    </row>
    <row r="15" spans="1:5" x14ac:dyDescent="0.25">
      <c r="A15" t="s">
        <v>32</v>
      </c>
      <c r="B15" t="str">
        <f>VLOOKUP(A15,Table2[],2,FALSE)</f>
        <v>Bāyànnào'ĕr Shì</v>
      </c>
      <c r="C15">
        <v>383225</v>
      </c>
      <c r="D15">
        <v>40.741920200000003</v>
      </c>
      <c r="E15">
        <v>107.3819572</v>
      </c>
    </row>
    <row r="16" spans="1:5" x14ac:dyDescent="0.25">
      <c r="A16" t="s">
        <v>44</v>
      </c>
      <c r="B16" t="str">
        <f>VLOOKUP(A16,Table2[],2,FALSE)</f>
        <v>Chìfēng Shì</v>
      </c>
      <c r="C16">
        <v>976474</v>
      </c>
      <c r="D16">
        <v>42.281167699999997</v>
      </c>
      <c r="E16">
        <v>118.9426564</v>
      </c>
    </row>
    <row r="17" spans="1:5" x14ac:dyDescent="0.25">
      <c r="A17" t="s">
        <v>114</v>
      </c>
      <c r="B17" t="str">
        <f>VLOOKUP(A17,Table2[],2,FALSE)</f>
        <v>Huòlínguōlè Shì</v>
      </c>
      <c r="C17">
        <v>93526</v>
      </c>
      <c r="D17">
        <v>45.523340699999999</v>
      </c>
      <c r="E17">
        <v>119.6519625</v>
      </c>
    </row>
    <row r="18" spans="1:5" x14ac:dyDescent="0.25">
      <c r="A18" t="s">
        <v>113</v>
      </c>
      <c r="B18" t="str">
        <f>VLOOKUP(A18,Table2[],2,FALSE)</f>
        <v>Tōngliáo Shì</v>
      </c>
      <c r="C18">
        <v>588835</v>
      </c>
      <c r="D18">
        <v>43.615176200000001</v>
      </c>
      <c r="E18">
        <v>122.2601035</v>
      </c>
    </row>
    <row r="19" spans="1:5" x14ac:dyDescent="0.25">
      <c r="A19" t="s">
        <v>62</v>
      </c>
      <c r="B19" t="str">
        <f>VLOOKUP(A19,Table2[],2,FALSE)</f>
        <v>È'ĕrduōsī Shì</v>
      </c>
      <c r="C19">
        <v>499237</v>
      </c>
      <c r="D19">
        <v>39.608145700000001</v>
      </c>
      <c r="E19">
        <v>109.7763659</v>
      </c>
    </row>
    <row r="20" spans="1:5" x14ac:dyDescent="0.25">
      <c r="A20" t="s">
        <v>155</v>
      </c>
      <c r="B20" t="str">
        <f>VLOOKUP(A20,Table2[],2,FALSE)</f>
        <v>Èrliánhàotè Shì</v>
      </c>
      <c r="C20">
        <v>71455</v>
      </c>
      <c r="D20">
        <v>43.6407813</v>
      </c>
      <c r="E20">
        <v>111.94351899999999</v>
      </c>
    </row>
    <row r="21" spans="1:5" x14ac:dyDescent="0.25">
      <c r="A21" t="s">
        <v>160</v>
      </c>
      <c r="B21" t="str">
        <f>VLOOKUP(A21,Table2[],2,FALSE)</f>
        <v>Xīlínhàotè Shì</v>
      </c>
      <c r="C21">
        <v>232944</v>
      </c>
      <c r="D21">
        <v>43.931205800000001</v>
      </c>
      <c r="E21">
        <v>116.0789127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DE0C-7E28-4F81-9C12-93EC309D0DBB}">
  <dimension ref="A1:I488"/>
  <sheetViews>
    <sheetView workbookViewId="0"/>
  </sheetViews>
  <sheetFormatPr defaultRowHeight="15" x14ac:dyDescent="0.25"/>
  <sheetData>
    <row r="1" spans="1:9" x14ac:dyDescent="0.25">
      <c r="A1" t="s">
        <v>0</v>
      </c>
      <c r="B1" t="s">
        <v>2595</v>
      </c>
      <c r="C1" t="s">
        <v>3659</v>
      </c>
      <c r="D1">
        <v>47.038534779999999</v>
      </c>
      <c r="E1" t="s">
        <v>1</v>
      </c>
      <c r="F1">
        <v>122.3875176</v>
      </c>
      <c r="G1" t="s">
        <v>2</v>
      </c>
      <c r="H1">
        <v>34986</v>
      </c>
      <c r="I1" t="s">
        <v>3</v>
      </c>
    </row>
    <row r="2" spans="1:9" x14ac:dyDescent="0.25">
      <c r="A2" t="s">
        <v>0</v>
      </c>
      <c r="B2" t="s">
        <v>2404</v>
      </c>
      <c r="C2" t="s">
        <v>3659</v>
      </c>
      <c r="D2">
        <v>48.749389970000003</v>
      </c>
      <c r="E2" t="s">
        <v>1</v>
      </c>
      <c r="F2">
        <v>124.05055489999999</v>
      </c>
      <c r="G2" t="s">
        <v>2</v>
      </c>
      <c r="H2">
        <v>12994</v>
      </c>
      <c r="I2" t="s">
        <v>3</v>
      </c>
    </row>
    <row r="3" spans="1:9" x14ac:dyDescent="0.25">
      <c r="A3" t="s">
        <v>0</v>
      </c>
      <c r="B3" t="s">
        <v>2562</v>
      </c>
      <c r="C3" t="s">
        <v>3659</v>
      </c>
      <c r="D3">
        <v>44.580846190000003</v>
      </c>
      <c r="E3" t="s">
        <v>1</v>
      </c>
      <c r="F3">
        <v>115.6633119</v>
      </c>
      <c r="G3" t="s">
        <v>2</v>
      </c>
      <c r="H3">
        <v>6325</v>
      </c>
      <c r="I3" t="s">
        <v>3</v>
      </c>
    </row>
    <row r="4" spans="1:9" x14ac:dyDescent="0.25">
      <c r="A4" t="s">
        <v>0</v>
      </c>
      <c r="B4" t="s">
        <v>2452</v>
      </c>
      <c r="C4" t="s">
        <v>3659</v>
      </c>
      <c r="D4">
        <v>43.302433069999999</v>
      </c>
      <c r="E4" t="s">
        <v>1</v>
      </c>
      <c r="F4">
        <v>122.6932731</v>
      </c>
      <c r="G4" t="s">
        <v>2</v>
      </c>
      <c r="H4">
        <v>14552</v>
      </c>
      <c r="I4" t="s">
        <v>3</v>
      </c>
    </row>
    <row r="5" spans="1:9" x14ac:dyDescent="0.25">
      <c r="A5" t="s">
        <v>0</v>
      </c>
      <c r="B5" t="s">
        <v>2405</v>
      </c>
      <c r="C5" t="s">
        <v>3659</v>
      </c>
      <c r="D5">
        <v>48.566908849999997</v>
      </c>
      <c r="E5" t="s">
        <v>1</v>
      </c>
      <c r="F5">
        <v>116.76401319999999</v>
      </c>
      <c r="G5" t="s">
        <v>2</v>
      </c>
      <c r="H5">
        <v>23206</v>
      </c>
      <c r="I5" t="s">
        <v>3</v>
      </c>
    </row>
    <row r="6" spans="1:9" x14ac:dyDescent="0.25">
      <c r="A6" t="s">
        <v>0</v>
      </c>
      <c r="B6" t="s">
        <v>2182</v>
      </c>
      <c r="C6" t="s">
        <v>3659</v>
      </c>
      <c r="D6">
        <v>40.370175570000001</v>
      </c>
      <c r="E6" t="s">
        <v>1</v>
      </c>
      <c r="F6">
        <v>104.21860049999999</v>
      </c>
      <c r="G6" t="s">
        <v>2</v>
      </c>
      <c r="H6">
        <v>2220</v>
      </c>
      <c r="I6" t="s">
        <v>3</v>
      </c>
    </row>
    <row r="7" spans="1:9" x14ac:dyDescent="0.25">
      <c r="A7" t="s">
        <v>0</v>
      </c>
      <c r="B7" t="s">
        <v>2341</v>
      </c>
      <c r="C7" t="s">
        <v>3659</v>
      </c>
      <c r="D7">
        <v>39.562065859999997</v>
      </c>
      <c r="E7" t="s">
        <v>1</v>
      </c>
      <c r="F7">
        <v>109.7543249</v>
      </c>
      <c r="G7" t="s">
        <v>2</v>
      </c>
      <c r="H7">
        <v>85777</v>
      </c>
      <c r="I7" t="s">
        <v>3</v>
      </c>
    </row>
    <row r="8" spans="1:9" x14ac:dyDescent="0.25">
      <c r="A8" t="s">
        <v>0</v>
      </c>
      <c r="B8" t="s">
        <v>2406</v>
      </c>
      <c r="C8" t="s">
        <v>3659</v>
      </c>
      <c r="D8">
        <v>50.585719300000001</v>
      </c>
      <c r="E8" t="s">
        <v>1</v>
      </c>
      <c r="F8">
        <v>123.8605989</v>
      </c>
      <c r="G8" t="s">
        <v>2</v>
      </c>
      <c r="H8">
        <v>33022</v>
      </c>
      <c r="I8" t="s">
        <v>3</v>
      </c>
    </row>
    <row r="9" spans="1:9" x14ac:dyDescent="0.25">
      <c r="A9" t="s">
        <v>0</v>
      </c>
      <c r="B9" t="s">
        <v>2407</v>
      </c>
      <c r="C9" t="s">
        <v>3659</v>
      </c>
      <c r="D9">
        <v>51.807531359999999</v>
      </c>
      <c r="E9" t="s">
        <v>1</v>
      </c>
      <c r="F9">
        <v>121.9536332</v>
      </c>
      <c r="G9" t="s">
        <v>2</v>
      </c>
      <c r="H9">
        <v>13768</v>
      </c>
      <c r="I9" t="s">
        <v>3</v>
      </c>
    </row>
    <row r="10" spans="1:9" x14ac:dyDescent="0.25">
      <c r="A10" t="s">
        <v>0</v>
      </c>
      <c r="B10" t="s">
        <v>2408</v>
      </c>
      <c r="C10" t="s">
        <v>3659</v>
      </c>
      <c r="D10">
        <v>48.178127840000002</v>
      </c>
      <c r="E10" t="s">
        <v>1</v>
      </c>
      <c r="F10">
        <v>118.58307480000001</v>
      </c>
      <c r="G10" t="s">
        <v>2</v>
      </c>
      <c r="H10">
        <v>18247</v>
      </c>
      <c r="I10" t="s">
        <v>3</v>
      </c>
    </row>
    <row r="11" spans="1:9" x14ac:dyDescent="0.25">
      <c r="A11" t="s">
        <v>0</v>
      </c>
      <c r="B11" t="s">
        <v>2342</v>
      </c>
      <c r="C11" t="s">
        <v>3659</v>
      </c>
      <c r="D11">
        <v>38.37112372</v>
      </c>
      <c r="E11" t="s">
        <v>1</v>
      </c>
      <c r="F11">
        <v>107.8974371</v>
      </c>
      <c r="G11" t="s">
        <v>2</v>
      </c>
      <c r="H11">
        <v>6728</v>
      </c>
      <c r="I11" t="s">
        <v>3</v>
      </c>
    </row>
    <row r="12" spans="1:9" x14ac:dyDescent="0.25">
      <c r="A12" t="s">
        <v>0</v>
      </c>
      <c r="B12" t="s">
        <v>2259</v>
      </c>
      <c r="C12" t="s">
        <v>3659</v>
      </c>
      <c r="D12">
        <v>42.463922850000003</v>
      </c>
      <c r="E12" t="s">
        <v>1</v>
      </c>
      <c r="F12">
        <v>119.2699561</v>
      </c>
      <c r="G12" t="s">
        <v>2</v>
      </c>
      <c r="H12">
        <v>25481</v>
      </c>
      <c r="I12" t="s">
        <v>3</v>
      </c>
    </row>
    <row r="13" spans="1:9" x14ac:dyDescent="0.25">
      <c r="A13" t="s">
        <v>0</v>
      </c>
      <c r="B13" t="s">
        <v>2343</v>
      </c>
      <c r="C13" t="s">
        <v>3659</v>
      </c>
      <c r="D13">
        <v>38.17200871</v>
      </c>
      <c r="E13" t="s">
        <v>1</v>
      </c>
      <c r="F13">
        <v>107.5463499</v>
      </c>
      <c r="G13" t="s">
        <v>2</v>
      </c>
      <c r="H13">
        <v>36142</v>
      </c>
      <c r="I13" t="s">
        <v>3</v>
      </c>
    </row>
    <row r="14" spans="1:9" x14ac:dyDescent="0.25">
      <c r="A14" t="s">
        <v>0</v>
      </c>
      <c r="B14" t="s">
        <v>2453</v>
      </c>
      <c r="C14" t="s">
        <v>3659</v>
      </c>
      <c r="D14">
        <v>43.804260130000003</v>
      </c>
      <c r="E14" t="s">
        <v>1</v>
      </c>
      <c r="F14">
        <v>122.4502507</v>
      </c>
      <c r="G14" t="s">
        <v>2</v>
      </c>
      <c r="H14">
        <v>25508</v>
      </c>
      <c r="I14" t="s">
        <v>3</v>
      </c>
    </row>
    <row r="15" spans="1:9" x14ac:dyDescent="0.25">
      <c r="A15" t="s">
        <v>0</v>
      </c>
      <c r="B15" t="s">
        <v>2183</v>
      </c>
      <c r="C15" t="s">
        <v>3659</v>
      </c>
      <c r="D15">
        <v>40.530072420000003</v>
      </c>
      <c r="E15" t="s">
        <v>1</v>
      </c>
      <c r="F15">
        <v>105.92357459999999</v>
      </c>
      <c r="G15" t="s">
        <v>2</v>
      </c>
      <c r="H15">
        <v>4094</v>
      </c>
      <c r="I15" t="s">
        <v>3</v>
      </c>
    </row>
    <row r="16" spans="1:9" x14ac:dyDescent="0.25">
      <c r="A16" t="s">
        <v>0</v>
      </c>
      <c r="B16" t="s">
        <v>2409</v>
      </c>
      <c r="C16" t="s">
        <v>3659</v>
      </c>
      <c r="D16">
        <v>48.591732569999998</v>
      </c>
      <c r="E16" t="s">
        <v>1</v>
      </c>
      <c r="F16">
        <v>116.1303898</v>
      </c>
      <c r="G16" t="s">
        <v>2</v>
      </c>
      <c r="H16">
        <v>2368</v>
      </c>
      <c r="I16" t="s">
        <v>3</v>
      </c>
    </row>
    <row r="17" spans="1:9" x14ac:dyDescent="0.25">
      <c r="A17" t="s">
        <v>0</v>
      </c>
      <c r="B17" t="s">
        <v>2454</v>
      </c>
      <c r="C17" t="s">
        <v>3659</v>
      </c>
      <c r="D17">
        <v>45.336887609999998</v>
      </c>
      <c r="E17" t="s">
        <v>1</v>
      </c>
      <c r="F17">
        <v>119.9113577</v>
      </c>
      <c r="G17" t="s">
        <v>2</v>
      </c>
      <c r="H17">
        <v>7251</v>
      </c>
      <c r="I17" t="s">
        <v>3</v>
      </c>
    </row>
    <row r="18" spans="1:9" x14ac:dyDescent="0.25">
      <c r="A18" t="s">
        <v>0</v>
      </c>
      <c r="B18" t="s">
        <v>2198</v>
      </c>
      <c r="C18" t="s">
        <v>3659</v>
      </c>
      <c r="D18">
        <v>40.923285290000003</v>
      </c>
      <c r="E18" t="s">
        <v>1</v>
      </c>
      <c r="F18">
        <v>108.07778190000001</v>
      </c>
      <c r="G18" t="s">
        <v>2</v>
      </c>
      <c r="H18">
        <v>27239</v>
      </c>
      <c r="I18" t="s">
        <v>3</v>
      </c>
    </row>
    <row r="19" spans="1:9" x14ac:dyDescent="0.25">
      <c r="A19" t="s">
        <v>0</v>
      </c>
      <c r="B19" t="s">
        <v>2596</v>
      </c>
      <c r="C19" t="s">
        <v>3659</v>
      </c>
      <c r="D19">
        <v>46.829875639999997</v>
      </c>
      <c r="E19" t="s">
        <v>1</v>
      </c>
      <c r="F19">
        <v>122.40255639999999</v>
      </c>
      <c r="G19" t="s">
        <v>2</v>
      </c>
      <c r="H19">
        <v>23221</v>
      </c>
      <c r="I19" t="s">
        <v>3</v>
      </c>
    </row>
    <row r="20" spans="1:9" x14ac:dyDescent="0.25">
      <c r="A20" t="s">
        <v>0</v>
      </c>
      <c r="B20" t="s">
        <v>2184</v>
      </c>
      <c r="C20" t="s">
        <v>3659</v>
      </c>
      <c r="D20">
        <v>39.53753159</v>
      </c>
      <c r="E20" t="s">
        <v>1</v>
      </c>
      <c r="F20">
        <v>101.84506620000001</v>
      </c>
      <c r="G20" t="s">
        <v>2</v>
      </c>
      <c r="H20">
        <v>16798</v>
      </c>
      <c r="I20" t="s">
        <v>3</v>
      </c>
    </row>
    <row r="21" spans="1:9" x14ac:dyDescent="0.25">
      <c r="A21" t="s">
        <v>0</v>
      </c>
      <c r="B21" t="s">
        <v>2514</v>
      </c>
      <c r="C21" t="s">
        <v>3659</v>
      </c>
      <c r="D21">
        <v>41.049757190000001</v>
      </c>
      <c r="E21" t="s">
        <v>1</v>
      </c>
      <c r="F21">
        <v>113.2300383</v>
      </c>
      <c r="G21" t="s">
        <v>2</v>
      </c>
      <c r="H21">
        <v>16396</v>
      </c>
      <c r="I21" t="s">
        <v>3</v>
      </c>
    </row>
    <row r="22" spans="1:9" x14ac:dyDescent="0.25">
      <c r="A22" t="s">
        <v>0</v>
      </c>
      <c r="B22" t="s">
        <v>2597</v>
      </c>
      <c r="C22" t="s">
        <v>3659</v>
      </c>
      <c r="D22">
        <v>47.021674619999999</v>
      </c>
      <c r="E22" t="s">
        <v>1</v>
      </c>
      <c r="F22">
        <v>120.04116879999999</v>
      </c>
      <c r="G22" t="s">
        <v>2</v>
      </c>
      <c r="H22">
        <v>2449</v>
      </c>
      <c r="I22" t="s">
        <v>3</v>
      </c>
    </row>
    <row r="23" spans="1:9" x14ac:dyDescent="0.25">
      <c r="A23" t="s">
        <v>0</v>
      </c>
      <c r="B23" t="s">
        <v>2232</v>
      </c>
      <c r="C23" t="s">
        <v>3659</v>
      </c>
      <c r="D23">
        <v>41.609715719999997</v>
      </c>
      <c r="E23" t="s">
        <v>1</v>
      </c>
      <c r="F23">
        <v>110.38191620000001</v>
      </c>
      <c r="G23" t="s">
        <v>2</v>
      </c>
      <c r="H23">
        <v>38575</v>
      </c>
      <c r="I23" t="s">
        <v>3</v>
      </c>
    </row>
    <row r="24" spans="1:9" x14ac:dyDescent="0.25">
      <c r="A24" t="s">
        <v>0</v>
      </c>
      <c r="B24" t="s">
        <v>2382</v>
      </c>
      <c r="C24" t="s">
        <v>3659</v>
      </c>
      <c r="D24">
        <v>40.618719179999999</v>
      </c>
      <c r="E24" t="s">
        <v>1</v>
      </c>
      <c r="F24">
        <v>111.5445182</v>
      </c>
      <c r="G24" t="s">
        <v>2</v>
      </c>
      <c r="H24">
        <v>31478</v>
      </c>
      <c r="I24" t="s">
        <v>3</v>
      </c>
    </row>
    <row r="25" spans="1:9" x14ac:dyDescent="0.25">
      <c r="A25" t="s">
        <v>0</v>
      </c>
      <c r="B25" t="s">
        <v>2195</v>
      </c>
      <c r="C25" t="s">
        <v>3659</v>
      </c>
      <c r="D25">
        <v>40.96995888</v>
      </c>
      <c r="E25" t="s">
        <v>1</v>
      </c>
      <c r="F25">
        <v>107.3246729</v>
      </c>
      <c r="G25" t="s">
        <v>2</v>
      </c>
      <c r="H25">
        <v>21187</v>
      </c>
      <c r="I25" t="s">
        <v>3</v>
      </c>
    </row>
    <row r="26" spans="1:9" x14ac:dyDescent="0.25">
      <c r="A26" t="s">
        <v>0</v>
      </c>
      <c r="B26" t="s">
        <v>2344</v>
      </c>
      <c r="C26" t="s">
        <v>3659</v>
      </c>
      <c r="D26">
        <v>40.074184860000003</v>
      </c>
      <c r="E26" t="s">
        <v>1</v>
      </c>
      <c r="F26">
        <v>110.2980005</v>
      </c>
      <c r="G26" t="s">
        <v>2</v>
      </c>
      <c r="H26">
        <v>23100</v>
      </c>
      <c r="I26" t="s">
        <v>3</v>
      </c>
    </row>
    <row r="27" spans="1:9" x14ac:dyDescent="0.25">
      <c r="A27" t="s">
        <v>0</v>
      </c>
      <c r="B27" t="s">
        <v>2196</v>
      </c>
      <c r="C27" t="s">
        <v>3659</v>
      </c>
      <c r="D27">
        <v>40.683330169999998</v>
      </c>
      <c r="E27" t="s">
        <v>1</v>
      </c>
      <c r="F27">
        <v>109.0698397</v>
      </c>
      <c r="G27" t="s">
        <v>2</v>
      </c>
      <c r="H27">
        <v>7839</v>
      </c>
      <c r="I27" t="s">
        <v>3</v>
      </c>
    </row>
    <row r="28" spans="1:9" x14ac:dyDescent="0.25">
      <c r="A28" t="s">
        <v>0</v>
      </c>
      <c r="B28" t="s">
        <v>2515</v>
      </c>
      <c r="C28" t="s">
        <v>3659</v>
      </c>
      <c r="D28">
        <v>41.425086569999998</v>
      </c>
      <c r="E28" t="s">
        <v>1</v>
      </c>
      <c r="F28">
        <v>113.1792829</v>
      </c>
      <c r="G28" t="s">
        <v>2</v>
      </c>
      <c r="H28">
        <v>62292</v>
      </c>
      <c r="I28" t="s">
        <v>3</v>
      </c>
    </row>
    <row r="29" spans="1:9" x14ac:dyDescent="0.25">
      <c r="A29" t="s">
        <v>0</v>
      </c>
      <c r="B29" t="s">
        <v>2516</v>
      </c>
      <c r="C29" t="s">
        <v>3659</v>
      </c>
      <c r="D29">
        <v>42.080079079999997</v>
      </c>
      <c r="E29" t="s">
        <v>1</v>
      </c>
      <c r="F29">
        <v>112.47932470000001</v>
      </c>
      <c r="G29" t="s">
        <v>2</v>
      </c>
      <c r="H29">
        <v>5072</v>
      </c>
      <c r="I29" t="s">
        <v>3</v>
      </c>
    </row>
    <row r="30" spans="1:9" x14ac:dyDescent="0.25">
      <c r="A30" t="s">
        <v>0</v>
      </c>
      <c r="B30" t="s">
        <v>2455</v>
      </c>
      <c r="C30" t="s">
        <v>3659</v>
      </c>
      <c r="D30">
        <v>42.561707390000002</v>
      </c>
      <c r="E30" t="s">
        <v>1</v>
      </c>
      <c r="F30">
        <v>121.60832019999999</v>
      </c>
      <c r="G30" t="s">
        <v>2</v>
      </c>
      <c r="H30">
        <v>21691</v>
      </c>
      <c r="I30" t="s">
        <v>3</v>
      </c>
    </row>
    <row r="31" spans="1:9" x14ac:dyDescent="0.25">
      <c r="A31" t="s">
        <v>0</v>
      </c>
      <c r="B31" t="s">
        <v>2260</v>
      </c>
      <c r="C31" t="s">
        <v>3659</v>
      </c>
      <c r="D31">
        <v>44.345087380000002</v>
      </c>
      <c r="E31" t="s">
        <v>1</v>
      </c>
      <c r="F31">
        <v>118.910956</v>
      </c>
      <c r="G31" t="s">
        <v>2</v>
      </c>
      <c r="H31">
        <v>10805</v>
      </c>
      <c r="I31" t="s">
        <v>3</v>
      </c>
    </row>
    <row r="32" spans="1:9" x14ac:dyDescent="0.25">
      <c r="A32" t="s">
        <v>0</v>
      </c>
      <c r="B32" t="s">
        <v>2563</v>
      </c>
      <c r="C32" t="s">
        <v>3659</v>
      </c>
      <c r="D32">
        <v>44.605800500000001</v>
      </c>
      <c r="E32" t="s">
        <v>1</v>
      </c>
      <c r="F32">
        <v>117.6766264</v>
      </c>
      <c r="G32" t="s">
        <v>2</v>
      </c>
      <c r="H32">
        <v>42069</v>
      </c>
      <c r="I32" t="s">
        <v>3</v>
      </c>
    </row>
    <row r="33" spans="1:9" x14ac:dyDescent="0.25">
      <c r="A33" t="s">
        <v>0</v>
      </c>
      <c r="B33" t="s">
        <v>2345</v>
      </c>
      <c r="C33" t="s">
        <v>3659</v>
      </c>
      <c r="D33">
        <v>40.207801080000003</v>
      </c>
      <c r="E33" t="s">
        <v>1</v>
      </c>
      <c r="F33">
        <v>107.2874525</v>
      </c>
      <c r="G33" t="s">
        <v>2</v>
      </c>
      <c r="H33">
        <v>9873</v>
      </c>
      <c r="I33" t="s">
        <v>3</v>
      </c>
    </row>
    <row r="34" spans="1:9" x14ac:dyDescent="0.25">
      <c r="A34" t="s">
        <v>0</v>
      </c>
      <c r="B34" t="s">
        <v>2261</v>
      </c>
      <c r="C34" t="s">
        <v>3659</v>
      </c>
      <c r="D34">
        <v>41.511624500000003</v>
      </c>
      <c r="E34" t="s">
        <v>1</v>
      </c>
      <c r="F34">
        <v>118.64140620000001</v>
      </c>
      <c r="G34" t="s">
        <v>2</v>
      </c>
      <c r="H34">
        <v>37972</v>
      </c>
      <c r="I34" t="s">
        <v>3</v>
      </c>
    </row>
    <row r="35" spans="1:9" x14ac:dyDescent="0.25">
      <c r="A35" t="s">
        <v>0</v>
      </c>
      <c r="B35" t="s">
        <v>2564</v>
      </c>
      <c r="C35" t="s">
        <v>3659</v>
      </c>
      <c r="D35">
        <v>41.883841689999997</v>
      </c>
      <c r="E35" t="s">
        <v>1</v>
      </c>
      <c r="F35">
        <v>115.23877779999999</v>
      </c>
      <c r="G35" t="s">
        <v>2</v>
      </c>
      <c r="H35">
        <v>61899</v>
      </c>
      <c r="I35" t="s">
        <v>3</v>
      </c>
    </row>
    <row r="36" spans="1:9" x14ac:dyDescent="0.25">
      <c r="A36" t="s">
        <v>0</v>
      </c>
      <c r="B36" t="s">
        <v>2383</v>
      </c>
      <c r="C36" t="s">
        <v>3659</v>
      </c>
      <c r="D36">
        <v>40.996096870000002</v>
      </c>
      <c r="E36" t="s">
        <v>1</v>
      </c>
      <c r="F36">
        <v>111.883916</v>
      </c>
      <c r="G36" t="s">
        <v>2</v>
      </c>
      <c r="H36">
        <v>11509</v>
      </c>
      <c r="I36" t="s">
        <v>3</v>
      </c>
    </row>
    <row r="37" spans="1:9" x14ac:dyDescent="0.25">
      <c r="A37" t="s">
        <v>0</v>
      </c>
      <c r="B37" t="s">
        <v>2456</v>
      </c>
      <c r="C37" t="s">
        <v>3659</v>
      </c>
      <c r="D37">
        <v>44.120569940000003</v>
      </c>
      <c r="E37" t="s">
        <v>1</v>
      </c>
      <c r="F37">
        <v>123.2376654</v>
      </c>
      <c r="G37" t="s">
        <v>2</v>
      </c>
      <c r="H37">
        <v>94516</v>
      </c>
      <c r="I37" t="s">
        <v>3</v>
      </c>
    </row>
    <row r="38" spans="1:9" x14ac:dyDescent="0.25">
      <c r="A38" t="s">
        <v>0</v>
      </c>
      <c r="B38" t="s">
        <v>2457</v>
      </c>
      <c r="C38" t="s">
        <v>3659</v>
      </c>
      <c r="D38">
        <v>44.105536800000003</v>
      </c>
      <c r="E38" t="s">
        <v>1</v>
      </c>
      <c r="F38">
        <v>122.65808319999999</v>
      </c>
      <c r="G38" t="s">
        <v>2</v>
      </c>
      <c r="H38">
        <v>61046</v>
      </c>
      <c r="I38" t="s">
        <v>3</v>
      </c>
    </row>
    <row r="39" spans="1:9" x14ac:dyDescent="0.25">
      <c r="A39" t="s">
        <v>0</v>
      </c>
      <c r="B39" t="s">
        <v>2262</v>
      </c>
      <c r="C39" t="s">
        <v>3659</v>
      </c>
      <c r="D39">
        <v>43.533389239999998</v>
      </c>
      <c r="E39" t="s">
        <v>1</v>
      </c>
      <c r="F39">
        <v>119.42216759999999</v>
      </c>
      <c r="G39" t="s">
        <v>2</v>
      </c>
      <c r="H39">
        <v>14704</v>
      </c>
      <c r="I39" t="s">
        <v>3</v>
      </c>
    </row>
    <row r="40" spans="1:9" x14ac:dyDescent="0.25">
      <c r="A40" t="s">
        <v>0</v>
      </c>
      <c r="B40" t="s">
        <v>2410</v>
      </c>
      <c r="C40" t="s">
        <v>3659</v>
      </c>
      <c r="D40">
        <v>49.33798822</v>
      </c>
      <c r="E40" t="s">
        <v>1</v>
      </c>
      <c r="F40">
        <v>119.74457700000001</v>
      </c>
      <c r="G40" t="s">
        <v>2</v>
      </c>
      <c r="H40">
        <v>16968</v>
      </c>
      <c r="I40" t="s">
        <v>3</v>
      </c>
    </row>
    <row r="41" spans="1:9" x14ac:dyDescent="0.25">
      <c r="A41" t="s">
        <v>0</v>
      </c>
      <c r="B41" t="s">
        <v>2411</v>
      </c>
      <c r="C41" t="s">
        <v>3659</v>
      </c>
      <c r="D41">
        <v>48.628202770000001</v>
      </c>
      <c r="E41" t="s">
        <v>1</v>
      </c>
      <c r="F41">
        <v>123.9405995</v>
      </c>
      <c r="G41" t="s">
        <v>2</v>
      </c>
      <c r="H41">
        <v>16751</v>
      </c>
      <c r="I41" t="s">
        <v>3</v>
      </c>
    </row>
    <row r="42" spans="1:9" x14ac:dyDescent="0.25">
      <c r="A42" t="s">
        <v>0</v>
      </c>
      <c r="B42" t="s">
        <v>2598</v>
      </c>
      <c r="C42" t="s">
        <v>3659</v>
      </c>
      <c r="D42">
        <v>45.874880560000001</v>
      </c>
      <c r="E42" t="s">
        <v>1</v>
      </c>
      <c r="F42">
        <v>121.07179379999999</v>
      </c>
      <c r="G42" t="s">
        <v>2</v>
      </c>
      <c r="H42">
        <v>38276</v>
      </c>
      <c r="I42" t="s">
        <v>3</v>
      </c>
    </row>
    <row r="43" spans="1:9" x14ac:dyDescent="0.25">
      <c r="A43" t="s">
        <v>0</v>
      </c>
      <c r="B43" t="s">
        <v>2599</v>
      </c>
      <c r="C43" t="s">
        <v>3659</v>
      </c>
      <c r="D43">
        <v>45.783321690000001</v>
      </c>
      <c r="E43" t="s">
        <v>1</v>
      </c>
      <c r="F43">
        <v>120.2393005</v>
      </c>
      <c r="G43" t="s">
        <v>2</v>
      </c>
      <c r="H43">
        <v>18358</v>
      </c>
      <c r="I43" t="s">
        <v>3</v>
      </c>
    </row>
    <row r="44" spans="1:9" x14ac:dyDescent="0.25">
      <c r="A44" t="s">
        <v>0</v>
      </c>
      <c r="B44" t="s">
        <v>2185</v>
      </c>
      <c r="C44" t="s">
        <v>3659</v>
      </c>
      <c r="D44">
        <v>38.403247520000001</v>
      </c>
      <c r="E44" t="s">
        <v>1</v>
      </c>
      <c r="F44">
        <v>105.5462043</v>
      </c>
      <c r="G44" t="s">
        <v>2</v>
      </c>
      <c r="H44">
        <v>6955</v>
      </c>
      <c r="I44" t="s">
        <v>3</v>
      </c>
    </row>
    <row r="45" spans="1:9" x14ac:dyDescent="0.25">
      <c r="A45" t="s">
        <v>0</v>
      </c>
      <c r="B45" t="s">
        <v>2458</v>
      </c>
      <c r="C45" t="s">
        <v>3659</v>
      </c>
      <c r="D45">
        <v>43.285900650000002</v>
      </c>
      <c r="E45" t="s">
        <v>1</v>
      </c>
      <c r="F45">
        <v>120.93251650000001</v>
      </c>
      <c r="G45" t="s">
        <v>2</v>
      </c>
      <c r="H45">
        <v>49373</v>
      </c>
      <c r="I45" t="s">
        <v>3</v>
      </c>
    </row>
    <row r="46" spans="1:9" x14ac:dyDescent="0.25">
      <c r="A46" t="s">
        <v>0</v>
      </c>
      <c r="B46" t="s">
        <v>2459</v>
      </c>
      <c r="C46" t="s">
        <v>3659</v>
      </c>
      <c r="D46">
        <v>45.08566828</v>
      </c>
      <c r="E46" t="s">
        <v>1</v>
      </c>
      <c r="F46">
        <v>120.34099399999999</v>
      </c>
      <c r="G46" t="s">
        <v>2</v>
      </c>
      <c r="H46">
        <v>11975</v>
      </c>
      <c r="I46" t="s">
        <v>3</v>
      </c>
    </row>
    <row r="47" spans="1:9" x14ac:dyDescent="0.25">
      <c r="A47" t="s">
        <v>0</v>
      </c>
      <c r="B47" t="s">
        <v>2197</v>
      </c>
      <c r="C47" t="s">
        <v>3659</v>
      </c>
      <c r="D47">
        <v>46.564330759999997</v>
      </c>
      <c r="E47" t="s">
        <v>1</v>
      </c>
      <c r="F47">
        <v>122.5564748</v>
      </c>
      <c r="G47" t="s">
        <v>2</v>
      </c>
      <c r="H47">
        <v>48409</v>
      </c>
      <c r="I47" t="s">
        <v>3</v>
      </c>
    </row>
    <row r="48" spans="1:9" x14ac:dyDescent="0.25">
      <c r="A48" t="s">
        <v>0</v>
      </c>
      <c r="B48" t="s">
        <v>2197</v>
      </c>
      <c r="C48" t="s">
        <v>3659</v>
      </c>
      <c r="D48">
        <v>40.264577629999998</v>
      </c>
      <c r="E48" t="s">
        <v>1</v>
      </c>
      <c r="F48">
        <v>106.85645030000001</v>
      </c>
      <c r="G48" t="s">
        <v>2</v>
      </c>
      <c r="H48">
        <v>68166</v>
      </c>
      <c r="I48" t="s">
        <v>3</v>
      </c>
    </row>
    <row r="49" spans="1:9" x14ac:dyDescent="0.25">
      <c r="A49" t="s">
        <v>0</v>
      </c>
      <c r="B49" t="s">
        <v>2186</v>
      </c>
      <c r="C49" t="s">
        <v>3659</v>
      </c>
      <c r="D49">
        <v>38.827807909999997</v>
      </c>
      <c r="E49" t="s">
        <v>1</v>
      </c>
      <c r="F49">
        <v>105.3242778</v>
      </c>
      <c r="G49" t="s">
        <v>2</v>
      </c>
      <c r="H49">
        <v>94445</v>
      </c>
      <c r="I49" t="s">
        <v>3</v>
      </c>
    </row>
    <row r="50" spans="1:9" x14ac:dyDescent="0.25">
      <c r="A50" t="s">
        <v>0</v>
      </c>
      <c r="B50" t="s">
        <v>3637</v>
      </c>
      <c r="C50" t="s">
        <v>3659</v>
      </c>
      <c r="D50">
        <v>44.142599619999999</v>
      </c>
      <c r="E50" t="s">
        <v>1</v>
      </c>
      <c r="F50">
        <v>119.7881429</v>
      </c>
      <c r="G50" t="s">
        <v>2</v>
      </c>
      <c r="H50">
        <v>23361</v>
      </c>
      <c r="I50" t="s">
        <v>3</v>
      </c>
    </row>
    <row r="51" spans="1:9" x14ac:dyDescent="0.25">
      <c r="A51" t="s">
        <v>0</v>
      </c>
      <c r="B51" t="s">
        <v>3638</v>
      </c>
      <c r="C51" t="s">
        <v>3659</v>
      </c>
      <c r="D51">
        <v>44.878599549999997</v>
      </c>
      <c r="E51" t="s">
        <v>1</v>
      </c>
      <c r="F51">
        <v>118.75809289999999</v>
      </c>
      <c r="G51" t="s">
        <v>2</v>
      </c>
      <c r="H51">
        <v>21052</v>
      </c>
      <c r="I51" t="s">
        <v>3</v>
      </c>
    </row>
    <row r="52" spans="1:9" x14ac:dyDescent="0.25">
      <c r="A52" t="s">
        <v>0</v>
      </c>
      <c r="B52" t="s">
        <v>2600</v>
      </c>
      <c r="C52" t="s">
        <v>3659</v>
      </c>
      <c r="D52">
        <v>44.999471360000001</v>
      </c>
      <c r="E52" t="s">
        <v>1</v>
      </c>
      <c r="F52">
        <v>121.3569782</v>
      </c>
      <c r="G52" t="s">
        <v>2</v>
      </c>
      <c r="H52">
        <v>89243</v>
      </c>
      <c r="I52" t="s">
        <v>3</v>
      </c>
    </row>
    <row r="53" spans="1:9" x14ac:dyDescent="0.25">
      <c r="A53" t="s">
        <v>0</v>
      </c>
      <c r="B53" t="s">
        <v>2412</v>
      </c>
      <c r="C53" t="s">
        <v>3659</v>
      </c>
      <c r="D53">
        <v>49.363794560000002</v>
      </c>
      <c r="E53" t="s">
        <v>1</v>
      </c>
      <c r="F53">
        <v>119.5067191</v>
      </c>
      <c r="G53" t="s">
        <v>2</v>
      </c>
      <c r="H53">
        <v>23993</v>
      </c>
      <c r="I53" t="s">
        <v>3</v>
      </c>
    </row>
    <row r="54" spans="1:9" x14ac:dyDescent="0.25">
      <c r="A54" t="s">
        <v>0</v>
      </c>
      <c r="B54" t="s">
        <v>2565</v>
      </c>
      <c r="C54" t="s">
        <v>3659</v>
      </c>
      <c r="D54">
        <v>43.179745320000002</v>
      </c>
      <c r="E54" t="s">
        <v>1</v>
      </c>
      <c r="F54">
        <v>114.42755990000001</v>
      </c>
      <c r="G54" t="s">
        <v>2</v>
      </c>
      <c r="H54">
        <v>5344</v>
      </c>
      <c r="I54" t="s">
        <v>3</v>
      </c>
    </row>
    <row r="55" spans="1:9" x14ac:dyDescent="0.25">
      <c r="A55" t="s">
        <v>0</v>
      </c>
      <c r="B55" t="s">
        <v>3639</v>
      </c>
      <c r="C55" t="s">
        <v>3659</v>
      </c>
      <c r="D55">
        <v>43.728181970000001</v>
      </c>
      <c r="E55" t="s">
        <v>1</v>
      </c>
      <c r="F55">
        <v>123.32508199999999</v>
      </c>
      <c r="G55" t="s">
        <v>2</v>
      </c>
      <c r="H55">
        <v>33327</v>
      </c>
      <c r="I55" t="s">
        <v>3</v>
      </c>
    </row>
    <row r="56" spans="1:9" x14ac:dyDescent="0.25">
      <c r="A56" t="s">
        <v>0</v>
      </c>
      <c r="B56" t="s">
        <v>3640</v>
      </c>
      <c r="C56" t="s">
        <v>3659</v>
      </c>
      <c r="D56">
        <v>42.307621019999999</v>
      </c>
      <c r="E56" t="s">
        <v>1</v>
      </c>
      <c r="F56">
        <v>114.357665</v>
      </c>
      <c r="G56" t="s">
        <v>2</v>
      </c>
      <c r="H56">
        <v>4177</v>
      </c>
      <c r="I56" t="s">
        <v>3</v>
      </c>
    </row>
    <row r="57" spans="1:9" x14ac:dyDescent="0.25">
      <c r="A57" t="s">
        <v>0</v>
      </c>
      <c r="B57" t="s">
        <v>2413</v>
      </c>
      <c r="C57" t="s">
        <v>3659</v>
      </c>
      <c r="D57">
        <v>49.075583889999997</v>
      </c>
      <c r="E57" t="s">
        <v>1</v>
      </c>
      <c r="F57">
        <v>119.8686031</v>
      </c>
      <c r="G57" t="s">
        <v>2</v>
      </c>
      <c r="H57">
        <v>27834</v>
      </c>
      <c r="I57" t="s">
        <v>3</v>
      </c>
    </row>
    <row r="58" spans="1:9" x14ac:dyDescent="0.25">
      <c r="A58" t="s">
        <v>0</v>
      </c>
      <c r="B58" t="s">
        <v>2199</v>
      </c>
      <c r="C58" t="s">
        <v>3659</v>
      </c>
      <c r="D58">
        <v>41.162952249999996</v>
      </c>
      <c r="E58" t="s">
        <v>1</v>
      </c>
      <c r="F58">
        <v>106.94975340000001</v>
      </c>
      <c r="G58" t="s">
        <v>2</v>
      </c>
      <c r="H58">
        <v>40368</v>
      </c>
      <c r="I58" t="s">
        <v>3</v>
      </c>
    </row>
    <row r="59" spans="1:9" x14ac:dyDescent="0.25">
      <c r="A59" t="s">
        <v>0</v>
      </c>
      <c r="B59" t="s">
        <v>2233</v>
      </c>
      <c r="C59" t="s">
        <v>3659</v>
      </c>
      <c r="D59">
        <v>42.194967769999998</v>
      </c>
      <c r="E59" t="s">
        <v>1</v>
      </c>
      <c r="F59">
        <v>109.7583461</v>
      </c>
      <c r="G59" t="s">
        <v>2</v>
      </c>
      <c r="H59">
        <v>1500</v>
      </c>
      <c r="I59" t="s">
        <v>3</v>
      </c>
    </row>
    <row r="60" spans="1:9" x14ac:dyDescent="0.25">
      <c r="A60" t="s">
        <v>0</v>
      </c>
      <c r="B60" t="s">
        <v>2566</v>
      </c>
      <c r="C60" t="s">
        <v>3659</v>
      </c>
      <c r="D60">
        <v>46.244986740000002</v>
      </c>
      <c r="E60" t="s">
        <v>1</v>
      </c>
      <c r="F60">
        <v>119.4986493</v>
      </c>
      <c r="G60" t="s">
        <v>2</v>
      </c>
      <c r="H60">
        <v>14591</v>
      </c>
      <c r="I60" t="s">
        <v>3</v>
      </c>
    </row>
    <row r="61" spans="1:9" x14ac:dyDescent="0.25">
      <c r="A61" t="s">
        <v>0</v>
      </c>
      <c r="B61" t="s">
        <v>2517</v>
      </c>
      <c r="C61" t="s">
        <v>3659</v>
      </c>
      <c r="D61">
        <v>40.912737579999998</v>
      </c>
      <c r="E61" t="s">
        <v>1</v>
      </c>
      <c r="F61">
        <v>113.2834058</v>
      </c>
      <c r="G61" t="s">
        <v>2</v>
      </c>
      <c r="H61">
        <v>15592</v>
      </c>
      <c r="I61" t="s">
        <v>3</v>
      </c>
    </row>
    <row r="62" spans="1:9" x14ac:dyDescent="0.25">
      <c r="A62" t="s">
        <v>0</v>
      </c>
      <c r="B62" t="s">
        <v>2509</v>
      </c>
      <c r="C62" t="s">
        <v>3659</v>
      </c>
      <c r="D62">
        <v>39.239324740000001</v>
      </c>
      <c r="E62" t="s">
        <v>1</v>
      </c>
      <c r="F62">
        <v>106.9305578</v>
      </c>
      <c r="G62" t="s">
        <v>2</v>
      </c>
      <c r="H62">
        <v>16104</v>
      </c>
      <c r="I62" t="s">
        <v>3</v>
      </c>
    </row>
    <row r="63" spans="1:9" x14ac:dyDescent="0.25">
      <c r="A63" t="s">
        <v>0</v>
      </c>
      <c r="B63" t="s">
        <v>2518</v>
      </c>
      <c r="C63" t="s">
        <v>3659</v>
      </c>
      <c r="D63">
        <v>41.031690930000003</v>
      </c>
      <c r="E63" t="s">
        <v>1</v>
      </c>
      <c r="F63">
        <v>112.686116</v>
      </c>
      <c r="G63" t="s">
        <v>2</v>
      </c>
      <c r="H63">
        <v>11834</v>
      </c>
      <c r="I63" t="s">
        <v>3</v>
      </c>
    </row>
    <row r="64" spans="1:9" x14ac:dyDescent="0.25">
      <c r="A64" t="s">
        <v>0</v>
      </c>
      <c r="B64" t="s">
        <v>2263</v>
      </c>
      <c r="C64" t="s">
        <v>3659</v>
      </c>
      <c r="D64">
        <v>42.145186709999997</v>
      </c>
      <c r="E64" t="s">
        <v>1</v>
      </c>
      <c r="F64">
        <v>120.3666558</v>
      </c>
      <c r="G64" t="s">
        <v>2</v>
      </c>
      <c r="H64">
        <v>45637</v>
      </c>
      <c r="I64" t="s">
        <v>3</v>
      </c>
    </row>
    <row r="65" spans="1:9" x14ac:dyDescent="0.25">
      <c r="A65" t="s">
        <v>0</v>
      </c>
      <c r="B65" t="s">
        <v>2567</v>
      </c>
      <c r="C65" t="s">
        <v>3659</v>
      </c>
      <c r="D65">
        <v>43.973907949999997</v>
      </c>
      <c r="E65" t="s">
        <v>1</v>
      </c>
      <c r="F65">
        <v>114.9403173</v>
      </c>
      <c r="G65" t="s">
        <v>2</v>
      </c>
      <c r="H65">
        <v>23027</v>
      </c>
      <c r="I65" t="s">
        <v>3</v>
      </c>
    </row>
    <row r="66" spans="1:9" x14ac:dyDescent="0.25">
      <c r="A66" t="s">
        <v>0</v>
      </c>
      <c r="B66" t="s">
        <v>2519</v>
      </c>
      <c r="C66" t="s">
        <v>3659</v>
      </c>
      <c r="D66">
        <v>41.326228630000003</v>
      </c>
      <c r="E66" t="s">
        <v>1</v>
      </c>
      <c r="F66">
        <v>113.30121269999999</v>
      </c>
      <c r="G66" t="s">
        <v>2</v>
      </c>
      <c r="H66">
        <v>23222</v>
      </c>
      <c r="I66" t="s">
        <v>3</v>
      </c>
    </row>
    <row r="67" spans="1:9" x14ac:dyDescent="0.25">
      <c r="A67" t="s">
        <v>0</v>
      </c>
      <c r="B67" t="s">
        <v>2384</v>
      </c>
      <c r="C67" t="s">
        <v>3659</v>
      </c>
      <c r="D67">
        <v>40.800642430000003</v>
      </c>
      <c r="E67" t="s">
        <v>1</v>
      </c>
      <c r="F67">
        <v>111.3099787</v>
      </c>
      <c r="G67" t="s">
        <v>2</v>
      </c>
      <c r="H67">
        <v>28493</v>
      </c>
      <c r="I67" t="s">
        <v>3</v>
      </c>
    </row>
    <row r="68" spans="1:9" x14ac:dyDescent="0.25">
      <c r="A68" t="s">
        <v>0</v>
      </c>
      <c r="B68" t="s">
        <v>2264</v>
      </c>
      <c r="C68" t="s">
        <v>3659</v>
      </c>
      <c r="D68">
        <v>44.279176319999998</v>
      </c>
      <c r="E68" t="s">
        <v>1</v>
      </c>
      <c r="F68">
        <v>119.15284800000001</v>
      </c>
      <c r="G68" t="s">
        <v>2</v>
      </c>
      <c r="H68">
        <v>40513</v>
      </c>
      <c r="I68" t="s">
        <v>3</v>
      </c>
    </row>
    <row r="69" spans="1:9" x14ac:dyDescent="0.25">
      <c r="A69" t="s">
        <v>0</v>
      </c>
      <c r="B69" t="s">
        <v>2265</v>
      </c>
      <c r="C69" t="s">
        <v>3659</v>
      </c>
      <c r="D69">
        <v>41.392078840000003</v>
      </c>
      <c r="E69" t="s">
        <v>1</v>
      </c>
      <c r="F69">
        <v>119.0176388</v>
      </c>
      <c r="G69" t="s">
        <v>2</v>
      </c>
      <c r="H69">
        <v>25125</v>
      </c>
      <c r="I69" t="s">
        <v>3</v>
      </c>
    </row>
    <row r="70" spans="1:9" x14ac:dyDescent="0.25">
      <c r="A70" t="s">
        <v>0</v>
      </c>
      <c r="B70" t="s">
        <v>2346</v>
      </c>
      <c r="C70" t="s">
        <v>3659</v>
      </c>
      <c r="D70">
        <v>39.842345639999998</v>
      </c>
      <c r="E70" t="s">
        <v>1</v>
      </c>
      <c r="F70">
        <v>109.42976229999999</v>
      </c>
      <c r="G70" t="s">
        <v>2</v>
      </c>
      <c r="H70">
        <v>8787</v>
      </c>
      <c r="I70" t="s">
        <v>3</v>
      </c>
    </row>
    <row r="71" spans="1:9" x14ac:dyDescent="0.25">
      <c r="A71" t="s">
        <v>0</v>
      </c>
      <c r="B71" t="s">
        <v>2414</v>
      </c>
      <c r="C71" t="s">
        <v>3659</v>
      </c>
      <c r="D71">
        <v>48.468635919999997</v>
      </c>
      <c r="E71" t="s">
        <v>1</v>
      </c>
      <c r="F71">
        <v>121.9749075</v>
      </c>
      <c r="G71" t="s">
        <v>2</v>
      </c>
      <c r="H71">
        <v>27255</v>
      </c>
      <c r="I71" t="s">
        <v>3</v>
      </c>
    </row>
    <row r="72" spans="1:9" x14ac:dyDescent="0.25">
      <c r="A72" t="s">
        <v>0</v>
      </c>
      <c r="B72" t="s">
        <v>2234</v>
      </c>
      <c r="C72" t="s">
        <v>3659</v>
      </c>
      <c r="D72">
        <v>40.693418080000001</v>
      </c>
      <c r="E72" t="s">
        <v>1</v>
      </c>
      <c r="F72">
        <v>109.702322</v>
      </c>
      <c r="G72" t="s">
        <v>2</v>
      </c>
      <c r="H72">
        <v>33716</v>
      </c>
      <c r="I72" t="s">
        <v>3</v>
      </c>
    </row>
    <row r="73" spans="1:9" x14ac:dyDescent="0.25">
      <c r="A73" t="s">
        <v>0</v>
      </c>
      <c r="B73" t="s">
        <v>2601</v>
      </c>
      <c r="C73" t="s">
        <v>3659</v>
      </c>
      <c r="D73">
        <v>46.405254499999998</v>
      </c>
      <c r="E73" t="s">
        <v>1</v>
      </c>
      <c r="F73">
        <v>121.9192005</v>
      </c>
      <c r="G73" t="s">
        <v>2</v>
      </c>
      <c r="H73">
        <v>17227</v>
      </c>
      <c r="I73" t="s">
        <v>3</v>
      </c>
    </row>
    <row r="74" spans="1:9" x14ac:dyDescent="0.25">
      <c r="A74" t="s">
        <v>0</v>
      </c>
      <c r="B74" t="s">
        <v>2568</v>
      </c>
      <c r="C74" t="s">
        <v>3659</v>
      </c>
      <c r="D74">
        <v>44.233811510000002</v>
      </c>
      <c r="E74" t="s">
        <v>1</v>
      </c>
      <c r="F74">
        <v>112.0081015</v>
      </c>
      <c r="G74" t="s">
        <v>2</v>
      </c>
      <c r="H74">
        <v>2218</v>
      </c>
      <c r="I74" t="s">
        <v>3</v>
      </c>
    </row>
    <row r="75" spans="1:9" x14ac:dyDescent="0.25">
      <c r="A75" t="s">
        <v>0</v>
      </c>
      <c r="B75" t="s">
        <v>2569</v>
      </c>
      <c r="C75" t="s">
        <v>3659</v>
      </c>
      <c r="D75">
        <v>43.458496940000003</v>
      </c>
      <c r="E75" t="s">
        <v>1</v>
      </c>
      <c r="F75">
        <v>115.0946263</v>
      </c>
      <c r="G75" t="s">
        <v>2</v>
      </c>
      <c r="H75">
        <v>5224</v>
      </c>
      <c r="I75" t="s">
        <v>3</v>
      </c>
    </row>
    <row r="76" spans="1:9" x14ac:dyDescent="0.25">
      <c r="A76" t="s">
        <v>0</v>
      </c>
      <c r="B76" t="s">
        <v>2266</v>
      </c>
      <c r="C76" t="s">
        <v>3659</v>
      </c>
      <c r="D76">
        <v>43.417910569999997</v>
      </c>
      <c r="E76" t="s">
        <v>1</v>
      </c>
      <c r="F76">
        <v>119.1403959</v>
      </c>
      <c r="G76" t="s">
        <v>2</v>
      </c>
      <c r="H76">
        <v>12206</v>
      </c>
      <c r="I76" t="s">
        <v>3</v>
      </c>
    </row>
    <row r="77" spans="1:9" x14ac:dyDescent="0.25">
      <c r="A77" t="s">
        <v>0</v>
      </c>
      <c r="B77" t="s">
        <v>2267</v>
      </c>
      <c r="C77" t="s">
        <v>3659</v>
      </c>
      <c r="D77">
        <v>42.77852283</v>
      </c>
      <c r="E77" t="s">
        <v>1</v>
      </c>
      <c r="F77">
        <v>120.15872</v>
      </c>
      <c r="G77" t="s">
        <v>2</v>
      </c>
      <c r="H77">
        <v>49603</v>
      </c>
      <c r="I77" t="s">
        <v>3</v>
      </c>
    </row>
    <row r="78" spans="1:9" x14ac:dyDescent="0.25">
      <c r="A78" t="s">
        <v>0</v>
      </c>
      <c r="B78" t="s">
        <v>2267</v>
      </c>
      <c r="C78" t="s">
        <v>3659</v>
      </c>
      <c r="D78">
        <v>42.854523739999998</v>
      </c>
      <c r="E78" t="s">
        <v>1</v>
      </c>
      <c r="F78">
        <v>122.7459297</v>
      </c>
      <c r="G78" t="s">
        <v>2</v>
      </c>
      <c r="H78">
        <v>44502</v>
      </c>
      <c r="I78" t="s">
        <v>3</v>
      </c>
    </row>
    <row r="79" spans="1:9" x14ac:dyDescent="0.25">
      <c r="A79" t="s">
        <v>0</v>
      </c>
      <c r="B79" t="s">
        <v>2200</v>
      </c>
      <c r="C79" t="s">
        <v>3659</v>
      </c>
      <c r="D79">
        <v>41.658328310000002</v>
      </c>
      <c r="E79" t="s">
        <v>1</v>
      </c>
      <c r="F79">
        <v>106.3951751</v>
      </c>
      <c r="G79" t="s">
        <v>2</v>
      </c>
      <c r="H79">
        <v>7176</v>
      </c>
      <c r="I79" t="s">
        <v>3</v>
      </c>
    </row>
    <row r="80" spans="1:9" x14ac:dyDescent="0.25">
      <c r="A80" t="s">
        <v>0</v>
      </c>
      <c r="B80" t="s">
        <v>2460</v>
      </c>
      <c r="C80" t="s">
        <v>3659</v>
      </c>
      <c r="D80">
        <v>43.08607774</v>
      </c>
      <c r="E80" t="s">
        <v>1</v>
      </c>
      <c r="F80">
        <v>121.9240308</v>
      </c>
      <c r="G80" t="s">
        <v>2</v>
      </c>
      <c r="H80">
        <v>16693</v>
      </c>
      <c r="I80" t="s">
        <v>3</v>
      </c>
    </row>
    <row r="81" spans="1:9" x14ac:dyDescent="0.25">
      <c r="A81" t="s">
        <v>0</v>
      </c>
      <c r="B81" t="s">
        <v>2461</v>
      </c>
      <c r="C81" t="s">
        <v>3659</v>
      </c>
      <c r="D81">
        <v>43.080524320000002</v>
      </c>
      <c r="E81" t="s">
        <v>1</v>
      </c>
      <c r="F81">
        <v>123.2993019</v>
      </c>
      <c r="G81" t="s">
        <v>2</v>
      </c>
      <c r="H81">
        <v>37877</v>
      </c>
      <c r="I81" t="s">
        <v>3</v>
      </c>
    </row>
    <row r="82" spans="1:9" x14ac:dyDescent="0.25">
      <c r="A82" t="s">
        <v>0</v>
      </c>
      <c r="B82" t="s">
        <v>2385</v>
      </c>
      <c r="C82" t="s">
        <v>3659</v>
      </c>
      <c r="D82">
        <v>40.754628619999998</v>
      </c>
      <c r="E82" t="s">
        <v>1</v>
      </c>
      <c r="F82">
        <v>111.0580392</v>
      </c>
      <c r="G82" t="s">
        <v>2</v>
      </c>
      <c r="H82">
        <v>90027</v>
      </c>
      <c r="I82" t="s">
        <v>3</v>
      </c>
    </row>
    <row r="83" spans="1:9" x14ac:dyDescent="0.25">
      <c r="A83" t="s">
        <v>0</v>
      </c>
      <c r="B83" t="s">
        <v>2347</v>
      </c>
      <c r="C83" t="s">
        <v>3659</v>
      </c>
      <c r="D83">
        <v>37.870197849999997</v>
      </c>
      <c r="E83" t="s">
        <v>1</v>
      </c>
      <c r="F83">
        <v>108.0100226</v>
      </c>
      <c r="G83" t="s">
        <v>2</v>
      </c>
      <c r="H83">
        <v>14070</v>
      </c>
      <c r="I83" t="s">
        <v>3</v>
      </c>
    </row>
    <row r="84" spans="1:9" x14ac:dyDescent="0.25">
      <c r="A84" t="s">
        <v>0</v>
      </c>
      <c r="B84" t="s">
        <v>3641</v>
      </c>
      <c r="C84" t="s">
        <v>3659</v>
      </c>
      <c r="D84">
        <v>40.736701889999999</v>
      </c>
      <c r="E84" t="s">
        <v>1</v>
      </c>
      <c r="F84">
        <v>107.30000389999999</v>
      </c>
      <c r="G84" t="s">
        <v>2</v>
      </c>
      <c r="H84">
        <v>33178</v>
      </c>
      <c r="I84" t="s">
        <v>3</v>
      </c>
    </row>
    <row r="85" spans="1:9" x14ac:dyDescent="0.25">
      <c r="A85" t="s">
        <v>0</v>
      </c>
      <c r="B85" t="s">
        <v>3642</v>
      </c>
      <c r="C85" t="s">
        <v>3659</v>
      </c>
      <c r="D85">
        <v>40.35132625</v>
      </c>
      <c r="E85" t="s">
        <v>1</v>
      </c>
      <c r="F85">
        <v>111.84686929999999</v>
      </c>
      <c r="G85" t="s">
        <v>2</v>
      </c>
      <c r="H85">
        <v>52284</v>
      </c>
      <c r="I85" t="s">
        <v>3</v>
      </c>
    </row>
    <row r="86" spans="1:9" x14ac:dyDescent="0.25">
      <c r="A86" t="s">
        <v>0</v>
      </c>
      <c r="B86" t="s">
        <v>3643</v>
      </c>
      <c r="C86" t="s">
        <v>3659</v>
      </c>
      <c r="D86">
        <v>39.924071650000002</v>
      </c>
      <c r="E86" t="s">
        <v>1</v>
      </c>
      <c r="F86">
        <v>111.73593940000001</v>
      </c>
      <c r="G86" t="s">
        <v>2</v>
      </c>
      <c r="H86">
        <v>39153</v>
      </c>
      <c r="I86" t="s">
        <v>3</v>
      </c>
    </row>
    <row r="87" spans="1:9" x14ac:dyDescent="0.25">
      <c r="A87" t="s">
        <v>0</v>
      </c>
      <c r="B87" t="s">
        <v>3644</v>
      </c>
      <c r="C87" t="s">
        <v>3659</v>
      </c>
      <c r="D87">
        <v>40.85337767</v>
      </c>
      <c r="E87" t="s">
        <v>1</v>
      </c>
      <c r="F87">
        <v>113.88448959999999</v>
      </c>
      <c r="G87" t="s">
        <v>2</v>
      </c>
      <c r="H87">
        <v>82611</v>
      </c>
      <c r="I87" t="s">
        <v>3</v>
      </c>
    </row>
    <row r="88" spans="1:9" x14ac:dyDescent="0.25">
      <c r="A88" t="s">
        <v>0</v>
      </c>
      <c r="B88" t="s">
        <v>2415</v>
      </c>
      <c r="C88" t="s">
        <v>3659</v>
      </c>
      <c r="D88">
        <v>47.843796689999998</v>
      </c>
      <c r="E88" t="s">
        <v>1</v>
      </c>
      <c r="F88">
        <v>122.6716653</v>
      </c>
      <c r="G88" t="s">
        <v>2</v>
      </c>
      <c r="H88">
        <v>46899</v>
      </c>
      <c r="I88" t="s">
        <v>3</v>
      </c>
    </row>
    <row r="89" spans="1:9" x14ac:dyDescent="0.25">
      <c r="A89" t="s">
        <v>0</v>
      </c>
      <c r="B89" t="s">
        <v>2386</v>
      </c>
      <c r="C89" t="s">
        <v>3659</v>
      </c>
      <c r="D89">
        <v>40.635862060000001</v>
      </c>
      <c r="E89" t="s">
        <v>1</v>
      </c>
      <c r="F89">
        <v>110.9104167</v>
      </c>
      <c r="G89" t="s">
        <v>2</v>
      </c>
      <c r="H89">
        <v>23682</v>
      </c>
      <c r="I89" t="s">
        <v>3</v>
      </c>
    </row>
    <row r="90" spans="1:9" x14ac:dyDescent="0.25">
      <c r="A90" t="s">
        <v>0</v>
      </c>
      <c r="B90" t="s">
        <v>2416</v>
      </c>
      <c r="C90" t="s">
        <v>3659</v>
      </c>
      <c r="D90">
        <v>48.313090580000001</v>
      </c>
      <c r="E90" t="s">
        <v>1</v>
      </c>
      <c r="F90">
        <v>121.30962820000001</v>
      </c>
      <c r="G90" t="s">
        <v>2</v>
      </c>
      <c r="H90">
        <v>26878</v>
      </c>
      <c r="I90" t="s">
        <v>3</v>
      </c>
    </row>
    <row r="91" spans="1:9" x14ac:dyDescent="0.25">
      <c r="A91" t="s">
        <v>0</v>
      </c>
      <c r="B91" t="s">
        <v>2268</v>
      </c>
      <c r="C91" t="s">
        <v>3659</v>
      </c>
      <c r="D91">
        <v>42.364736430000001</v>
      </c>
      <c r="E91" t="s">
        <v>1</v>
      </c>
      <c r="F91">
        <v>118.5423093</v>
      </c>
      <c r="G91" t="s">
        <v>2</v>
      </c>
      <c r="H91">
        <v>25179</v>
      </c>
      <c r="I91" t="s">
        <v>3</v>
      </c>
    </row>
    <row r="92" spans="1:9" x14ac:dyDescent="0.25">
      <c r="A92" t="s">
        <v>0</v>
      </c>
      <c r="B92" t="s">
        <v>2417</v>
      </c>
      <c r="C92" t="s">
        <v>3659</v>
      </c>
      <c r="D92">
        <v>49.311514260000003</v>
      </c>
      <c r="E92" t="s">
        <v>1</v>
      </c>
      <c r="F92">
        <v>118.2333385</v>
      </c>
      <c r="G92" t="s">
        <v>2</v>
      </c>
      <c r="H92">
        <v>4655</v>
      </c>
      <c r="I92" t="s">
        <v>3</v>
      </c>
    </row>
    <row r="93" spans="1:9" x14ac:dyDescent="0.25">
      <c r="A93" t="s">
        <v>0</v>
      </c>
      <c r="B93" t="s">
        <v>2269</v>
      </c>
      <c r="C93" t="s">
        <v>3659</v>
      </c>
      <c r="D93">
        <v>43.436087809999997</v>
      </c>
      <c r="E93" t="s">
        <v>1</v>
      </c>
      <c r="F93">
        <v>118.6432696</v>
      </c>
      <c r="G93" t="s">
        <v>2</v>
      </c>
      <c r="H93">
        <v>88516</v>
      </c>
      <c r="I93" t="s">
        <v>3</v>
      </c>
    </row>
    <row r="94" spans="1:9" x14ac:dyDescent="0.25">
      <c r="A94" t="s">
        <v>0</v>
      </c>
      <c r="B94" t="s">
        <v>2570</v>
      </c>
      <c r="C94" t="s">
        <v>3659</v>
      </c>
      <c r="D94">
        <v>41.937279699999998</v>
      </c>
      <c r="E94" t="s">
        <v>1</v>
      </c>
      <c r="F94">
        <v>116.03677709999999</v>
      </c>
      <c r="G94" t="s">
        <v>2</v>
      </c>
      <c r="H94">
        <v>23528</v>
      </c>
      <c r="I94" t="s">
        <v>3</v>
      </c>
    </row>
    <row r="95" spans="1:9" x14ac:dyDescent="0.25">
      <c r="A95" t="s">
        <v>0</v>
      </c>
      <c r="B95" t="s">
        <v>2270</v>
      </c>
      <c r="C95" t="s">
        <v>3659</v>
      </c>
      <c r="D95">
        <v>41.72568184</v>
      </c>
      <c r="E95" t="s">
        <v>1</v>
      </c>
      <c r="F95">
        <v>118.8082153</v>
      </c>
      <c r="G95" t="s">
        <v>2</v>
      </c>
      <c r="H95">
        <v>33928</v>
      </c>
      <c r="I95" t="s">
        <v>3</v>
      </c>
    </row>
    <row r="96" spans="1:9" x14ac:dyDescent="0.25">
      <c r="A96" t="s">
        <v>0</v>
      </c>
      <c r="B96" t="s">
        <v>2520</v>
      </c>
      <c r="C96" t="s">
        <v>3659</v>
      </c>
      <c r="D96">
        <v>41.604912659999997</v>
      </c>
      <c r="E96" t="s">
        <v>1</v>
      </c>
      <c r="F96">
        <v>114.0977828</v>
      </c>
      <c r="G96" t="s">
        <v>2</v>
      </c>
      <c r="H96">
        <v>20386</v>
      </c>
      <c r="I96" t="s">
        <v>3</v>
      </c>
    </row>
    <row r="97" spans="1:9" x14ac:dyDescent="0.25">
      <c r="A97" t="s">
        <v>0</v>
      </c>
      <c r="B97" t="s">
        <v>2418</v>
      </c>
      <c r="C97" t="s">
        <v>3659</v>
      </c>
      <c r="D97">
        <v>47.866917090000001</v>
      </c>
      <c r="E97" t="s">
        <v>1</v>
      </c>
      <c r="F97">
        <v>123.1050517</v>
      </c>
      <c r="G97" t="s">
        <v>2</v>
      </c>
      <c r="H97">
        <v>26658</v>
      </c>
      <c r="I97" t="s">
        <v>3</v>
      </c>
    </row>
    <row r="98" spans="1:9" x14ac:dyDescent="0.25">
      <c r="A98" t="s">
        <v>0</v>
      </c>
      <c r="B98" t="s">
        <v>2521</v>
      </c>
      <c r="C98" t="s">
        <v>3659</v>
      </c>
      <c r="D98">
        <v>40.579923299999997</v>
      </c>
      <c r="E98" t="s">
        <v>1</v>
      </c>
      <c r="F98">
        <v>112.50430230000001</v>
      </c>
      <c r="G98" t="s">
        <v>2</v>
      </c>
      <c r="H98">
        <v>84148</v>
      </c>
      <c r="I98" t="s">
        <v>3</v>
      </c>
    </row>
    <row r="99" spans="1:9" x14ac:dyDescent="0.25">
      <c r="A99" t="s">
        <v>0</v>
      </c>
      <c r="B99" t="s">
        <v>2462</v>
      </c>
      <c r="C99" t="s">
        <v>3659</v>
      </c>
      <c r="D99">
        <v>44.25254417</v>
      </c>
      <c r="E99" t="s">
        <v>1</v>
      </c>
      <c r="F99">
        <v>122.9262653</v>
      </c>
      <c r="G99" t="s">
        <v>2</v>
      </c>
      <c r="H99">
        <v>19459</v>
      </c>
      <c r="I99" t="s">
        <v>3</v>
      </c>
    </row>
    <row r="100" spans="1:9" x14ac:dyDescent="0.25">
      <c r="A100" t="s">
        <v>0</v>
      </c>
      <c r="B100" t="s">
        <v>2271</v>
      </c>
      <c r="C100" t="s">
        <v>3659</v>
      </c>
      <c r="D100">
        <v>43.637780810000002</v>
      </c>
      <c r="E100" t="s">
        <v>1</v>
      </c>
      <c r="F100">
        <v>118.2301848</v>
      </c>
      <c r="G100" t="s">
        <v>2</v>
      </c>
      <c r="H100">
        <v>11960</v>
      </c>
      <c r="I100" t="s">
        <v>3</v>
      </c>
    </row>
    <row r="101" spans="1:9" x14ac:dyDescent="0.25">
      <c r="A101" t="s">
        <v>0</v>
      </c>
      <c r="B101" t="s">
        <v>2187</v>
      </c>
      <c r="C101" t="s">
        <v>3659</v>
      </c>
      <c r="D101">
        <v>41.961561750000001</v>
      </c>
      <c r="E101" t="s">
        <v>1</v>
      </c>
      <c r="F101">
        <v>101.0382685</v>
      </c>
      <c r="G101" t="s">
        <v>2</v>
      </c>
      <c r="H101">
        <v>16927</v>
      </c>
      <c r="I101" t="s">
        <v>3</v>
      </c>
    </row>
    <row r="102" spans="1:9" x14ac:dyDescent="0.25">
      <c r="A102" t="s">
        <v>0</v>
      </c>
      <c r="B102" t="s">
        <v>2272</v>
      </c>
      <c r="C102" t="s">
        <v>3659</v>
      </c>
      <c r="D102">
        <v>43.396804779999997</v>
      </c>
      <c r="E102" t="s">
        <v>1</v>
      </c>
      <c r="F102">
        <v>117.1484926</v>
      </c>
      <c r="G102" t="s">
        <v>2</v>
      </c>
      <c r="H102">
        <v>4892</v>
      </c>
      <c r="I102" t="s">
        <v>3</v>
      </c>
    </row>
    <row r="103" spans="1:9" x14ac:dyDescent="0.25">
      <c r="A103" t="s">
        <v>0</v>
      </c>
      <c r="B103" t="s">
        <v>2463</v>
      </c>
      <c r="C103" t="s">
        <v>3659</v>
      </c>
      <c r="D103">
        <v>43.725647639999998</v>
      </c>
      <c r="E103" t="s">
        <v>1</v>
      </c>
      <c r="F103">
        <v>122.7854907</v>
      </c>
      <c r="G103" t="s">
        <v>2</v>
      </c>
      <c r="H103">
        <v>79258</v>
      </c>
      <c r="I103" t="s">
        <v>3</v>
      </c>
    </row>
    <row r="104" spans="1:9" x14ac:dyDescent="0.25">
      <c r="A104" t="s">
        <v>0</v>
      </c>
      <c r="B104" t="s">
        <v>2348</v>
      </c>
      <c r="C104" t="s">
        <v>3659</v>
      </c>
      <c r="D104">
        <v>40.055760540000001</v>
      </c>
      <c r="E104" t="s">
        <v>1</v>
      </c>
      <c r="F104">
        <v>111.09866959999999</v>
      </c>
      <c r="G104" t="s">
        <v>2</v>
      </c>
      <c r="H104">
        <v>4167</v>
      </c>
      <c r="I104" t="s">
        <v>3</v>
      </c>
    </row>
    <row r="105" spans="1:9" x14ac:dyDescent="0.25">
      <c r="A105" t="s">
        <v>0</v>
      </c>
      <c r="B105" t="s">
        <v>2273</v>
      </c>
      <c r="C105" t="s">
        <v>3659</v>
      </c>
      <c r="D105">
        <v>42.377491769999999</v>
      </c>
      <c r="E105" t="s">
        <v>1</v>
      </c>
      <c r="F105">
        <v>118.25204429999999</v>
      </c>
      <c r="G105" t="s">
        <v>2</v>
      </c>
      <c r="H105">
        <v>21807</v>
      </c>
      <c r="I105" t="s">
        <v>3</v>
      </c>
    </row>
    <row r="106" spans="1:9" x14ac:dyDescent="0.25">
      <c r="A106" t="s">
        <v>0</v>
      </c>
      <c r="B106" t="s">
        <v>2274</v>
      </c>
      <c r="C106" t="s">
        <v>3659</v>
      </c>
      <c r="D106">
        <v>41.609870989999997</v>
      </c>
      <c r="E106" t="s">
        <v>1</v>
      </c>
      <c r="F106">
        <v>119.14046810000001</v>
      </c>
      <c r="G106" t="s">
        <v>2</v>
      </c>
      <c r="H106">
        <v>48349</v>
      </c>
      <c r="I106" t="s">
        <v>3</v>
      </c>
    </row>
    <row r="107" spans="1:9" x14ac:dyDescent="0.25">
      <c r="A107" t="s">
        <v>0</v>
      </c>
      <c r="B107" t="s">
        <v>2571</v>
      </c>
      <c r="C107" t="s">
        <v>3659</v>
      </c>
      <c r="D107">
        <v>45.744351020000003</v>
      </c>
      <c r="E107" t="s">
        <v>1</v>
      </c>
      <c r="F107">
        <v>117.7965672</v>
      </c>
      <c r="G107" t="s">
        <v>2</v>
      </c>
      <c r="H107">
        <v>5165</v>
      </c>
      <c r="I107" t="s">
        <v>3</v>
      </c>
    </row>
    <row r="108" spans="1:9" x14ac:dyDescent="0.25">
      <c r="A108" t="s">
        <v>0</v>
      </c>
      <c r="B108" t="s">
        <v>2464</v>
      </c>
      <c r="C108" t="s">
        <v>3659</v>
      </c>
      <c r="D108">
        <v>42.901106169999998</v>
      </c>
      <c r="E108" t="s">
        <v>1</v>
      </c>
      <c r="F108">
        <v>120.636398</v>
      </c>
      <c r="G108" t="s">
        <v>2</v>
      </c>
      <c r="H108">
        <v>115306</v>
      </c>
      <c r="I108" t="s">
        <v>3</v>
      </c>
    </row>
    <row r="109" spans="1:9" x14ac:dyDescent="0.25">
      <c r="A109" t="s">
        <v>0</v>
      </c>
      <c r="B109" t="s">
        <v>2201</v>
      </c>
      <c r="C109" t="s">
        <v>3659</v>
      </c>
      <c r="D109">
        <v>41.070631939999998</v>
      </c>
      <c r="E109" t="s">
        <v>1</v>
      </c>
      <c r="F109">
        <v>109.1272961</v>
      </c>
      <c r="G109" t="s">
        <v>2</v>
      </c>
      <c r="H109">
        <v>32753</v>
      </c>
      <c r="I109" t="s">
        <v>3</v>
      </c>
    </row>
    <row r="110" spans="1:9" x14ac:dyDescent="0.25">
      <c r="A110" t="s">
        <v>0</v>
      </c>
      <c r="B110" t="s">
        <v>2602</v>
      </c>
      <c r="C110" t="s">
        <v>3659</v>
      </c>
      <c r="D110">
        <v>46.263323040000003</v>
      </c>
      <c r="E110" t="s">
        <v>1</v>
      </c>
      <c r="F110">
        <v>121.3118918</v>
      </c>
      <c r="G110" t="s">
        <v>2</v>
      </c>
      <c r="H110">
        <v>33130</v>
      </c>
      <c r="I110" t="s">
        <v>3</v>
      </c>
    </row>
    <row r="111" spans="1:9" x14ac:dyDescent="0.25">
      <c r="A111" t="s">
        <v>0</v>
      </c>
      <c r="B111" t="s">
        <v>2275</v>
      </c>
      <c r="C111" t="s">
        <v>3659</v>
      </c>
      <c r="D111">
        <v>41.499085860000001</v>
      </c>
      <c r="E111" t="s">
        <v>1</v>
      </c>
      <c r="F111">
        <v>118.92763770000001</v>
      </c>
      <c r="G111" t="s">
        <v>2</v>
      </c>
      <c r="H111">
        <v>41652</v>
      </c>
      <c r="I111" t="s">
        <v>3</v>
      </c>
    </row>
    <row r="112" spans="1:9" x14ac:dyDescent="0.25">
      <c r="A112" t="s">
        <v>0</v>
      </c>
      <c r="B112" t="s">
        <v>2420</v>
      </c>
      <c r="C112" t="s">
        <v>3659</v>
      </c>
      <c r="D112">
        <v>49.155718120000003</v>
      </c>
      <c r="E112" t="s">
        <v>1</v>
      </c>
      <c r="F112">
        <v>120.54875730000001</v>
      </c>
      <c r="G112" t="s">
        <v>2</v>
      </c>
      <c r="H112">
        <v>57324</v>
      </c>
      <c r="I112" t="s">
        <v>3</v>
      </c>
    </row>
    <row r="113" spans="1:9" x14ac:dyDescent="0.25">
      <c r="A113" t="s">
        <v>0</v>
      </c>
      <c r="B113" t="s">
        <v>2419</v>
      </c>
      <c r="C113" t="s">
        <v>3659</v>
      </c>
      <c r="D113">
        <v>49.833426109999998</v>
      </c>
      <c r="E113" t="s">
        <v>1</v>
      </c>
      <c r="F113">
        <v>124.50594479999999</v>
      </c>
      <c r="G113" t="s">
        <v>2</v>
      </c>
      <c r="H113">
        <v>98083</v>
      </c>
      <c r="I113" t="s">
        <v>3</v>
      </c>
    </row>
    <row r="114" spans="1:9" x14ac:dyDescent="0.25">
      <c r="A114" t="s">
        <v>0</v>
      </c>
      <c r="B114" t="s">
        <v>2465</v>
      </c>
      <c r="C114" t="s">
        <v>3659</v>
      </c>
      <c r="D114">
        <v>43.564965409999999</v>
      </c>
      <c r="E114" t="s">
        <v>1</v>
      </c>
      <c r="F114">
        <v>121.066215</v>
      </c>
      <c r="G114" t="s">
        <v>2</v>
      </c>
      <c r="H114">
        <v>24231</v>
      </c>
      <c r="I114" t="s">
        <v>3</v>
      </c>
    </row>
    <row r="115" spans="1:9" x14ac:dyDescent="0.25">
      <c r="A115" t="s">
        <v>0</v>
      </c>
      <c r="B115" t="s">
        <v>2603</v>
      </c>
      <c r="C115" t="s">
        <v>3659</v>
      </c>
      <c r="D115">
        <v>46.532676510000002</v>
      </c>
      <c r="E115" t="s">
        <v>1</v>
      </c>
      <c r="F115">
        <v>121.43788549999999</v>
      </c>
      <c r="G115" t="s">
        <v>2</v>
      </c>
      <c r="H115">
        <v>26042</v>
      </c>
      <c r="I115" t="s">
        <v>3</v>
      </c>
    </row>
    <row r="116" spans="1:9" x14ac:dyDescent="0.25">
      <c r="A116" t="s">
        <v>0</v>
      </c>
      <c r="B116" t="s">
        <v>2202</v>
      </c>
      <c r="C116" t="s">
        <v>3659</v>
      </c>
      <c r="D116">
        <v>41.249408799999998</v>
      </c>
      <c r="E116" t="s">
        <v>1</v>
      </c>
      <c r="F116">
        <v>108.5064388</v>
      </c>
      <c r="G116" t="s">
        <v>2</v>
      </c>
      <c r="H116">
        <v>20489</v>
      </c>
      <c r="I116" t="s">
        <v>3</v>
      </c>
    </row>
    <row r="117" spans="1:9" x14ac:dyDescent="0.25">
      <c r="A117" t="s">
        <v>0</v>
      </c>
      <c r="B117" t="s">
        <v>2522</v>
      </c>
      <c r="C117" t="s">
        <v>3659</v>
      </c>
      <c r="D117">
        <v>40.594932159999999</v>
      </c>
      <c r="E117" t="s">
        <v>1</v>
      </c>
      <c r="F117">
        <v>113.923283</v>
      </c>
      <c r="G117" t="s">
        <v>2</v>
      </c>
      <c r="H117">
        <v>18375</v>
      </c>
      <c r="I117" t="s">
        <v>3</v>
      </c>
    </row>
    <row r="118" spans="1:9" x14ac:dyDescent="0.25">
      <c r="A118" t="s">
        <v>0</v>
      </c>
      <c r="B118" t="s">
        <v>2604</v>
      </c>
      <c r="C118" t="s">
        <v>3659</v>
      </c>
      <c r="D118">
        <v>45.623049620000003</v>
      </c>
      <c r="E118" t="s">
        <v>1</v>
      </c>
      <c r="F118">
        <v>121.6819158</v>
      </c>
      <c r="G118" t="s">
        <v>2</v>
      </c>
      <c r="H118">
        <v>40061</v>
      </c>
      <c r="I118" t="s">
        <v>3</v>
      </c>
    </row>
    <row r="119" spans="1:9" x14ac:dyDescent="0.25">
      <c r="A119" t="s">
        <v>0</v>
      </c>
      <c r="B119" t="s">
        <v>3645</v>
      </c>
      <c r="C119" t="s">
        <v>3659</v>
      </c>
      <c r="D119">
        <v>40.933563540000002</v>
      </c>
      <c r="E119" t="s">
        <v>1</v>
      </c>
      <c r="F119">
        <v>100.7907041</v>
      </c>
      <c r="G119" t="s">
        <v>2</v>
      </c>
      <c r="H119">
        <v>8350</v>
      </c>
      <c r="I119" t="s">
        <v>3</v>
      </c>
    </row>
    <row r="120" spans="1:9" x14ac:dyDescent="0.25">
      <c r="A120" t="s">
        <v>0</v>
      </c>
      <c r="B120" t="s">
        <v>3646</v>
      </c>
      <c r="C120" t="s">
        <v>3659</v>
      </c>
      <c r="D120">
        <v>43.675274330000001</v>
      </c>
      <c r="E120" t="s">
        <v>1</v>
      </c>
      <c r="F120">
        <v>121.6456963</v>
      </c>
      <c r="G120" t="s">
        <v>2</v>
      </c>
      <c r="H120">
        <v>21528</v>
      </c>
      <c r="I120" t="s">
        <v>3</v>
      </c>
    </row>
    <row r="121" spans="1:9" x14ac:dyDescent="0.25">
      <c r="A121" t="s">
        <v>0</v>
      </c>
      <c r="B121" t="s">
        <v>2466</v>
      </c>
      <c r="C121" t="s">
        <v>3659</v>
      </c>
      <c r="D121">
        <v>43.419762669999997</v>
      </c>
      <c r="E121" t="s">
        <v>1</v>
      </c>
      <c r="F121">
        <v>121.5561845</v>
      </c>
      <c r="G121" t="s">
        <v>2</v>
      </c>
      <c r="H121">
        <v>19023</v>
      </c>
      <c r="I121" t="s">
        <v>3</v>
      </c>
    </row>
    <row r="122" spans="1:9" x14ac:dyDescent="0.25">
      <c r="A122" t="s">
        <v>0</v>
      </c>
      <c r="B122" t="s">
        <v>2467</v>
      </c>
      <c r="C122" t="s">
        <v>3659</v>
      </c>
      <c r="D122">
        <v>43.246868339999999</v>
      </c>
      <c r="E122" t="s">
        <v>1</v>
      </c>
      <c r="F122">
        <v>121.2590988</v>
      </c>
      <c r="G122" t="s">
        <v>2</v>
      </c>
      <c r="H122">
        <v>41718</v>
      </c>
      <c r="I122" t="s">
        <v>3</v>
      </c>
    </row>
    <row r="123" spans="1:9" x14ac:dyDescent="0.25">
      <c r="A123" t="s">
        <v>0</v>
      </c>
      <c r="B123" t="s">
        <v>2605</v>
      </c>
      <c r="C123" t="s">
        <v>3659</v>
      </c>
      <c r="D123">
        <v>45.257240609999997</v>
      </c>
      <c r="E123" t="s">
        <v>1</v>
      </c>
      <c r="F123">
        <v>121.0610516</v>
      </c>
      <c r="G123" t="s">
        <v>2</v>
      </c>
      <c r="H123">
        <v>20247</v>
      </c>
      <c r="I123" t="s">
        <v>3</v>
      </c>
    </row>
    <row r="124" spans="1:9" x14ac:dyDescent="0.25">
      <c r="A124" t="s">
        <v>0</v>
      </c>
      <c r="B124" t="s">
        <v>2349</v>
      </c>
      <c r="C124" t="s">
        <v>3659</v>
      </c>
      <c r="D124">
        <v>40.319768719999999</v>
      </c>
      <c r="E124" t="s">
        <v>1</v>
      </c>
      <c r="F124">
        <v>108.70801280000001</v>
      </c>
      <c r="G124" t="s">
        <v>2</v>
      </c>
      <c r="H124">
        <v>19041</v>
      </c>
      <c r="I124" t="s">
        <v>3</v>
      </c>
    </row>
    <row r="125" spans="1:9" x14ac:dyDescent="0.25">
      <c r="A125" t="s">
        <v>0</v>
      </c>
      <c r="B125" t="s">
        <v>2203</v>
      </c>
      <c r="C125" t="s">
        <v>3659</v>
      </c>
      <c r="D125">
        <v>40.415194970000002</v>
      </c>
      <c r="E125" t="s">
        <v>1</v>
      </c>
      <c r="F125">
        <v>107.09629080000001</v>
      </c>
      <c r="G125" t="s">
        <v>2</v>
      </c>
      <c r="H125">
        <v>8906</v>
      </c>
      <c r="I125" t="s">
        <v>3</v>
      </c>
    </row>
    <row r="126" spans="1:9" x14ac:dyDescent="0.25">
      <c r="A126" t="s">
        <v>0</v>
      </c>
      <c r="B126" t="s">
        <v>2572</v>
      </c>
      <c r="C126" t="s">
        <v>3659</v>
      </c>
      <c r="D126">
        <v>42.118078220000001</v>
      </c>
      <c r="E126" t="s">
        <v>1</v>
      </c>
      <c r="F126">
        <v>116.4304832</v>
      </c>
      <c r="G126" t="s">
        <v>2</v>
      </c>
      <c r="H126">
        <v>54426</v>
      </c>
      <c r="I126" t="s">
        <v>3</v>
      </c>
    </row>
    <row r="127" spans="1:9" x14ac:dyDescent="0.25">
      <c r="A127" t="s">
        <v>0</v>
      </c>
      <c r="B127" t="s">
        <v>2523</v>
      </c>
      <c r="C127" t="s">
        <v>3659</v>
      </c>
      <c r="D127">
        <v>40.870411990000001</v>
      </c>
      <c r="E127" t="s">
        <v>1</v>
      </c>
      <c r="F127">
        <v>113.6372719</v>
      </c>
      <c r="G127" t="s">
        <v>2</v>
      </c>
      <c r="H127">
        <v>16045</v>
      </c>
      <c r="I127" t="s">
        <v>3</v>
      </c>
    </row>
    <row r="128" spans="1:9" x14ac:dyDescent="0.25">
      <c r="A128" t="s">
        <v>0</v>
      </c>
      <c r="B128" t="s">
        <v>2606</v>
      </c>
      <c r="C128" t="s">
        <v>3659</v>
      </c>
      <c r="D128">
        <v>46.291997739999999</v>
      </c>
      <c r="E128" t="s">
        <v>1</v>
      </c>
      <c r="F128">
        <v>122.3560138</v>
      </c>
      <c r="G128" t="s">
        <v>2</v>
      </c>
      <c r="H128">
        <v>18325</v>
      </c>
      <c r="I128" t="s">
        <v>3</v>
      </c>
    </row>
    <row r="129" spans="1:9" x14ac:dyDescent="0.25">
      <c r="A129" t="s">
        <v>0</v>
      </c>
      <c r="B129" t="s">
        <v>2573</v>
      </c>
      <c r="C129" t="s">
        <v>3659</v>
      </c>
      <c r="D129">
        <v>45.059261919999997</v>
      </c>
      <c r="E129" t="s">
        <v>1</v>
      </c>
      <c r="F129">
        <v>116.2498999</v>
      </c>
      <c r="G129" t="s">
        <v>2</v>
      </c>
      <c r="H129">
        <v>6294</v>
      </c>
      <c r="I129" t="s">
        <v>3</v>
      </c>
    </row>
    <row r="130" spans="1:9" x14ac:dyDescent="0.25">
      <c r="A130" t="s">
        <v>0</v>
      </c>
      <c r="B130" t="s">
        <v>2468</v>
      </c>
      <c r="C130" t="s">
        <v>3659</v>
      </c>
      <c r="D130">
        <v>43.056684250000004</v>
      </c>
      <c r="E130" t="s">
        <v>1</v>
      </c>
      <c r="F130">
        <v>121.6419645</v>
      </c>
      <c r="G130" t="s">
        <v>2</v>
      </c>
      <c r="H130">
        <v>10346</v>
      </c>
      <c r="I130" t="s">
        <v>3</v>
      </c>
    </row>
    <row r="131" spans="1:9" x14ac:dyDescent="0.25">
      <c r="A131" t="s">
        <v>0</v>
      </c>
      <c r="B131" t="s">
        <v>2350</v>
      </c>
      <c r="C131" t="s">
        <v>3659</v>
      </c>
      <c r="D131">
        <v>40.200476129999998</v>
      </c>
      <c r="E131" t="s">
        <v>1</v>
      </c>
      <c r="F131">
        <v>109.3874237</v>
      </c>
      <c r="G131" t="s">
        <v>2</v>
      </c>
      <c r="H131">
        <v>8744</v>
      </c>
      <c r="I131" t="s">
        <v>3</v>
      </c>
    </row>
    <row r="132" spans="1:9" x14ac:dyDescent="0.25">
      <c r="A132" t="s">
        <v>0</v>
      </c>
      <c r="B132" t="s">
        <v>2204</v>
      </c>
      <c r="C132" t="s">
        <v>3659</v>
      </c>
      <c r="D132">
        <v>40.768400530000001</v>
      </c>
      <c r="E132" t="s">
        <v>1</v>
      </c>
      <c r="F132">
        <v>107.0098287</v>
      </c>
      <c r="G132" t="s">
        <v>2</v>
      </c>
      <c r="H132">
        <v>27504</v>
      </c>
      <c r="I132" t="s">
        <v>3</v>
      </c>
    </row>
    <row r="133" spans="1:9" x14ac:dyDescent="0.25">
      <c r="A133" t="s">
        <v>0</v>
      </c>
      <c r="B133" t="s">
        <v>2421</v>
      </c>
      <c r="C133" t="s">
        <v>3659</v>
      </c>
      <c r="D133">
        <v>49.157555469999998</v>
      </c>
      <c r="E133" t="s">
        <v>1</v>
      </c>
      <c r="F133">
        <v>119.8249654</v>
      </c>
      <c r="G133" t="s">
        <v>2</v>
      </c>
      <c r="H133">
        <v>32985</v>
      </c>
      <c r="I133" t="s">
        <v>3</v>
      </c>
    </row>
    <row r="134" spans="1:9" x14ac:dyDescent="0.25">
      <c r="A134" t="s">
        <v>0</v>
      </c>
      <c r="B134" t="s">
        <v>2276</v>
      </c>
      <c r="C134" t="s">
        <v>3659</v>
      </c>
      <c r="D134">
        <v>42.367109929999998</v>
      </c>
      <c r="E134" t="s">
        <v>1</v>
      </c>
      <c r="F134">
        <v>119.4086719</v>
      </c>
      <c r="G134" t="s">
        <v>2</v>
      </c>
      <c r="H134">
        <v>16776</v>
      </c>
      <c r="I134" t="s">
        <v>3</v>
      </c>
    </row>
    <row r="135" spans="1:9" x14ac:dyDescent="0.25">
      <c r="A135" t="s">
        <v>0</v>
      </c>
      <c r="B135" t="s">
        <v>2469</v>
      </c>
      <c r="C135" t="s">
        <v>3659</v>
      </c>
      <c r="D135">
        <v>43.540819499999998</v>
      </c>
      <c r="E135" t="s">
        <v>1</v>
      </c>
      <c r="F135">
        <v>122.01145150000001</v>
      </c>
      <c r="G135" t="s">
        <v>2</v>
      </c>
      <c r="H135">
        <v>28044</v>
      </c>
      <c r="I135" t="s">
        <v>3</v>
      </c>
    </row>
    <row r="136" spans="1:9" x14ac:dyDescent="0.25">
      <c r="A136" t="s">
        <v>0</v>
      </c>
      <c r="B136" t="s">
        <v>2277</v>
      </c>
      <c r="C136" t="s">
        <v>3659</v>
      </c>
      <c r="D136">
        <v>44.55804886</v>
      </c>
      <c r="E136" t="s">
        <v>1</v>
      </c>
      <c r="F136">
        <v>119.1722893</v>
      </c>
      <c r="G136" t="s">
        <v>2</v>
      </c>
      <c r="H136">
        <v>19756</v>
      </c>
      <c r="I136" t="s">
        <v>3</v>
      </c>
    </row>
    <row r="137" spans="1:9" x14ac:dyDescent="0.25">
      <c r="A137" t="s">
        <v>0</v>
      </c>
      <c r="B137" t="s">
        <v>2574</v>
      </c>
      <c r="C137" t="s">
        <v>3659</v>
      </c>
      <c r="D137">
        <v>45.674433499999999</v>
      </c>
      <c r="E137" t="s">
        <v>1</v>
      </c>
      <c r="F137">
        <v>116.4077503</v>
      </c>
      <c r="G137" t="s">
        <v>2</v>
      </c>
      <c r="H137">
        <v>3308</v>
      </c>
      <c r="I137" t="s">
        <v>3</v>
      </c>
    </row>
    <row r="138" spans="1:9" x14ac:dyDescent="0.25">
      <c r="A138" t="s">
        <v>0</v>
      </c>
      <c r="B138" t="s">
        <v>2470</v>
      </c>
      <c r="C138" t="s">
        <v>3659</v>
      </c>
      <c r="D138">
        <v>44.990345560000002</v>
      </c>
      <c r="E138" t="s">
        <v>1</v>
      </c>
      <c r="F138">
        <v>120.8900292</v>
      </c>
      <c r="G138" t="s">
        <v>2</v>
      </c>
      <c r="H138">
        <v>29801</v>
      </c>
      <c r="I138" t="s">
        <v>3</v>
      </c>
    </row>
    <row r="139" spans="1:9" x14ac:dyDescent="0.25">
      <c r="A139" t="s">
        <v>0</v>
      </c>
      <c r="B139" t="s">
        <v>2351</v>
      </c>
      <c r="C139" t="s">
        <v>3659</v>
      </c>
      <c r="D139">
        <v>38.745908759999999</v>
      </c>
      <c r="E139" t="s">
        <v>1</v>
      </c>
      <c r="F139">
        <v>108.7614789</v>
      </c>
      <c r="G139" t="s">
        <v>2</v>
      </c>
      <c r="H139">
        <v>60056</v>
      </c>
      <c r="I139" t="s">
        <v>3</v>
      </c>
    </row>
    <row r="140" spans="1:9" x14ac:dyDescent="0.25">
      <c r="A140" t="s">
        <v>0</v>
      </c>
      <c r="B140" t="s">
        <v>2422</v>
      </c>
      <c r="C140" t="s">
        <v>3659</v>
      </c>
      <c r="D140">
        <v>50.643234700000001</v>
      </c>
      <c r="E140" t="s">
        <v>1</v>
      </c>
      <c r="F140">
        <v>123.1022076</v>
      </c>
      <c r="G140" t="s">
        <v>2</v>
      </c>
      <c r="H140">
        <v>41377</v>
      </c>
      <c r="I140" t="s">
        <v>3</v>
      </c>
    </row>
    <row r="141" spans="1:9" x14ac:dyDescent="0.25">
      <c r="A141" t="s">
        <v>0</v>
      </c>
      <c r="B141" t="s">
        <v>2471</v>
      </c>
      <c r="C141" t="s">
        <v>3659</v>
      </c>
      <c r="D141">
        <v>42.94000509</v>
      </c>
      <c r="E141" t="s">
        <v>1</v>
      </c>
      <c r="F141">
        <v>122.3239019</v>
      </c>
      <c r="G141" t="s">
        <v>2</v>
      </c>
      <c r="H141">
        <v>89451</v>
      </c>
      <c r="I141" t="s">
        <v>3</v>
      </c>
    </row>
    <row r="142" spans="1:9" x14ac:dyDescent="0.25">
      <c r="A142" t="s">
        <v>0</v>
      </c>
      <c r="B142" t="s">
        <v>2205</v>
      </c>
      <c r="C142" t="s">
        <v>3659</v>
      </c>
      <c r="D142">
        <v>40.761391779999997</v>
      </c>
      <c r="E142" t="s">
        <v>1</v>
      </c>
      <c r="F142">
        <v>107.2082252</v>
      </c>
      <c r="G142" t="s">
        <v>2</v>
      </c>
      <c r="H142">
        <v>29849</v>
      </c>
      <c r="I142" t="s">
        <v>3</v>
      </c>
    </row>
    <row r="143" spans="1:9" x14ac:dyDescent="0.25">
      <c r="A143" t="s">
        <v>0</v>
      </c>
      <c r="B143" t="s">
        <v>2607</v>
      </c>
      <c r="C143" t="s">
        <v>3659</v>
      </c>
      <c r="D143">
        <v>44.836101569999997</v>
      </c>
      <c r="E143" t="s">
        <v>1</v>
      </c>
      <c r="F143">
        <v>121.7637752</v>
      </c>
      <c r="G143" t="s">
        <v>2</v>
      </c>
      <c r="H143">
        <v>26388</v>
      </c>
      <c r="I143" t="s">
        <v>3</v>
      </c>
    </row>
    <row r="144" spans="1:9" x14ac:dyDescent="0.25">
      <c r="A144" t="s">
        <v>0</v>
      </c>
      <c r="B144" t="s">
        <v>2575</v>
      </c>
      <c r="C144" t="s">
        <v>3659</v>
      </c>
      <c r="D144">
        <v>45.10137271</v>
      </c>
      <c r="E144" t="s">
        <v>1</v>
      </c>
      <c r="F144">
        <v>118.27735560000001</v>
      </c>
      <c r="G144" t="s">
        <v>2</v>
      </c>
      <c r="H144">
        <v>3829</v>
      </c>
      <c r="I144" t="s">
        <v>3</v>
      </c>
    </row>
    <row r="145" spans="1:9" x14ac:dyDescent="0.25">
      <c r="A145" t="s">
        <v>0</v>
      </c>
      <c r="B145" t="s">
        <v>2608</v>
      </c>
      <c r="C145" t="s">
        <v>3659</v>
      </c>
      <c r="D145">
        <v>45.923683859999997</v>
      </c>
      <c r="E145" t="s">
        <v>1</v>
      </c>
      <c r="F145">
        <v>122.2600724</v>
      </c>
      <c r="G145" t="s">
        <v>2</v>
      </c>
      <c r="H145">
        <v>26872</v>
      </c>
      <c r="I145" t="s">
        <v>3</v>
      </c>
    </row>
    <row r="146" spans="1:9" x14ac:dyDescent="0.25">
      <c r="A146" t="s">
        <v>0</v>
      </c>
      <c r="B146" t="s">
        <v>2524</v>
      </c>
      <c r="C146" t="s">
        <v>3659</v>
      </c>
      <c r="D146">
        <v>41.776585269999998</v>
      </c>
      <c r="E146" t="s">
        <v>1</v>
      </c>
      <c r="F146">
        <v>112.28252000000001</v>
      </c>
      <c r="G146" t="s">
        <v>2</v>
      </c>
      <c r="H146">
        <v>17030</v>
      </c>
      <c r="I146" t="s">
        <v>3</v>
      </c>
    </row>
    <row r="147" spans="1:9" x14ac:dyDescent="0.25">
      <c r="A147" t="s">
        <v>0</v>
      </c>
      <c r="B147" t="s">
        <v>2510</v>
      </c>
      <c r="C147" t="s">
        <v>3659</v>
      </c>
      <c r="D147">
        <v>39.354229709999998</v>
      </c>
      <c r="E147" t="s">
        <v>1</v>
      </c>
      <c r="F147">
        <v>106.90858350000001</v>
      </c>
      <c r="G147" t="s">
        <v>2</v>
      </c>
      <c r="H147">
        <v>26856</v>
      </c>
      <c r="I147" t="s">
        <v>3</v>
      </c>
    </row>
    <row r="148" spans="1:9" x14ac:dyDescent="0.25">
      <c r="A148" t="s">
        <v>0</v>
      </c>
      <c r="B148" t="s">
        <v>2235</v>
      </c>
      <c r="C148" t="s">
        <v>3659</v>
      </c>
      <c r="D148">
        <v>40.60898641</v>
      </c>
      <c r="E148" t="s">
        <v>1</v>
      </c>
      <c r="F148">
        <v>110.54656660000001</v>
      </c>
      <c r="G148" t="s">
        <v>2</v>
      </c>
      <c r="H148">
        <v>30661</v>
      </c>
      <c r="I148" t="s">
        <v>3</v>
      </c>
    </row>
    <row r="149" spans="1:9" x14ac:dyDescent="0.25">
      <c r="A149" t="s">
        <v>0</v>
      </c>
      <c r="B149" t="s">
        <v>2278</v>
      </c>
      <c r="C149" t="s">
        <v>3659</v>
      </c>
      <c r="D149">
        <v>43.791226350000002</v>
      </c>
      <c r="E149" t="s">
        <v>1</v>
      </c>
      <c r="F149">
        <v>118.1688147</v>
      </c>
      <c r="G149" t="s">
        <v>2</v>
      </c>
      <c r="H149">
        <v>16022</v>
      </c>
      <c r="I149" t="s">
        <v>3</v>
      </c>
    </row>
    <row r="150" spans="1:9" x14ac:dyDescent="0.25">
      <c r="A150" t="s">
        <v>0</v>
      </c>
      <c r="B150" t="s">
        <v>2279</v>
      </c>
      <c r="C150" t="s">
        <v>3659</v>
      </c>
      <c r="D150">
        <v>42.813967679999998</v>
      </c>
      <c r="E150" t="s">
        <v>1</v>
      </c>
      <c r="F150">
        <v>118.571389</v>
      </c>
      <c r="G150" t="s">
        <v>2</v>
      </c>
      <c r="H150">
        <v>28032</v>
      </c>
      <c r="I150" t="s">
        <v>3</v>
      </c>
    </row>
    <row r="151" spans="1:9" x14ac:dyDescent="0.25">
      <c r="A151" t="s">
        <v>0</v>
      </c>
      <c r="B151" t="s">
        <v>2525</v>
      </c>
      <c r="C151" t="s">
        <v>3659</v>
      </c>
      <c r="D151">
        <v>41.560601820000002</v>
      </c>
      <c r="E151" t="s">
        <v>1</v>
      </c>
      <c r="F151">
        <v>112.2485071</v>
      </c>
      <c r="G151" t="s">
        <v>2</v>
      </c>
      <c r="H151">
        <v>10829</v>
      </c>
      <c r="I151" t="s">
        <v>3</v>
      </c>
    </row>
    <row r="152" spans="1:9" x14ac:dyDescent="0.25">
      <c r="A152" t="s">
        <v>0</v>
      </c>
      <c r="B152" t="s">
        <v>2387</v>
      </c>
      <c r="C152" t="s">
        <v>3659</v>
      </c>
      <c r="D152">
        <v>40.491189409999997</v>
      </c>
      <c r="E152" t="s">
        <v>1</v>
      </c>
      <c r="F152">
        <v>111.3919598</v>
      </c>
      <c r="G152" t="s">
        <v>2</v>
      </c>
      <c r="H152">
        <v>21356</v>
      </c>
      <c r="I152" t="s">
        <v>3</v>
      </c>
    </row>
    <row r="153" spans="1:9" x14ac:dyDescent="0.25">
      <c r="A153" t="s">
        <v>0</v>
      </c>
      <c r="B153" t="s">
        <v>2609</v>
      </c>
      <c r="C153" t="s">
        <v>3659</v>
      </c>
      <c r="D153">
        <v>46.295626110000001</v>
      </c>
      <c r="E153" t="s">
        <v>1</v>
      </c>
      <c r="F153">
        <v>121.6651797</v>
      </c>
      <c r="G153" t="s">
        <v>2</v>
      </c>
      <c r="H153">
        <v>28316</v>
      </c>
      <c r="I153" t="s">
        <v>3</v>
      </c>
    </row>
    <row r="154" spans="1:9" x14ac:dyDescent="0.25">
      <c r="A154" t="s">
        <v>0</v>
      </c>
      <c r="B154" t="s">
        <v>2280</v>
      </c>
      <c r="C154" t="s">
        <v>3659</v>
      </c>
      <c r="D154">
        <v>42.747309919999999</v>
      </c>
      <c r="E154" t="s">
        <v>1</v>
      </c>
      <c r="F154">
        <v>119.8286239</v>
      </c>
      <c r="G154" t="s">
        <v>2</v>
      </c>
      <c r="H154">
        <v>32894</v>
      </c>
      <c r="I154" t="s">
        <v>3</v>
      </c>
    </row>
    <row r="155" spans="1:9" x14ac:dyDescent="0.25">
      <c r="A155" t="s">
        <v>0</v>
      </c>
      <c r="B155" t="s">
        <v>2576</v>
      </c>
      <c r="C155" t="s">
        <v>3659</v>
      </c>
      <c r="D155">
        <v>42.34798893</v>
      </c>
      <c r="E155" t="s">
        <v>1</v>
      </c>
      <c r="F155">
        <v>115.70663209999999</v>
      </c>
      <c r="G155" t="s">
        <v>2</v>
      </c>
      <c r="H155">
        <v>11460</v>
      </c>
      <c r="I155" t="s">
        <v>3</v>
      </c>
    </row>
    <row r="156" spans="1:9" x14ac:dyDescent="0.25">
      <c r="A156" t="s">
        <v>0</v>
      </c>
      <c r="B156" t="s">
        <v>2423</v>
      </c>
      <c r="C156" t="s">
        <v>3659</v>
      </c>
      <c r="D156">
        <v>49.315859670000002</v>
      </c>
      <c r="E156" t="s">
        <v>1</v>
      </c>
      <c r="F156">
        <v>125.05723399999999</v>
      </c>
      <c r="G156" t="s">
        <v>2</v>
      </c>
      <c r="H156">
        <v>16579</v>
      </c>
      <c r="I156" t="s">
        <v>3</v>
      </c>
    </row>
    <row r="157" spans="1:9" x14ac:dyDescent="0.25">
      <c r="A157" t="s">
        <v>0</v>
      </c>
      <c r="B157" t="s">
        <v>2281</v>
      </c>
      <c r="C157" t="s">
        <v>3659</v>
      </c>
      <c r="D157">
        <v>43.153685330000002</v>
      </c>
      <c r="E157" t="s">
        <v>1</v>
      </c>
      <c r="F157">
        <v>119.4977987</v>
      </c>
      <c r="G157" t="s">
        <v>2</v>
      </c>
      <c r="H157">
        <v>14027</v>
      </c>
      <c r="I157" t="s">
        <v>3</v>
      </c>
    </row>
    <row r="158" spans="1:9" x14ac:dyDescent="0.25">
      <c r="A158" t="s">
        <v>0</v>
      </c>
      <c r="B158" t="s">
        <v>2206</v>
      </c>
      <c r="C158" t="s">
        <v>3659</v>
      </c>
      <c r="D158">
        <v>41.554071739999998</v>
      </c>
      <c r="E158" t="s">
        <v>1</v>
      </c>
      <c r="F158">
        <v>108.5357585</v>
      </c>
      <c r="G158" t="s">
        <v>2</v>
      </c>
      <c r="H158">
        <v>53830</v>
      </c>
      <c r="I158" t="s">
        <v>3</v>
      </c>
    </row>
    <row r="159" spans="1:9" x14ac:dyDescent="0.25">
      <c r="A159" t="s">
        <v>0</v>
      </c>
      <c r="B159" t="s">
        <v>2472</v>
      </c>
      <c r="C159" t="s">
        <v>3659</v>
      </c>
      <c r="D159">
        <v>43.236913379999997</v>
      </c>
      <c r="E159" t="s">
        <v>1</v>
      </c>
      <c r="F159">
        <v>123.17254610000001</v>
      </c>
      <c r="G159" t="s">
        <v>2</v>
      </c>
      <c r="H159">
        <v>21360</v>
      </c>
      <c r="I159" t="s">
        <v>3</v>
      </c>
    </row>
    <row r="160" spans="1:9" x14ac:dyDescent="0.25">
      <c r="A160" t="s">
        <v>0</v>
      </c>
      <c r="B160" t="s">
        <v>2424</v>
      </c>
      <c r="C160" t="s">
        <v>3659</v>
      </c>
      <c r="D160">
        <v>49.282546969999999</v>
      </c>
      <c r="E160" t="s">
        <v>1</v>
      </c>
      <c r="F160">
        <v>120.1058163</v>
      </c>
      <c r="G160" t="s">
        <v>2</v>
      </c>
      <c r="H160">
        <v>27315</v>
      </c>
      <c r="I160" t="s">
        <v>3</v>
      </c>
    </row>
    <row r="161" spans="1:9" x14ac:dyDescent="0.25">
      <c r="A161" t="s">
        <v>0</v>
      </c>
      <c r="B161" t="s">
        <v>2282</v>
      </c>
      <c r="C161" t="s">
        <v>3659</v>
      </c>
      <c r="D161">
        <v>42.614828350000003</v>
      </c>
      <c r="E161" t="s">
        <v>1</v>
      </c>
      <c r="F161">
        <v>119.4859525</v>
      </c>
      <c r="G161" t="s">
        <v>2</v>
      </c>
      <c r="H161">
        <v>24156</v>
      </c>
      <c r="I161" t="s">
        <v>3</v>
      </c>
    </row>
    <row r="162" spans="1:9" x14ac:dyDescent="0.25">
      <c r="A162" t="s">
        <v>0</v>
      </c>
      <c r="B162" t="s">
        <v>2283</v>
      </c>
      <c r="C162" t="s">
        <v>3659</v>
      </c>
      <c r="D162">
        <v>43.994190330000002</v>
      </c>
      <c r="E162" t="s">
        <v>1</v>
      </c>
      <c r="F162">
        <v>119.02104970000001</v>
      </c>
      <c r="G162" t="s">
        <v>2</v>
      </c>
      <c r="H162">
        <v>12846</v>
      </c>
      <c r="I162" t="s">
        <v>3</v>
      </c>
    </row>
    <row r="163" spans="1:9" x14ac:dyDescent="0.25">
      <c r="A163" t="s">
        <v>0</v>
      </c>
      <c r="B163" t="s">
        <v>2388</v>
      </c>
      <c r="C163" t="s">
        <v>3659</v>
      </c>
      <c r="D163">
        <v>41.14004679</v>
      </c>
      <c r="E163" t="s">
        <v>1</v>
      </c>
      <c r="F163">
        <v>111.7071885</v>
      </c>
      <c r="G163" t="s">
        <v>2</v>
      </c>
      <c r="H163">
        <v>16056</v>
      </c>
      <c r="I163" t="s">
        <v>3</v>
      </c>
    </row>
    <row r="164" spans="1:9" x14ac:dyDescent="0.25">
      <c r="A164" t="s">
        <v>0</v>
      </c>
      <c r="B164" t="s">
        <v>2236</v>
      </c>
      <c r="C164" t="s">
        <v>3659</v>
      </c>
      <c r="D164">
        <v>40.56251091</v>
      </c>
      <c r="E164" t="s">
        <v>1</v>
      </c>
      <c r="F164">
        <v>109.67496989999999</v>
      </c>
      <c r="G164" t="s">
        <v>2</v>
      </c>
      <c r="H164">
        <v>21527</v>
      </c>
      <c r="I164" t="s">
        <v>3</v>
      </c>
    </row>
    <row r="165" spans="1:9" x14ac:dyDescent="0.25">
      <c r="A165" t="s">
        <v>0</v>
      </c>
      <c r="B165" t="s">
        <v>2352</v>
      </c>
      <c r="C165" t="s">
        <v>3659</v>
      </c>
      <c r="D165">
        <v>39.791820999999999</v>
      </c>
      <c r="E165" t="s">
        <v>1</v>
      </c>
      <c r="F165">
        <v>109.8466671</v>
      </c>
      <c r="G165" t="s">
        <v>2</v>
      </c>
      <c r="H165">
        <v>31556</v>
      </c>
      <c r="I165" t="s">
        <v>3</v>
      </c>
    </row>
    <row r="166" spans="1:9" x14ac:dyDescent="0.25">
      <c r="A166" t="s">
        <v>0</v>
      </c>
      <c r="B166" t="s">
        <v>2577</v>
      </c>
      <c r="C166" t="s">
        <v>3659</v>
      </c>
      <c r="D166">
        <v>44.338398269999999</v>
      </c>
      <c r="E166" t="s">
        <v>1</v>
      </c>
      <c r="F166">
        <v>117.7738165</v>
      </c>
      <c r="G166" t="s">
        <v>2</v>
      </c>
      <c r="H166">
        <v>5541</v>
      </c>
      <c r="I166" t="s">
        <v>3</v>
      </c>
    </row>
    <row r="167" spans="1:9" x14ac:dyDescent="0.25">
      <c r="A167" t="s">
        <v>0</v>
      </c>
      <c r="B167" t="s">
        <v>2610</v>
      </c>
      <c r="C167" t="s">
        <v>3659</v>
      </c>
      <c r="D167">
        <v>46.695187169999997</v>
      </c>
      <c r="E167" t="s">
        <v>1</v>
      </c>
      <c r="F167">
        <v>123.2209189</v>
      </c>
      <c r="G167" t="s">
        <v>2</v>
      </c>
      <c r="H167">
        <v>43688</v>
      </c>
      <c r="I167" t="s">
        <v>3</v>
      </c>
    </row>
    <row r="168" spans="1:9" x14ac:dyDescent="0.25">
      <c r="A168" t="s">
        <v>0</v>
      </c>
      <c r="B168" t="s">
        <v>2425</v>
      </c>
      <c r="C168" t="s">
        <v>3659</v>
      </c>
      <c r="D168">
        <v>47.256819630000003</v>
      </c>
      <c r="E168" t="s">
        <v>1</v>
      </c>
      <c r="F168">
        <v>121.5560036</v>
      </c>
      <c r="G168" t="s">
        <v>2</v>
      </c>
      <c r="H168">
        <v>10264</v>
      </c>
      <c r="I168" t="s">
        <v>3</v>
      </c>
    </row>
    <row r="169" spans="1:9" x14ac:dyDescent="0.25">
      <c r="A169" t="s">
        <v>0</v>
      </c>
      <c r="B169" t="s">
        <v>2611</v>
      </c>
      <c r="C169" t="s">
        <v>3659</v>
      </c>
      <c r="D169">
        <v>44.399482839999997</v>
      </c>
      <c r="E169" t="s">
        <v>1</v>
      </c>
      <c r="F169">
        <v>122.1094399</v>
      </c>
      <c r="G169" t="s">
        <v>2</v>
      </c>
      <c r="H169">
        <v>27569</v>
      </c>
      <c r="I169" t="s">
        <v>3</v>
      </c>
    </row>
    <row r="170" spans="1:9" x14ac:dyDescent="0.25">
      <c r="A170" t="s">
        <v>0</v>
      </c>
      <c r="B170" t="s">
        <v>2237</v>
      </c>
      <c r="C170" t="s">
        <v>3659</v>
      </c>
      <c r="D170">
        <v>40.587283919999997</v>
      </c>
      <c r="E170" t="s">
        <v>1</v>
      </c>
      <c r="F170">
        <v>109.5043269</v>
      </c>
      <c r="G170" t="s">
        <v>2</v>
      </c>
      <c r="H170">
        <v>12379</v>
      </c>
      <c r="I170" t="s">
        <v>3</v>
      </c>
    </row>
    <row r="171" spans="1:9" x14ac:dyDescent="0.25">
      <c r="A171" t="s">
        <v>0</v>
      </c>
      <c r="B171" t="s">
        <v>2238</v>
      </c>
      <c r="C171" t="s">
        <v>3659</v>
      </c>
      <c r="D171">
        <v>40.574713789999997</v>
      </c>
      <c r="E171" t="s">
        <v>1</v>
      </c>
      <c r="F171">
        <v>110.0685022</v>
      </c>
      <c r="G171" t="s">
        <v>2</v>
      </c>
      <c r="H171">
        <v>68269</v>
      </c>
      <c r="I171" t="s">
        <v>3</v>
      </c>
    </row>
    <row r="172" spans="1:9" x14ac:dyDescent="0.25">
      <c r="A172" t="s">
        <v>0</v>
      </c>
      <c r="B172" t="s">
        <v>2284</v>
      </c>
      <c r="C172" t="s">
        <v>3659</v>
      </c>
      <c r="D172">
        <v>41.437855919999997</v>
      </c>
      <c r="E172" t="s">
        <v>1</v>
      </c>
      <c r="F172">
        <v>118.4516306</v>
      </c>
      <c r="G172" t="s">
        <v>2</v>
      </c>
      <c r="H172">
        <v>22298</v>
      </c>
      <c r="I172" t="s">
        <v>3</v>
      </c>
    </row>
    <row r="173" spans="1:9" x14ac:dyDescent="0.25">
      <c r="A173" t="s">
        <v>0</v>
      </c>
      <c r="B173" t="s">
        <v>2473</v>
      </c>
      <c r="C173" t="s">
        <v>3659</v>
      </c>
      <c r="D173">
        <v>43.555105689999998</v>
      </c>
      <c r="E173" t="s">
        <v>1</v>
      </c>
      <c r="F173">
        <v>120.92108330000001</v>
      </c>
      <c r="G173" t="s">
        <v>2</v>
      </c>
      <c r="H173">
        <v>21660</v>
      </c>
      <c r="I173" t="s">
        <v>3</v>
      </c>
    </row>
    <row r="174" spans="1:9" x14ac:dyDescent="0.25">
      <c r="A174" t="s">
        <v>0</v>
      </c>
      <c r="B174" t="s">
        <v>2426</v>
      </c>
      <c r="C174" t="s">
        <v>3659</v>
      </c>
      <c r="D174">
        <v>50.362457069999998</v>
      </c>
      <c r="E174" t="s">
        <v>1</v>
      </c>
      <c r="F174">
        <v>119.4063161</v>
      </c>
      <c r="G174" t="s">
        <v>2</v>
      </c>
      <c r="H174">
        <v>2029</v>
      </c>
      <c r="I174" t="s">
        <v>3</v>
      </c>
    </row>
    <row r="175" spans="1:9" x14ac:dyDescent="0.25">
      <c r="A175" t="s">
        <v>0</v>
      </c>
      <c r="B175" t="s">
        <v>2526</v>
      </c>
      <c r="C175" t="s">
        <v>3659</v>
      </c>
      <c r="D175">
        <v>40.505149729999999</v>
      </c>
      <c r="E175" t="s">
        <v>1</v>
      </c>
      <c r="F175">
        <v>113.35538459999999</v>
      </c>
      <c r="G175" t="s">
        <v>2</v>
      </c>
      <c r="H175">
        <v>15832</v>
      </c>
      <c r="I175" t="s">
        <v>3</v>
      </c>
    </row>
    <row r="176" spans="1:9" x14ac:dyDescent="0.25">
      <c r="A176" t="s">
        <v>0</v>
      </c>
      <c r="B176" t="s">
        <v>2578</v>
      </c>
      <c r="C176" t="s">
        <v>3659</v>
      </c>
      <c r="D176">
        <v>43.39172748</v>
      </c>
      <c r="E176" t="s">
        <v>1</v>
      </c>
      <c r="F176">
        <v>115.7939133</v>
      </c>
      <c r="G176" t="s">
        <v>2</v>
      </c>
      <c r="H176">
        <v>4689</v>
      </c>
      <c r="I176" t="s">
        <v>3</v>
      </c>
    </row>
    <row r="177" spans="1:9" x14ac:dyDescent="0.25">
      <c r="A177" t="s">
        <v>0</v>
      </c>
      <c r="B177" t="s">
        <v>2527</v>
      </c>
      <c r="C177" t="s">
        <v>3659</v>
      </c>
      <c r="D177">
        <v>41.726989250000003</v>
      </c>
      <c r="E177" t="s">
        <v>1</v>
      </c>
      <c r="F177">
        <v>113.12948900000001</v>
      </c>
      <c r="G177" t="s">
        <v>2</v>
      </c>
      <c r="H177">
        <v>17914</v>
      </c>
      <c r="I177" t="s">
        <v>3</v>
      </c>
    </row>
    <row r="178" spans="1:9" x14ac:dyDescent="0.25">
      <c r="A178" t="s">
        <v>0</v>
      </c>
      <c r="B178" t="s">
        <v>2389</v>
      </c>
      <c r="C178" t="s">
        <v>3659</v>
      </c>
      <c r="D178">
        <v>40.030291390000002</v>
      </c>
      <c r="E178" t="s">
        <v>1</v>
      </c>
      <c r="F178">
        <v>111.55021290000001</v>
      </c>
      <c r="G178" t="s">
        <v>2</v>
      </c>
      <c r="H178">
        <v>12437</v>
      </c>
      <c r="I178" t="s">
        <v>3</v>
      </c>
    </row>
    <row r="179" spans="1:9" x14ac:dyDescent="0.25">
      <c r="A179" t="s">
        <v>0</v>
      </c>
      <c r="B179" t="s">
        <v>2285</v>
      </c>
      <c r="C179" t="s">
        <v>3659</v>
      </c>
      <c r="D179">
        <v>42.30231517</v>
      </c>
      <c r="E179" t="s">
        <v>1</v>
      </c>
      <c r="F179">
        <v>119.0910253</v>
      </c>
      <c r="G179" t="s">
        <v>2</v>
      </c>
      <c r="H179">
        <v>15167</v>
      </c>
      <c r="I179" t="s">
        <v>3</v>
      </c>
    </row>
    <row r="180" spans="1:9" x14ac:dyDescent="0.25">
      <c r="A180" t="s">
        <v>0</v>
      </c>
      <c r="B180" t="s">
        <v>2579</v>
      </c>
      <c r="C180" t="s">
        <v>3659</v>
      </c>
      <c r="D180">
        <v>42.001393040000004</v>
      </c>
      <c r="E180" t="s">
        <v>1</v>
      </c>
      <c r="F180">
        <v>115.0580499</v>
      </c>
      <c r="G180" t="s">
        <v>2</v>
      </c>
      <c r="H180">
        <v>15040</v>
      </c>
      <c r="I180" t="s">
        <v>3</v>
      </c>
    </row>
    <row r="181" spans="1:9" x14ac:dyDescent="0.25">
      <c r="A181" t="s">
        <v>0</v>
      </c>
      <c r="B181" t="s">
        <v>2353</v>
      </c>
      <c r="C181" t="s">
        <v>3659</v>
      </c>
      <c r="D181">
        <v>39.399706160000001</v>
      </c>
      <c r="E181" t="s">
        <v>1</v>
      </c>
      <c r="F181">
        <v>109.3274705</v>
      </c>
      <c r="G181" t="s">
        <v>2</v>
      </c>
      <c r="H181">
        <v>11850</v>
      </c>
      <c r="I181" t="s">
        <v>3</v>
      </c>
    </row>
    <row r="182" spans="1:9" x14ac:dyDescent="0.25">
      <c r="A182" t="s">
        <v>0</v>
      </c>
      <c r="B182" t="s">
        <v>2528</v>
      </c>
      <c r="C182" t="s">
        <v>3659</v>
      </c>
      <c r="D182">
        <v>40.625271179999999</v>
      </c>
      <c r="E182" t="s">
        <v>1</v>
      </c>
      <c r="F182">
        <v>113.15777749999999</v>
      </c>
      <c r="G182" t="s">
        <v>2</v>
      </c>
      <c r="H182">
        <v>9711</v>
      </c>
      <c r="I182" t="s">
        <v>3</v>
      </c>
    </row>
    <row r="183" spans="1:9" x14ac:dyDescent="0.25">
      <c r="A183" t="s">
        <v>0</v>
      </c>
      <c r="B183" t="s">
        <v>2427</v>
      </c>
      <c r="C183" t="s">
        <v>3659</v>
      </c>
      <c r="D183">
        <v>49.665649139999999</v>
      </c>
      <c r="E183" t="s">
        <v>1</v>
      </c>
      <c r="F183">
        <v>125.0155583</v>
      </c>
      <c r="G183" t="s">
        <v>2</v>
      </c>
      <c r="H183">
        <v>14657</v>
      </c>
      <c r="I183" t="s">
        <v>3</v>
      </c>
    </row>
    <row r="184" spans="1:9" x14ac:dyDescent="0.25">
      <c r="A184" t="s">
        <v>0</v>
      </c>
      <c r="B184" t="s">
        <v>2529</v>
      </c>
      <c r="C184" t="s">
        <v>3659</v>
      </c>
      <c r="D184">
        <v>41.885691770000001</v>
      </c>
      <c r="E184" t="s">
        <v>1</v>
      </c>
      <c r="F184">
        <v>113.96509260000001</v>
      </c>
      <c r="G184" t="s">
        <v>2</v>
      </c>
      <c r="H184">
        <v>71397</v>
      </c>
      <c r="I184" t="s">
        <v>3</v>
      </c>
    </row>
    <row r="185" spans="1:9" x14ac:dyDescent="0.25">
      <c r="A185" t="s">
        <v>0</v>
      </c>
      <c r="B185" t="s">
        <v>2530</v>
      </c>
      <c r="C185" t="s">
        <v>3659</v>
      </c>
      <c r="D185">
        <v>41.755968940000002</v>
      </c>
      <c r="E185" t="s">
        <v>1</v>
      </c>
      <c r="F185">
        <v>114.03719460000001</v>
      </c>
      <c r="G185" t="s">
        <v>2</v>
      </c>
      <c r="H185">
        <v>16901</v>
      </c>
      <c r="I185" t="s">
        <v>3</v>
      </c>
    </row>
    <row r="186" spans="1:9" x14ac:dyDescent="0.25">
      <c r="A186" t="s">
        <v>0</v>
      </c>
      <c r="B186" t="s">
        <v>2531</v>
      </c>
      <c r="C186" t="s">
        <v>3659</v>
      </c>
      <c r="D186">
        <v>42.168327560000002</v>
      </c>
      <c r="E186" t="s">
        <v>1</v>
      </c>
      <c r="F186">
        <v>114.5884799</v>
      </c>
      <c r="G186" t="s">
        <v>2</v>
      </c>
      <c r="H186">
        <v>13338</v>
      </c>
      <c r="I186" t="s">
        <v>3</v>
      </c>
    </row>
    <row r="187" spans="1:9" x14ac:dyDescent="0.25">
      <c r="A187" t="s">
        <v>0</v>
      </c>
      <c r="B187" t="s">
        <v>2239</v>
      </c>
      <c r="C187" t="s">
        <v>3659</v>
      </c>
      <c r="D187">
        <v>41.285979079999997</v>
      </c>
      <c r="E187" t="s">
        <v>1</v>
      </c>
      <c r="F187">
        <v>110.29081650000001</v>
      </c>
      <c r="G187" t="s">
        <v>2</v>
      </c>
      <c r="H187">
        <v>19318</v>
      </c>
      <c r="I187" t="s">
        <v>3</v>
      </c>
    </row>
    <row r="188" spans="1:9" x14ac:dyDescent="0.25">
      <c r="A188" t="s">
        <v>0</v>
      </c>
      <c r="B188" t="s">
        <v>2390</v>
      </c>
      <c r="C188" t="s">
        <v>3659</v>
      </c>
      <c r="D188">
        <v>40.753586579999997</v>
      </c>
      <c r="E188" t="s">
        <v>1</v>
      </c>
      <c r="F188">
        <v>112.0035182</v>
      </c>
      <c r="G188" t="s">
        <v>2</v>
      </c>
      <c r="H188">
        <v>32405</v>
      </c>
      <c r="I188" t="s">
        <v>3</v>
      </c>
    </row>
    <row r="189" spans="1:9" x14ac:dyDescent="0.25">
      <c r="A189" t="s">
        <v>0</v>
      </c>
      <c r="B189" t="s">
        <v>2474</v>
      </c>
      <c r="C189" t="s">
        <v>3659</v>
      </c>
      <c r="D189">
        <v>44.648865010000002</v>
      </c>
      <c r="E189" t="s">
        <v>1</v>
      </c>
      <c r="F189">
        <v>121.2109038</v>
      </c>
      <c r="G189" t="s">
        <v>2</v>
      </c>
      <c r="H189">
        <v>14952</v>
      </c>
      <c r="I189" t="s">
        <v>3</v>
      </c>
    </row>
    <row r="190" spans="1:9" x14ac:dyDescent="0.25">
      <c r="A190" t="s">
        <v>0</v>
      </c>
      <c r="B190" t="s">
        <v>2532</v>
      </c>
      <c r="C190" t="s">
        <v>3659</v>
      </c>
      <c r="D190">
        <v>40.938839160000001</v>
      </c>
      <c r="E190" t="s">
        <v>1</v>
      </c>
      <c r="F190">
        <v>113.1938129</v>
      </c>
      <c r="G190" t="s">
        <v>2</v>
      </c>
      <c r="H190">
        <v>19323</v>
      </c>
      <c r="I190" t="s">
        <v>3</v>
      </c>
    </row>
    <row r="191" spans="1:9" x14ac:dyDescent="0.25">
      <c r="A191" t="s">
        <v>0</v>
      </c>
      <c r="B191" t="s">
        <v>2533</v>
      </c>
      <c r="C191" t="s">
        <v>3659</v>
      </c>
      <c r="D191">
        <v>41.354159629999998</v>
      </c>
      <c r="E191" t="s">
        <v>1</v>
      </c>
      <c r="F191">
        <v>112.3764693</v>
      </c>
      <c r="G191" t="s">
        <v>2</v>
      </c>
      <c r="H191">
        <v>13449</v>
      </c>
      <c r="I191" t="s">
        <v>3</v>
      </c>
    </row>
    <row r="192" spans="1:9" x14ac:dyDescent="0.25">
      <c r="A192" t="s">
        <v>0</v>
      </c>
      <c r="B192" t="s">
        <v>2475</v>
      </c>
      <c r="C192" t="s">
        <v>3659</v>
      </c>
      <c r="D192">
        <v>43.878476669999998</v>
      </c>
      <c r="E192" t="s">
        <v>1</v>
      </c>
      <c r="F192">
        <v>122.0386713</v>
      </c>
      <c r="G192" t="s">
        <v>2</v>
      </c>
      <c r="H192">
        <v>31953</v>
      </c>
      <c r="I192" t="s">
        <v>3</v>
      </c>
    </row>
    <row r="193" spans="1:9" x14ac:dyDescent="0.25">
      <c r="A193" t="s">
        <v>0</v>
      </c>
      <c r="B193" t="s">
        <v>2612</v>
      </c>
      <c r="C193" t="s">
        <v>3659</v>
      </c>
      <c r="D193">
        <v>46.666024229999998</v>
      </c>
      <c r="E193" t="s">
        <v>1</v>
      </c>
      <c r="F193">
        <v>122.10051110000001</v>
      </c>
      <c r="G193" t="s">
        <v>2</v>
      </c>
      <c r="H193">
        <v>35780</v>
      </c>
      <c r="I193" t="s">
        <v>3</v>
      </c>
    </row>
    <row r="194" spans="1:9" x14ac:dyDescent="0.25">
      <c r="A194" t="s">
        <v>0</v>
      </c>
      <c r="B194" t="s">
        <v>2354</v>
      </c>
      <c r="C194" t="s">
        <v>3659</v>
      </c>
      <c r="D194">
        <v>40.507173250000001</v>
      </c>
      <c r="E194" t="s">
        <v>1</v>
      </c>
      <c r="F194">
        <v>107.4246378</v>
      </c>
      <c r="G194" t="s">
        <v>2</v>
      </c>
      <c r="H194">
        <v>5164</v>
      </c>
      <c r="I194" t="s">
        <v>3</v>
      </c>
    </row>
    <row r="195" spans="1:9" x14ac:dyDescent="0.25">
      <c r="A195" t="s">
        <v>0</v>
      </c>
      <c r="B195" t="s">
        <v>2428</v>
      </c>
      <c r="C195" t="s">
        <v>3659</v>
      </c>
      <c r="D195">
        <v>49.086217150000003</v>
      </c>
      <c r="E195" t="s">
        <v>1</v>
      </c>
      <c r="F195">
        <v>118.92433010000001</v>
      </c>
      <c r="G195" t="s">
        <v>2</v>
      </c>
      <c r="H195">
        <v>3921</v>
      </c>
      <c r="I195" t="s">
        <v>3</v>
      </c>
    </row>
    <row r="196" spans="1:9" x14ac:dyDescent="0.25">
      <c r="A196" t="s">
        <v>0</v>
      </c>
      <c r="B196" t="s">
        <v>2207</v>
      </c>
      <c r="C196" t="s">
        <v>3659</v>
      </c>
      <c r="D196">
        <v>41.019280590000001</v>
      </c>
      <c r="E196" t="s">
        <v>1</v>
      </c>
      <c r="F196">
        <v>106.5769626</v>
      </c>
      <c r="G196" t="s">
        <v>2</v>
      </c>
      <c r="H196">
        <v>11805</v>
      </c>
      <c r="I196" t="s">
        <v>3</v>
      </c>
    </row>
    <row r="197" spans="1:9" x14ac:dyDescent="0.25">
      <c r="A197" t="s">
        <v>0</v>
      </c>
      <c r="B197" t="s">
        <v>2429</v>
      </c>
      <c r="C197" t="s">
        <v>3659</v>
      </c>
      <c r="D197">
        <v>49.456420309999999</v>
      </c>
      <c r="E197" t="s">
        <v>1</v>
      </c>
      <c r="F197">
        <v>117.0748432</v>
      </c>
      <c r="G197" t="s">
        <v>2</v>
      </c>
      <c r="H197">
        <v>3322</v>
      </c>
      <c r="I197" t="s">
        <v>3</v>
      </c>
    </row>
    <row r="198" spans="1:9" x14ac:dyDescent="0.25">
      <c r="A198" t="s">
        <v>0</v>
      </c>
      <c r="B198" t="s">
        <v>2430</v>
      </c>
      <c r="C198" t="s">
        <v>3659</v>
      </c>
      <c r="D198">
        <v>48.394215699999997</v>
      </c>
      <c r="E198" t="s">
        <v>1</v>
      </c>
      <c r="F198">
        <v>123.28495580000001</v>
      </c>
      <c r="G198" t="s">
        <v>2</v>
      </c>
      <c r="H198">
        <v>41856</v>
      </c>
      <c r="I198" t="s">
        <v>3</v>
      </c>
    </row>
    <row r="199" spans="1:9" x14ac:dyDescent="0.25">
      <c r="A199" t="s">
        <v>0</v>
      </c>
      <c r="B199" t="s">
        <v>2188</v>
      </c>
      <c r="C199" t="s">
        <v>3659</v>
      </c>
      <c r="D199">
        <v>37.891863069999999</v>
      </c>
      <c r="E199" t="s">
        <v>1</v>
      </c>
      <c r="F199">
        <v>105.3806538</v>
      </c>
      <c r="G199" t="s">
        <v>2</v>
      </c>
      <c r="H199">
        <v>6888</v>
      </c>
      <c r="I199" t="s">
        <v>3</v>
      </c>
    </row>
    <row r="200" spans="1:9" x14ac:dyDescent="0.25">
      <c r="A200" t="s">
        <v>0</v>
      </c>
      <c r="B200" t="s">
        <v>2476</v>
      </c>
      <c r="C200" t="s">
        <v>3659</v>
      </c>
      <c r="D200">
        <v>44.041556620000001</v>
      </c>
      <c r="E200" t="s">
        <v>1</v>
      </c>
      <c r="F200">
        <v>123.00411649999999</v>
      </c>
      <c r="G200" t="s">
        <v>2</v>
      </c>
      <c r="H200">
        <v>41123</v>
      </c>
      <c r="I200" t="s">
        <v>3</v>
      </c>
    </row>
    <row r="201" spans="1:9" x14ac:dyDescent="0.25">
      <c r="A201" t="s">
        <v>0</v>
      </c>
      <c r="B201" t="s">
        <v>2240</v>
      </c>
      <c r="C201" t="s">
        <v>3659</v>
      </c>
      <c r="D201">
        <v>40.340811629999997</v>
      </c>
      <c r="E201" t="s">
        <v>1</v>
      </c>
      <c r="F201">
        <v>110.8405362</v>
      </c>
      <c r="G201" t="s">
        <v>2</v>
      </c>
      <c r="H201">
        <v>30576</v>
      </c>
      <c r="I201" t="s">
        <v>3</v>
      </c>
    </row>
    <row r="202" spans="1:9" x14ac:dyDescent="0.25">
      <c r="A202" t="s">
        <v>0</v>
      </c>
      <c r="B202" t="s">
        <v>2477</v>
      </c>
      <c r="C202" t="s">
        <v>3659</v>
      </c>
      <c r="D202">
        <v>43.898912129999999</v>
      </c>
      <c r="E202" t="s">
        <v>1</v>
      </c>
      <c r="F202">
        <v>121.2964518</v>
      </c>
      <c r="G202" t="s">
        <v>2</v>
      </c>
      <c r="H202">
        <v>33974</v>
      </c>
      <c r="I202" t="s">
        <v>3</v>
      </c>
    </row>
    <row r="203" spans="1:9" x14ac:dyDescent="0.25">
      <c r="A203" t="s">
        <v>0</v>
      </c>
      <c r="B203" t="s">
        <v>2478</v>
      </c>
      <c r="C203" t="s">
        <v>3659</v>
      </c>
      <c r="D203">
        <v>43.081080960000001</v>
      </c>
      <c r="E203" t="s">
        <v>1</v>
      </c>
      <c r="F203">
        <v>122.8810807</v>
      </c>
      <c r="G203" t="s">
        <v>2</v>
      </c>
      <c r="H203">
        <v>24426</v>
      </c>
      <c r="I203" t="s">
        <v>3</v>
      </c>
    </row>
    <row r="204" spans="1:9" x14ac:dyDescent="0.25">
      <c r="A204" t="s">
        <v>0</v>
      </c>
      <c r="B204" t="s">
        <v>2355</v>
      </c>
      <c r="C204" t="s">
        <v>3659</v>
      </c>
      <c r="D204">
        <v>40.136588539999998</v>
      </c>
      <c r="E204" t="s">
        <v>1</v>
      </c>
      <c r="F204">
        <v>110.5129874</v>
      </c>
      <c r="G204" t="s">
        <v>2</v>
      </c>
      <c r="H204">
        <v>12002</v>
      </c>
      <c r="I204" t="s">
        <v>3</v>
      </c>
    </row>
    <row r="205" spans="1:9" x14ac:dyDescent="0.25">
      <c r="A205" t="s">
        <v>0</v>
      </c>
      <c r="B205" t="s">
        <v>2189</v>
      </c>
      <c r="C205" t="s">
        <v>3659</v>
      </c>
      <c r="D205">
        <v>39.849797770000002</v>
      </c>
      <c r="E205" t="s">
        <v>1</v>
      </c>
      <c r="F205">
        <v>105.5275608</v>
      </c>
      <c r="G205" t="s">
        <v>2</v>
      </c>
      <c r="H205">
        <v>16083</v>
      </c>
      <c r="I205" t="s">
        <v>3</v>
      </c>
    </row>
    <row r="206" spans="1:9" x14ac:dyDescent="0.25">
      <c r="A206" t="s">
        <v>0</v>
      </c>
      <c r="B206" t="s">
        <v>2479</v>
      </c>
      <c r="C206" t="s">
        <v>3659</v>
      </c>
      <c r="D206">
        <v>43.350683099999998</v>
      </c>
      <c r="E206" t="s">
        <v>1</v>
      </c>
      <c r="F206">
        <v>123.402941</v>
      </c>
      <c r="G206" t="s">
        <v>2</v>
      </c>
      <c r="H206">
        <v>32291</v>
      </c>
      <c r="I206" t="s">
        <v>3</v>
      </c>
    </row>
    <row r="207" spans="1:9" x14ac:dyDescent="0.25">
      <c r="A207" t="s">
        <v>0</v>
      </c>
      <c r="B207" t="s">
        <v>2286</v>
      </c>
      <c r="C207" t="s">
        <v>3659</v>
      </c>
      <c r="D207">
        <v>41.998311979999997</v>
      </c>
      <c r="E207" t="s">
        <v>1</v>
      </c>
      <c r="F207">
        <v>120.2231185</v>
      </c>
      <c r="G207" t="s">
        <v>2</v>
      </c>
      <c r="H207">
        <v>28421</v>
      </c>
      <c r="I207" t="s">
        <v>3</v>
      </c>
    </row>
    <row r="208" spans="1:9" x14ac:dyDescent="0.25">
      <c r="A208" t="s">
        <v>0</v>
      </c>
      <c r="B208" t="s">
        <v>2287</v>
      </c>
      <c r="C208" t="s">
        <v>3659</v>
      </c>
      <c r="D208">
        <v>43.238932609999999</v>
      </c>
      <c r="E208" t="s">
        <v>1</v>
      </c>
      <c r="F208">
        <v>117.3955587</v>
      </c>
      <c r="G208" t="s">
        <v>2</v>
      </c>
      <c r="H208">
        <v>23116</v>
      </c>
      <c r="I208" t="s">
        <v>3</v>
      </c>
    </row>
    <row r="209" spans="1:9" x14ac:dyDescent="0.25">
      <c r="A209" t="s">
        <v>0</v>
      </c>
      <c r="B209" t="s">
        <v>3647</v>
      </c>
      <c r="C209" t="s">
        <v>3659</v>
      </c>
      <c r="D209">
        <v>40.697114059999997</v>
      </c>
      <c r="E209" t="s">
        <v>1</v>
      </c>
      <c r="F209">
        <v>111.80953460000001</v>
      </c>
      <c r="G209" t="s">
        <v>2</v>
      </c>
      <c r="H209">
        <v>36624</v>
      </c>
      <c r="I209" t="s">
        <v>3</v>
      </c>
    </row>
    <row r="210" spans="1:9" x14ac:dyDescent="0.25">
      <c r="A210" t="s">
        <v>0</v>
      </c>
      <c r="B210" t="s">
        <v>3648</v>
      </c>
      <c r="C210" t="s">
        <v>3659</v>
      </c>
      <c r="D210">
        <v>51.418675960000002</v>
      </c>
      <c r="E210" t="s">
        <v>1</v>
      </c>
      <c r="F210">
        <v>121.989546</v>
      </c>
      <c r="G210" t="s">
        <v>2</v>
      </c>
      <c r="H210">
        <v>15614</v>
      </c>
      <c r="I210" t="s">
        <v>3</v>
      </c>
    </row>
    <row r="211" spans="1:9" x14ac:dyDescent="0.25">
      <c r="A211" t="s">
        <v>0</v>
      </c>
      <c r="B211" t="s">
        <v>2288</v>
      </c>
      <c r="C211" t="s">
        <v>3659</v>
      </c>
      <c r="D211">
        <v>41.94705785</v>
      </c>
      <c r="E211" t="s">
        <v>1</v>
      </c>
      <c r="F211">
        <v>118.7502549</v>
      </c>
      <c r="G211" t="s">
        <v>2</v>
      </c>
      <c r="H211">
        <v>77078</v>
      </c>
      <c r="I211" t="s">
        <v>3</v>
      </c>
    </row>
    <row r="212" spans="1:9" x14ac:dyDescent="0.25">
      <c r="A212" t="s">
        <v>0</v>
      </c>
      <c r="B212" t="s">
        <v>2241</v>
      </c>
      <c r="C212" t="s">
        <v>3659</v>
      </c>
      <c r="D212">
        <v>40.954466250000003</v>
      </c>
      <c r="E212" t="s">
        <v>1</v>
      </c>
      <c r="F212">
        <v>110.0153753</v>
      </c>
      <c r="G212" t="s">
        <v>2</v>
      </c>
      <c r="H212">
        <v>77915</v>
      </c>
      <c r="I212" t="s">
        <v>3</v>
      </c>
    </row>
    <row r="213" spans="1:9" x14ac:dyDescent="0.25">
      <c r="A213" t="s">
        <v>0</v>
      </c>
      <c r="B213" t="s">
        <v>2580</v>
      </c>
      <c r="C213" t="s">
        <v>3659</v>
      </c>
      <c r="D213">
        <v>44.44479114</v>
      </c>
      <c r="E213" t="s">
        <v>1</v>
      </c>
      <c r="F213">
        <v>116.8260662</v>
      </c>
      <c r="G213" t="s">
        <v>2</v>
      </c>
      <c r="H213">
        <v>7473</v>
      </c>
      <c r="I213" t="s">
        <v>3</v>
      </c>
    </row>
    <row r="214" spans="1:9" x14ac:dyDescent="0.25">
      <c r="A214" t="s">
        <v>0</v>
      </c>
      <c r="B214" t="s">
        <v>2480</v>
      </c>
      <c r="C214" t="s">
        <v>3659</v>
      </c>
      <c r="D214">
        <v>43.519508899999998</v>
      </c>
      <c r="E214" t="s">
        <v>1</v>
      </c>
      <c r="F214">
        <v>121.6010544</v>
      </c>
      <c r="G214" t="s">
        <v>2</v>
      </c>
      <c r="H214">
        <v>21581</v>
      </c>
      <c r="I214" t="s">
        <v>3</v>
      </c>
    </row>
    <row r="215" spans="1:9" x14ac:dyDescent="0.25">
      <c r="A215" t="s">
        <v>0</v>
      </c>
      <c r="B215" t="s">
        <v>2356</v>
      </c>
      <c r="C215" t="s">
        <v>3659</v>
      </c>
      <c r="D215">
        <v>40.613345539999997</v>
      </c>
      <c r="E215" t="s">
        <v>1</v>
      </c>
      <c r="F215">
        <v>107.9426632</v>
      </c>
      <c r="G215" t="s">
        <v>2</v>
      </c>
      <c r="H215">
        <v>9543</v>
      </c>
      <c r="I215" t="s">
        <v>3</v>
      </c>
    </row>
    <row r="216" spans="1:9" x14ac:dyDescent="0.25">
      <c r="A216" t="s">
        <v>0</v>
      </c>
      <c r="B216" t="s">
        <v>2534</v>
      </c>
      <c r="C216" t="s">
        <v>3659</v>
      </c>
      <c r="D216">
        <v>41.725236789999997</v>
      </c>
      <c r="E216" t="s">
        <v>1</v>
      </c>
      <c r="F216">
        <v>111.4553301</v>
      </c>
      <c r="G216" t="s">
        <v>2</v>
      </c>
      <c r="H216">
        <v>18447</v>
      </c>
      <c r="I216" t="s">
        <v>3</v>
      </c>
    </row>
    <row r="217" spans="1:9" x14ac:dyDescent="0.25">
      <c r="A217" t="s">
        <v>0</v>
      </c>
      <c r="B217" t="s">
        <v>2535</v>
      </c>
      <c r="C217" t="s">
        <v>3659</v>
      </c>
      <c r="D217">
        <v>40.456997510000001</v>
      </c>
      <c r="E217" t="s">
        <v>1</v>
      </c>
      <c r="F217">
        <v>113.0394809</v>
      </c>
      <c r="G217" t="s">
        <v>2</v>
      </c>
      <c r="H217">
        <v>24081</v>
      </c>
      <c r="I217" t="s">
        <v>3</v>
      </c>
    </row>
    <row r="218" spans="1:9" x14ac:dyDescent="0.25">
      <c r="A218" t="s">
        <v>0</v>
      </c>
      <c r="B218" t="s">
        <v>2613</v>
      </c>
      <c r="C218" t="s">
        <v>3659</v>
      </c>
      <c r="D218">
        <v>46.00431588</v>
      </c>
      <c r="E218" t="s">
        <v>1</v>
      </c>
      <c r="F218">
        <v>122.0118142</v>
      </c>
      <c r="G218" t="s">
        <v>2</v>
      </c>
      <c r="H218">
        <v>18673</v>
      </c>
      <c r="I218" t="s">
        <v>3</v>
      </c>
    </row>
    <row r="219" spans="1:9" x14ac:dyDescent="0.25">
      <c r="A219" t="s">
        <v>0</v>
      </c>
      <c r="B219" t="s">
        <v>2481</v>
      </c>
      <c r="C219" t="s">
        <v>3659</v>
      </c>
      <c r="D219">
        <v>44.76106601</v>
      </c>
      <c r="E219" t="s">
        <v>1</v>
      </c>
      <c r="F219">
        <v>120.43780030000001</v>
      </c>
      <c r="G219" t="s">
        <v>2</v>
      </c>
      <c r="H219">
        <v>23842</v>
      </c>
      <c r="I219" t="s">
        <v>3</v>
      </c>
    </row>
    <row r="220" spans="1:9" x14ac:dyDescent="0.25">
      <c r="A220" t="s">
        <v>0</v>
      </c>
      <c r="B220" t="s">
        <v>2482</v>
      </c>
      <c r="C220" t="s">
        <v>3659</v>
      </c>
      <c r="D220">
        <v>43.655410490000001</v>
      </c>
      <c r="E220" t="s">
        <v>1</v>
      </c>
      <c r="F220">
        <v>121.3106738</v>
      </c>
      <c r="G220" t="s">
        <v>2</v>
      </c>
      <c r="H220">
        <v>119874</v>
      </c>
      <c r="I220" t="s">
        <v>3</v>
      </c>
    </row>
    <row r="221" spans="1:9" x14ac:dyDescent="0.25">
      <c r="A221" t="s">
        <v>0</v>
      </c>
      <c r="B221" t="s">
        <v>2536</v>
      </c>
      <c r="C221" t="s">
        <v>3659</v>
      </c>
      <c r="D221">
        <v>41.274174449999997</v>
      </c>
      <c r="E221" t="s">
        <v>1</v>
      </c>
      <c r="F221">
        <v>112.6697672</v>
      </c>
      <c r="G221" t="s">
        <v>2</v>
      </c>
      <c r="H221">
        <v>46347</v>
      </c>
      <c r="I221" t="s">
        <v>3</v>
      </c>
    </row>
    <row r="222" spans="1:9" x14ac:dyDescent="0.25">
      <c r="A222" t="s">
        <v>0</v>
      </c>
      <c r="B222" t="s">
        <v>2614</v>
      </c>
      <c r="C222" t="s">
        <v>3659</v>
      </c>
      <c r="D222">
        <v>46.081431510000002</v>
      </c>
      <c r="E222" t="s">
        <v>1</v>
      </c>
      <c r="F222">
        <v>121.8632855</v>
      </c>
      <c r="G222" t="s">
        <v>2</v>
      </c>
      <c r="H222">
        <v>81780</v>
      </c>
      <c r="I222" t="s">
        <v>3</v>
      </c>
    </row>
    <row r="223" spans="1:9" x14ac:dyDescent="0.25">
      <c r="A223" t="s">
        <v>0</v>
      </c>
      <c r="B223" t="s">
        <v>2391</v>
      </c>
      <c r="C223" t="s">
        <v>3659</v>
      </c>
      <c r="D223">
        <v>41.145344110000003</v>
      </c>
      <c r="E223" t="s">
        <v>1</v>
      </c>
      <c r="F223">
        <v>111.45732340000001</v>
      </c>
      <c r="G223" t="s">
        <v>2</v>
      </c>
      <c r="H223">
        <v>52412</v>
      </c>
      <c r="I223" t="s">
        <v>3</v>
      </c>
    </row>
    <row r="224" spans="1:9" x14ac:dyDescent="0.25">
      <c r="A224" t="s">
        <v>0</v>
      </c>
      <c r="B224" t="s">
        <v>2483</v>
      </c>
      <c r="C224" t="s">
        <v>3659</v>
      </c>
      <c r="D224">
        <v>42.528479349999998</v>
      </c>
      <c r="E224" t="s">
        <v>1</v>
      </c>
      <c r="F224">
        <v>121.24527809999999</v>
      </c>
      <c r="G224" t="s">
        <v>2</v>
      </c>
      <c r="H224">
        <v>36356</v>
      </c>
      <c r="I224" t="s">
        <v>3</v>
      </c>
    </row>
    <row r="225" spans="1:9" x14ac:dyDescent="0.25">
      <c r="A225" t="s">
        <v>0</v>
      </c>
      <c r="B225" t="s">
        <v>2431</v>
      </c>
      <c r="C225" t="s">
        <v>3659</v>
      </c>
      <c r="D225">
        <v>49.935614770000001</v>
      </c>
      <c r="E225" t="s">
        <v>1</v>
      </c>
      <c r="F225">
        <v>121.4150435</v>
      </c>
      <c r="G225" t="s">
        <v>2</v>
      </c>
      <c r="H225">
        <v>26268</v>
      </c>
      <c r="I225" t="s">
        <v>3</v>
      </c>
    </row>
    <row r="226" spans="1:9" x14ac:dyDescent="0.25">
      <c r="A226" t="s">
        <v>0</v>
      </c>
      <c r="B226" t="s">
        <v>2484</v>
      </c>
      <c r="C226" t="s">
        <v>3659</v>
      </c>
      <c r="D226">
        <v>42.753291740000002</v>
      </c>
      <c r="E226" t="s">
        <v>1</v>
      </c>
      <c r="F226">
        <v>121.7787605</v>
      </c>
      <c r="G226" t="s">
        <v>2</v>
      </c>
      <c r="H226">
        <v>35604</v>
      </c>
      <c r="I226" t="s">
        <v>3</v>
      </c>
    </row>
    <row r="227" spans="1:9" x14ac:dyDescent="0.25">
      <c r="A227" t="s">
        <v>0</v>
      </c>
      <c r="B227" t="s">
        <v>2537</v>
      </c>
      <c r="C227" t="s">
        <v>3659</v>
      </c>
      <c r="D227">
        <v>41.637369100000001</v>
      </c>
      <c r="E227" t="s">
        <v>1</v>
      </c>
      <c r="F227">
        <v>112.0204277</v>
      </c>
      <c r="G227" t="s">
        <v>2</v>
      </c>
      <c r="H227">
        <v>15908</v>
      </c>
      <c r="I227" t="s">
        <v>3</v>
      </c>
    </row>
    <row r="228" spans="1:9" x14ac:dyDescent="0.25">
      <c r="A228" t="s">
        <v>0</v>
      </c>
      <c r="B228" t="s">
        <v>2289</v>
      </c>
      <c r="C228" t="s">
        <v>3659</v>
      </c>
      <c r="D228">
        <v>44.268245919999998</v>
      </c>
      <c r="E228" t="s">
        <v>1</v>
      </c>
      <c r="F228">
        <v>119.91745330000001</v>
      </c>
      <c r="G228" t="s">
        <v>2</v>
      </c>
      <c r="H228">
        <v>8339</v>
      </c>
      <c r="I228" t="s">
        <v>3</v>
      </c>
    </row>
    <row r="229" spans="1:9" x14ac:dyDescent="0.25">
      <c r="A229" t="s">
        <v>0</v>
      </c>
      <c r="B229" t="s">
        <v>2242</v>
      </c>
      <c r="C229" t="s">
        <v>3659</v>
      </c>
      <c r="D229">
        <v>40.622098749999999</v>
      </c>
      <c r="E229" t="s">
        <v>1</v>
      </c>
      <c r="F229">
        <v>109.790402</v>
      </c>
      <c r="G229" t="s">
        <v>2</v>
      </c>
      <c r="H229">
        <v>174132</v>
      </c>
      <c r="I229" t="s">
        <v>3</v>
      </c>
    </row>
    <row r="230" spans="1:9" x14ac:dyDescent="0.25">
      <c r="A230" t="s">
        <v>0</v>
      </c>
      <c r="B230" t="s">
        <v>2392</v>
      </c>
      <c r="C230" t="s">
        <v>3659</v>
      </c>
      <c r="D230">
        <v>40.100290979999997</v>
      </c>
      <c r="E230" t="s">
        <v>1</v>
      </c>
      <c r="F230">
        <v>111.4622138</v>
      </c>
      <c r="G230" t="s">
        <v>2</v>
      </c>
      <c r="H230">
        <v>15732</v>
      </c>
      <c r="I230" t="s">
        <v>3</v>
      </c>
    </row>
    <row r="231" spans="1:9" x14ac:dyDescent="0.25">
      <c r="A231" t="s">
        <v>0</v>
      </c>
      <c r="B231" t="s">
        <v>2208</v>
      </c>
      <c r="C231" t="s">
        <v>3659</v>
      </c>
      <c r="D231">
        <v>40.9930953</v>
      </c>
      <c r="E231" t="s">
        <v>1</v>
      </c>
      <c r="F231">
        <v>107.43157789999999</v>
      </c>
      <c r="G231" t="s">
        <v>2</v>
      </c>
      <c r="H231">
        <v>21700</v>
      </c>
      <c r="I231" t="s">
        <v>3</v>
      </c>
    </row>
    <row r="232" spans="1:9" x14ac:dyDescent="0.25">
      <c r="A232" t="s">
        <v>0</v>
      </c>
      <c r="B232" t="s">
        <v>2290</v>
      </c>
      <c r="C232" t="s">
        <v>3659</v>
      </c>
      <c r="D232">
        <v>42.193383480000001</v>
      </c>
      <c r="E232" t="s">
        <v>1</v>
      </c>
      <c r="F232">
        <v>118.1874839</v>
      </c>
      <c r="G232" t="s">
        <v>2</v>
      </c>
      <c r="H232">
        <v>27768</v>
      </c>
      <c r="I232" t="s">
        <v>3</v>
      </c>
    </row>
    <row r="233" spans="1:9" x14ac:dyDescent="0.25">
      <c r="A233" t="s">
        <v>0</v>
      </c>
      <c r="B233" t="s">
        <v>2511</v>
      </c>
      <c r="C233" t="s">
        <v>3659</v>
      </c>
      <c r="D233">
        <v>39.353829779999998</v>
      </c>
      <c r="E233" t="s">
        <v>1</v>
      </c>
      <c r="F233">
        <v>106.845107</v>
      </c>
      <c r="G233" t="s">
        <v>2</v>
      </c>
      <c r="H233">
        <v>14212</v>
      </c>
      <c r="I233" t="s">
        <v>3</v>
      </c>
    </row>
    <row r="234" spans="1:9" x14ac:dyDescent="0.25">
      <c r="A234" t="s">
        <v>0</v>
      </c>
      <c r="B234" t="s">
        <v>2485</v>
      </c>
      <c r="C234" t="s">
        <v>3659</v>
      </c>
      <c r="D234">
        <v>43.754999609999999</v>
      </c>
      <c r="E234" t="s">
        <v>1</v>
      </c>
      <c r="F234">
        <v>122.2334218</v>
      </c>
      <c r="G234" t="s">
        <v>2</v>
      </c>
      <c r="H234">
        <v>48646</v>
      </c>
      <c r="I234" t="s">
        <v>3</v>
      </c>
    </row>
    <row r="235" spans="1:9" x14ac:dyDescent="0.25">
      <c r="A235" t="s">
        <v>0</v>
      </c>
      <c r="B235" t="s">
        <v>2538</v>
      </c>
      <c r="C235" t="s">
        <v>3659</v>
      </c>
      <c r="D235">
        <v>40.944477050000003</v>
      </c>
      <c r="E235" t="s">
        <v>1</v>
      </c>
      <c r="F235">
        <v>112.3650315</v>
      </c>
      <c r="G235" t="s">
        <v>2</v>
      </c>
      <c r="H235">
        <v>13548</v>
      </c>
      <c r="I235" t="s">
        <v>3</v>
      </c>
    </row>
    <row r="236" spans="1:9" x14ac:dyDescent="0.25">
      <c r="A236" t="s">
        <v>0</v>
      </c>
      <c r="B236" t="s">
        <v>2291</v>
      </c>
      <c r="C236" t="s">
        <v>3659</v>
      </c>
      <c r="D236">
        <v>43.980300120000003</v>
      </c>
      <c r="E236" t="s">
        <v>1</v>
      </c>
      <c r="F236">
        <v>119.41943759999999</v>
      </c>
      <c r="G236" t="s">
        <v>2</v>
      </c>
      <c r="H236">
        <v>58642</v>
      </c>
      <c r="I236" t="s">
        <v>3</v>
      </c>
    </row>
    <row r="237" spans="1:9" x14ac:dyDescent="0.25">
      <c r="A237" t="s">
        <v>0</v>
      </c>
      <c r="B237" t="s">
        <v>2292</v>
      </c>
      <c r="C237" t="s">
        <v>3659</v>
      </c>
      <c r="D237">
        <v>43.591741460000001</v>
      </c>
      <c r="E237" t="s">
        <v>1</v>
      </c>
      <c r="F237">
        <v>118.05213980000001</v>
      </c>
      <c r="G237" t="s">
        <v>2</v>
      </c>
      <c r="H237">
        <v>25878</v>
      </c>
      <c r="I237" t="s">
        <v>3</v>
      </c>
    </row>
    <row r="238" spans="1:9" x14ac:dyDescent="0.25">
      <c r="A238" t="s">
        <v>0</v>
      </c>
      <c r="B238" t="s">
        <v>2432</v>
      </c>
      <c r="C238" t="s">
        <v>3659</v>
      </c>
      <c r="D238">
        <v>48.388192859999997</v>
      </c>
      <c r="E238" t="s">
        <v>1</v>
      </c>
      <c r="F238">
        <v>123.84955549999999</v>
      </c>
      <c r="G238" t="s">
        <v>2</v>
      </c>
      <c r="H238">
        <v>36033</v>
      </c>
      <c r="I238" t="s">
        <v>3</v>
      </c>
    </row>
    <row r="239" spans="1:9" x14ac:dyDescent="0.25">
      <c r="A239" t="s">
        <v>0</v>
      </c>
      <c r="B239" t="s">
        <v>2615</v>
      </c>
      <c r="C239" t="s">
        <v>3659</v>
      </c>
      <c r="D239">
        <v>45.667561390000003</v>
      </c>
      <c r="E239" t="s">
        <v>1</v>
      </c>
      <c r="F239">
        <v>121.3882479</v>
      </c>
      <c r="G239" t="s">
        <v>2</v>
      </c>
      <c r="H239">
        <v>43582</v>
      </c>
      <c r="I239" t="s">
        <v>3</v>
      </c>
    </row>
    <row r="240" spans="1:9" x14ac:dyDescent="0.25">
      <c r="A240" t="s">
        <v>0</v>
      </c>
      <c r="B240" t="s">
        <v>2486</v>
      </c>
      <c r="C240" t="s">
        <v>3659</v>
      </c>
      <c r="D240">
        <v>42.76140814</v>
      </c>
      <c r="E240" t="s">
        <v>1</v>
      </c>
      <c r="F240">
        <v>121.30792150000001</v>
      </c>
      <c r="G240" t="s">
        <v>2</v>
      </c>
      <c r="H240">
        <v>17887</v>
      </c>
      <c r="I240" t="s">
        <v>3</v>
      </c>
    </row>
    <row r="241" spans="1:9" x14ac:dyDescent="0.25">
      <c r="A241" t="s">
        <v>0</v>
      </c>
      <c r="B241" t="s">
        <v>2539</v>
      </c>
      <c r="C241" t="s">
        <v>3659</v>
      </c>
      <c r="D241">
        <v>40.403030999999999</v>
      </c>
      <c r="E241" t="s">
        <v>1</v>
      </c>
      <c r="F241">
        <v>112.4961129</v>
      </c>
      <c r="G241" t="s">
        <v>2</v>
      </c>
      <c r="H241">
        <v>25014</v>
      </c>
      <c r="I241" t="s">
        <v>3</v>
      </c>
    </row>
    <row r="242" spans="1:9" x14ac:dyDescent="0.25">
      <c r="A242" t="s">
        <v>0</v>
      </c>
      <c r="B242" t="s">
        <v>2293</v>
      </c>
      <c r="C242" t="s">
        <v>3659</v>
      </c>
      <c r="D242">
        <v>43.782332719999999</v>
      </c>
      <c r="E242" t="s">
        <v>1</v>
      </c>
      <c r="F242">
        <v>119.5505373</v>
      </c>
      <c r="G242" t="s">
        <v>2</v>
      </c>
      <c r="H242">
        <v>39959</v>
      </c>
      <c r="I242" t="s">
        <v>3</v>
      </c>
    </row>
    <row r="243" spans="1:9" x14ac:dyDescent="0.25">
      <c r="A243" t="s">
        <v>0</v>
      </c>
      <c r="B243" t="s">
        <v>2357</v>
      </c>
      <c r="C243" t="s">
        <v>3659</v>
      </c>
      <c r="D243">
        <v>39.536156810000001</v>
      </c>
      <c r="E243" t="s">
        <v>1</v>
      </c>
      <c r="F243">
        <v>111.25772670000001</v>
      </c>
      <c r="G243" t="s">
        <v>2</v>
      </c>
      <c r="H243">
        <v>30843</v>
      </c>
      <c r="I243" t="s">
        <v>3</v>
      </c>
    </row>
    <row r="244" spans="1:9" x14ac:dyDescent="0.25">
      <c r="A244" t="s">
        <v>0</v>
      </c>
      <c r="B244" t="s">
        <v>2209</v>
      </c>
      <c r="C244" t="s">
        <v>3659</v>
      </c>
      <c r="D244">
        <v>40.65164996</v>
      </c>
      <c r="E244" t="s">
        <v>1</v>
      </c>
      <c r="F244">
        <v>106.927089</v>
      </c>
      <c r="G244" t="s">
        <v>2</v>
      </c>
      <c r="H244">
        <v>14388</v>
      </c>
      <c r="I244" t="s">
        <v>3</v>
      </c>
    </row>
    <row r="245" spans="1:9" x14ac:dyDescent="0.25">
      <c r="A245" t="s">
        <v>0</v>
      </c>
      <c r="B245" t="s">
        <v>2540</v>
      </c>
      <c r="C245" t="s">
        <v>3659</v>
      </c>
      <c r="D245">
        <v>40.631862499999997</v>
      </c>
      <c r="E245" t="s">
        <v>1</v>
      </c>
      <c r="F245">
        <v>113.3584389</v>
      </c>
      <c r="G245" t="s">
        <v>2</v>
      </c>
      <c r="H245">
        <v>18945</v>
      </c>
      <c r="I245" t="s">
        <v>3</v>
      </c>
    </row>
    <row r="246" spans="1:9" x14ac:dyDescent="0.25">
      <c r="A246" t="s">
        <v>0</v>
      </c>
      <c r="B246" t="s">
        <v>2210</v>
      </c>
      <c r="C246" t="s">
        <v>3659</v>
      </c>
      <c r="D246">
        <v>41.109529819999999</v>
      </c>
      <c r="E246" t="s">
        <v>1</v>
      </c>
      <c r="F246">
        <v>108.2507746</v>
      </c>
      <c r="G246" t="s">
        <v>2</v>
      </c>
      <c r="H246">
        <v>149392</v>
      </c>
      <c r="I246" t="s">
        <v>3</v>
      </c>
    </row>
    <row r="247" spans="1:9" x14ac:dyDescent="0.25">
      <c r="A247" t="s">
        <v>0</v>
      </c>
      <c r="B247" t="s">
        <v>2581</v>
      </c>
      <c r="C247" t="s">
        <v>3659</v>
      </c>
      <c r="D247">
        <v>42.126434940000003</v>
      </c>
      <c r="E247" t="s">
        <v>1</v>
      </c>
      <c r="F247">
        <v>116.6916437</v>
      </c>
      <c r="G247" t="s">
        <v>2</v>
      </c>
      <c r="H247">
        <v>10543</v>
      </c>
      <c r="I247" t="s">
        <v>3</v>
      </c>
    </row>
    <row r="248" spans="1:9" x14ac:dyDescent="0.25">
      <c r="A248" t="s">
        <v>0</v>
      </c>
      <c r="B248" t="s">
        <v>2487</v>
      </c>
      <c r="C248" t="s">
        <v>3659</v>
      </c>
      <c r="D248">
        <v>44.651313080000001</v>
      </c>
      <c r="E248" t="s">
        <v>1</v>
      </c>
      <c r="F248">
        <v>120.8515086</v>
      </c>
      <c r="G248" t="s">
        <v>2</v>
      </c>
      <c r="H248">
        <v>98240</v>
      </c>
      <c r="I248" t="s">
        <v>3</v>
      </c>
    </row>
    <row r="249" spans="1:9" x14ac:dyDescent="0.25">
      <c r="A249" t="s">
        <v>0</v>
      </c>
      <c r="B249" t="s">
        <v>2582</v>
      </c>
      <c r="C249" t="s">
        <v>3659</v>
      </c>
      <c r="D249">
        <v>42.029393310000003</v>
      </c>
      <c r="E249" t="s">
        <v>1</v>
      </c>
      <c r="F249">
        <v>115.63330550000001</v>
      </c>
      <c r="G249" t="s">
        <v>2</v>
      </c>
      <c r="H249">
        <v>9292</v>
      </c>
      <c r="I249" t="s">
        <v>3</v>
      </c>
    </row>
    <row r="250" spans="1:9" x14ac:dyDescent="0.25">
      <c r="A250" t="s">
        <v>0</v>
      </c>
      <c r="B250" t="s">
        <v>2243</v>
      </c>
      <c r="C250" t="s">
        <v>3659</v>
      </c>
      <c r="D250">
        <v>40.57506514</v>
      </c>
      <c r="E250" t="s">
        <v>1</v>
      </c>
      <c r="F250">
        <v>109.8347218</v>
      </c>
      <c r="G250" t="s">
        <v>2</v>
      </c>
      <c r="H250">
        <v>32942</v>
      </c>
      <c r="I250" t="s">
        <v>3</v>
      </c>
    </row>
    <row r="251" spans="1:9" x14ac:dyDescent="0.25">
      <c r="A251" t="s">
        <v>0</v>
      </c>
      <c r="B251" t="s">
        <v>2541</v>
      </c>
      <c r="C251" t="s">
        <v>3659</v>
      </c>
      <c r="D251">
        <v>40.665803420000003</v>
      </c>
      <c r="E251" t="s">
        <v>1</v>
      </c>
      <c r="F251">
        <v>112.7581624</v>
      </c>
      <c r="G251" t="s">
        <v>2</v>
      </c>
      <c r="H251">
        <v>20412</v>
      </c>
      <c r="I251" t="s">
        <v>3</v>
      </c>
    </row>
    <row r="252" spans="1:9" x14ac:dyDescent="0.25">
      <c r="A252" t="s">
        <v>0</v>
      </c>
      <c r="B252" t="s">
        <v>2488</v>
      </c>
      <c r="C252" t="s">
        <v>3659</v>
      </c>
      <c r="D252">
        <v>43.459240940000001</v>
      </c>
      <c r="E252" t="s">
        <v>1</v>
      </c>
      <c r="F252">
        <v>120.6987328</v>
      </c>
      <c r="G252" t="s">
        <v>2</v>
      </c>
      <c r="H252">
        <v>32830</v>
      </c>
      <c r="I252" t="s">
        <v>3</v>
      </c>
    </row>
    <row r="253" spans="1:9" x14ac:dyDescent="0.25">
      <c r="A253" t="s">
        <v>0</v>
      </c>
      <c r="B253" t="s">
        <v>2583</v>
      </c>
      <c r="C253" t="s">
        <v>3659</v>
      </c>
      <c r="D253">
        <v>46.456452400000003</v>
      </c>
      <c r="E253" t="s">
        <v>1</v>
      </c>
      <c r="F253">
        <v>118.814634</v>
      </c>
      <c r="G253" t="s">
        <v>2</v>
      </c>
      <c r="H253">
        <v>5958</v>
      </c>
      <c r="I253" t="s">
        <v>3</v>
      </c>
    </row>
    <row r="254" spans="1:9" x14ac:dyDescent="0.25">
      <c r="A254" t="s">
        <v>0</v>
      </c>
      <c r="B254" t="s">
        <v>2244</v>
      </c>
      <c r="C254" t="s">
        <v>3659</v>
      </c>
      <c r="D254">
        <v>42.461627679999999</v>
      </c>
      <c r="E254" t="s">
        <v>1</v>
      </c>
      <c r="F254">
        <v>110.1458629</v>
      </c>
      <c r="G254" t="s">
        <v>2</v>
      </c>
      <c r="H254">
        <v>1107</v>
      </c>
      <c r="I254" t="s">
        <v>3</v>
      </c>
    </row>
    <row r="255" spans="1:9" x14ac:dyDescent="0.25">
      <c r="A255" t="s">
        <v>0</v>
      </c>
      <c r="B255" t="s">
        <v>2584</v>
      </c>
      <c r="C255" t="s">
        <v>3659</v>
      </c>
      <c r="D255">
        <v>43.719678039999998</v>
      </c>
      <c r="E255" t="s">
        <v>1</v>
      </c>
      <c r="F255">
        <v>113.8531663</v>
      </c>
      <c r="G255" t="s">
        <v>2</v>
      </c>
      <c r="H255">
        <v>19213</v>
      </c>
      <c r="I255" t="s">
        <v>3</v>
      </c>
    </row>
    <row r="256" spans="1:9" x14ac:dyDescent="0.25">
      <c r="A256" t="s">
        <v>0</v>
      </c>
      <c r="B256" t="s">
        <v>2294</v>
      </c>
      <c r="C256" t="s">
        <v>3659</v>
      </c>
      <c r="D256">
        <v>41.475842819999997</v>
      </c>
      <c r="E256" t="s">
        <v>1</v>
      </c>
      <c r="F256">
        <v>119.22397359999999</v>
      </c>
      <c r="G256" t="s">
        <v>2</v>
      </c>
      <c r="H256">
        <v>34705</v>
      </c>
      <c r="I256" t="s">
        <v>3</v>
      </c>
    </row>
    <row r="257" spans="1:9" x14ac:dyDescent="0.25">
      <c r="A257" t="s">
        <v>0</v>
      </c>
      <c r="B257" t="s">
        <v>2433</v>
      </c>
      <c r="C257" t="s">
        <v>3659</v>
      </c>
      <c r="D257">
        <v>52.159803629999999</v>
      </c>
      <c r="E257" t="s">
        <v>1</v>
      </c>
      <c r="F257">
        <v>122.2171056</v>
      </c>
      <c r="G257" t="s">
        <v>2</v>
      </c>
      <c r="H257">
        <v>11622</v>
      </c>
      <c r="I257" t="s">
        <v>3</v>
      </c>
    </row>
    <row r="258" spans="1:9" x14ac:dyDescent="0.25">
      <c r="A258" t="s">
        <v>0</v>
      </c>
      <c r="B258" t="s">
        <v>2542</v>
      </c>
      <c r="C258" t="s">
        <v>3659</v>
      </c>
      <c r="D258">
        <v>40.665733760000002</v>
      </c>
      <c r="E258" t="s">
        <v>1</v>
      </c>
      <c r="F258">
        <v>112.24418559999999</v>
      </c>
      <c r="G258" t="s">
        <v>2</v>
      </c>
      <c r="H258">
        <v>16213</v>
      </c>
      <c r="I258" t="s">
        <v>3</v>
      </c>
    </row>
    <row r="259" spans="1:9" x14ac:dyDescent="0.25">
      <c r="A259" t="s">
        <v>0</v>
      </c>
      <c r="B259" t="s">
        <v>2211</v>
      </c>
      <c r="C259" t="s">
        <v>3659</v>
      </c>
      <c r="D259">
        <v>41.038627030000001</v>
      </c>
      <c r="E259" t="s">
        <v>1</v>
      </c>
      <c r="F259">
        <v>107.1930144</v>
      </c>
      <c r="G259" t="s">
        <v>2</v>
      </c>
      <c r="H259">
        <v>20466</v>
      </c>
      <c r="I259" t="s">
        <v>3</v>
      </c>
    </row>
    <row r="260" spans="1:9" x14ac:dyDescent="0.25">
      <c r="A260" t="s">
        <v>0</v>
      </c>
      <c r="B260" t="s">
        <v>2245</v>
      </c>
      <c r="C260" t="s">
        <v>3659</v>
      </c>
      <c r="D260">
        <v>40.555399110000003</v>
      </c>
      <c r="E260" t="s">
        <v>1</v>
      </c>
      <c r="F260">
        <v>110.77989340000001</v>
      </c>
      <c r="G260" t="s">
        <v>2</v>
      </c>
      <c r="H260">
        <v>23059</v>
      </c>
      <c r="I260" t="s">
        <v>3</v>
      </c>
    </row>
    <row r="261" spans="1:9" x14ac:dyDescent="0.25">
      <c r="A261" t="s">
        <v>0</v>
      </c>
      <c r="B261" t="s">
        <v>2543</v>
      </c>
      <c r="C261" t="s">
        <v>3659</v>
      </c>
      <c r="D261">
        <v>41.108445959999997</v>
      </c>
      <c r="E261" t="s">
        <v>1</v>
      </c>
      <c r="F261">
        <v>113.3950456</v>
      </c>
      <c r="G261" t="s">
        <v>2</v>
      </c>
      <c r="H261">
        <v>16541</v>
      </c>
      <c r="I261" t="s">
        <v>3</v>
      </c>
    </row>
    <row r="262" spans="1:9" x14ac:dyDescent="0.25">
      <c r="A262" t="s">
        <v>0</v>
      </c>
      <c r="B262" t="s">
        <v>2295</v>
      </c>
      <c r="C262" t="s">
        <v>3659</v>
      </c>
      <c r="D262">
        <v>42.130597399999999</v>
      </c>
      <c r="E262" t="s">
        <v>1</v>
      </c>
      <c r="F262">
        <v>119.2734006</v>
      </c>
      <c r="G262" t="s">
        <v>2</v>
      </c>
      <c r="H262">
        <v>23180</v>
      </c>
      <c r="I262" t="s">
        <v>3</v>
      </c>
    </row>
    <row r="263" spans="1:9" x14ac:dyDescent="0.25">
      <c r="A263" t="s">
        <v>0</v>
      </c>
      <c r="B263" t="s">
        <v>2296</v>
      </c>
      <c r="C263" t="s">
        <v>3659</v>
      </c>
      <c r="D263">
        <v>41.682455830000002</v>
      </c>
      <c r="E263" t="s">
        <v>1</v>
      </c>
      <c r="F263">
        <v>118.3067976</v>
      </c>
      <c r="G263" t="s">
        <v>2</v>
      </c>
      <c r="H263">
        <v>23780</v>
      </c>
      <c r="I263" t="s">
        <v>3</v>
      </c>
    </row>
    <row r="264" spans="1:9" x14ac:dyDescent="0.25">
      <c r="A264" t="s">
        <v>0</v>
      </c>
      <c r="B264" t="s">
        <v>2489</v>
      </c>
      <c r="C264" t="s">
        <v>3659</v>
      </c>
      <c r="D264">
        <v>43.657762859999998</v>
      </c>
      <c r="E264" t="s">
        <v>1</v>
      </c>
      <c r="F264">
        <v>123.1575223</v>
      </c>
      <c r="G264" t="s">
        <v>2</v>
      </c>
      <c r="H264">
        <v>25637</v>
      </c>
      <c r="I264" t="s">
        <v>3</v>
      </c>
    </row>
    <row r="265" spans="1:9" x14ac:dyDescent="0.25">
      <c r="A265" t="s">
        <v>0</v>
      </c>
      <c r="B265" t="s">
        <v>2358</v>
      </c>
      <c r="C265" t="s">
        <v>3659</v>
      </c>
      <c r="D265">
        <v>39.891508270000003</v>
      </c>
      <c r="E265" t="s">
        <v>1</v>
      </c>
      <c r="F265">
        <v>107.06733389999999</v>
      </c>
      <c r="G265" t="s">
        <v>2</v>
      </c>
      <c r="H265">
        <v>16006</v>
      </c>
      <c r="I265" t="s">
        <v>3</v>
      </c>
    </row>
    <row r="266" spans="1:9" x14ac:dyDescent="0.25">
      <c r="A266" t="s">
        <v>0</v>
      </c>
      <c r="B266" t="s">
        <v>2434</v>
      </c>
      <c r="C266" t="s">
        <v>3659</v>
      </c>
      <c r="D266">
        <v>49.070564349999998</v>
      </c>
      <c r="E266" t="s">
        <v>1</v>
      </c>
      <c r="F266">
        <v>121.14119289999999</v>
      </c>
      <c r="G266" t="s">
        <v>2</v>
      </c>
      <c r="H266">
        <v>37876</v>
      </c>
      <c r="I266" t="s">
        <v>3</v>
      </c>
    </row>
    <row r="267" spans="1:9" x14ac:dyDescent="0.25">
      <c r="A267" t="s">
        <v>0</v>
      </c>
      <c r="B267" t="s">
        <v>3649</v>
      </c>
      <c r="C267" t="s">
        <v>3659</v>
      </c>
      <c r="D267">
        <v>40.928225359999999</v>
      </c>
      <c r="E267" t="s">
        <v>1</v>
      </c>
      <c r="F267">
        <v>109.5951963</v>
      </c>
      <c r="G267" t="s">
        <v>2</v>
      </c>
      <c r="H267">
        <v>15529</v>
      </c>
      <c r="I267" t="s">
        <v>3</v>
      </c>
    </row>
    <row r="268" spans="1:9" x14ac:dyDescent="0.25">
      <c r="A268" t="s">
        <v>0</v>
      </c>
      <c r="B268" t="s">
        <v>3650</v>
      </c>
      <c r="C268" t="s">
        <v>3659</v>
      </c>
      <c r="D268">
        <v>41.707939709999998</v>
      </c>
      <c r="E268" t="s">
        <v>1</v>
      </c>
      <c r="F268">
        <v>109.66554050000001</v>
      </c>
      <c r="G268" t="s">
        <v>2</v>
      </c>
      <c r="H268">
        <v>1714</v>
      </c>
      <c r="I268" t="s">
        <v>3</v>
      </c>
    </row>
    <row r="269" spans="1:9" x14ac:dyDescent="0.25">
      <c r="A269" t="s">
        <v>0</v>
      </c>
      <c r="B269" t="s">
        <v>2585</v>
      </c>
      <c r="C269" t="s">
        <v>3659</v>
      </c>
      <c r="D269">
        <v>42.335107260000001</v>
      </c>
      <c r="E269" t="s">
        <v>1</v>
      </c>
      <c r="F269">
        <v>114.960815</v>
      </c>
      <c r="G269" t="s">
        <v>2</v>
      </c>
      <c r="H269">
        <v>32753</v>
      </c>
      <c r="I269" t="s">
        <v>3</v>
      </c>
    </row>
    <row r="270" spans="1:9" x14ac:dyDescent="0.25">
      <c r="A270" t="s">
        <v>0</v>
      </c>
      <c r="B270" t="s">
        <v>2435</v>
      </c>
      <c r="C270" t="s">
        <v>3659</v>
      </c>
      <c r="D270">
        <v>52.217597179999999</v>
      </c>
      <c r="E270" t="s">
        <v>1</v>
      </c>
      <c r="F270">
        <v>120.9406616</v>
      </c>
      <c r="G270" t="s">
        <v>2</v>
      </c>
      <c r="H270">
        <v>17970</v>
      </c>
      <c r="I270" t="s">
        <v>3</v>
      </c>
    </row>
    <row r="271" spans="1:9" x14ac:dyDescent="0.25">
      <c r="A271" t="s">
        <v>0</v>
      </c>
      <c r="B271" t="s">
        <v>2436</v>
      </c>
      <c r="C271" t="s">
        <v>3659</v>
      </c>
      <c r="D271">
        <v>47.458337970000002</v>
      </c>
      <c r="E271" t="s">
        <v>1</v>
      </c>
      <c r="F271">
        <v>122.3501272</v>
      </c>
      <c r="G271" t="s">
        <v>2</v>
      </c>
      <c r="H271">
        <v>58694</v>
      </c>
      <c r="I271" t="s">
        <v>3</v>
      </c>
    </row>
    <row r="272" spans="1:9" x14ac:dyDescent="0.25">
      <c r="A272" t="s">
        <v>0</v>
      </c>
      <c r="B272" t="s">
        <v>2297</v>
      </c>
      <c r="C272" t="s">
        <v>3659</v>
      </c>
      <c r="D272">
        <v>42.260568280000001</v>
      </c>
      <c r="E272" t="s">
        <v>1</v>
      </c>
      <c r="F272">
        <v>118.7915363</v>
      </c>
      <c r="G272" t="s">
        <v>2</v>
      </c>
      <c r="H272">
        <v>101427</v>
      </c>
      <c r="I272" t="s">
        <v>3</v>
      </c>
    </row>
    <row r="273" spans="1:9" x14ac:dyDescent="0.25">
      <c r="A273" t="s">
        <v>0</v>
      </c>
      <c r="B273" t="s">
        <v>2359</v>
      </c>
      <c r="C273" t="s">
        <v>3659</v>
      </c>
      <c r="D273">
        <v>39.465187149999998</v>
      </c>
      <c r="E273" t="s">
        <v>1</v>
      </c>
      <c r="F273">
        <v>108.46951900000001</v>
      </c>
      <c r="G273" t="s">
        <v>2</v>
      </c>
      <c r="H273">
        <v>7094</v>
      </c>
      <c r="I273" t="s">
        <v>3</v>
      </c>
    </row>
    <row r="274" spans="1:9" x14ac:dyDescent="0.25">
      <c r="A274" t="s">
        <v>0</v>
      </c>
      <c r="B274" t="s">
        <v>2490</v>
      </c>
      <c r="C274" t="s">
        <v>3659</v>
      </c>
      <c r="D274">
        <v>43.450937070000002</v>
      </c>
      <c r="E274" t="s">
        <v>1</v>
      </c>
      <c r="F274">
        <v>122.1873461</v>
      </c>
      <c r="G274" t="s">
        <v>2</v>
      </c>
      <c r="H274">
        <v>40813</v>
      </c>
      <c r="I274" t="s">
        <v>3</v>
      </c>
    </row>
    <row r="275" spans="1:9" x14ac:dyDescent="0.25">
      <c r="A275" t="s">
        <v>0</v>
      </c>
      <c r="B275" t="s">
        <v>2437</v>
      </c>
      <c r="C275" t="s">
        <v>3659</v>
      </c>
      <c r="D275">
        <v>49.207749059999998</v>
      </c>
      <c r="E275" t="s">
        <v>1</v>
      </c>
      <c r="F275">
        <v>120.7462357</v>
      </c>
      <c r="G275" t="s">
        <v>2</v>
      </c>
      <c r="H275">
        <v>14819</v>
      </c>
      <c r="I275" t="s">
        <v>3</v>
      </c>
    </row>
    <row r="276" spans="1:9" x14ac:dyDescent="0.25">
      <c r="A276" t="s">
        <v>0</v>
      </c>
      <c r="B276" t="s">
        <v>2298</v>
      </c>
      <c r="C276" t="s">
        <v>3659</v>
      </c>
      <c r="D276">
        <v>41.907604910000003</v>
      </c>
      <c r="E276" t="s">
        <v>1</v>
      </c>
      <c r="F276">
        <v>119.2613539</v>
      </c>
      <c r="G276" t="s">
        <v>2</v>
      </c>
      <c r="H276">
        <v>32013</v>
      </c>
      <c r="I276" t="s">
        <v>3</v>
      </c>
    </row>
    <row r="277" spans="1:9" x14ac:dyDescent="0.25">
      <c r="A277" t="s">
        <v>0</v>
      </c>
      <c r="B277" t="s">
        <v>2438</v>
      </c>
      <c r="C277" t="s">
        <v>3659</v>
      </c>
      <c r="D277">
        <v>48.140728459999998</v>
      </c>
      <c r="E277" t="s">
        <v>1</v>
      </c>
      <c r="F277">
        <v>123.4443347</v>
      </c>
      <c r="G277" t="s">
        <v>2</v>
      </c>
      <c r="H277">
        <v>66056</v>
      </c>
      <c r="I277" t="s">
        <v>3</v>
      </c>
    </row>
    <row r="278" spans="1:9" x14ac:dyDescent="0.25">
      <c r="A278" t="s">
        <v>0</v>
      </c>
      <c r="B278" t="s">
        <v>2360</v>
      </c>
      <c r="C278" t="s">
        <v>3659</v>
      </c>
      <c r="D278">
        <v>39.52404963</v>
      </c>
      <c r="E278" t="s">
        <v>1</v>
      </c>
      <c r="F278">
        <v>110.2214742</v>
      </c>
      <c r="G278" t="s">
        <v>2</v>
      </c>
      <c r="H278">
        <v>31582</v>
      </c>
      <c r="I278" t="s">
        <v>3</v>
      </c>
    </row>
    <row r="279" spans="1:9" x14ac:dyDescent="0.25">
      <c r="A279" t="s">
        <v>0</v>
      </c>
      <c r="B279" t="s">
        <v>2361</v>
      </c>
      <c r="C279" t="s">
        <v>3659</v>
      </c>
      <c r="D279">
        <v>39.449027989999998</v>
      </c>
      <c r="E279" t="s">
        <v>1</v>
      </c>
      <c r="F279">
        <v>110.5827855</v>
      </c>
      <c r="G279" t="s">
        <v>2</v>
      </c>
      <c r="H279">
        <v>29258</v>
      </c>
      <c r="I279" t="s">
        <v>3</v>
      </c>
    </row>
    <row r="280" spans="1:9" x14ac:dyDescent="0.25">
      <c r="A280" t="s">
        <v>0</v>
      </c>
      <c r="B280" t="s">
        <v>2439</v>
      </c>
      <c r="C280" t="s">
        <v>3659</v>
      </c>
      <c r="D280">
        <v>48.586970800000003</v>
      </c>
      <c r="E280" t="s">
        <v>1</v>
      </c>
      <c r="F280">
        <v>124.45836970000001</v>
      </c>
      <c r="G280" t="s">
        <v>2</v>
      </c>
      <c r="H280">
        <v>101408</v>
      </c>
      <c r="I280" t="s">
        <v>3</v>
      </c>
    </row>
    <row r="281" spans="1:9" x14ac:dyDescent="0.25">
      <c r="A281" t="s">
        <v>0</v>
      </c>
      <c r="B281" t="s">
        <v>2299</v>
      </c>
      <c r="C281" t="s">
        <v>3659</v>
      </c>
      <c r="D281">
        <v>42.412249170000003</v>
      </c>
      <c r="E281" t="s">
        <v>1</v>
      </c>
      <c r="F281">
        <v>120.2805855</v>
      </c>
      <c r="G281" t="s">
        <v>2</v>
      </c>
      <c r="H281">
        <v>37833</v>
      </c>
      <c r="I281" t="s">
        <v>3</v>
      </c>
    </row>
    <row r="282" spans="1:9" x14ac:dyDescent="0.25">
      <c r="A282" t="s">
        <v>0</v>
      </c>
      <c r="B282" t="s">
        <v>2300</v>
      </c>
      <c r="C282" t="s">
        <v>3659</v>
      </c>
      <c r="D282">
        <v>42.082814310000003</v>
      </c>
      <c r="E282" t="s">
        <v>1</v>
      </c>
      <c r="F282">
        <v>118.72532409999999</v>
      </c>
      <c r="G282" t="s">
        <v>2</v>
      </c>
      <c r="H282">
        <v>45950</v>
      </c>
      <c r="I282" t="s">
        <v>3</v>
      </c>
    </row>
    <row r="283" spans="1:9" x14ac:dyDescent="0.25">
      <c r="A283" t="s">
        <v>0</v>
      </c>
      <c r="B283" t="s">
        <v>2491</v>
      </c>
      <c r="C283" t="s">
        <v>3659</v>
      </c>
      <c r="D283">
        <v>43.394346329999998</v>
      </c>
      <c r="E283" t="s">
        <v>1</v>
      </c>
      <c r="F283">
        <v>122.3592014</v>
      </c>
      <c r="G283" t="s">
        <v>2</v>
      </c>
      <c r="H283">
        <v>16762</v>
      </c>
      <c r="I283" t="s">
        <v>3</v>
      </c>
    </row>
    <row r="284" spans="1:9" x14ac:dyDescent="0.25">
      <c r="A284" t="s">
        <v>0</v>
      </c>
      <c r="B284" t="s">
        <v>2440</v>
      </c>
      <c r="C284" t="s">
        <v>3659</v>
      </c>
      <c r="D284">
        <v>49.189946620000001</v>
      </c>
      <c r="E284" t="s">
        <v>1</v>
      </c>
      <c r="F284">
        <v>123.7132537</v>
      </c>
      <c r="G284" t="s">
        <v>2</v>
      </c>
      <c r="H284">
        <v>17068</v>
      </c>
      <c r="I284" t="s">
        <v>3</v>
      </c>
    </row>
    <row r="285" spans="1:9" x14ac:dyDescent="0.25">
      <c r="A285" t="s">
        <v>0</v>
      </c>
      <c r="B285" t="s">
        <v>2492</v>
      </c>
      <c r="C285" t="s">
        <v>3659</v>
      </c>
      <c r="D285">
        <v>43.924869909999998</v>
      </c>
      <c r="E285" t="s">
        <v>1</v>
      </c>
      <c r="F285">
        <v>123.2076127</v>
      </c>
      <c r="G285" t="s">
        <v>2</v>
      </c>
      <c r="H285">
        <v>17138</v>
      </c>
      <c r="I285" t="s">
        <v>3</v>
      </c>
    </row>
    <row r="286" spans="1:9" x14ac:dyDescent="0.25">
      <c r="A286" t="s">
        <v>0</v>
      </c>
      <c r="B286" t="s">
        <v>2544</v>
      </c>
      <c r="C286" t="s">
        <v>3659</v>
      </c>
      <c r="D286">
        <v>40.908615060000002</v>
      </c>
      <c r="E286" t="s">
        <v>1</v>
      </c>
      <c r="F286">
        <v>113.08631990000001</v>
      </c>
      <c r="G286" t="s">
        <v>2</v>
      </c>
      <c r="H286">
        <v>17923</v>
      </c>
      <c r="I286" t="s">
        <v>3</v>
      </c>
    </row>
    <row r="287" spans="1:9" x14ac:dyDescent="0.25">
      <c r="A287" t="s">
        <v>0</v>
      </c>
      <c r="B287" t="s">
        <v>2301</v>
      </c>
      <c r="C287" t="s">
        <v>3659</v>
      </c>
      <c r="D287">
        <v>42.043066719999999</v>
      </c>
      <c r="E287" t="s">
        <v>1</v>
      </c>
      <c r="F287">
        <v>119.2573661</v>
      </c>
      <c r="G287" t="s">
        <v>2</v>
      </c>
      <c r="H287">
        <v>66178</v>
      </c>
      <c r="I287" t="s">
        <v>3</v>
      </c>
    </row>
    <row r="288" spans="1:9" x14ac:dyDescent="0.25">
      <c r="A288" t="s">
        <v>0</v>
      </c>
      <c r="B288" t="s">
        <v>2493</v>
      </c>
      <c r="C288" t="s">
        <v>3659</v>
      </c>
      <c r="D288">
        <v>43.693243819999999</v>
      </c>
      <c r="E288" t="s">
        <v>1</v>
      </c>
      <c r="F288">
        <v>122.49968010000001</v>
      </c>
      <c r="G288" t="s">
        <v>2</v>
      </c>
      <c r="H288">
        <v>51419</v>
      </c>
      <c r="I288" t="s">
        <v>3</v>
      </c>
    </row>
    <row r="289" spans="1:9" x14ac:dyDescent="0.25">
      <c r="A289" t="s">
        <v>0</v>
      </c>
      <c r="B289" t="s">
        <v>2586</v>
      </c>
      <c r="C289" t="s">
        <v>3659</v>
      </c>
      <c r="D289">
        <v>41.84698684</v>
      </c>
      <c r="E289" t="s">
        <v>1</v>
      </c>
      <c r="F289">
        <v>115.4979014</v>
      </c>
      <c r="G289" t="s">
        <v>2</v>
      </c>
      <c r="H289">
        <v>17500</v>
      </c>
      <c r="I289" t="s">
        <v>3</v>
      </c>
    </row>
    <row r="290" spans="1:9" x14ac:dyDescent="0.25">
      <c r="A290" t="s">
        <v>0</v>
      </c>
      <c r="B290" t="s">
        <v>2512</v>
      </c>
      <c r="C290" t="s">
        <v>3659</v>
      </c>
      <c r="D290">
        <v>39.778062009999999</v>
      </c>
      <c r="E290" t="s">
        <v>1</v>
      </c>
      <c r="F290">
        <v>106.8020551</v>
      </c>
      <c r="G290" t="s">
        <v>2</v>
      </c>
      <c r="H290">
        <v>22966</v>
      </c>
      <c r="I290" t="s">
        <v>3</v>
      </c>
    </row>
    <row r="291" spans="1:9" x14ac:dyDescent="0.25">
      <c r="A291" t="s">
        <v>0</v>
      </c>
      <c r="B291" t="s">
        <v>2302</v>
      </c>
      <c r="C291" t="s">
        <v>3659</v>
      </c>
      <c r="D291">
        <v>42.646053440000003</v>
      </c>
      <c r="E291" t="s">
        <v>1</v>
      </c>
      <c r="F291">
        <v>118.82202700000001</v>
      </c>
      <c r="G291" t="s">
        <v>2</v>
      </c>
      <c r="H291">
        <v>51878</v>
      </c>
      <c r="I291" t="s">
        <v>3</v>
      </c>
    </row>
    <row r="292" spans="1:9" x14ac:dyDescent="0.25">
      <c r="A292" t="s">
        <v>0</v>
      </c>
      <c r="B292" t="s">
        <v>2246</v>
      </c>
      <c r="C292" t="s">
        <v>3659</v>
      </c>
      <c r="D292">
        <v>40.696250579999997</v>
      </c>
      <c r="E292" t="s">
        <v>1</v>
      </c>
      <c r="F292">
        <v>109.88192100000001</v>
      </c>
      <c r="G292" t="s">
        <v>2</v>
      </c>
      <c r="H292">
        <v>41426</v>
      </c>
      <c r="I292" t="s">
        <v>3</v>
      </c>
    </row>
    <row r="293" spans="1:9" x14ac:dyDescent="0.25">
      <c r="A293" t="s">
        <v>0</v>
      </c>
      <c r="B293" t="s">
        <v>2495</v>
      </c>
      <c r="C293" t="s">
        <v>3659</v>
      </c>
      <c r="D293">
        <v>43.718205750000003</v>
      </c>
      <c r="E293" t="s">
        <v>1</v>
      </c>
      <c r="F293">
        <v>121.9274152</v>
      </c>
      <c r="G293" t="s">
        <v>2</v>
      </c>
      <c r="H293">
        <v>22508</v>
      </c>
      <c r="I293" t="s">
        <v>3</v>
      </c>
    </row>
    <row r="294" spans="1:9" x14ac:dyDescent="0.25">
      <c r="A294" t="s">
        <v>0</v>
      </c>
      <c r="B294" t="s">
        <v>2494</v>
      </c>
      <c r="C294" t="s">
        <v>3659</v>
      </c>
      <c r="D294">
        <v>43.571447220000003</v>
      </c>
      <c r="E294" t="s">
        <v>1</v>
      </c>
      <c r="F294">
        <v>122.40872589999999</v>
      </c>
      <c r="G294" t="s">
        <v>2</v>
      </c>
      <c r="H294">
        <v>35520</v>
      </c>
      <c r="I294" t="s">
        <v>3</v>
      </c>
    </row>
    <row r="295" spans="1:9" x14ac:dyDescent="0.25">
      <c r="A295" t="s">
        <v>0</v>
      </c>
      <c r="B295" t="s">
        <v>2496</v>
      </c>
      <c r="C295" t="s">
        <v>3659</v>
      </c>
      <c r="D295">
        <v>42.370866849999999</v>
      </c>
      <c r="E295" t="s">
        <v>1</v>
      </c>
      <c r="F295">
        <v>121.04064150000001</v>
      </c>
      <c r="G295" t="s">
        <v>2</v>
      </c>
      <c r="H295">
        <v>31855</v>
      </c>
      <c r="I295" t="s">
        <v>3</v>
      </c>
    </row>
    <row r="296" spans="1:9" x14ac:dyDescent="0.25">
      <c r="A296" t="s">
        <v>0</v>
      </c>
      <c r="B296" t="s">
        <v>2362</v>
      </c>
      <c r="C296" t="s">
        <v>3659</v>
      </c>
      <c r="D296">
        <v>39.552118409999999</v>
      </c>
      <c r="E296" t="s">
        <v>1</v>
      </c>
      <c r="F296">
        <v>107.40551499999999</v>
      </c>
      <c r="G296" t="s">
        <v>2</v>
      </c>
      <c r="H296">
        <v>74934</v>
      </c>
      <c r="I296" t="s">
        <v>3</v>
      </c>
    </row>
    <row r="297" spans="1:9" x14ac:dyDescent="0.25">
      <c r="A297" t="s">
        <v>0</v>
      </c>
      <c r="B297" t="s">
        <v>2545</v>
      </c>
      <c r="C297" t="s">
        <v>3659</v>
      </c>
      <c r="D297">
        <v>41.551917779999997</v>
      </c>
      <c r="E297" t="s">
        <v>1</v>
      </c>
      <c r="F297">
        <v>113.5939525</v>
      </c>
      <c r="G297" t="s">
        <v>2</v>
      </c>
      <c r="H297">
        <v>92336</v>
      </c>
      <c r="I297" t="s">
        <v>3</v>
      </c>
    </row>
    <row r="298" spans="1:9" x14ac:dyDescent="0.25">
      <c r="A298" t="s">
        <v>0</v>
      </c>
      <c r="B298" t="s">
        <v>2546</v>
      </c>
      <c r="C298" t="s">
        <v>3659</v>
      </c>
      <c r="D298">
        <v>40.982102439999998</v>
      </c>
      <c r="E298" t="s">
        <v>1</v>
      </c>
      <c r="F298">
        <v>112.1369308</v>
      </c>
      <c r="G298" t="s">
        <v>2</v>
      </c>
      <c r="H298">
        <v>25451</v>
      </c>
      <c r="I298" t="s">
        <v>3</v>
      </c>
    </row>
    <row r="299" spans="1:9" x14ac:dyDescent="0.25">
      <c r="A299" t="s">
        <v>0</v>
      </c>
      <c r="B299" t="s">
        <v>2587</v>
      </c>
      <c r="C299" t="s">
        <v>3659</v>
      </c>
      <c r="D299">
        <v>42.59162946</v>
      </c>
      <c r="E299" t="s">
        <v>1</v>
      </c>
      <c r="F299">
        <v>112.7280731</v>
      </c>
      <c r="G299" t="s">
        <v>2</v>
      </c>
      <c r="H299">
        <v>45716</v>
      </c>
      <c r="I299" t="s">
        <v>3</v>
      </c>
    </row>
    <row r="300" spans="1:9" x14ac:dyDescent="0.25">
      <c r="A300" t="s">
        <v>0</v>
      </c>
      <c r="B300" t="s">
        <v>2547</v>
      </c>
      <c r="C300" t="s">
        <v>3659</v>
      </c>
      <c r="D300">
        <v>41.311053209999997</v>
      </c>
      <c r="E300" t="s">
        <v>1</v>
      </c>
      <c r="F300">
        <v>113.52217450000001</v>
      </c>
      <c r="G300" t="s">
        <v>2</v>
      </c>
      <c r="H300">
        <v>24109</v>
      </c>
      <c r="I300" t="s">
        <v>3</v>
      </c>
    </row>
    <row r="301" spans="1:9" x14ac:dyDescent="0.25">
      <c r="A301" t="s">
        <v>0</v>
      </c>
      <c r="B301" t="s">
        <v>2247</v>
      </c>
      <c r="C301" t="s">
        <v>3659</v>
      </c>
      <c r="D301">
        <v>40.539094669999997</v>
      </c>
      <c r="E301" t="s">
        <v>1</v>
      </c>
      <c r="F301">
        <v>110.5249093</v>
      </c>
      <c r="G301" t="s">
        <v>2</v>
      </c>
      <c r="H301">
        <v>104090</v>
      </c>
      <c r="I301" t="s">
        <v>3</v>
      </c>
    </row>
    <row r="302" spans="1:9" x14ac:dyDescent="0.25">
      <c r="A302" t="s">
        <v>0</v>
      </c>
      <c r="B302" t="s">
        <v>2212</v>
      </c>
      <c r="C302" t="s">
        <v>3659</v>
      </c>
      <c r="D302">
        <v>40.862728529999998</v>
      </c>
      <c r="E302" t="s">
        <v>1</v>
      </c>
      <c r="F302">
        <v>106.9719949</v>
      </c>
      <c r="G302" t="s">
        <v>2</v>
      </c>
      <c r="H302">
        <v>23668</v>
      </c>
      <c r="I302" t="s">
        <v>3</v>
      </c>
    </row>
    <row r="303" spans="1:9" x14ac:dyDescent="0.25">
      <c r="A303" t="s">
        <v>0</v>
      </c>
      <c r="B303" t="s">
        <v>2588</v>
      </c>
      <c r="C303" t="s">
        <v>3659</v>
      </c>
      <c r="D303">
        <v>42.636760289999998</v>
      </c>
      <c r="E303" t="s">
        <v>1</v>
      </c>
      <c r="F303">
        <v>116.02699079999999</v>
      </c>
      <c r="G303" t="s">
        <v>2</v>
      </c>
      <c r="H303">
        <v>10611</v>
      </c>
      <c r="I303" t="s">
        <v>3</v>
      </c>
    </row>
    <row r="304" spans="1:9" x14ac:dyDescent="0.25">
      <c r="A304" t="s">
        <v>0</v>
      </c>
      <c r="B304" t="s">
        <v>2548</v>
      </c>
      <c r="C304" t="s">
        <v>3659</v>
      </c>
      <c r="D304">
        <v>40.677198339999997</v>
      </c>
      <c r="E304" t="s">
        <v>1</v>
      </c>
      <c r="F304">
        <v>112.9357047</v>
      </c>
      <c r="G304" t="s">
        <v>2</v>
      </c>
      <c r="H304">
        <v>9860</v>
      </c>
      <c r="I304" t="s">
        <v>3</v>
      </c>
    </row>
    <row r="305" spans="1:9" x14ac:dyDescent="0.25">
      <c r="A305" t="s">
        <v>0</v>
      </c>
      <c r="B305" t="s">
        <v>2303</v>
      </c>
      <c r="C305" t="s">
        <v>3659</v>
      </c>
      <c r="D305">
        <v>41.631620099999999</v>
      </c>
      <c r="E305" t="s">
        <v>1</v>
      </c>
      <c r="F305">
        <v>118.83561090000001</v>
      </c>
      <c r="G305" t="s">
        <v>2</v>
      </c>
      <c r="H305">
        <v>41280</v>
      </c>
      <c r="I305" t="s">
        <v>3</v>
      </c>
    </row>
    <row r="306" spans="1:9" x14ac:dyDescent="0.25">
      <c r="A306" t="s">
        <v>0</v>
      </c>
      <c r="B306" t="s">
        <v>3651</v>
      </c>
      <c r="C306" t="s">
        <v>3659</v>
      </c>
      <c r="D306">
        <v>40.575986980000003</v>
      </c>
      <c r="E306" t="s">
        <v>1</v>
      </c>
      <c r="F306">
        <v>110.24400420000001</v>
      </c>
      <c r="G306" t="s">
        <v>2</v>
      </c>
      <c r="H306">
        <v>52534</v>
      </c>
      <c r="I306" t="s">
        <v>3</v>
      </c>
    </row>
    <row r="307" spans="1:9" x14ac:dyDescent="0.25">
      <c r="A307" t="s">
        <v>0</v>
      </c>
      <c r="B307" t="s">
        <v>3652</v>
      </c>
      <c r="C307" t="s">
        <v>3659</v>
      </c>
      <c r="D307">
        <v>40.57004757</v>
      </c>
      <c r="E307" t="s">
        <v>1</v>
      </c>
      <c r="F307">
        <v>111.7064182</v>
      </c>
      <c r="G307" t="s">
        <v>2</v>
      </c>
      <c r="H307">
        <v>14950</v>
      </c>
      <c r="I307" t="s">
        <v>3</v>
      </c>
    </row>
    <row r="308" spans="1:9" x14ac:dyDescent="0.25">
      <c r="A308" t="s">
        <v>0</v>
      </c>
      <c r="B308" t="s">
        <v>2363</v>
      </c>
      <c r="C308" t="s">
        <v>3659</v>
      </c>
      <c r="D308">
        <v>39.700193730000002</v>
      </c>
      <c r="E308" t="s">
        <v>1</v>
      </c>
      <c r="F308">
        <v>110.81646720000001</v>
      </c>
      <c r="G308" t="s">
        <v>2</v>
      </c>
      <c r="H308">
        <v>63832</v>
      </c>
      <c r="I308" t="s">
        <v>3</v>
      </c>
    </row>
    <row r="309" spans="1:9" x14ac:dyDescent="0.25">
      <c r="A309" t="s">
        <v>0</v>
      </c>
      <c r="B309" t="s">
        <v>2213</v>
      </c>
      <c r="C309" t="s">
        <v>3659</v>
      </c>
      <c r="D309">
        <v>40.976418520000003</v>
      </c>
      <c r="E309" t="s">
        <v>1</v>
      </c>
      <c r="F309">
        <v>107.006882</v>
      </c>
      <c r="G309" t="s">
        <v>2</v>
      </c>
      <c r="H309">
        <v>17601</v>
      </c>
      <c r="I309" t="s">
        <v>3</v>
      </c>
    </row>
    <row r="310" spans="1:9" x14ac:dyDescent="0.25">
      <c r="A310" t="s">
        <v>0</v>
      </c>
      <c r="B310" t="s">
        <v>2214</v>
      </c>
      <c r="C310" t="s">
        <v>3659</v>
      </c>
      <c r="D310">
        <v>40.901144889999998</v>
      </c>
      <c r="E310" t="s">
        <v>1</v>
      </c>
      <c r="F310">
        <v>107.147711</v>
      </c>
      <c r="G310" t="s">
        <v>2</v>
      </c>
      <c r="H310">
        <v>119746</v>
      </c>
      <c r="I310" t="s">
        <v>3</v>
      </c>
    </row>
    <row r="311" spans="1:9" x14ac:dyDescent="0.25">
      <c r="A311" t="s">
        <v>0</v>
      </c>
      <c r="B311" t="s">
        <v>2393</v>
      </c>
      <c r="C311" t="s">
        <v>3659</v>
      </c>
      <c r="D311">
        <v>40.512839130000003</v>
      </c>
      <c r="E311" t="s">
        <v>1</v>
      </c>
      <c r="F311">
        <v>111.0622146</v>
      </c>
      <c r="G311" t="s">
        <v>2</v>
      </c>
      <c r="H311">
        <v>29605</v>
      </c>
      <c r="I311" t="s">
        <v>3</v>
      </c>
    </row>
    <row r="312" spans="1:9" x14ac:dyDescent="0.25">
      <c r="A312" t="s">
        <v>0</v>
      </c>
      <c r="B312" t="s">
        <v>2589</v>
      </c>
      <c r="C312" t="s">
        <v>3659</v>
      </c>
      <c r="D312">
        <v>42.283697670000002</v>
      </c>
      <c r="E312" t="s">
        <v>1</v>
      </c>
      <c r="F312">
        <v>115.9039203</v>
      </c>
      <c r="G312" t="s">
        <v>2</v>
      </c>
      <c r="H312">
        <v>39725</v>
      </c>
      <c r="I312" t="s">
        <v>3</v>
      </c>
    </row>
    <row r="313" spans="1:9" x14ac:dyDescent="0.25">
      <c r="A313" t="s">
        <v>0</v>
      </c>
      <c r="B313" t="s">
        <v>2304</v>
      </c>
      <c r="C313" t="s">
        <v>3659</v>
      </c>
      <c r="D313">
        <v>42.518903199999997</v>
      </c>
      <c r="E313" t="s">
        <v>1</v>
      </c>
      <c r="F313">
        <v>118.6398702</v>
      </c>
      <c r="G313" t="s">
        <v>2</v>
      </c>
      <c r="H313">
        <v>13642</v>
      </c>
      <c r="I313" t="s">
        <v>3</v>
      </c>
    </row>
    <row r="314" spans="1:9" x14ac:dyDescent="0.25">
      <c r="A314" t="s">
        <v>0</v>
      </c>
      <c r="B314" t="s">
        <v>2364</v>
      </c>
      <c r="C314" t="s">
        <v>3659</v>
      </c>
      <c r="D314">
        <v>38.444997170000001</v>
      </c>
      <c r="E314" t="s">
        <v>1</v>
      </c>
      <c r="F314">
        <v>106.96678470000001</v>
      </c>
      <c r="G314" t="s">
        <v>2</v>
      </c>
      <c r="H314">
        <v>11342</v>
      </c>
      <c r="I314" t="s">
        <v>3</v>
      </c>
    </row>
    <row r="315" spans="1:9" x14ac:dyDescent="0.25">
      <c r="A315" t="s">
        <v>0</v>
      </c>
      <c r="B315" t="s">
        <v>2305</v>
      </c>
      <c r="C315" t="s">
        <v>3659</v>
      </c>
      <c r="D315">
        <v>43.64947257</v>
      </c>
      <c r="E315" t="s">
        <v>1</v>
      </c>
      <c r="F315">
        <v>120.5667124</v>
      </c>
      <c r="G315" t="s">
        <v>2</v>
      </c>
      <c r="H315">
        <v>18725</v>
      </c>
      <c r="I315" t="s">
        <v>3</v>
      </c>
    </row>
    <row r="316" spans="1:9" x14ac:dyDescent="0.25">
      <c r="A316" t="s">
        <v>0</v>
      </c>
      <c r="B316" t="s">
        <v>2497</v>
      </c>
      <c r="C316" t="s">
        <v>3659</v>
      </c>
      <c r="D316">
        <v>42.516736379999998</v>
      </c>
      <c r="E316" t="s">
        <v>1</v>
      </c>
      <c r="F316">
        <v>120.7828616</v>
      </c>
      <c r="G316" t="s">
        <v>2</v>
      </c>
      <c r="H316">
        <v>20739</v>
      </c>
      <c r="I316" t="s">
        <v>3</v>
      </c>
    </row>
    <row r="317" spans="1:9" x14ac:dyDescent="0.25">
      <c r="A317" t="s">
        <v>0</v>
      </c>
      <c r="B317" t="s">
        <v>2498</v>
      </c>
      <c r="C317" t="s">
        <v>3659</v>
      </c>
      <c r="D317">
        <v>43.9809634</v>
      </c>
      <c r="E317" t="s">
        <v>1</v>
      </c>
      <c r="F317">
        <v>122.11317200000001</v>
      </c>
      <c r="G317" t="s">
        <v>2</v>
      </c>
      <c r="H317">
        <v>50463</v>
      </c>
      <c r="I317" t="s">
        <v>3</v>
      </c>
    </row>
    <row r="318" spans="1:9" x14ac:dyDescent="0.25">
      <c r="A318" t="s">
        <v>0</v>
      </c>
      <c r="B318" t="s">
        <v>2215</v>
      </c>
      <c r="C318" t="s">
        <v>3659</v>
      </c>
      <c r="D318">
        <v>40.997155890000002</v>
      </c>
      <c r="E318" t="s">
        <v>1</v>
      </c>
      <c r="F318">
        <v>108.3590951</v>
      </c>
      <c r="G318" t="s">
        <v>2</v>
      </c>
      <c r="H318">
        <v>14740</v>
      </c>
      <c r="I318" t="s">
        <v>3</v>
      </c>
    </row>
    <row r="319" spans="1:9" x14ac:dyDescent="0.25">
      <c r="A319" t="s">
        <v>0</v>
      </c>
      <c r="B319" t="s">
        <v>2394</v>
      </c>
      <c r="C319" t="s">
        <v>3659</v>
      </c>
      <c r="D319">
        <v>40.569089400000003</v>
      </c>
      <c r="E319" t="s">
        <v>1</v>
      </c>
      <c r="F319">
        <v>111.94327180000001</v>
      </c>
      <c r="G319" t="s">
        <v>2</v>
      </c>
      <c r="H319">
        <v>36171</v>
      </c>
      <c r="I319" t="s">
        <v>3</v>
      </c>
    </row>
    <row r="320" spans="1:9" x14ac:dyDescent="0.25">
      <c r="A320" t="s">
        <v>0</v>
      </c>
      <c r="B320" t="s">
        <v>2248</v>
      </c>
      <c r="C320" t="s">
        <v>3659</v>
      </c>
      <c r="D320">
        <v>41.450174230000002</v>
      </c>
      <c r="E320" t="s">
        <v>1</v>
      </c>
      <c r="F320">
        <v>110.8716362</v>
      </c>
      <c r="G320" t="s">
        <v>2</v>
      </c>
      <c r="H320">
        <v>26397</v>
      </c>
      <c r="I320" t="s">
        <v>3</v>
      </c>
    </row>
    <row r="321" spans="1:9" x14ac:dyDescent="0.25">
      <c r="A321" t="s">
        <v>0</v>
      </c>
      <c r="B321" t="s">
        <v>2549</v>
      </c>
      <c r="C321" t="s">
        <v>3659</v>
      </c>
      <c r="D321">
        <v>41.604193000000002</v>
      </c>
      <c r="E321" t="s">
        <v>1</v>
      </c>
      <c r="F321">
        <v>113.8283242</v>
      </c>
      <c r="G321" t="s">
        <v>2</v>
      </c>
      <c r="H321">
        <v>16238</v>
      </c>
      <c r="I321" t="s">
        <v>3</v>
      </c>
    </row>
    <row r="322" spans="1:9" x14ac:dyDescent="0.25">
      <c r="A322" t="s">
        <v>0</v>
      </c>
      <c r="B322" t="s">
        <v>2550</v>
      </c>
      <c r="C322" t="s">
        <v>3659</v>
      </c>
      <c r="D322">
        <v>40.877346289999998</v>
      </c>
      <c r="E322" t="s">
        <v>1</v>
      </c>
      <c r="F322">
        <v>112.8084671</v>
      </c>
      <c r="G322" t="s">
        <v>2</v>
      </c>
      <c r="H322">
        <v>17340</v>
      </c>
      <c r="I322" t="s">
        <v>3</v>
      </c>
    </row>
    <row r="323" spans="1:9" x14ac:dyDescent="0.25">
      <c r="A323" t="s">
        <v>0</v>
      </c>
      <c r="B323" t="s">
        <v>2216</v>
      </c>
      <c r="C323" t="s">
        <v>3659</v>
      </c>
      <c r="D323">
        <v>41.38410605</v>
      </c>
      <c r="E323" t="s">
        <v>1</v>
      </c>
      <c r="F323">
        <v>109.32290020000001</v>
      </c>
      <c r="G323" t="s">
        <v>2</v>
      </c>
      <c r="H323">
        <v>10217</v>
      </c>
      <c r="I323" t="s">
        <v>3</v>
      </c>
    </row>
    <row r="324" spans="1:9" x14ac:dyDescent="0.25">
      <c r="A324" t="s">
        <v>0</v>
      </c>
      <c r="B324" t="s">
        <v>2306</v>
      </c>
      <c r="C324" t="s">
        <v>3659</v>
      </c>
      <c r="D324">
        <v>44.133833439999997</v>
      </c>
      <c r="E324" t="s">
        <v>1</v>
      </c>
      <c r="F324">
        <v>119.26634249999999</v>
      </c>
      <c r="G324" t="s">
        <v>2</v>
      </c>
      <c r="H324">
        <v>44897</v>
      </c>
      <c r="I324" t="s">
        <v>3</v>
      </c>
    </row>
    <row r="325" spans="1:9" x14ac:dyDescent="0.25">
      <c r="A325" t="s">
        <v>0</v>
      </c>
      <c r="B325" t="s">
        <v>3653</v>
      </c>
      <c r="C325" t="s">
        <v>3659</v>
      </c>
      <c r="D325">
        <v>40.701663289999999</v>
      </c>
      <c r="E325" t="s">
        <v>1</v>
      </c>
      <c r="F325">
        <v>107.40814520000001</v>
      </c>
      <c r="G325" t="s">
        <v>2</v>
      </c>
      <c r="H325">
        <v>16952</v>
      </c>
      <c r="I325" t="s">
        <v>3</v>
      </c>
    </row>
    <row r="326" spans="1:9" x14ac:dyDescent="0.25">
      <c r="A326" t="s">
        <v>0</v>
      </c>
      <c r="B326" t="s">
        <v>3654</v>
      </c>
      <c r="C326" t="s">
        <v>3659</v>
      </c>
      <c r="D326">
        <v>40.266885309999999</v>
      </c>
      <c r="E326" t="s">
        <v>1</v>
      </c>
      <c r="F326">
        <v>111.1867124</v>
      </c>
      <c r="G326" t="s">
        <v>2</v>
      </c>
      <c r="H326">
        <v>92953</v>
      </c>
      <c r="I326" t="s">
        <v>3</v>
      </c>
    </row>
    <row r="327" spans="1:9" x14ac:dyDescent="0.25">
      <c r="A327" t="s">
        <v>0</v>
      </c>
      <c r="B327" t="s">
        <v>2249</v>
      </c>
      <c r="C327" t="s">
        <v>3659</v>
      </c>
      <c r="D327">
        <v>40.405829359999998</v>
      </c>
      <c r="E327" t="s">
        <v>1</v>
      </c>
      <c r="F327">
        <v>110.9786853</v>
      </c>
      <c r="G327" t="s">
        <v>2</v>
      </c>
      <c r="H327">
        <v>23420</v>
      </c>
      <c r="I327" t="s">
        <v>3</v>
      </c>
    </row>
    <row r="328" spans="1:9" x14ac:dyDescent="0.25">
      <c r="A328" t="s">
        <v>0</v>
      </c>
      <c r="B328" t="s">
        <v>2217</v>
      </c>
      <c r="C328" t="s">
        <v>3659</v>
      </c>
      <c r="D328">
        <v>40.792809980000001</v>
      </c>
      <c r="E328" t="s">
        <v>1</v>
      </c>
      <c r="F328">
        <v>106.8168194</v>
      </c>
      <c r="G328" t="s">
        <v>2</v>
      </c>
      <c r="H328">
        <v>16277</v>
      </c>
      <c r="I328" t="s">
        <v>3</v>
      </c>
    </row>
    <row r="329" spans="1:9" x14ac:dyDescent="0.25">
      <c r="A329" t="s">
        <v>0</v>
      </c>
      <c r="B329" t="s">
        <v>3655</v>
      </c>
      <c r="C329" t="s">
        <v>3659</v>
      </c>
      <c r="D329">
        <v>43.666469839999998</v>
      </c>
      <c r="E329" t="s">
        <v>1</v>
      </c>
      <c r="F329">
        <v>119.80335770000001</v>
      </c>
      <c r="G329" t="s">
        <v>2</v>
      </c>
      <c r="H329">
        <v>16292</v>
      </c>
      <c r="I329" t="s">
        <v>3</v>
      </c>
    </row>
    <row r="330" spans="1:9" x14ac:dyDescent="0.25">
      <c r="A330" t="s">
        <v>0</v>
      </c>
      <c r="B330" t="s">
        <v>3656</v>
      </c>
      <c r="C330" t="s">
        <v>3659</v>
      </c>
      <c r="D330">
        <v>43.207634030000001</v>
      </c>
      <c r="E330" t="s">
        <v>1</v>
      </c>
      <c r="F330">
        <v>123.6168177</v>
      </c>
      <c r="G330" t="s">
        <v>2</v>
      </c>
      <c r="H330">
        <v>33830</v>
      </c>
      <c r="I330" t="s">
        <v>3</v>
      </c>
    </row>
    <row r="331" spans="1:9" x14ac:dyDescent="0.25">
      <c r="A331" t="s">
        <v>0</v>
      </c>
      <c r="B331" t="s">
        <v>2616</v>
      </c>
      <c r="C331" t="s">
        <v>3659</v>
      </c>
      <c r="D331">
        <v>45.437845170000003</v>
      </c>
      <c r="E331" t="s">
        <v>1</v>
      </c>
      <c r="F331">
        <v>121.9289082</v>
      </c>
      <c r="G331" t="s">
        <v>2</v>
      </c>
      <c r="H331">
        <v>33627</v>
      </c>
      <c r="I331" t="s">
        <v>3</v>
      </c>
    </row>
    <row r="332" spans="1:9" x14ac:dyDescent="0.25">
      <c r="A332" t="s">
        <v>0</v>
      </c>
      <c r="B332" t="s">
        <v>2365</v>
      </c>
      <c r="C332" t="s">
        <v>3659</v>
      </c>
      <c r="D332">
        <v>40.218176450000001</v>
      </c>
      <c r="E332" t="s">
        <v>1</v>
      </c>
      <c r="F332">
        <v>110.02516110000001</v>
      </c>
      <c r="G332" t="s">
        <v>2</v>
      </c>
      <c r="H332">
        <v>219545</v>
      </c>
      <c r="I332" t="s">
        <v>3</v>
      </c>
    </row>
    <row r="333" spans="1:9" x14ac:dyDescent="0.25">
      <c r="A333" t="s">
        <v>0</v>
      </c>
      <c r="B333" t="s">
        <v>2307</v>
      </c>
      <c r="C333" t="s">
        <v>3659</v>
      </c>
      <c r="D333">
        <v>42.352454209999998</v>
      </c>
      <c r="E333" t="s">
        <v>1</v>
      </c>
      <c r="F333">
        <v>119.6372502</v>
      </c>
      <c r="G333" t="s">
        <v>2</v>
      </c>
      <c r="H333">
        <v>32632</v>
      </c>
      <c r="I333" t="s">
        <v>3</v>
      </c>
    </row>
    <row r="334" spans="1:9" x14ac:dyDescent="0.25">
      <c r="A334" t="s">
        <v>0</v>
      </c>
      <c r="B334" t="s">
        <v>2308</v>
      </c>
      <c r="C334" t="s">
        <v>3659</v>
      </c>
      <c r="D334">
        <v>41.826039219999998</v>
      </c>
      <c r="E334" t="s">
        <v>1</v>
      </c>
      <c r="F334">
        <v>120.11485829999999</v>
      </c>
      <c r="G334" t="s">
        <v>2</v>
      </c>
      <c r="H334">
        <v>43973</v>
      </c>
      <c r="I334" t="s">
        <v>3</v>
      </c>
    </row>
    <row r="335" spans="1:9" x14ac:dyDescent="0.25">
      <c r="A335" t="s">
        <v>0</v>
      </c>
      <c r="B335" t="s">
        <v>2366</v>
      </c>
      <c r="C335" t="s">
        <v>3659</v>
      </c>
      <c r="D335">
        <v>39.619553619999998</v>
      </c>
      <c r="E335" t="s">
        <v>1</v>
      </c>
      <c r="F335">
        <v>109.423005</v>
      </c>
      <c r="G335" t="s">
        <v>2</v>
      </c>
      <c r="H335">
        <v>7413</v>
      </c>
      <c r="I335" t="s">
        <v>3</v>
      </c>
    </row>
    <row r="336" spans="1:9" x14ac:dyDescent="0.25">
      <c r="A336" t="s">
        <v>0</v>
      </c>
      <c r="B336" t="s">
        <v>2309</v>
      </c>
      <c r="C336" t="s">
        <v>3659</v>
      </c>
      <c r="D336">
        <v>44.227854379999997</v>
      </c>
      <c r="E336" t="s">
        <v>1</v>
      </c>
      <c r="F336">
        <v>118.5352036</v>
      </c>
      <c r="G336" t="s">
        <v>2</v>
      </c>
      <c r="H336">
        <v>16799</v>
      </c>
      <c r="I336" t="s">
        <v>3</v>
      </c>
    </row>
    <row r="337" spans="1:9" x14ac:dyDescent="0.25">
      <c r="A337" t="s">
        <v>0</v>
      </c>
      <c r="B337" t="s">
        <v>2617</v>
      </c>
      <c r="C337" t="s">
        <v>3659</v>
      </c>
      <c r="D337">
        <v>46.69072731</v>
      </c>
      <c r="E337" t="s">
        <v>1</v>
      </c>
      <c r="F337">
        <v>121.00123960000001</v>
      </c>
      <c r="G337" t="s">
        <v>2</v>
      </c>
      <c r="H337">
        <v>17985</v>
      </c>
      <c r="I337" t="s">
        <v>3</v>
      </c>
    </row>
    <row r="338" spans="1:9" x14ac:dyDescent="0.25">
      <c r="A338" t="s">
        <v>0</v>
      </c>
      <c r="B338" t="s">
        <v>2218</v>
      </c>
      <c r="C338" t="s">
        <v>3659</v>
      </c>
      <c r="D338">
        <v>41.057294570000003</v>
      </c>
      <c r="E338" t="s">
        <v>1</v>
      </c>
      <c r="F338">
        <v>107.86628450000001</v>
      </c>
      <c r="G338" t="s">
        <v>2</v>
      </c>
      <c r="H338">
        <v>27262</v>
      </c>
      <c r="I338" t="s">
        <v>3</v>
      </c>
    </row>
    <row r="339" spans="1:9" x14ac:dyDescent="0.25">
      <c r="A339" t="s">
        <v>0</v>
      </c>
      <c r="B339" t="s">
        <v>2395</v>
      </c>
      <c r="C339" t="s">
        <v>3659</v>
      </c>
      <c r="D339">
        <v>40.763959450000002</v>
      </c>
      <c r="E339" t="s">
        <v>1</v>
      </c>
      <c r="F339">
        <v>111.49364869999999</v>
      </c>
      <c r="G339" t="s">
        <v>2</v>
      </c>
      <c r="H339">
        <v>27728</v>
      </c>
      <c r="I339" t="s">
        <v>3</v>
      </c>
    </row>
    <row r="340" spans="1:9" x14ac:dyDescent="0.25">
      <c r="A340" t="s">
        <v>0</v>
      </c>
      <c r="B340" t="s">
        <v>2310</v>
      </c>
      <c r="C340" t="s">
        <v>3659</v>
      </c>
      <c r="D340">
        <v>42.501392500000001</v>
      </c>
      <c r="E340" t="s">
        <v>1</v>
      </c>
      <c r="F340">
        <v>119.4443072</v>
      </c>
      <c r="G340" t="s">
        <v>2</v>
      </c>
      <c r="H340">
        <v>37598</v>
      </c>
      <c r="I340" t="s">
        <v>3</v>
      </c>
    </row>
    <row r="341" spans="1:9" x14ac:dyDescent="0.25">
      <c r="A341" t="s">
        <v>0</v>
      </c>
      <c r="B341" t="s">
        <v>2441</v>
      </c>
      <c r="C341" t="s">
        <v>3659</v>
      </c>
      <c r="D341">
        <v>49.114212420000001</v>
      </c>
      <c r="E341" t="s">
        <v>1</v>
      </c>
      <c r="F341">
        <v>124.16458950000001</v>
      </c>
      <c r="G341" t="s">
        <v>2</v>
      </c>
      <c r="H341">
        <v>28050</v>
      </c>
      <c r="I341" t="s">
        <v>3</v>
      </c>
    </row>
    <row r="342" spans="1:9" x14ac:dyDescent="0.25">
      <c r="A342" t="s">
        <v>0</v>
      </c>
      <c r="B342" t="s">
        <v>2190</v>
      </c>
      <c r="C342" t="s">
        <v>3659</v>
      </c>
      <c r="D342">
        <v>37.807956160000003</v>
      </c>
      <c r="E342" t="s">
        <v>1</v>
      </c>
      <c r="F342">
        <v>104.692712</v>
      </c>
      <c r="G342" t="s">
        <v>2</v>
      </c>
      <c r="H342">
        <v>1888</v>
      </c>
      <c r="I342" t="s">
        <v>3</v>
      </c>
    </row>
    <row r="343" spans="1:9" x14ac:dyDescent="0.25">
      <c r="A343" t="s">
        <v>0</v>
      </c>
      <c r="B343" t="s">
        <v>2442</v>
      </c>
      <c r="C343" t="s">
        <v>3659</v>
      </c>
      <c r="D343">
        <v>49.075450199999999</v>
      </c>
      <c r="E343" t="s">
        <v>1</v>
      </c>
      <c r="F343">
        <v>124.5545675</v>
      </c>
      <c r="G343" t="s">
        <v>2</v>
      </c>
      <c r="H343">
        <v>13457</v>
      </c>
      <c r="I343" t="s">
        <v>3</v>
      </c>
    </row>
    <row r="344" spans="1:9" x14ac:dyDescent="0.25">
      <c r="A344" t="s">
        <v>0</v>
      </c>
      <c r="B344" t="s">
        <v>2618</v>
      </c>
      <c r="C344" t="s">
        <v>3659</v>
      </c>
      <c r="D344">
        <v>47.340657880000002</v>
      </c>
      <c r="E344" t="s">
        <v>1</v>
      </c>
      <c r="F344">
        <v>120.1898379</v>
      </c>
      <c r="G344" t="s">
        <v>2</v>
      </c>
      <c r="H344">
        <v>4303</v>
      </c>
      <c r="I344" t="s">
        <v>3</v>
      </c>
    </row>
    <row r="345" spans="1:9" x14ac:dyDescent="0.25">
      <c r="A345" t="s">
        <v>0</v>
      </c>
      <c r="B345" t="s">
        <v>2219</v>
      </c>
      <c r="C345" t="s">
        <v>3659</v>
      </c>
      <c r="D345">
        <v>40.888852579999998</v>
      </c>
      <c r="E345" t="s">
        <v>1</v>
      </c>
      <c r="F345">
        <v>107.74780749999999</v>
      </c>
      <c r="G345" t="s">
        <v>2</v>
      </c>
      <c r="H345">
        <v>10231</v>
      </c>
      <c r="I345" t="s">
        <v>3</v>
      </c>
    </row>
    <row r="346" spans="1:9" x14ac:dyDescent="0.25">
      <c r="A346" t="s">
        <v>0</v>
      </c>
      <c r="B346" t="s">
        <v>2312</v>
      </c>
      <c r="C346" t="s">
        <v>3659</v>
      </c>
      <c r="D346">
        <v>43.854087649999997</v>
      </c>
      <c r="E346" t="s">
        <v>1</v>
      </c>
      <c r="F346">
        <v>119.9976843</v>
      </c>
      <c r="G346" t="s">
        <v>2</v>
      </c>
      <c r="H346">
        <v>31120</v>
      </c>
      <c r="I346" t="s">
        <v>3</v>
      </c>
    </row>
    <row r="347" spans="1:9" x14ac:dyDescent="0.25">
      <c r="A347" t="s">
        <v>0</v>
      </c>
      <c r="B347" t="s">
        <v>2311</v>
      </c>
      <c r="C347" t="s">
        <v>3659</v>
      </c>
      <c r="D347">
        <v>43.77583722</v>
      </c>
      <c r="E347" t="s">
        <v>1</v>
      </c>
      <c r="F347">
        <v>120.2071996</v>
      </c>
      <c r="G347" t="s">
        <v>2</v>
      </c>
      <c r="H347">
        <v>30307</v>
      </c>
      <c r="I347" t="s">
        <v>3</v>
      </c>
    </row>
    <row r="348" spans="1:9" x14ac:dyDescent="0.25">
      <c r="A348" t="s">
        <v>0</v>
      </c>
      <c r="B348" t="s">
        <v>2313</v>
      </c>
      <c r="C348" t="s">
        <v>3659</v>
      </c>
      <c r="D348">
        <v>41.567602989999997</v>
      </c>
      <c r="E348" t="s">
        <v>1</v>
      </c>
      <c r="F348">
        <v>119.2821579</v>
      </c>
      <c r="G348" t="s">
        <v>2</v>
      </c>
      <c r="H348">
        <v>121656</v>
      </c>
      <c r="I348" t="s">
        <v>3</v>
      </c>
    </row>
    <row r="349" spans="1:9" x14ac:dyDescent="0.25">
      <c r="A349" t="s">
        <v>0</v>
      </c>
      <c r="B349" t="s">
        <v>2551</v>
      </c>
      <c r="C349" t="s">
        <v>3659</v>
      </c>
      <c r="D349">
        <v>41.56620143</v>
      </c>
      <c r="E349" t="s">
        <v>1</v>
      </c>
      <c r="F349">
        <v>112.53917389999999</v>
      </c>
      <c r="G349" t="s">
        <v>2</v>
      </c>
      <c r="H349">
        <v>23478</v>
      </c>
      <c r="I349" t="s">
        <v>3</v>
      </c>
    </row>
    <row r="350" spans="1:9" x14ac:dyDescent="0.25">
      <c r="A350" t="s">
        <v>0</v>
      </c>
      <c r="B350" t="s">
        <v>2314</v>
      </c>
      <c r="C350" t="s">
        <v>3659</v>
      </c>
      <c r="D350">
        <v>43.903543329999998</v>
      </c>
      <c r="E350" t="s">
        <v>1</v>
      </c>
      <c r="F350">
        <v>117.8455888</v>
      </c>
      <c r="G350" t="s">
        <v>2</v>
      </c>
      <c r="H350">
        <v>18353</v>
      </c>
      <c r="I350" t="s">
        <v>3</v>
      </c>
    </row>
    <row r="351" spans="1:9" x14ac:dyDescent="0.25">
      <c r="A351" t="s">
        <v>0</v>
      </c>
      <c r="B351" t="s">
        <v>2367</v>
      </c>
      <c r="C351" t="s">
        <v>3659</v>
      </c>
      <c r="D351">
        <v>39.837781390000004</v>
      </c>
      <c r="E351" t="s">
        <v>1</v>
      </c>
      <c r="F351">
        <v>110.1423484</v>
      </c>
      <c r="G351" t="s">
        <v>2</v>
      </c>
      <c r="H351">
        <v>42964</v>
      </c>
      <c r="I351" t="s">
        <v>3</v>
      </c>
    </row>
    <row r="352" spans="1:9" x14ac:dyDescent="0.25">
      <c r="A352" t="s">
        <v>0</v>
      </c>
      <c r="B352" t="s">
        <v>2315</v>
      </c>
      <c r="C352" t="s">
        <v>3659</v>
      </c>
      <c r="D352">
        <v>43.750569409999997</v>
      </c>
      <c r="E352" t="s">
        <v>1</v>
      </c>
      <c r="F352">
        <v>117.6311865</v>
      </c>
      <c r="G352" t="s">
        <v>2</v>
      </c>
      <c r="H352">
        <v>11948</v>
      </c>
      <c r="I352" t="s">
        <v>3</v>
      </c>
    </row>
    <row r="353" spans="1:9" x14ac:dyDescent="0.25">
      <c r="A353" t="s">
        <v>0</v>
      </c>
      <c r="B353" t="s">
        <v>2220</v>
      </c>
      <c r="C353" t="s">
        <v>3659</v>
      </c>
      <c r="D353">
        <v>40.626591869999999</v>
      </c>
      <c r="E353" t="s">
        <v>1</v>
      </c>
      <c r="F353">
        <v>107.09861410000001</v>
      </c>
      <c r="G353" t="s">
        <v>2</v>
      </c>
      <c r="H353">
        <v>19021</v>
      </c>
      <c r="I353" t="s">
        <v>3</v>
      </c>
    </row>
    <row r="354" spans="1:9" x14ac:dyDescent="0.25">
      <c r="A354" t="s">
        <v>0</v>
      </c>
      <c r="B354" t="s">
        <v>2221</v>
      </c>
      <c r="C354" t="s">
        <v>3659</v>
      </c>
      <c r="D354">
        <v>41.148411209999999</v>
      </c>
      <c r="E354" t="s">
        <v>1</v>
      </c>
      <c r="F354">
        <v>107.2826269</v>
      </c>
      <c r="G354" t="s">
        <v>2</v>
      </c>
      <c r="H354">
        <v>12176</v>
      </c>
      <c r="I354" t="s">
        <v>3</v>
      </c>
    </row>
    <row r="355" spans="1:9" x14ac:dyDescent="0.25">
      <c r="A355" t="s">
        <v>0</v>
      </c>
      <c r="B355" t="s">
        <v>2316</v>
      </c>
      <c r="C355" t="s">
        <v>3659</v>
      </c>
      <c r="D355">
        <v>43.085150669999997</v>
      </c>
      <c r="E355" t="s">
        <v>1</v>
      </c>
      <c r="F355">
        <v>118.1912726</v>
      </c>
      <c r="G355" t="s">
        <v>2</v>
      </c>
      <c r="H355">
        <v>16253</v>
      </c>
      <c r="I355" t="s">
        <v>3</v>
      </c>
    </row>
    <row r="356" spans="1:9" x14ac:dyDescent="0.25">
      <c r="A356" t="s">
        <v>0</v>
      </c>
      <c r="B356" t="s">
        <v>2552</v>
      </c>
      <c r="C356" t="s">
        <v>3659</v>
      </c>
      <c r="D356">
        <v>40.786554180000003</v>
      </c>
      <c r="E356" t="s">
        <v>1</v>
      </c>
      <c r="F356">
        <v>113.21989859999999</v>
      </c>
      <c r="G356" t="s">
        <v>2</v>
      </c>
      <c r="H356">
        <v>62033</v>
      </c>
      <c r="I356" t="s">
        <v>3</v>
      </c>
    </row>
    <row r="357" spans="1:9" x14ac:dyDescent="0.25">
      <c r="A357" t="s">
        <v>0</v>
      </c>
      <c r="B357" t="s">
        <v>2368</v>
      </c>
      <c r="C357" t="s">
        <v>3659</v>
      </c>
      <c r="D357">
        <v>39.012869899999998</v>
      </c>
      <c r="E357" t="s">
        <v>1</v>
      </c>
      <c r="F357">
        <v>109.34528450000001</v>
      </c>
      <c r="G357" t="s">
        <v>2</v>
      </c>
      <c r="H357">
        <v>14849</v>
      </c>
      <c r="I357" t="s">
        <v>3</v>
      </c>
    </row>
    <row r="358" spans="1:9" x14ac:dyDescent="0.25">
      <c r="A358" t="s">
        <v>0</v>
      </c>
      <c r="B358" t="s">
        <v>2619</v>
      </c>
      <c r="C358" t="s">
        <v>3659</v>
      </c>
      <c r="D358">
        <v>45.779713289999997</v>
      </c>
      <c r="E358" t="s">
        <v>1</v>
      </c>
      <c r="F358">
        <v>120.45853649999999</v>
      </c>
      <c r="G358" t="s">
        <v>2</v>
      </c>
      <c r="H358">
        <v>28986</v>
      </c>
      <c r="I358" t="s">
        <v>3</v>
      </c>
    </row>
    <row r="359" spans="1:9" x14ac:dyDescent="0.25">
      <c r="A359" t="s">
        <v>0</v>
      </c>
      <c r="B359" t="s">
        <v>2443</v>
      </c>
      <c r="C359" t="s">
        <v>3659</v>
      </c>
      <c r="D359">
        <v>50.380159300000003</v>
      </c>
      <c r="E359" t="s">
        <v>1</v>
      </c>
      <c r="F359">
        <v>121.5187772</v>
      </c>
      <c r="G359" t="s">
        <v>2</v>
      </c>
      <c r="H359">
        <v>35957</v>
      </c>
      <c r="I359" t="s">
        <v>3</v>
      </c>
    </row>
    <row r="360" spans="1:9" x14ac:dyDescent="0.25">
      <c r="A360" t="s">
        <v>0</v>
      </c>
      <c r="B360" t="s">
        <v>2553</v>
      </c>
      <c r="C360" t="s">
        <v>3659</v>
      </c>
      <c r="D360">
        <v>41.880656449999996</v>
      </c>
      <c r="E360" t="s">
        <v>1</v>
      </c>
      <c r="F360">
        <v>112.996987</v>
      </c>
      <c r="G360" t="s">
        <v>2</v>
      </c>
      <c r="H360">
        <v>23485</v>
      </c>
      <c r="I360" t="s">
        <v>3</v>
      </c>
    </row>
    <row r="361" spans="1:9" x14ac:dyDescent="0.25">
      <c r="A361" t="s">
        <v>0</v>
      </c>
      <c r="B361" t="s">
        <v>2620</v>
      </c>
      <c r="C361" t="s">
        <v>3659</v>
      </c>
      <c r="D361">
        <v>46.291819719999999</v>
      </c>
      <c r="E361" t="s">
        <v>1</v>
      </c>
      <c r="F361">
        <v>122.9302137</v>
      </c>
      <c r="G361" t="s">
        <v>2</v>
      </c>
      <c r="H361">
        <v>12596</v>
      </c>
      <c r="I361" t="s">
        <v>3</v>
      </c>
    </row>
    <row r="362" spans="1:9" x14ac:dyDescent="0.25">
      <c r="A362" t="s">
        <v>0</v>
      </c>
      <c r="B362" t="s">
        <v>2554</v>
      </c>
      <c r="C362" t="s">
        <v>3659</v>
      </c>
      <c r="D362">
        <v>41.762735309999997</v>
      </c>
      <c r="E362" t="s">
        <v>1</v>
      </c>
      <c r="F362">
        <v>113.49577859999999</v>
      </c>
      <c r="G362" t="s">
        <v>2</v>
      </c>
      <c r="H362">
        <v>23974</v>
      </c>
      <c r="I362" t="s">
        <v>3</v>
      </c>
    </row>
    <row r="363" spans="1:9" x14ac:dyDescent="0.25">
      <c r="A363" t="s">
        <v>0</v>
      </c>
      <c r="B363" t="s">
        <v>2621</v>
      </c>
      <c r="C363" t="s">
        <v>3659</v>
      </c>
      <c r="D363">
        <v>45.406980169999997</v>
      </c>
      <c r="E363" t="s">
        <v>1</v>
      </c>
      <c r="F363">
        <v>121.5674078</v>
      </c>
      <c r="G363" t="s">
        <v>2</v>
      </c>
      <c r="H363">
        <v>93988</v>
      </c>
      <c r="I363" t="s">
        <v>3</v>
      </c>
    </row>
    <row r="364" spans="1:9" x14ac:dyDescent="0.25">
      <c r="A364" t="s">
        <v>0</v>
      </c>
      <c r="B364" t="s">
        <v>2369</v>
      </c>
      <c r="C364" t="s">
        <v>3659</v>
      </c>
      <c r="D364">
        <v>40.3586545</v>
      </c>
      <c r="E364" t="s">
        <v>1</v>
      </c>
      <c r="F364">
        <v>110.21808799999999</v>
      </c>
      <c r="G364" t="s">
        <v>2</v>
      </c>
      <c r="H364">
        <v>19613</v>
      </c>
      <c r="I364" t="s">
        <v>3</v>
      </c>
    </row>
    <row r="365" spans="1:9" x14ac:dyDescent="0.25">
      <c r="A365" t="s">
        <v>0</v>
      </c>
      <c r="B365" t="s">
        <v>2317</v>
      </c>
      <c r="C365" t="s">
        <v>3659</v>
      </c>
      <c r="D365">
        <v>42.23834068</v>
      </c>
      <c r="E365" t="s">
        <v>1</v>
      </c>
      <c r="F365">
        <v>118.4752302</v>
      </c>
      <c r="G365" t="s">
        <v>2</v>
      </c>
      <c r="H365">
        <v>24838</v>
      </c>
      <c r="I365" t="s">
        <v>3</v>
      </c>
    </row>
    <row r="366" spans="1:9" x14ac:dyDescent="0.25">
      <c r="A366" t="s">
        <v>0</v>
      </c>
      <c r="B366" t="s">
        <v>2318</v>
      </c>
      <c r="C366" t="s">
        <v>3659</v>
      </c>
      <c r="D366">
        <v>41.81176206</v>
      </c>
      <c r="E366" t="s">
        <v>1</v>
      </c>
      <c r="F366">
        <v>118.4985626</v>
      </c>
      <c r="G366" t="s">
        <v>2</v>
      </c>
      <c r="H366">
        <v>30059</v>
      </c>
      <c r="I366" t="s">
        <v>3</v>
      </c>
    </row>
    <row r="367" spans="1:9" x14ac:dyDescent="0.25">
      <c r="A367" t="s">
        <v>0</v>
      </c>
      <c r="B367" t="s">
        <v>2319</v>
      </c>
      <c r="C367" t="s">
        <v>3659</v>
      </c>
      <c r="D367">
        <v>43.209697980000001</v>
      </c>
      <c r="E367" t="s">
        <v>1</v>
      </c>
      <c r="F367">
        <v>117.9035731</v>
      </c>
      <c r="G367" t="s">
        <v>2</v>
      </c>
      <c r="H367">
        <v>13941</v>
      </c>
      <c r="I367" t="s">
        <v>3</v>
      </c>
    </row>
    <row r="368" spans="1:9" x14ac:dyDescent="0.25">
      <c r="A368" t="s">
        <v>0</v>
      </c>
      <c r="B368" t="s">
        <v>2250</v>
      </c>
      <c r="C368" t="s">
        <v>3659</v>
      </c>
      <c r="D368">
        <v>40.551003629999997</v>
      </c>
      <c r="E368" t="s">
        <v>1</v>
      </c>
      <c r="F368">
        <v>109.9079662</v>
      </c>
      <c r="G368" t="s">
        <v>2</v>
      </c>
      <c r="H368">
        <v>37262</v>
      </c>
      <c r="I368" t="s">
        <v>3</v>
      </c>
    </row>
    <row r="369" spans="1:9" x14ac:dyDescent="0.25">
      <c r="A369" t="s">
        <v>0</v>
      </c>
      <c r="B369" t="s">
        <v>2191</v>
      </c>
      <c r="C369" t="s">
        <v>3659</v>
      </c>
      <c r="D369">
        <v>37.719068180000001</v>
      </c>
      <c r="E369" t="s">
        <v>1</v>
      </c>
      <c r="F369">
        <v>104.1865825</v>
      </c>
      <c r="G369" t="s">
        <v>2</v>
      </c>
      <c r="H369">
        <v>2425</v>
      </c>
      <c r="I369" t="s">
        <v>3</v>
      </c>
    </row>
    <row r="370" spans="1:9" x14ac:dyDescent="0.25">
      <c r="A370" t="s">
        <v>0</v>
      </c>
      <c r="B370" t="s">
        <v>2320</v>
      </c>
      <c r="C370" t="s">
        <v>3659</v>
      </c>
      <c r="D370">
        <v>42.142284119999999</v>
      </c>
      <c r="E370" t="s">
        <v>1</v>
      </c>
      <c r="F370">
        <v>118.9653598</v>
      </c>
      <c r="G370" t="s">
        <v>2</v>
      </c>
      <c r="H370">
        <v>29226</v>
      </c>
      <c r="I370" t="s">
        <v>3</v>
      </c>
    </row>
    <row r="371" spans="1:9" x14ac:dyDescent="0.25">
      <c r="A371" t="s">
        <v>0</v>
      </c>
      <c r="B371" t="s">
        <v>2444</v>
      </c>
      <c r="C371" t="s">
        <v>3659</v>
      </c>
      <c r="D371">
        <v>48.298932020000002</v>
      </c>
      <c r="E371" t="s">
        <v>1</v>
      </c>
      <c r="F371">
        <v>122.62976430000001</v>
      </c>
      <c r="G371" t="s">
        <v>2</v>
      </c>
      <c r="H371">
        <v>24964</v>
      </c>
      <c r="I371" t="s">
        <v>3</v>
      </c>
    </row>
    <row r="372" spans="1:9" x14ac:dyDescent="0.25">
      <c r="A372" t="s">
        <v>0</v>
      </c>
      <c r="B372" t="s">
        <v>2622</v>
      </c>
      <c r="C372" t="s">
        <v>3659</v>
      </c>
      <c r="D372">
        <v>46.920774250000001</v>
      </c>
      <c r="E372" t="s">
        <v>1</v>
      </c>
      <c r="F372">
        <v>120.3425235</v>
      </c>
      <c r="G372" t="s">
        <v>2</v>
      </c>
      <c r="H372">
        <v>19234</v>
      </c>
      <c r="I372" t="s">
        <v>3</v>
      </c>
    </row>
    <row r="373" spans="1:9" x14ac:dyDescent="0.25">
      <c r="A373" t="s">
        <v>0</v>
      </c>
      <c r="B373" t="s">
        <v>2321</v>
      </c>
      <c r="C373" t="s">
        <v>3659</v>
      </c>
      <c r="D373">
        <v>43.028947940000002</v>
      </c>
      <c r="E373" t="s">
        <v>1</v>
      </c>
      <c r="F373">
        <v>119.04965989999999</v>
      </c>
      <c r="G373" t="s">
        <v>2</v>
      </c>
      <c r="H373">
        <v>138695</v>
      </c>
      <c r="I373" t="s">
        <v>3</v>
      </c>
    </row>
    <row r="374" spans="1:9" x14ac:dyDescent="0.25">
      <c r="A374" t="s">
        <v>0</v>
      </c>
      <c r="B374" t="s">
        <v>2251</v>
      </c>
      <c r="C374" t="s">
        <v>3659</v>
      </c>
      <c r="D374">
        <v>40.68614986</v>
      </c>
      <c r="E374" t="s">
        <v>1</v>
      </c>
      <c r="F374">
        <v>110.3307337</v>
      </c>
      <c r="G374" t="s">
        <v>2</v>
      </c>
      <c r="H374">
        <v>6671</v>
      </c>
      <c r="I374" t="s">
        <v>3</v>
      </c>
    </row>
    <row r="375" spans="1:9" x14ac:dyDescent="0.25">
      <c r="A375" t="s">
        <v>0</v>
      </c>
      <c r="B375" t="s">
        <v>2370</v>
      </c>
      <c r="C375" t="s">
        <v>3659</v>
      </c>
      <c r="D375">
        <v>37.97937838</v>
      </c>
      <c r="E375" t="s">
        <v>1</v>
      </c>
      <c r="F375">
        <v>108.7945311</v>
      </c>
      <c r="G375" t="s">
        <v>2</v>
      </c>
      <c r="H375">
        <v>20077</v>
      </c>
      <c r="I375" t="s">
        <v>3</v>
      </c>
    </row>
    <row r="376" spans="1:9" x14ac:dyDescent="0.25">
      <c r="A376" t="s">
        <v>0</v>
      </c>
      <c r="B376" t="s">
        <v>2322</v>
      </c>
      <c r="C376" t="s">
        <v>3659</v>
      </c>
      <c r="D376">
        <v>42.748856580000002</v>
      </c>
      <c r="E376" t="s">
        <v>1</v>
      </c>
      <c r="F376">
        <v>119.63578939999999</v>
      </c>
      <c r="G376" t="s">
        <v>2</v>
      </c>
      <c r="H376">
        <v>29380</v>
      </c>
      <c r="I376" t="s">
        <v>3</v>
      </c>
    </row>
    <row r="377" spans="1:9" x14ac:dyDescent="0.25">
      <c r="A377" t="s">
        <v>0</v>
      </c>
      <c r="B377" t="s">
        <v>2445</v>
      </c>
      <c r="C377" t="s">
        <v>3659</v>
      </c>
      <c r="D377">
        <v>49.647534919999998</v>
      </c>
      <c r="E377" t="s">
        <v>1</v>
      </c>
      <c r="F377">
        <v>121.8063446</v>
      </c>
      <c r="G377" t="s">
        <v>2</v>
      </c>
      <c r="H377">
        <v>35179</v>
      </c>
      <c r="I377" t="s">
        <v>3</v>
      </c>
    </row>
    <row r="378" spans="1:9" x14ac:dyDescent="0.25">
      <c r="A378" t="s">
        <v>0</v>
      </c>
      <c r="B378" t="s">
        <v>2323</v>
      </c>
      <c r="C378" t="s">
        <v>3659</v>
      </c>
      <c r="D378">
        <v>43.120465369999998</v>
      </c>
      <c r="E378" t="s">
        <v>1</v>
      </c>
      <c r="F378">
        <v>118.6491669</v>
      </c>
      <c r="G378" t="s">
        <v>2</v>
      </c>
      <c r="H378">
        <v>40453</v>
      </c>
      <c r="I378" t="s">
        <v>3</v>
      </c>
    </row>
    <row r="379" spans="1:9" x14ac:dyDescent="0.25">
      <c r="A379" t="s">
        <v>0</v>
      </c>
      <c r="B379" t="s">
        <v>2324</v>
      </c>
      <c r="C379" t="s">
        <v>3659</v>
      </c>
      <c r="D379">
        <v>41.357861409999998</v>
      </c>
      <c r="E379" t="s">
        <v>1</v>
      </c>
      <c r="F379">
        <v>119.1818786</v>
      </c>
      <c r="G379" t="s">
        <v>2</v>
      </c>
      <c r="H379">
        <v>20903</v>
      </c>
      <c r="I379" t="s">
        <v>3</v>
      </c>
    </row>
    <row r="380" spans="1:9" x14ac:dyDescent="0.25">
      <c r="A380" t="s">
        <v>0</v>
      </c>
      <c r="B380" t="s">
        <v>2325</v>
      </c>
      <c r="C380" t="s">
        <v>3659</v>
      </c>
      <c r="D380">
        <v>41.961859949999997</v>
      </c>
      <c r="E380" t="s">
        <v>1</v>
      </c>
      <c r="F380">
        <v>119.170033</v>
      </c>
      <c r="G380" t="s">
        <v>2</v>
      </c>
      <c r="H380">
        <v>16576</v>
      </c>
      <c r="I380" t="s">
        <v>3</v>
      </c>
    </row>
    <row r="381" spans="1:9" x14ac:dyDescent="0.25">
      <c r="A381" t="s">
        <v>0</v>
      </c>
      <c r="B381" t="s">
        <v>2222</v>
      </c>
      <c r="C381" t="s">
        <v>3659</v>
      </c>
      <c r="D381">
        <v>41.244772560000001</v>
      </c>
      <c r="E381" t="s">
        <v>1</v>
      </c>
      <c r="F381">
        <v>107.8444585</v>
      </c>
      <c r="G381" t="s">
        <v>2</v>
      </c>
      <c r="H381">
        <v>20594</v>
      </c>
      <c r="I381" t="s">
        <v>3</v>
      </c>
    </row>
    <row r="382" spans="1:9" x14ac:dyDescent="0.25">
      <c r="A382" t="s">
        <v>0</v>
      </c>
      <c r="B382" t="s">
        <v>2252</v>
      </c>
      <c r="C382" t="s">
        <v>3659</v>
      </c>
      <c r="D382">
        <v>41.428035559999998</v>
      </c>
      <c r="E382" t="s">
        <v>1</v>
      </c>
      <c r="F382">
        <v>110.503843</v>
      </c>
      <c r="G382" t="s">
        <v>2</v>
      </c>
      <c r="H382">
        <v>26484</v>
      </c>
      <c r="I382" t="s">
        <v>3</v>
      </c>
    </row>
    <row r="383" spans="1:9" x14ac:dyDescent="0.25">
      <c r="A383" t="s">
        <v>0</v>
      </c>
      <c r="B383" t="s">
        <v>2373</v>
      </c>
      <c r="C383" t="s">
        <v>3659</v>
      </c>
      <c r="D383">
        <v>39.072971959999997</v>
      </c>
      <c r="E383" t="s">
        <v>1</v>
      </c>
      <c r="F383">
        <v>108.01227489999999</v>
      </c>
      <c r="G383" t="s">
        <v>2</v>
      </c>
      <c r="H383">
        <v>39255</v>
      </c>
      <c r="I383" t="s">
        <v>3</v>
      </c>
    </row>
    <row r="384" spans="1:9" x14ac:dyDescent="0.25">
      <c r="A384" t="s">
        <v>0</v>
      </c>
      <c r="B384" t="s">
        <v>2623</v>
      </c>
      <c r="C384" t="s">
        <v>3659</v>
      </c>
      <c r="D384">
        <v>46.106044769999997</v>
      </c>
      <c r="E384" t="s">
        <v>1</v>
      </c>
      <c r="F384">
        <v>122.1636225</v>
      </c>
      <c r="G384" t="s">
        <v>2</v>
      </c>
      <c r="H384">
        <v>32834</v>
      </c>
      <c r="I384" t="s">
        <v>3</v>
      </c>
    </row>
    <row r="385" spans="1:9" x14ac:dyDescent="0.25">
      <c r="A385" t="s">
        <v>0</v>
      </c>
      <c r="B385" t="s">
        <v>2555</v>
      </c>
      <c r="C385" t="s">
        <v>3659</v>
      </c>
      <c r="D385">
        <v>41.557330729999997</v>
      </c>
      <c r="E385" t="s">
        <v>1</v>
      </c>
      <c r="F385">
        <v>111.6914549</v>
      </c>
      <c r="G385" t="s">
        <v>2</v>
      </c>
      <c r="H385">
        <v>68322</v>
      </c>
      <c r="I385" t="s">
        <v>3</v>
      </c>
    </row>
    <row r="386" spans="1:9" x14ac:dyDescent="0.25">
      <c r="A386" t="s">
        <v>0</v>
      </c>
      <c r="B386" t="s">
        <v>2371</v>
      </c>
      <c r="C386" t="s">
        <v>3659</v>
      </c>
      <c r="D386">
        <v>39.380111429999999</v>
      </c>
      <c r="E386" t="s">
        <v>1</v>
      </c>
      <c r="F386">
        <v>110.0089669</v>
      </c>
      <c r="G386" t="s">
        <v>2</v>
      </c>
      <c r="H386">
        <v>61970</v>
      </c>
      <c r="I386" t="s">
        <v>3</v>
      </c>
    </row>
    <row r="387" spans="1:9" x14ac:dyDescent="0.25">
      <c r="A387" t="s">
        <v>0</v>
      </c>
      <c r="B387" t="s">
        <v>2513</v>
      </c>
      <c r="C387" t="s">
        <v>3659</v>
      </c>
      <c r="D387">
        <v>39.57844497</v>
      </c>
      <c r="E387" t="s">
        <v>1</v>
      </c>
      <c r="F387">
        <v>106.7234113</v>
      </c>
      <c r="G387" t="s">
        <v>2</v>
      </c>
      <c r="H387">
        <v>4197</v>
      </c>
      <c r="I387" t="s">
        <v>3</v>
      </c>
    </row>
    <row r="388" spans="1:9" x14ac:dyDescent="0.25">
      <c r="A388" t="s">
        <v>0</v>
      </c>
      <c r="B388" t="s">
        <v>2372</v>
      </c>
      <c r="C388" t="s">
        <v>3659</v>
      </c>
      <c r="D388">
        <v>38.7535168</v>
      </c>
      <c r="E388" t="s">
        <v>1</v>
      </c>
      <c r="F388">
        <v>109.1188593</v>
      </c>
      <c r="G388" t="s">
        <v>2</v>
      </c>
      <c r="H388">
        <v>9737</v>
      </c>
      <c r="I388" t="s">
        <v>3</v>
      </c>
    </row>
    <row r="389" spans="1:9" x14ac:dyDescent="0.25">
      <c r="A389" t="s">
        <v>0</v>
      </c>
      <c r="B389" t="s">
        <v>2223</v>
      </c>
      <c r="C389" t="s">
        <v>3659</v>
      </c>
      <c r="D389">
        <v>40.945991319999997</v>
      </c>
      <c r="E389" t="s">
        <v>1</v>
      </c>
      <c r="F389">
        <v>107.5809654</v>
      </c>
      <c r="G389" t="s">
        <v>2</v>
      </c>
      <c r="H389">
        <v>36321</v>
      </c>
      <c r="I389" t="s">
        <v>3</v>
      </c>
    </row>
    <row r="390" spans="1:9" x14ac:dyDescent="0.25">
      <c r="A390" t="s">
        <v>0</v>
      </c>
      <c r="B390" t="s">
        <v>2224</v>
      </c>
      <c r="C390" t="s">
        <v>3659</v>
      </c>
      <c r="D390">
        <v>40.694150350000001</v>
      </c>
      <c r="E390" t="s">
        <v>1</v>
      </c>
      <c r="F390">
        <v>108.6668402</v>
      </c>
      <c r="G390" t="s">
        <v>2</v>
      </c>
      <c r="H390">
        <v>118694</v>
      </c>
      <c r="I390" t="s">
        <v>3</v>
      </c>
    </row>
    <row r="391" spans="1:9" x14ac:dyDescent="0.25">
      <c r="A391" t="s">
        <v>0</v>
      </c>
      <c r="B391" t="s">
        <v>2590</v>
      </c>
      <c r="C391" t="s">
        <v>3659</v>
      </c>
      <c r="D391">
        <v>45.444349199999998</v>
      </c>
      <c r="E391" t="s">
        <v>1</v>
      </c>
      <c r="F391">
        <v>117.1241272</v>
      </c>
      <c r="G391" t="s">
        <v>2</v>
      </c>
      <c r="H391">
        <v>40290</v>
      </c>
      <c r="I391" t="s">
        <v>3</v>
      </c>
    </row>
    <row r="392" spans="1:9" x14ac:dyDescent="0.25">
      <c r="A392" t="s">
        <v>0</v>
      </c>
      <c r="B392" t="s">
        <v>2446</v>
      </c>
      <c r="C392" t="s">
        <v>3659</v>
      </c>
      <c r="D392">
        <v>50.07996816</v>
      </c>
      <c r="E392" t="s">
        <v>1</v>
      </c>
      <c r="F392">
        <v>124.3818433</v>
      </c>
      <c r="G392" t="s">
        <v>2</v>
      </c>
      <c r="H392">
        <v>13810</v>
      </c>
      <c r="I392" t="s">
        <v>3</v>
      </c>
    </row>
    <row r="393" spans="1:9" x14ac:dyDescent="0.25">
      <c r="A393" t="s">
        <v>0</v>
      </c>
      <c r="B393" t="s">
        <v>2591</v>
      </c>
      <c r="C393" t="s">
        <v>3659</v>
      </c>
      <c r="D393">
        <v>43.338035859999998</v>
      </c>
      <c r="E393" t="s">
        <v>1</v>
      </c>
      <c r="F393">
        <v>112.7741805</v>
      </c>
      <c r="G393" t="s">
        <v>2</v>
      </c>
      <c r="H393">
        <v>8021</v>
      </c>
      <c r="I393" t="s">
        <v>3</v>
      </c>
    </row>
    <row r="394" spans="1:9" x14ac:dyDescent="0.25">
      <c r="A394" t="s">
        <v>0</v>
      </c>
      <c r="B394" t="s">
        <v>2396</v>
      </c>
      <c r="C394" t="s">
        <v>3659</v>
      </c>
      <c r="D394">
        <v>40.444233539999999</v>
      </c>
      <c r="E394" t="s">
        <v>1</v>
      </c>
      <c r="F394">
        <v>111.1778659</v>
      </c>
      <c r="G394" t="s">
        <v>2</v>
      </c>
      <c r="H394">
        <v>21016</v>
      </c>
      <c r="I394" t="s">
        <v>3</v>
      </c>
    </row>
    <row r="395" spans="1:9" x14ac:dyDescent="0.25">
      <c r="A395" t="s">
        <v>0</v>
      </c>
      <c r="B395" t="s">
        <v>2374</v>
      </c>
      <c r="C395" t="s">
        <v>3659</v>
      </c>
      <c r="D395">
        <v>39.184165219999997</v>
      </c>
      <c r="E395" t="s">
        <v>1</v>
      </c>
      <c r="F395">
        <v>108.95927949999999</v>
      </c>
      <c r="G395" t="s">
        <v>2</v>
      </c>
      <c r="H395">
        <v>10506</v>
      </c>
      <c r="I395" t="s">
        <v>3</v>
      </c>
    </row>
    <row r="396" spans="1:9" x14ac:dyDescent="0.25">
      <c r="A396" t="s">
        <v>0</v>
      </c>
      <c r="B396" t="s">
        <v>2397</v>
      </c>
      <c r="C396" t="s">
        <v>3659</v>
      </c>
      <c r="D396">
        <v>40.372149229999998</v>
      </c>
      <c r="E396" t="s">
        <v>1</v>
      </c>
      <c r="F396">
        <v>111.31323690000001</v>
      </c>
      <c r="G396" t="s">
        <v>2</v>
      </c>
      <c r="H396">
        <v>10078</v>
      </c>
      <c r="I396" t="s">
        <v>3</v>
      </c>
    </row>
    <row r="397" spans="1:9" x14ac:dyDescent="0.25">
      <c r="A397" t="s">
        <v>0</v>
      </c>
      <c r="B397" t="s">
        <v>2326</v>
      </c>
      <c r="C397" t="s">
        <v>3659</v>
      </c>
      <c r="D397">
        <v>44.076945369999997</v>
      </c>
      <c r="E397" t="s">
        <v>1</v>
      </c>
      <c r="F397">
        <v>118.22985079999999</v>
      </c>
      <c r="G397" t="s">
        <v>2</v>
      </c>
      <c r="H397">
        <v>21499</v>
      </c>
      <c r="I397" t="s">
        <v>3</v>
      </c>
    </row>
    <row r="398" spans="1:9" x14ac:dyDescent="0.25">
      <c r="A398" t="s">
        <v>0</v>
      </c>
      <c r="B398" t="s">
        <v>2192</v>
      </c>
      <c r="C398" t="s">
        <v>3659</v>
      </c>
      <c r="D398">
        <v>39.633011250000003</v>
      </c>
      <c r="E398" t="s">
        <v>1</v>
      </c>
      <c r="F398">
        <v>106.2859658</v>
      </c>
      <c r="G398" t="s">
        <v>2</v>
      </c>
      <c r="H398">
        <v>18783</v>
      </c>
      <c r="I398" t="s">
        <v>3</v>
      </c>
    </row>
    <row r="399" spans="1:9" x14ac:dyDescent="0.25">
      <c r="A399" t="s">
        <v>0</v>
      </c>
      <c r="B399" t="s">
        <v>2556</v>
      </c>
      <c r="C399" t="s">
        <v>3659</v>
      </c>
      <c r="D399">
        <v>41.596520169999998</v>
      </c>
      <c r="E399" t="s">
        <v>1</v>
      </c>
      <c r="F399">
        <v>112.72567309999999</v>
      </c>
      <c r="G399" t="s">
        <v>2</v>
      </c>
      <c r="H399">
        <v>7919</v>
      </c>
      <c r="I399" t="s">
        <v>3</v>
      </c>
    </row>
    <row r="400" spans="1:9" x14ac:dyDescent="0.25">
      <c r="A400" t="s">
        <v>0</v>
      </c>
      <c r="B400" t="s">
        <v>2327</v>
      </c>
      <c r="C400" t="s">
        <v>3659</v>
      </c>
      <c r="D400">
        <v>42.779415839999999</v>
      </c>
      <c r="E400" t="s">
        <v>1</v>
      </c>
      <c r="F400">
        <v>119.1629796</v>
      </c>
      <c r="G400" t="s">
        <v>2</v>
      </c>
      <c r="H400">
        <v>34699</v>
      </c>
      <c r="I400" t="s">
        <v>3</v>
      </c>
    </row>
    <row r="401" spans="1:9" x14ac:dyDescent="0.25">
      <c r="A401" t="s">
        <v>0</v>
      </c>
      <c r="B401" t="s">
        <v>2225</v>
      </c>
      <c r="C401" t="s">
        <v>3659</v>
      </c>
      <c r="D401">
        <v>40.570230889999998</v>
      </c>
      <c r="E401" t="s">
        <v>1</v>
      </c>
      <c r="F401">
        <v>109.17208669999999</v>
      </c>
      <c r="G401" t="s">
        <v>2</v>
      </c>
      <c r="H401">
        <v>30739</v>
      </c>
      <c r="I401" t="s">
        <v>3</v>
      </c>
    </row>
    <row r="402" spans="1:9" x14ac:dyDescent="0.25">
      <c r="A402" t="s">
        <v>0</v>
      </c>
      <c r="B402" t="s">
        <v>2499</v>
      </c>
      <c r="C402" t="s">
        <v>3659</v>
      </c>
      <c r="D402">
        <v>44.458590510000001</v>
      </c>
      <c r="E402" t="s">
        <v>1</v>
      </c>
      <c r="F402">
        <v>120.5925507</v>
      </c>
      <c r="G402" t="s">
        <v>2</v>
      </c>
      <c r="H402">
        <v>18567</v>
      </c>
      <c r="I402" t="s">
        <v>3</v>
      </c>
    </row>
    <row r="403" spans="1:9" x14ac:dyDescent="0.25">
      <c r="A403" t="s">
        <v>0</v>
      </c>
      <c r="B403" t="s">
        <v>2447</v>
      </c>
      <c r="C403" t="s">
        <v>3659</v>
      </c>
      <c r="D403">
        <v>48.05838559</v>
      </c>
      <c r="E403" t="s">
        <v>1</v>
      </c>
      <c r="F403">
        <v>123.30028969999999</v>
      </c>
      <c r="G403" t="s">
        <v>2</v>
      </c>
      <c r="H403">
        <v>27781</v>
      </c>
      <c r="I403" t="s">
        <v>3</v>
      </c>
    </row>
    <row r="404" spans="1:9" x14ac:dyDescent="0.25">
      <c r="A404" t="s">
        <v>0</v>
      </c>
      <c r="B404" t="s">
        <v>2328</v>
      </c>
      <c r="C404" t="s">
        <v>3659</v>
      </c>
      <c r="D404">
        <v>41.804221169999998</v>
      </c>
      <c r="E404" t="s">
        <v>1</v>
      </c>
      <c r="F404">
        <v>118.93251890000001</v>
      </c>
      <c r="G404" t="s">
        <v>2</v>
      </c>
      <c r="H404">
        <v>25208</v>
      </c>
      <c r="I404" t="s">
        <v>3</v>
      </c>
    </row>
    <row r="405" spans="1:9" x14ac:dyDescent="0.25">
      <c r="A405" t="s">
        <v>0</v>
      </c>
      <c r="B405" t="s">
        <v>2557</v>
      </c>
      <c r="C405" t="s">
        <v>3659</v>
      </c>
      <c r="D405">
        <v>41.414348410000002</v>
      </c>
      <c r="E405" t="s">
        <v>1</v>
      </c>
      <c r="F405">
        <v>113.777557</v>
      </c>
      <c r="G405" t="s">
        <v>2</v>
      </c>
      <c r="H405">
        <v>21521</v>
      </c>
      <c r="I405" t="s">
        <v>3</v>
      </c>
    </row>
    <row r="406" spans="1:9" x14ac:dyDescent="0.25">
      <c r="A406" t="s">
        <v>0</v>
      </c>
      <c r="B406" t="s">
        <v>2398</v>
      </c>
      <c r="C406" t="s">
        <v>3659</v>
      </c>
      <c r="D406">
        <v>40.707339509999997</v>
      </c>
      <c r="E406" t="s">
        <v>1</v>
      </c>
      <c r="F406">
        <v>111.6306289</v>
      </c>
      <c r="G406" t="s">
        <v>2</v>
      </c>
      <c r="H406">
        <v>64028</v>
      </c>
      <c r="I406" t="s">
        <v>3</v>
      </c>
    </row>
    <row r="407" spans="1:9" x14ac:dyDescent="0.25">
      <c r="A407" t="s">
        <v>0</v>
      </c>
      <c r="B407" t="s">
        <v>2500</v>
      </c>
      <c r="C407" t="s">
        <v>3659</v>
      </c>
      <c r="D407">
        <v>43.907146179999998</v>
      </c>
      <c r="E407" t="s">
        <v>1</v>
      </c>
      <c r="F407">
        <v>121.51607919999999</v>
      </c>
      <c r="G407" t="s">
        <v>2</v>
      </c>
      <c r="H407">
        <v>52731</v>
      </c>
      <c r="I407" t="s">
        <v>3</v>
      </c>
    </row>
    <row r="408" spans="1:9" x14ac:dyDescent="0.25">
      <c r="A408" t="s">
        <v>0</v>
      </c>
      <c r="B408" t="s">
        <v>2329</v>
      </c>
      <c r="C408" t="s">
        <v>3659</v>
      </c>
      <c r="D408">
        <v>41.957445589999999</v>
      </c>
      <c r="E408" t="s">
        <v>1</v>
      </c>
      <c r="F408">
        <v>118.4780519</v>
      </c>
      <c r="G408" t="s">
        <v>2</v>
      </c>
      <c r="H408">
        <v>35106</v>
      </c>
      <c r="I408" t="s">
        <v>3</v>
      </c>
    </row>
    <row r="409" spans="1:9" x14ac:dyDescent="0.25">
      <c r="A409" t="s">
        <v>0</v>
      </c>
      <c r="B409" t="s">
        <v>2226</v>
      </c>
      <c r="C409" t="s">
        <v>3659</v>
      </c>
      <c r="D409">
        <v>41.110846799999997</v>
      </c>
      <c r="E409" t="s">
        <v>1</v>
      </c>
      <c r="F409">
        <v>109.52348840000001</v>
      </c>
      <c r="G409" t="s">
        <v>2</v>
      </c>
      <c r="H409">
        <v>7232</v>
      </c>
      <c r="I409" t="s">
        <v>3</v>
      </c>
    </row>
    <row r="410" spans="1:9" x14ac:dyDescent="0.25">
      <c r="A410" t="s">
        <v>0</v>
      </c>
      <c r="B410" t="s">
        <v>2253</v>
      </c>
      <c r="C410" t="s">
        <v>3659</v>
      </c>
      <c r="D410">
        <v>40.91548744</v>
      </c>
      <c r="E410" t="s">
        <v>1</v>
      </c>
      <c r="F410">
        <v>110.4796182</v>
      </c>
      <c r="G410" t="s">
        <v>2</v>
      </c>
      <c r="H410">
        <v>27561</v>
      </c>
      <c r="I410" t="s">
        <v>3</v>
      </c>
    </row>
    <row r="411" spans="1:9" x14ac:dyDescent="0.25">
      <c r="A411" t="s">
        <v>0</v>
      </c>
      <c r="B411" t="s">
        <v>2330</v>
      </c>
      <c r="C411" t="s">
        <v>3659</v>
      </c>
      <c r="D411">
        <v>42.48786655</v>
      </c>
      <c r="E411" t="s">
        <v>1</v>
      </c>
      <c r="F411">
        <v>120.5008215</v>
      </c>
      <c r="G411" t="s">
        <v>2</v>
      </c>
      <c r="H411">
        <v>31104</v>
      </c>
      <c r="I411" t="s">
        <v>3</v>
      </c>
    </row>
    <row r="412" spans="1:9" x14ac:dyDescent="0.25">
      <c r="A412" t="s">
        <v>0</v>
      </c>
      <c r="B412" t="s">
        <v>2501</v>
      </c>
      <c r="C412" t="s">
        <v>3659</v>
      </c>
      <c r="D412">
        <v>43.965946379999998</v>
      </c>
      <c r="E412" t="s">
        <v>1</v>
      </c>
      <c r="F412">
        <v>121.7352673</v>
      </c>
      <c r="G412" t="s">
        <v>2</v>
      </c>
      <c r="H412">
        <v>44374</v>
      </c>
      <c r="I412" t="s">
        <v>3</v>
      </c>
    </row>
    <row r="413" spans="1:9" x14ac:dyDescent="0.25">
      <c r="A413" t="s">
        <v>0</v>
      </c>
      <c r="B413" t="s">
        <v>2254</v>
      </c>
      <c r="C413" t="s">
        <v>3659</v>
      </c>
      <c r="D413">
        <v>41.259342949999997</v>
      </c>
      <c r="E413" t="s">
        <v>1</v>
      </c>
      <c r="F413">
        <v>109.7603153</v>
      </c>
      <c r="G413" t="s">
        <v>2</v>
      </c>
      <c r="H413">
        <v>17026</v>
      </c>
      <c r="I413" t="s">
        <v>3</v>
      </c>
    </row>
    <row r="414" spans="1:9" x14ac:dyDescent="0.25">
      <c r="A414" t="s">
        <v>0</v>
      </c>
      <c r="B414" t="s">
        <v>2558</v>
      </c>
      <c r="C414" t="s">
        <v>3659</v>
      </c>
      <c r="D414">
        <v>41.80230297</v>
      </c>
      <c r="E414" t="s">
        <v>1</v>
      </c>
      <c r="F414">
        <v>113.284386</v>
      </c>
      <c r="G414" t="s">
        <v>2</v>
      </c>
      <c r="H414">
        <v>22055</v>
      </c>
      <c r="I414" t="s">
        <v>3</v>
      </c>
    </row>
    <row r="415" spans="1:9" x14ac:dyDescent="0.25">
      <c r="A415" t="s">
        <v>0</v>
      </c>
      <c r="B415" t="s">
        <v>2255</v>
      </c>
      <c r="C415" t="s">
        <v>3659</v>
      </c>
      <c r="D415">
        <v>41.389827789999998</v>
      </c>
      <c r="E415" t="s">
        <v>1</v>
      </c>
      <c r="F415">
        <v>111.2071016</v>
      </c>
      <c r="G415" t="s">
        <v>2</v>
      </c>
      <c r="H415">
        <v>2077</v>
      </c>
      <c r="I415" t="s">
        <v>3</v>
      </c>
    </row>
    <row r="416" spans="1:9" x14ac:dyDescent="0.25">
      <c r="A416" t="s">
        <v>0</v>
      </c>
      <c r="B416" t="s">
        <v>2502</v>
      </c>
      <c r="C416" t="s">
        <v>3659</v>
      </c>
      <c r="D416">
        <v>42.641585739999996</v>
      </c>
      <c r="E416" t="s">
        <v>1</v>
      </c>
      <c r="F416">
        <v>121.0467397</v>
      </c>
      <c r="G416" t="s">
        <v>2</v>
      </c>
      <c r="H416">
        <v>34671</v>
      </c>
      <c r="I416" t="s">
        <v>3</v>
      </c>
    </row>
    <row r="417" spans="1:9" x14ac:dyDescent="0.25">
      <c r="A417" t="s">
        <v>0</v>
      </c>
      <c r="B417" t="s">
        <v>2227</v>
      </c>
      <c r="C417" t="s">
        <v>3659</v>
      </c>
      <c r="D417">
        <v>40.973941449999998</v>
      </c>
      <c r="E417" t="s">
        <v>1</v>
      </c>
      <c r="F417">
        <v>108.6465566</v>
      </c>
      <c r="G417" t="s">
        <v>2</v>
      </c>
      <c r="H417">
        <v>33950</v>
      </c>
      <c r="I417" t="s">
        <v>3</v>
      </c>
    </row>
    <row r="418" spans="1:9" x14ac:dyDescent="0.25">
      <c r="A418" t="s">
        <v>0</v>
      </c>
      <c r="B418" t="s">
        <v>2592</v>
      </c>
      <c r="C418" t="s">
        <v>3659</v>
      </c>
      <c r="D418">
        <v>42.238585030000003</v>
      </c>
      <c r="E418" t="s">
        <v>1</v>
      </c>
      <c r="F418">
        <v>113.828799</v>
      </c>
      <c r="G418" t="s">
        <v>2</v>
      </c>
      <c r="H418">
        <v>21495</v>
      </c>
      <c r="I418" t="s">
        <v>3</v>
      </c>
    </row>
    <row r="419" spans="1:9" x14ac:dyDescent="0.25">
      <c r="A419" t="s">
        <v>0</v>
      </c>
      <c r="B419" t="s">
        <v>2331</v>
      </c>
      <c r="C419" t="s">
        <v>3659</v>
      </c>
      <c r="D419">
        <v>43.342813880000001</v>
      </c>
      <c r="E419" t="s">
        <v>1</v>
      </c>
      <c r="F419">
        <v>118.2590733</v>
      </c>
      <c r="G419" t="s">
        <v>2</v>
      </c>
      <c r="H419">
        <v>16796</v>
      </c>
      <c r="I419" t="s">
        <v>3</v>
      </c>
    </row>
    <row r="420" spans="1:9" x14ac:dyDescent="0.25">
      <c r="A420" t="s">
        <v>0</v>
      </c>
      <c r="B420" t="s">
        <v>2399</v>
      </c>
      <c r="C420" t="s">
        <v>3659</v>
      </c>
      <c r="D420">
        <v>40.248614959999998</v>
      </c>
      <c r="E420" t="s">
        <v>1</v>
      </c>
      <c r="F420">
        <v>112.1469974</v>
      </c>
      <c r="G420" t="s">
        <v>2</v>
      </c>
      <c r="H420">
        <v>11909</v>
      </c>
      <c r="I420" t="s">
        <v>3</v>
      </c>
    </row>
    <row r="421" spans="1:9" x14ac:dyDescent="0.25">
      <c r="A421" t="s">
        <v>0</v>
      </c>
      <c r="B421" t="s">
        <v>2332</v>
      </c>
      <c r="C421" t="s">
        <v>3659</v>
      </c>
      <c r="D421">
        <v>42.303011140000002</v>
      </c>
      <c r="E421" t="s">
        <v>1</v>
      </c>
      <c r="F421">
        <v>120.6517253</v>
      </c>
      <c r="G421" t="s">
        <v>2</v>
      </c>
      <c r="H421">
        <v>30257</v>
      </c>
      <c r="I421" t="s">
        <v>3</v>
      </c>
    </row>
    <row r="422" spans="1:9" x14ac:dyDescent="0.25">
      <c r="A422" t="s">
        <v>0</v>
      </c>
      <c r="B422" t="s">
        <v>2228</v>
      </c>
      <c r="C422" t="s">
        <v>3659</v>
      </c>
      <c r="D422">
        <v>41.116140940000001</v>
      </c>
      <c r="E422" t="s">
        <v>1</v>
      </c>
      <c r="F422">
        <v>108.07284199999999</v>
      </c>
      <c r="G422" t="s">
        <v>2</v>
      </c>
      <c r="H422">
        <v>18889</v>
      </c>
      <c r="I422" t="s">
        <v>3</v>
      </c>
    </row>
    <row r="423" spans="1:9" x14ac:dyDescent="0.25">
      <c r="A423" t="s">
        <v>0</v>
      </c>
      <c r="B423" t="s">
        <v>2256</v>
      </c>
      <c r="C423" t="s">
        <v>3659</v>
      </c>
      <c r="D423">
        <v>40.69762377</v>
      </c>
      <c r="E423" t="s">
        <v>1</v>
      </c>
      <c r="F423">
        <v>109.98563540000001</v>
      </c>
      <c r="G423" t="s">
        <v>2</v>
      </c>
      <c r="H423">
        <v>54481</v>
      </c>
      <c r="I423" t="s">
        <v>3</v>
      </c>
    </row>
    <row r="424" spans="1:9" x14ac:dyDescent="0.25">
      <c r="A424" t="s">
        <v>0</v>
      </c>
      <c r="B424" t="s">
        <v>2257</v>
      </c>
      <c r="C424" t="s">
        <v>3659</v>
      </c>
      <c r="D424">
        <v>41.28606431</v>
      </c>
      <c r="E424" t="s">
        <v>1</v>
      </c>
      <c r="F424">
        <v>109.9765494</v>
      </c>
      <c r="G424" t="s">
        <v>2</v>
      </c>
      <c r="H424">
        <v>14821</v>
      </c>
      <c r="I424" t="s">
        <v>3</v>
      </c>
    </row>
    <row r="425" spans="1:9" x14ac:dyDescent="0.25">
      <c r="A425" t="s">
        <v>0</v>
      </c>
      <c r="B425" t="s">
        <v>2593</v>
      </c>
      <c r="C425" t="s">
        <v>3659</v>
      </c>
      <c r="D425">
        <v>42.16089041</v>
      </c>
      <c r="E425" t="s">
        <v>1</v>
      </c>
      <c r="F425">
        <v>115.00610949999999</v>
      </c>
      <c r="G425" t="s">
        <v>2</v>
      </c>
      <c r="H425">
        <v>11829</v>
      </c>
      <c r="I425" t="s">
        <v>3</v>
      </c>
    </row>
    <row r="426" spans="1:9" x14ac:dyDescent="0.25">
      <c r="A426" t="s">
        <v>0</v>
      </c>
      <c r="B426" t="s">
        <v>2229</v>
      </c>
      <c r="C426" t="s">
        <v>3659</v>
      </c>
      <c r="D426">
        <v>41.143414200000002</v>
      </c>
      <c r="E426" t="s">
        <v>1</v>
      </c>
      <c r="F426">
        <v>107.55828990000001</v>
      </c>
      <c r="G426" t="s">
        <v>2</v>
      </c>
      <c r="H426">
        <v>29443</v>
      </c>
      <c r="I426" t="s">
        <v>3</v>
      </c>
    </row>
    <row r="427" spans="1:9" x14ac:dyDescent="0.25">
      <c r="A427" t="s">
        <v>0</v>
      </c>
      <c r="B427" t="s">
        <v>2333</v>
      </c>
      <c r="C427" t="s">
        <v>3659</v>
      </c>
      <c r="D427">
        <v>42.291631690000003</v>
      </c>
      <c r="E427" t="s">
        <v>1</v>
      </c>
      <c r="F427">
        <v>119.9511734</v>
      </c>
      <c r="G427" t="s">
        <v>2</v>
      </c>
      <c r="H427">
        <v>119272</v>
      </c>
      <c r="I427" t="s">
        <v>3</v>
      </c>
    </row>
    <row r="428" spans="1:9" x14ac:dyDescent="0.25">
      <c r="A428" t="s">
        <v>0</v>
      </c>
      <c r="B428" t="s">
        <v>2375</v>
      </c>
      <c r="C428" t="s">
        <v>3659</v>
      </c>
      <c r="D428">
        <v>39.720466209999998</v>
      </c>
      <c r="E428" t="s">
        <v>1</v>
      </c>
      <c r="F428">
        <v>108.82223810000001</v>
      </c>
      <c r="G428" t="s">
        <v>2</v>
      </c>
      <c r="H428">
        <v>59225</v>
      </c>
      <c r="I428" t="s">
        <v>3</v>
      </c>
    </row>
    <row r="429" spans="1:9" x14ac:dyDescent="0.25">
      <c r="A429" t="s">
        <v>0</v>
      </c>
      <c r="B429" t="s">
        <v>2448</v>
      </c>
      <c r="C429" t="s">
        <v>3659</v>
      </c>
      <c r="D429">
        <v>49.490196490000002</v>
      </c>
      <c r="E429" t="s">
        <v>1</v>
      </c>
      <c r="F429">
        <v>117.7104939</v>
      </c>
      <c r="G429" t="s">
        <v>2</v>
      </c>
      <c r="H429">
        <v>7676</v>
      </c>
      <c r="I429" t="s">
        <v>3</v>
      </c>
    </row>
    <row r="430" spans="1:9" x14ac:dyDescent="0.25">
      <c r="A430" t="s">
        <v>0</v>
      </c>
      <c r="B430" t="s">
        <v>3657</v>
      </c>
      <c r="C430" t="s">
        <v>3659</v>
      </c>
      <c r="D430">
        <v>44.004077150000001</v>
      </c>
      <c r="E430" t="s">
        <v>1</v>
      </c>
      <c r="F430">
        <v>118.00609729999999</v>
      </c>
      <c r="G430" t="s">
        <v>2</v>
      </c>
      <c r="H430">
        <v>12304</v>
      </c>
      <c r="I430" t="s">
        <v>3</v>
      </c>
    </row>
    <row r="431" spans="1:9" x14ac:dyDescent="0.25">
      <c r="A431" t="s">
        <v>0</v>
      </c>
      <c r="B431" t="s">
        <v>3658</v>
      </c>
      <c r="C431" t="s">
        <v>3659</v>
      </c>
      <c r="D431">
        <v>47.166871010000001</v>
      </c>
      <c r="E431" t="s">
        <v>1</v>
      </c>
      <c r="F431">
        <v>122.42163739999999</v>
      </c>
      <c r="G431" t="s">
        <v>2</v>
      </c>
      <c r="H431">
        <v>30859</v>
      </c>
      <c r="I431" t="s">
        <v>3</v>
      </c>
    </row>
    <row r="432" spans="1:9" x14ac:dyDescent="0.25">
      <c r="A432" t="s">
        <v>0</v>
      </c>
      <c r="B432" t="s">
        <v>2400</v>
      </c>
      <c r="C432" t="s">
        <v>3659</v>
      </c>
      <c r="D432">
        <v>40.234989929999998</v>
      </c>
      <c r="E432" t="s">
        <v>1</v>
      </c>
      <c r="F432">
        <v>111.39342069999999</v>
      </c>
      <c r="G432" t="s">
        <v>2</v>
      </c>
      <c r="H432">
        <v>55437</v>
      </c>
      <c r="I432" t="s">
        <v>3</v>
      </c>
    </row>
    <row r="433" spans="1:9" x14ac:dyDescent="0.25">
      <c r="A433" t="s">
        <v>0</v>
      </c>
      <c r="B433" t="s">
        <v>2334</v>
      </c>
      <c r="C433" t="s">
        <v>3659</v>
      </c>
      <c r="D433">
        <v>41.887777640000003</v>
      </c>
      <c r="E433" t="s">
        <v>1</v>
      </c>
      <c r="F433">
        <v>119.04273980000001</v>
      </c>
      <c r="G433" t="s">
        <v>2</v>
      </c>
      <c r="H433">
        <v>24959</v>
      </c>
      <c r="I433" t="s">
        <v>3</v>
      </c>
    </row>
    <row r="434" spans="1:9" x14ac:dyDescent="0.25">
      <c r="A434" t="s">
        <v>0</v>
      </c>
      <c r="B434" t="s">
        <v>2449</v>
      </c>
      <c r="C434" t="s">
        <v>3659</v>
      </c>
      <c r="D434">
        <v>48.772804229999998</v>
      </c>
      <c r="E434" t="s">
        <v>1</v>
      </c>
      <c r="F434">
        <v>124.2453008</v>
      </c>
      <c r="G434" t="s">
        <v>2</v>
      </c>
      <c r="H434">
        <v>23485</v>
      </c>
      <c r="I434" t="s">
        <v>3</v>
      </c>
    </row>
    <row r="435" spans="1:9" x14ac:dyDescent="0.25">
      <c r="A435" t="s">
        <v>0</v>
      </c>
      <c r="B435" t="s">
        <v>2401</v>
      </c>
      <c r="C435" t="s">
        <v>3659</v>
      </c>
      <c r="D435">
        <v>41.177593979999997</v>
      </c>
      <c r="E435" t="s">
        <v>1</v>
      </c>
      <c r="F435">
        <v>110.97710859999999</v>
      </c>
      <c r="G435" t="s">
        <v>2</v>
      </c>
      <c r="H435">
        <v>8462</v>
      </c>
      <c r="I435" t="s">
        <v>3</v>
      </c>
    </row>
    <row r="436" spans="1:9" x14ac:dyDescent="0.25">
      <c r="A436" t="s">
        <v>0</v>
      </c>
      <c r="B436" t="s">
        <v>2230</v>
      </c>
      <c r="C436" t="s">
        <v>3659</v>
      </c>
      <c r="D436">
        <v>40.878199899999998</v>
      </c>
      <c r="E436" t="s">
        <v>1</v>
      </c>
      <c r="F436">
        <v>108.3994254</v>
      </c>
      <c r="G436" t="s">
        <v>2</v>
      </c>
      <c r="H436">
        <v>22333</v>
      </c>
      <c r="I436" t="s">
        <v>3</v>
      </c>
    </row>
    <row r="437" spans="1:9" x14ac:dyDescent="0.25">
      <c r="A437" t="s">
        <v>0</v>
      </c>
      <c r="B437" t="s">
        <v>2335</v>
      </c>
      <c r="C437" t="s">
        <v>3659</v>
      </c>
      <c r="D437">
        <v>41.755544450000002</v>
      </c>
      <c r="E437" t="s">
        <v>1</v>
      </c>
      <c r="F437">
        <v>119.2099281</v>
      </c>
      <c r="G437" t="s">
        <v>2</v>
      </c>
      <c r="H437">
        <v>53017</v>
      </c>
      <c r="I437" t="s">
        <v>3</v>
      </c>
    </row>
    <row r="438" spans="1:9" x14ac:dyDescent="0.25">
      <c r="A438" t="s">
        <v>0</v>
      </c>
      <c r="B438" t="s">
        <v>2376</v>
      </c>
      <c r="C438" t="s">
        <v>3659</v>
      </c>
      <c r="D438">
        <v>39.854144640000001</v>
      </c>
      <c r="E438" t="s">
        <v>1</v>
      </c>
      <c r="F438">
        <v>111.2019517</v>
      </c>
      <c r="G438" t="s">
        <v>2</v>
      </c>
      <c r="H438">
        <v>183905</v>
      </c>
      <c r="I438" t="s">
        <v>3</v>
      </c>
    </row>
    <row r="439" spans="1:9" x14ac:dyDescent="0.25">
      <c r="A439" t="s">
        <v>0</v>
      </c>
      <c r="B439" t="s">
        <v>2193</v>
      </c>
      <c r="C439" t="s">
        <v>3659</v>
      </c>
      <c r="D439">
        <v>39.641427159999999</v>
      </c>
      <c r="E439" t="s">
        <v>1</v>
      </c>
      <c r="F439">
        <v>102.7462012</v>
      </c>
      <c r="G439" t="s">
        <v>2</v>
      </c>
      <c r="H439">
        <v>3379</v>
      </c>
      <c r="I439" t="s">
        <v>3</v>
      </c>
    </row>
    <row r="440" spans="1:9" x14ac:dyDescent="0.25">
      <c r="A440" t="s">
        <v>0</v>
      </c>
      <c r="B440" t="s">
        <v>2450</v>
      </c>
      <c r="C440" t="s">
        <v>3659</v>
      </c>
      <c r="D440">
        <v>48.496386749999999</v>
      </c>
      <c r="E440" t="s">
        <v>1</v>
      </c>
      <c r="F440">
        <v>123.6649958</v>
      </c>
      <c r="G440" t="s">
        <v>2</v>
      </c>
      <c r="H440">
        <v>50677</v>
      </c>
      <c r="I440" t="s">
        <v>3</v>
      </c>
    </row>
    <row r="441" spans="1:9" x14ac:dyDescent="0.25">
      <c r="A441" t="s">
        <v>0</v>
      </c>
      <c r="B441" t="s">
        <v>2503</v>
      </c>
      <c r="C441" t="s">
        <v>3659</v>
      </c>
      <c r="D441">
        <v>44.109677679999997</v>
      </c>
      <c r="E441" t="s">
        <v>1</v>
      </c>
      <c r="F441">
        <v>122.34497140000001</v>
      </c>
      <c r="G441" t="s">
        <v>2</v>
      </c>
      <c r="H441">
        <v>23284</v>
      </c>
      <c r="I441" t="s">
        <v>3</v>
      </c>
    </row>
    <row r="442" spans="1:9" x14ac:dyDescent="0.25">
      <c r="A442" t="s">
        <v>0</v>
      </c>
      <c r="B442" t="s">
        <v>2336</v>
      </c>
      <c r="C442" t="s">
        <v>3659</v>
      </c>
      <c r="D442">
        <v>42.72522738</v>
      </c>
      <c r="E442" t="s">
        <v>1</v>
      </c>
      <c r="F442">
        <v>118.2369577</v>
      </c>
      <c r="G442" t="s">
        <v>2</v>
      </c>
      <c r="H442">
        <v>29297</v>
      </c>
      <c r="I442" t="s">
        <v>3</v>
      </c>
    </row>
    <row r="443" spans="1:9" x14ac:dyDescent="0.25">
      <c r="A443" t="s">
        <v>0</v>
      </c>
      <c r="B443" t="s">
        <v>2504</v>
      </c>
      <c r="C443" t="s">
        <v>3659</v>
      </c>
      <c r="D443">
        <v>43.740588610000003</v>
      </c>
      <c r="E443" t="s">
        <v>1</v>
      </c>
      <c r="F443">
        <v>121.02057670000001</v>
      </c>
      <c r="G443" t="s">
        <v>2</v>
      </c>
      <c r="H443">
        <v>29571</v>
      </c>
      <c r="I443" t="s">
        <v>3</v>
      </c>
    </row>
    <row r="444" spans="1:9" x14ac:dyDescent="0.25">
      <c r="A444" t="s">
        <v>0</v>
      </c>
      <c r="B444" t="s">
        <v>2377</v>
      </c>
      <c r="C444" t="s">
        <v>3659</v>
      </c>
      <c r="D444">
        <v>39.413707840000001</v>
      </c>
      <c r="E444" t="s">
        <v>1</v>
      </c>
      <c r="F444">
        <v>109.6844395</v>
      </c>
      <c r="G444" t="s">
        <v>2</v>
      </c>
      <c r="H444">
        <v>10471</v>
      </c>
      <c r="I444" t="s">
        <v>3</v>
      </c>
    </row>
    <row r="445" spans="1:9" x14ac:dyDescent="0.25">
      <c r="A445" t="s">
        <v>0</v>
      </c>
      <c r="B445" t="s">
        <v>2505</v>
      </c>
      <c r="C445" t="s">
        <v>3659</v>
      </c>
      <c r="D445">
        <v>42.646410359999997</v>
      </c>
      <c r="E445" t="s">
        <v>1</v>
      </c>
      <c r="F445">
        <v>120.601591</v>
      </c>
      <c r="G445" t="s">
        <v>2</v>
      </c>
      <c r="H445">
        <v>17392</v>
      </c>
      <c r="I445" t="s">
        <v>3</v>
      </c>
    </row>
    <row r="446" spans="1:9" x14ac:dyDescent="0.25">
      <c r="A446" t="s">
        <v>0</v>
      </c>
      <c r="B446" t="s">
        <v>2451</v>
      </c>
      <c r="C446" t="s">
        <v>3659</v>
      </c>
      <c r="D446">
        <v>48.55274919</v>
      </c>
      <c r="E446" t="s">
        <v>1</v>
      </c>
      <c r="F446">
        <v>119.7391267</v>
      </c>
      <c r="G446" t="s">
        <v>2</v>
      </c>
      <c r="H446">
        <v>27601</v>
      </c>
      <c r="I446" t="s">
        <v>3</v>
      </c>
    </row>
    <row r="447" spans="1:9" x14ac:dyDescent="0.25">
      <c r="A447" t="s">
        <v>0</v>
      </c>
      <c r="B447" t="s">
        <v>2624</v>
      </c>
      <c r="C447" t="s">
        <v>3659</v>
      </c>
      <c r="D447">
        <v>46.647643510000002</v>
      </c>
      <c r="E447" t="s">
        <v>1</v>
      </c>
      <c r="F447">
        <v>122.8945251</v>
      </c>
      <c r="G447" t="s">
        <v>2</v>
      </c>
      <c r="H447">
        <v>127998</v>
      </c>
      <c r="I447" t="s">
        <v>3</v>
      </c>
    </row>
    <row r="448" spans="1:9" x14ac:dyDescent="0.25">
      <c r="A448" t="s">
        <v>0</v>
      </c>
      <c r="B448" t="s">
        <v>2231</v>
      </c>
      <c r="C448" t="s">
        <v>3659</v>
      </c>
      <c r="D448">
        <v>41.165554610000001</v>
      </c>
      <c r="E448" t="s">
        <v>1</v>
      </c>
      <c r="F448">
        <v>107.75554289999999</v>
      </c>
      <c r="G448" t="s">
        <v>2</v>
      </c>
      <c r="H448">
        <v>10102</v>
      </c>
      <c r="I448" t="s">
        <v>3</v>
      </c>
    </row>
    <row r="449" spans="1:9" x14ac:dyDescent="0.25">
      <c r="A449" t="s">
        <v>0</v>
      </c>
      <c r="B449" t="s">
        <v>2258</v>
      </c>
      <c r="C449" t="s">
        <v>3659</v>
      </c>
      <c r="D449">
        <v>41.095434560000001</v>
      </c>
      <c r="E449" t="s">
        <v>1</v>
      </c>
      <c r="F449">
        <v>110.43563279999999</v>
      </c>
      <c r="G449" t="s">
        <v>2</v>
      </c>
      <c r="H449">
        <v>18933</v>
      </c>
      <c r="I449" t="s">
        <v>3</v>
      </c>
    </row>
    <row r="450" spans="1:9" x14ac:dyDescent="0.25">
      <c r="A450" t="s">
        <v>0</v>
      </c>
      <c r="B450" t="s">
        <v>2625</v>
      </c>
      <c r="C450" t="s">
        <v>3659</v>
      </c>
      <c r="D450">
        <v>45.792091210000002</v>
      </c>
      <c r="E450" t="s">
        <v>1</v>
      </c>
      <c r="F450">
        <v>121.58467450000001</v>
      </c>
      <c r="G450" t="s">
        <v>2</v>
      </c>
      <c r="H450">
        <v>22518</v>
      </c>
      <c r="I450" t="s">
        <v>3</v>
      </c>
    </row>
    <row r="451" spans="1:9" x14ac:dyDescent="0.25">
      <c r="A451" t="s">
        <v>0</v>
      </c>
      <c r="B451" t="s">
        <v>2559</v>
      </c>
      <c r="C451" t="s">
        <v>3659</v>
      </c>
      <c r="D451">
        <v>40.49522666</v>
      </c>
      <c r="E451" t="s">
        <v>1</v>
      </c>
      <c r="F451">
        <v>112.23718909999999</v>
      </c>
      <c r="G451" t="s">
        <v>2</v>
      </c>
      <c r="H451">
        <v>8806</v>
      </c>
      <c r="I451" t="s">
        <v>3</v>
      </c>
    </row>
    <row r="452" spans="1:9" x14ac:dyDescent="0.25">
      <c r="A452" t="s">
        <v>0</v>
      </c>
      <c r="B452" t="s">
        <v>2337</v>
      </c>
      <c r="C452" t="s">
        <v>3659</v>
      </c>
      <c r="D452">
        <v>41.389583799999997</v>
      </c>
      <c r="E452" t="s">
        <v>1</v>
      </c>
      <c r="F452">
        <v>118.79150850000001</v>
      </c>
      <c r="G452" t="s">
        <v>2</v>
      </c>
      <c r="H452">
        <v>40752</v>
      </c>
      <c r="I452" t="s">
        <v>3</v>
      </c>
    </row>
    <row r="453" spans="1:9" x14ac:dyDescent="0.25">
      <c r="A453" t="s">
        <v>0</v>
      </c>
      <c r="B453" t="s">
        <v>2402</v>
      </c>
      <c r="C453" t="s">
        <v>3659</v>
      </c>
      <c r="D453">
        <v>40.872858069999999</v>
      </c>
      <c r="E453" t="s">
        <v>1</v>
      </c>
      <c r="F453">
        <v>111.5440957</v>
      </c>
      <c r="G453" t="s">
        <v>2</v>
      </c>
      <c r="H453">
        <v>153429</v>
      </c>
      <c r="I453" t="s">
        <v>3</v>
      </c>
    </row>
    <row r="454" spans="1:9" x14ac:dyDescent="0.25">
      <c r="A454" t="s">
        <v>0</v>
      </c>
      <c r="B454" t="s">
        <v>2338</v>
      </c>
      <c r="C454" t="s">
        <v>3659</v>
      </c>
      <c r="D454">
        <v>42.278161249999997</v>
      </c>
      <c r="E454" t="s">
        <v>1</v>
      </c>
      <c r="F454">
        <v>119.2043007</v>
      </c>
      <c r="G454" t="s">
        <v>2</v>
      </c>
      <c r="H454">
        <v>35829</v>
      </c>
      <c r="I454" t="s">
        <v>3</v>
      </c>
    </row>
    <row r="455" spans="1:9" x14ac:dyDescent="0.25">
      <c r="A455" t="s">
        <v>0</v>
      </c>
      <c r="B455" t="s">
        <v>2506</v>
      </c>
      <c r="C455" t="s">
        <v>3659</v>
      </c>
      <c r="D455">
        <v>43.413414539999998</v>
      </c>
      <c r="E455" t="s">
        <v>1</v>
      </c>
      <c r="F455">
        <v>121.88089410000001</v>
      </c>
      <c r="G455" t="s">
        <v>2</v>
      </c>
      <c r="H455">
        <v>30267</v>
      </c>
      <c r="I455" t="s">
        <v>3</v>
      </c>
    </row>
    <row r="456" spans="1:9" x14ac:dyDescent="0.25">
      <c r="A456" t="s">
        <v>0</v>
      </c>
      <c r="B456" t="s">
        <v>2403</v>
      </c>
      <c r="C456" t="s">
        <v>3659</v>
      </c>
      <c r="D456">
        <v>40.87119225</v>
      </c>
      <c r="E456" t="s">
        <v>1</v>
      </c>
      <c r="F456">
        <v>112.0524956</v>
      </c>
      <c r="G456" t="s">
        <v>2</v>
      </c>
      <c r="H456">
        <v>14246</v>
      </c>
      <c r="I456" t="s">
        <v>3</v>
      </c>
    </row>
    <row r="457" spans="1:9" x14ac:dyDescent="0.25">
      <c r="A457" t="s">
        <v>0</v>
      </c>
      <c r="B457" t="s">
        <v>2507</v>
      </c>
      <c r="C457" t="s">
        <v>3659</v>
      </c>
      <c r="D457">
        <v>43.498376659999998</v>
      </c>
      <c r="E457" t="s">
        <v>1</v>
      </c>
      <c r="F457">
        <v>122.10589950000001</v>
      </c>
      <c r="G457" t="s">
        <v>2</v>
      </c>
      <c r="H457">
        <v>31142</v>
      </c>
      <c r="I457" t="s">
        <v>3</v>
      </c>
    </row>
    <row r="458" spans="1:9" x14ac:dyDescent="0.25">
      <c r="A458" t="s">
        <v>0</v>
      </c>
      <c r="B458" t="s">
        <v>2339</v>
      </c>
      <c r="C458" t="s">
        <v>3659</v>
      </c>
      <c r="D458">
        <v>43.526300149999997</v>
      </c>
      <c r="E458" t="s">
        <v>1</v>
      </c>
      <c r="F458">
        <v>117.7691782</v>
      </c>
      <c r="G458" t="s">
        <v>2</v>
      </c>
      <c r="H458">
        <v>13503</v>
      </c>
      <c r="I458" t="s">
        <v>3</v>
      </c>
    </row>
    <row r="459" spans="1:9" x14ac:dyDescent="0.25">
      <c r="A459" t="s">
        <v>0</v>
      </c>
      <c r="B459" t="s">
        <v>2560</v>
      </c>
      <c r="C459" t="s">
        <v>3659</v>
      </c>
      <c r="D459">
        <v>40.707748029999998</v>
      </c>
      <c r="E459" t="s">
        <v>1</v>
      </c>
      <c r="F459">
        <v>113.6420782</v>
      </c>
      <c r="G459" t="s">
        <v>2</v>
      </c>
      <c r="H459">
        <v>21457</v>
      </c>
      <c r="I459" t="s">
        <v>3</v>
      </c>
    </row>
    <row r="460" spans="1:9" x14ac:dyDescent="0.25">
      <c r="A460" t="s">
        <v>0</v>
      </c>
      <c r="B460" t="s">
        <v>2378</v>
      </c>
      <c r="C460" t="s">
        <v>3659</v>
      </c>
      <c r="D460">
        <v>40.226870480000002</v>
      </c>
      <c r="E460" t="s">
        <v>1</v>
      </c>
      <c r="F460">
        <v>109.6137267</v>
      </c>
      <c r="G460" t="s">
        <v>2</v>
      </c>
      <c r="H460">
        <v>15702</v>
      </c>
      <c r="I460" t="s">
        <v>3</v>
      </c>
    </row>
    <row r="461" spans="1:9" x14ac:dyDescent="0.25">
      <c r="A461" t="s">
        <v>0</v>
      </c>
      <c r="B461" t="s">
        <v>2379</v>
      </c>
      <c r="C461" t="s">
        <v>3659</v>
      </c>
      <c r="D461">
        <v>39.13950577</v>
      </c>
      <c r="E461" t="s">
        <v>1</v>
      </c>
      <c r="F461">
        <v>109.68001340000001</v>
      </c>
      <c r="G461" t="s">
        <v>2</v>
      </c>
      <c r="H461">
        <v>17689</v>
      </c>
      <c r="I461" t="s">
        <v>3</v>
      </c>
    </row>
    <row r="462" spans="1:9" x14ac:dyDescent="0.25">
      <c r="A462" t="s">
        <v>0</v>
      </c>
      <c r="B462" t="s">
        <v>2508</v>
      </c>
      <c r="C462" t="s">
        <v>3659</v>
      </c>
      <c r="D462">
        <v>43.284036550000003</v>
      </c>
      <c r="E462" t="s">
        <v>1</v>
      </c>
      <c r="F462">
        <v>121.4538402</v>
      </c>
      <c r="G462" t="s">
        <v>2</v>
      </c>
      <c r="H462">
        <v>18553</v>
      </c>
      <c r="I462" t="s">
        <v>3</v>
      </c>
    </row>
    <row r="463" spans="1:9" x14ac:dyDescent="0.25">
      <c r="A463" t="s">
        <v>0</v>
      </c>
      <c r="B463" t="s">
        <v>2340</v>
      </c>
      <c r="C463" t="s">
        <v>3659</v>
      </c>
      <c r="D463">
        <v>42.847418249999997</v>
      </c>
      <c r="E463" t="s">
        <v>1</v>
      </c>
      <c r="F463">
        <v>117.7277938</v>
      </c>
      <c r="G463" t="s">
        <v>2</v>
      </c>
      <c r="H463">
        <v>22456</v>
      </c>
      <c r="I463" t="s">
        <v>3</v>
      </c>
    </row>
    <row r="464" spans="1:9" x14ac:dyDescent="0.25">
      <c r="A464" t="s">
        <v>0</v>
      </c>
      <c r="B464" t="s">
        <v>2380</v>
      </c>
      <c r="C464" t="s">
        <v>3659</v>
      </c>
      <c r="D464">
        <v>40.304064920000002</v>
      </c>
      <c r="E464" t="s">
        <v>1</v>
      </c>
      <c r="F464">
        <v>109.16417989999999</v>
      </c>
      <c r="G464" t="s">
        <v>2</v>
      </c>
      <c r="H464">
        <v>5332</v>
      </c>
      <c r="I464" t="s">
        <v>3</v>
      </c>
    </row>
    <row r="465" spans="1:9" x14ac:dyDescent="0.25">
      <c r="A465" t="s">
        <v>0</v>
      </c>
      <c r="B465" t="s">
        <v>2381</v>
      </c>
      <c r="C465" t="s">
        <v>3659</v>
      </c>
      <c r="D465">
        <v>39.668368639999997</v>
      </c>
      <c r="E465" t="s">
        <v>1</v>
      </c>
      <c r="F465">
        <v>110.28388150000001</v>
      </c>
      <c r="G465" t="s">
        <v>2</v>
      </c>
      <c r="H465">
        <v>18969</v>
      </c>
      <c r="I465" t="s">
        <v>3</v>
      </c>
    </row>
    <row r="466" spans="1:9" x14ac:dyDescent="0.25">
      <c r="A466" t="s">
        <v>0</v>
      </c>
      <c r="B466" t="s">
        <v>2561</v>
      </c>
      <c r="C466" t="s">
        <v>3659</v>
      </c>
      <c r="D466">
        <v>40.878233209999998</v>
      </c>
      <c r="E466" t="s">
        <v>1</v>
      </c>
      <c r="F466">
        <v>112.5590505</v>
      </c>
      <c r="G466" t="s">
        <v>2</v>
      </c>
      <c r="H466">
        <v>51161</v>
      </c>
      <c r="I466" t="s">
        <v>3</v>
      </c>
    </row>
    <row r="467" spans="1:9" x14ac:dyDescent="0.25">
      <c r="A467" t="s">
        <v>0</v>
      </c>
      <c r="B467" t="s">
        <v>2594</v>
      </c>
      <c r="C467" t="s">
        <v>3659</v>
      </c>
      <c r="D467">
        <v>42.262317160000002</v>
      </c>
      <c r="E467" t="s">
        <v>1</v>
      </c>
      <c r="F467">
        <v>113.17522529999999</v>
      </c>
      <c r="G467" t="s">
        <v>2</v>
      </c>
      <c r="H467">
        <v>10162</v>
      </c>
      <c r="I467" t="s">
        <v>3</v>
      </c>
    </row>
    <row r="468" spans="1:9" x14ac:dyDescent="0.25">
      <c r="A468" t="s">
        <v>0</v>
      </c>
      <c r="B468" t="s">
        <v>2194</v>
      </c>
      <c r="C468" t="s">
        <v>3659</v>
      </c>
      <c r="D468">
        <v>39.326663869999997</v>
      </c>
      <c r="E468" t="s">
        <v>1</v>
      </c>
      <c r="F468">
        <v>106.19166540000001</v>
      </c>
      <c r="G468" t="s">
        <v>2</v>
      </c>
      <c r="H468">
        <v>14538</v>
      </c>
      <c r="I468" t="s">
        <v>3</v>
      </c>
    </row>
    <row r="469" spans="1:9" x14ac:dyDescent="0.25">
      <c r="A469" t="s">
        <v>0</v>
      </c>
      <c r="B469" t="s">
        <v>2627</v>
      </c>
      <c r="C469" t="s">
        <v>3659</v>
      </c>
      <c r="D469">
        <v>40.434640799999997</v>
      </c>
      <c r="E469" t="s">
        <v>1</v>
      </c>
      <c r="F469">
        <v>113.1570814</v>
      </c>
      <c r="G469" t="s">
        <v>2</v>
      </c>
      <c r="H469">
        <v>134396</v>
      </c>
      <c r="I469" t="s">
        <v>3</v>
      </c>
    </row>
    <row r="470" spans="1:9" x14ac:dyDescent="0.25">
      <c r="A470" t="s">
        <v>0</v>
      </c>
      <c r="B470" t="s">
        <v>2628</v>
      </c>
      <c r="C470" t="s">
        <v>3659</v>
      </c>
      <c r="D470">
        <v>40.990268499999999</v>
      </c>
      <c r="E470" t="s">
        <v>1</v>
      </c>
      <c r="F470">
        <v>113.1315646</v>
      </c>
      <c r="G470" t="s">
        <v>2</v>
      </c>
      <c r="H470">
        <v>325327</v>
      </c>
      <c r="I470" t="s">
        <v>3</v>
      </c>
    </row>
    <row r="471" spans="1:9" x14ac:dyDescent="0.25">
      <c r="A471" t="s">
        <v>0</v>
      </c>
      <c r="B471" t="s">
        <v>2629</v>
      </c>
      <c r="C471" t="s">
        <v>3659</v>
      </c>
      <c r="D471">
        <v>39.6533321</v>
      </c>
      <c r="E471" t="s">
        <v>1</v>
      </c>
      <c r="F471">
        <v>106.78933790000001</v>
      </c>
      <c r="G471" t="s">
        <v>2</v>
      </c>
      <c r="H471">
        <v>448567</v>
      </c>
      <c r="I471" t="s">
        <v>3</v>
      </c>
    </row>
    <row r="472" spans="1:9" x14ac:dyDescent="0.25">
      <c r="A472" t="s">
        <v>0</v>
      </c>
      <c r="B472" t="s">
        <v>2630</v>
      </c>
      <c r="C472" t="s">
        <v>3659</v>
      </c>
      <c r="D472">
        <v>46.069811100000003</v>
      </c>
      <c r="E472" t="s">
        <v>1</v>
      </c>
      <c r="F472">
        <v>122.08734440000001</v>
      </c>
      <c r="G472" t="s">
        <v>2</v>
      </c>
      <c r="H472">
        <v>267375</v>
      </c>
      <c r="I472" t="s">
        <v>3</v>
      </c>
    </row>
    <row r="473" spans="1:9" x14ac:dyDescent="0.25">
      <c r="A473" t="s">
        <v>0</v>
      </c>
      <c r="B473" t="s">
        <v>2631</v>
      </c>
      <c r="C473" t="s">
        <v>3659</v>
      </c>
      <c r="D473">
        <v>47.170563100000003</v>
      </c>
      <c r="E473" t="s">
        <v>1</v>
      </c>
      <c r="F473">
        <v>119.93668049999999</v>
      </c>
      <c r="G473" t="s">
        <v>2</v>
      </c>
      <c r="H473">
        <v>42325</v>
      </c>
      <c r="I473" t="s">
        <v>3</v>
      </c>
    </row>
    <row r="474" spans="1:9" x14ac:dyDescent="0.25">
      <c r="A474" t="s">
        <v>0</v>
      </c>
      <c r="B474" t="s">
        <v>2632</v>
      </c>
      <c r="C474" t="s">
        <v>3659</v>
      </c>
      <c r="D474">
        <v>40.617477700000002</v>
      </c>
      <c r="E474" t="s">
        <v>1</v>
      </c>
      <c r="F474">
        <v>109.944912</v>
      </c>
      <c r="G474" t="s">
        <v>2</v>
      </c>
      <c r="H474">
        <v>1563642</v>
      </c>
      <c r="I474" t="s">
        <v>3</v>
      </c>
    </row>
    <row r="475" spans="1:9" x14ac:dyDescent="0.25">
      <c r="A475" t="s">
        <v>0</v>
      </c>
      <c r="B475" t="s">
        <v>2633</v>
      </c>
      <c r="C475" t="s">
        <v>3659</v>
      </c>
      <c r="D475">
        <v>47.9954052</v>
      </c>
      <c r="E475" t="s">
        <v>1</v>
      </c>
      <c r="F475">
        <v>122.737009</v>
      </c>
      <c r="G475" t="s">
        <v>2</v>
      </c>
      <c r="H475">
        <v>153000</v>
      </c>
      <c r="I475" t="s">
        <v>3</v>
      </c>
    </row>
    <row r="476" spans="1:9" x14ac:dyDescent="0.25">
      <c r="A476" t="s">
        <v>0</v>
      </c>
      <c r="B476" t="s">
        <v>2634</v>
      </c>
      <c r="C476" t="s">
        <v>3659</v>
      </c>
      <c r="D476">
        <v>50.781162600000002</v>
      </c>
      <c r="E476" t="s">
        <v>1</v>
      </c>
      <c r="F476">
        <v>121.5251639</v>
      </c>
      <c r="G476" t="s">
        <v>2</v>
      </c>
      <c r="H476">
        <v>53054</v>
      </c>
      <c r="I476" t="s">
        <v>3</v>
      </c>
    </row>
    <row r="477" spans="1:9" x14ac:dyDescent="0.25">
      <c r="A477" t="s">
        <v>0</v>
      </c>
      <c r="B477" t="s">
        <v>2635</v>
      </c>
      <c r="C477" t="s">
        <v>3659</v>
      </c>
      <c r="D477">
        <v>49.591404199999999</v>
      </c>
      <c r="E477" t="s">
        <v>1</v>
      </c>
      <c r="F477">
        <v>117.44643240000001</v>
      </c>
      <c r="G477" t="s">
        <v>2</v>
      </c>
      <c r="H477">
        <v>142391</v>
      </c>
      <c r="I477" t="s">
        <v>3</v>
      </c>
    </row>
    <row r="478" spans="1:9" x14ac:dyDescent="0.25">
      <c r="A478" t="s">
        <v>0</v>
      </c>
      <c r="B478" t="s">
        <v>2636</v>
      </c>
      <c r="C478" t="s">
        <v>3659</v>
      </c>
      <c r="D478">
        <v>49.285437000000002</v>
      </c>
      <c r="E478" t="s">
        <v>1</v>
      </c>
      <c r="F478">
        <v>120.7283079</v>
      </c>
      <c r="G478" t="s">
        <v>2</v>
      </c>
      <c r="H478">
        <v>147941</v>
      </c>
      <c r="I478" t="s">
        <v>3</v>
      </c>
    </row>
    <row r="479" spans="1:9" x14ac:dyDescent="0.25">
      <c r="A479" t="s">
        <v>0</v>
      </c>
      <c r="B479" t="s">
        <v>2637</v>
      </c>
      <c r="C479" t="s">
        <v>3659</v>
      </c>
      <c r="D479">
        <v>50.240234100000002</v>
      </c>
      <c r="E479" t="s">
        <v>1</v>
      </c>
      <c r="F479">
        <v>120.17267560000001</v>
      </c>
      <c r="G479" t="s">
        <v>2</v>
      </c>
      <c r="H479">
        <v>42435</v>
      </c>
      <c r="I479" t="s">
        <v>3</v>
      </c>
    </row>
    <row r="480" spans="1:9" x14ac:dyDescent="0.25">
      <c r="A480" t="s">
        <v>0</v>
      </c>
      <c r="B480" t="s">
        <v>2638</v>
      </c>
      <c r="C480" t="s">
        <v>3659</v>
      </c>
      <c r="D480">
        <v>49.212523500000003</v>
      </c>
      <c r="E480" t="s">
        <v>1</v>
      </c>
      <c r="F480">
        <v>119.7370167</v>
      </c>
      <c r="G480" t="s">
        <v>2</v>
      </c>
      <c r="H480">
        <v>409911</v>
      </c>
      <c r="I480" t="s">
        <v>3</v>
      </c>
    </row>
    <row r="481" spans="1:9" x14ac:dyDescent="0.25">
      <c r="A481" t="s">
        <v>0</v>
      </c>
      <c r="B481" t="s">
        <v>2639</v>
      </c>
      <c r="C481" t="s">
        <v>3659</v>
      </c>
      <c r="D481">
        <v>40.833796300000003</v>
      </c>
      <c r="E481" t="s">
        <v>1</v>
      </c>
      <c r="F481">
        <v>111.6730788</v>
      </c>
      <c r="G481" t="s">
        <v>2</v>
      </c>
      <c r="H481">
        <v>1720938</v>
      </c>
      <c r="I481" t="s">
        <v>2646</v>
      </c>
    </row>
    <row r="482" spans="1:9" x14ac:dyDescent="0.25">
      <c r="A482" t="s">
        <v>0</v>
      </c>
      <c r="B482" t="s">
        <v>2565</v>
      </c>
      <c r="C482" t="s">
        <v>3659</v>
      </c>
      <c r="D482">
        <v>40.741920200000003</v>
      </c>
      <c r="E482" t="s">
        <v>1</v>
      </c>
      <c r="F482">
        <v>107.3819572</v>
      </c>
      <c r="G482" t="s">
        <v>2</v>
      </c>
      <c r="H482">
        <v>383225</v>
      </c>
      <c r="I482" t="s">
        <v>3</v>
      </c>
    </row>
    <row r="483" spans="1:9" x14ac:dyDescent="0.25">
      <c r="A483" t="s">
        <v>0</v>
      </c>
      <c r="B483" t="s">
        <v>2640</v>
      </c>
      <c r="C483" t="s">
        <v>3659</v>
      </c>
      <c r="D483">
        <v>42.281167699999997</v>
      </c>
      <c r="E483" t="s">
        <v>1</v>
      </c>
      <c r="F483">
        <v>118.9426564</v>
      </c>
      <c r="G483" t="s">
        <v>2</v>
      </c>
      <c r="H483">
        <v>976474</v>
      </c>
      <c r="I483" t="s">
        <v>3</v>
      </c>
    </row>
    <row r="484" spans="1:9" x14ac:dyDescent="0.25">
      <c r="A484" t="s">
        <v>0</v>
      </c>
      <c r="B484" t="s">
        <v>2641</v>
      </c>
      <c r="C484" t="s">
        <v>3659</v>
      </c>
      <c r="D484">
        <v>45.523340699999999</v>
      </c>
      <c r="E484" t="s">
        <v>1</v>
      </c>
      <c r="F484">
        <v>119.6519625</v>
      </c>
      <c r="G484" t="s">
        <v>2</v>
      </c>
      <c r="H484">
        <v>93526</v>
      </c>
      <c r="I484" t="s">
        <v>3</v>
      </c>
    </row>
    <row r="485" spans="1:9" x14ac:dyDescent="0.25">
      <c r="A485" t="s">
        <v>0</v>
      </c>
      <c r="B485" t="s">
        <v>2642</v>
      </c>
      <c r="C485" t="s">
        <v>3659</v>
      </c>
      <c r="D485">
        <v>43.615176200000001</v>
      </c>
      <c r="E485" t="s">
        <v>1</v>
      </c>
      <c r="F485">
        <v>122.2601035</v>
      </c>
      <c r="G485" t="s">
        <v>2</v>
      </c>
      <c r="H485">
        <v>588835</v>
      </c>
      <c r="I485" t="s">
        <v>3</v>
      </c>
    </row>
    <row r="486" spans="1:9" x14ac:dyDescent="0.25">
      <c r="A486" t="s">
        <v>0</v>
      </c>
      <c r="B486" t="s">
        <v>2643</v>
      </c>
      <c r="C486" t="s">
        <v>3659</v>
      </c>
      <c r="D486">
        <v>39.608145700000001</v>
      </c>
      <c r="E486" t="s">
        <v>1</v>
      </c>
      <c r="F486">
        <v>109.7763659</v>
      </c>
      <c r="G486" t="s">
        <v>2</v>
      </c>
      <c r="H486">
        <v>499237</v>
      </c>
      <c r="I486" t="s">
        <v>3</v>
      </c>
    </row>
    <row r="487" spans="1:9" x14ac:dyDescent="0.25">
      <c r="A487" t="s">
        <v>0</v>
      </c>
      <c r="B487" t="s">
        <v>2644</v>
      </c>
      <c r="C487" t="s">
        <v>3659</v>
      </c>
      <c r="D487">
        <v>43.6407813</v>
      </c>
      <c r="E487" t="s">
        <v>1</v>
      </c>
      <c r="F487">
        <v>111.94351899999999</v>
      </c>
      <c r="G487" t="s">
        <v>2</v>
      </c>
      <c r="H487">
        <v>71455</v>
      </c>
      <c r="I487" t="s">
        <v>3</v>
      </c>
    </row>
    <row r="488" spans="1:9" x14ac:dyDescent="0.25">
      <c r="A488" t="s">
        <v>0</v>
      </c>
      <c r="B488" t="s">
        <v>2645</v>
      </c>
      <c r="C488" t="s">
        <v>3659</v>
      </c>
      <c r="D488">
        <v>43.931205800000001</v>
      </c>
      <c r="E488" t="s">
        <v>1</v>
      </c>
      <c r="F488">
        <v>116.0789127</v>
      </c>
      <c r="G488" t="s">
        <v>2</v>
      </c>
      <c r="H488">
        <v>232944</v>
      </c>
      <c r="I488" t="s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CFE9F-D2CB-438A-93F0-EF1CCFE7369A}">
  <dimension ref="A1:F118"/>
  <sheetViews>
    <sheetView workbookViewId="0">
      <selection activeCell="A2" sqref="A2:F118"/>
    </sheetView>
  </sheetViews>
  <sheetFormatPr defaultRowHeight="15" x14ac:dyDescent="0.25"/>
  <cols>
    <col min="4" max="4" width="12.85546875" customWidth="1"/>
    <col min="5" max="6" width="13.85546875" customWidth="1"/>
  </cols>
  <sheetData>
    <row r="1" spans="1:6" ht="15.75" thickBot="1" x14ac:dyDescent="0.3">
      <c r="A1" t="s">
        <v>4</v>
      </c>
      <c r="B1" t="s">
        <v>5</v>
      </c>
      <c r="C1" t="s">
        <v>6</v>
      </c>
      <c r="D1" t="s">
        <v>7</v>
      </c>
      <c r="E1" t="s">
        <v>174</v>
      </c>
      <c r="F1" t="s">
        <v>175</v>
      </c>
    </row>
    <row r="2" spans="1:6" ht="15.75" thickBot="1" x14ac:dyDescent="0.3">
      <c r="A2" t="s">
        <v>176</v>
      </c>
      <c r="B2" s="1" t="s">
        <v>8</v>
      </c>
      <c r="C2" s="1" t="s">
        <v>9</v>
      </c>
      <c r="D2" s="2">
        <v>196279</v>
      </c>
      <c r="E2" s="2">
        <v>231334</v>
      </c>
      <c r="F2" s="2">
        <v>262361</v>
      </c>
    </row>
    <row r="3" spans="1:6" ht="15.75" thickBot="1" x14ac:dyDescent="0.3">
      <c r="A3" t="s">
        <v>177</v>
      </c>
      <c r="B3" s="3" t="s">
        <v>10</v>
      </c>
      <c r="C3" s="3" t="s">
        <v>11</v>
      </c>
      <c r="D3" s="4">
        <v>25281</v>
      </c>
      <c r="E3" s="4">
        <v>25430</v>
      </c>
      <c r="F3" s="4">
        <v>22647</v>
      </c>
    </row>
    <row r="4" spans="1:6" ht="15.75" thickBot="1" x14ac:dyDescent="0.3">
      <c r="A4" t="s">
        <v>178</v>
      </c>
      <c r="B4" s="3" t="s">
        <v>10</v>
      </c>
      <c r="C4" s="3" t="s">
        <v>12</v>
      </c>
      <c r="D4" s="4">
        <v>148672</v>
      </c>
      <c r="E4" s="4">
        <v>173494</v>
      </c>
      <c r="F4" s="4">
        <v>203958</v>
      </c>
    </row>
    <row r="5" spans="1:6" ht="15.75" thickBot="1" x14ac:dyDescent="0.3">
      <c r="A5" t="s">
        <v>179</v>
      </c>
      <c r="B5" s="3" t="s">
        <v>10</v>
      </c>
      <c r="C5" s="3" t="s">
        <v>13</v>
      </c>
      <c r="D5" s="4">
        <v>22326</v>
      </c>
      <c r="E5" s="4">
        <v>32410</v>
      </c>
      <c r="F5" s="4">
        <v>35756</v>
      </c>
    </row>
    <row r="6" spans="1:6" ht="15.75" thickBot="1" x14ac:dyDescent="0.3">
      <c r="A6" t="s">
        <v>14</v>
      </c>
      <c r="B6" s="1" t="s">
        <v>15</v>
      </c>
      <c r="C6" s="1" t="s">
        <v>16</v>
      </c>
      <c r="D6" s="2">
        <v>2254439</v>
      </c>
      <c r="E6" s="2">
        <v>2650364</v>
      </c>
      <c r="F6" s="2">
        <v>2709378</v>
      </c>
    </row>
    <row r="7" spans="1:6" ht="15.75" thickBot="1" x14ac:dyDescent="0.3">
      <c r="A7" t="s">
        <v>180</v>
      </c>
      <c r="B7" s="3" t="s">
        <v>17</v>
      </c>
      <c r="C7" s="3" t="s">
        <v>18</v>
      </c>
      <c r="D7" s="4">
        <v>25286</v>
      </c>
      <c r="E7" s="4">
        <v>26050</v>
      </c>
      <c r="F7" s="4">
        <v>22681</v>
      </c>
    </row>
    <row r="8" spans="1:6" ht="15.75" thickBot="1" x14ac:dyDescent="0.3">
      <c r="A8" t="s">
        <v>181</v>
      </c>
      <c r="B8" s="3" t="s">
        <v>10</v>
      </c>
      <c r="C8" s="3" t="s">
        <v>19</v>
      </c>
      <c r="D8" s="4">
        <v>98325</v>
      </c>
      <c r="E8" s="4">
        <v>101486</v>
      </c>
      <c r="F8" s="4">
        <v>69563</v>
      </c>
    </row>
    <row r="9" spans="1:6" ht="15.75" thickBot="1" x14ac:dyDescent="0.3">
      <c r="A9" t="s">
        <v>20</v>
      </c>
      <c r="B9" s="3" t="s">
        <v>17</v>
      </c>
      <c r="C9" s="3" t="s">
        <v>21</v>
      </c>
      <c r="D9" s="4">
        <v>429355</v>
      </c>
      <c r="E9" s="4">
        <v>512045</v>
      </c>
      <c r="F9" s="4">
        <v>484218</v>
      </c>
    </row>
    <row r="10" spans="1:6" ht="15.75" thickBot="1" x14ac:dyDescent="0.3">
      <c r="A10" t="s">
        <v>22</v>
      </c>
      <c r="B10" s="3" t="s">
        <v>23</v>
      </c>
      <c r="C10" s="3" t="s">
        <v>24</v>
      </c>
      <c r="D10" s="4">
        <v>170643</v>
      </c>
      <c r="E10" s="4">
        <v>175574</v>
      </c>
      <c r="F10" s="4">
        <v>118624</v>
      </c>
    </row>
    <row r="11" spans="1:6" ht="15.75" thickBot="1" x14ac:dyDescent="0.3">
      <c r="A11" t="s">
        <v>25</v>
      </c>
      <c r="B11" s="3" t="s">
        <v>17</v>
      </c>
      <c r="C11" s="3" t="s">
        <v>26</v>
      </c>
      <c r="D11" s="4">
        <v>277593</v>
      </c>
      <c r="E11" s="4">
        <v>195831</v>
      </c>
      <c r="F11" s="4">
        <v>245190</v>
      </c>
    </row>
    <row r="12" spans="1:6" ht="15.75" thickBot="1" x14ac:dyDescent="0.3">
      <c r="A12" t="s">
        <v>182</v>
      </c>
      <c r="B12" s="3" t="s">
        <v>17</v>
      </c>
      <c r="C12" s="3" t="s">
        <v>27</v>
      </c>
      <c r="D12" s="4">
        <v>505951</v>
      </c>
      <c r="E12" s="4">
        <v>726838</v>
      </c>
      <c r="F12" s="4">
        <v>787681</v>
      </c>
    </row>
    <row r="13" spans="1:6" ht="15.75" thickBot="1" x14ac:dyDescent="0.3">
      <c r="A13" t="s">
        <v>183</v>
      </c>
      <c r="B13" s="3" t="s">
        <v>17</v>
      </c>
      <c r="C13" s="3" t="s">
        <v>28</v>
      </c>
      <c r="D13" s="4">
        <v>382659</v>
      </c>
      <c r="E13" s="4">
        <v>600284</v>
      </c>
      <c r="F13" s="4">
        <v>719255</v>
      </c>
    </row>
    <row r="14" spans="1:6" ht="15.75" thickBot="1" x14ac:dyDescent="0.3">
      <c r="A14" t="s">
        <v>29</v>
      </c>
      <c r="B14" s="3" t="s">
        <v>17</v>
      </c>
      <c r="C14" s="3" t="s">
        <v>30</v>
      </c>
      <c r="D14" s="4">
        <v>50337</v>
      </c>
      <c r="E14" s="4">
        <v>35803</v>
      </c>
      <c r="F14" s="4">
        <v>24745</v>
      </c>
    </row>
    <row r="15" spans="1:6" ht="15.75" thickBot="1" x14ac:dyDescent="0.3">
      <c r="A15" t="s">
        <v>184</v>
      </c>
      <c r="B15" s="3" t="s">
        <v>10</v>
      </c>
      <c r="C15" s="3" t="s">
        <v>31</v>
      </c>
      <c r="D15" s="4">
        <v>314290</v>
      </c>
      <c r="E15" s="4">
        <v>276453</v>
      </c>
      <c r="F15" s="4">
        <v>237421</v>
      </c>
    </row>
    <row r="16" spans="1:6" ht="15.75" thickBot="1" x14ac:dyDescent="0.3">
      <c r="A16" t="s">
        <v>185</v>
      </c>
      <c r="B16" s="1" t="s">
        <v>15</v>
      </c>
      <c r="C16" s="1" t="s">
        <v>32</v>
      </c>
      <c r="D16" s="2">
        <v>1682662</v>
      </c>
      <c r="E16" s="2">
        <v>1669915</v>
      </c>
      <c r="F16" s="2">
        <v>1538715</v>
      </c>
    </row>
    <row r="17" spans="1:6" ht="15.75" thickBot="1" x14ac:dyDescent="0.3">
      <c r="A17" t="s">
        <v>33</v>
      </c>
      <c r="B17" s="3" t="s">
        <v>23</v>
      </c>
      <c r="C17" s="3" t="s">
        <v>34</v>
      </c>
      <c r="D17" s="4">
        <v>117561</v>
      </c>
      <c r="E17" s="4">
        <v>117091</v>
      </c>
      <c r="F17" s="4">
        <v>90196</v>
      </c>
    </row>
    <row r="18" spans="1:6" ht="15.75" thickBot="1" x14ac:dyDescent="0.3">
      <c r="A18" t="s">
        <v>186</v>
      </c>
      <c r="B18" s="3" t="s">
        <v>10</v>
      </c>
      <c r="C18" s="3" t="s">
        <v>35</v>
      </c>
      <c r="D18" s="4">
        <v>284279</v>
      </c>
      <c r="E18" s="4">
        <v>257943</v>
      </c>
      <c r="F18" s="4">
        <v>217573</v>
      </c>
    </row>
    <row r="19" spans="1:6" ht="15.75" thickBot="1" x14ac:dyDescent="0.3">
      <c r="A19" t="s">
        <v>36</v>
      </c>
      <c r="B19" s="3" t="s">
        <v>17</v>
      </c>
      <c r="C19" s="3" t="s">
        <v>37</v>
      </c>
      <c r="D19" s="4">
        <v>510965</v>
      </c>
      <c r="E19" s="4">
        <v>541721</v>
      </c>
      <c r="F19" s="4">
        <v>582206</v>
      </c>
    </row>
    <row r="20" spans="1:6" ht="15.75" thickBot="1" x14ac:dyDescent="0.3">
      <c r="A20" t="s">
        <v>187</v>
      </c>
      <c r="B20" s="3" t="s">
        <v>10</v>
      </c>
      <c r="C20" s="3" t="s">
        <v>38</v>
      </c>
      <c r="D20" s="4">
        <v>48090</v>
      </c>
      <c r="E20" s="4">
        <v>65207</v>
      </c>
      <c r="F20" s="4">
        <v>53946</v>
      </c>
    </row>
    <row r="21" spans="1:6" ht="15.75" thickBot="1" x14ac:dyDescent="0.3">
      <c r="A21" t="s">
        <v>188</v>
      </c>
      <c r="B21" s="3" t="s">
        <v>10</v>
      </c>
      <c r="C21" s="3" t="s">
        <v>39</v>
      </c>
      <c r="D21" s="4">
        <v>319376</v>
      </c>
      <c r="E21" s="4">
        <v>293269</v>
      </c>
      <c r="F21" s="4">
        <v>257826</v>
      </c>
    </row>
    <row r="22" spans="1:6" ht="15.75" thickBot="1" x14ac:dyDescent="0.3">
      <c r="A22" t="s">
        <v>189</v>
      </c>
      <c r="B22" s="3" t="s">
        <v>10</v>
      </c>
      <c r="C22" s="3" t="s">
        <v>40</v>
      </c>
      <c r="D22" s="4">
        <v>133309</v>
      </c>
      <c r="E22" s="4">
        <v>134204</v>
      </c>
      <c r="F22" s="4">
        <v>112159</v>
      </c>
    </row>
    <row r="23" spans="1:6" ht="15.75" thickBot="1" x14ac:dyDescent="0.3">
      <c r="A23" t="s">
        <v>41</v>
      </c>
      <c r="B23" s="3" t="s">
        <v>23</v>
      </c>
      <c r="C23" s="3" t="s">
        <v>42</v>
      </c>
      <c r="D23" s="4">
        <v>269082</v>
      </c>
      <c r="E23" s="4">
        <v>260480</v>
      </c>
      <c r="F23" s="4">
        <v>224809</v>
      </c>
    </row>
    <row r="24" spans="1:6" ht="15.75" thickBot="1" x14ac:dyDescent="0.3">
      <c r="A24" t="s">
        <v>43</v>
      </c>
      <c r="B24" s="1" t="s">
        <v>15</v>
      </c>
      <c r="C24" s="1" t="s">
        <v>44</v>
      </c>
      <c r="D24" s="2">
        <v>4435737</v>
      </c>
      <c r="E24" s="2">
        <v>4341245</v>
      </c>
      <c r="F24" s="2">
        <v>4035967</v>
      </c>
    </row>
    <row r="25" spans="1:6" ht="15.75" thickBot="1" x14ac:dyDescent="0.3">
      <c r="A25" t="s">
        <v>190</v>
      </c>
      <c r="B25" s="3" t="s">
        <v>10</v>
      </c>
      <c r="C25" s="3" t="s">
        <v>45</v>
      </c>
      <c r="D25" s="4">
        <v>297090</v>
      </c>
      <c r="E25" s="4">
        <v>272205</v>
      </c>
      <c r="F25" s="4">
        <v>240360</v>
      </c>
    </row>
    <row r="26" spans="1:6" ht="15.75" thickBot="1" x14ac:dyDescent="0.3">
      <c r="A26" t="s">
        <v>191</v>
      </c>
      <c r="B26" s="3" t="s">
        <v>10</v>
      </c>
      <c r="C26" s="3" t="s">
        <v>46</v>
      </c>
      <c r="D26" s="4">
        <v>580842</v>
      </c>
      <c r="E26" s="4">
        <v>547043</v>
      </c>
      <c r="F26" s="4">
        <v>448712</v>
      </c>
    </row>
    <row r="27" spans="1:6" ht="15.75" thickBot="1" x14ac:dyDescent="0.3">
      <c r="A27" t="s">
        <v>192</v>
      </c>
      <c r="B27" s="3" t="s">
        <v>10</v>
      </c>
      <c r="C27" s="3" t="s">
        <v>47</v>
      </c>
      <c r="D27" s="4">
        <v>174275</v>
      </c>
      <c r="E27" s="4">
        <v>175543</v>
      </c>
      <c r="F27" s="4">
        <v>155027</v>
      </c>
    </row>
    <row r="28" spans="1:6" ht="15.75" thickBot="1" x14ac:dyDescent="0.3">
      <c r="A28" t="s">
        <v>193</v>
      </c>
      <c r="B28" s="3" t="s">
        <v>10</v>
      </c>
      <c r="C28" s="3" t="s">
        <v>48</v>
      </c>
      <c r="D28" s="4">
        <v>332550</v>
      </c>
      <c r="E28" s="4">
        <v>327765</v>
      </c>
      <c r="F28" s="4">
        <v>277522</v>
      </c>
    </row>
    <row r="29" spans="1:6" ht="15.75" thickBot="1" x14ac:dyDescent="0.3">
      <c r="A29" t="s">
        <v>49</v>
      </c>
      <c r="B29" s="3" t="s">
        <v>17</v>
      </c>
      <c r="C29" s="3" t="s">
        <v>50</v>
      </c>
      <c r="D29" s="4">
        <v>318512</v>
      </c>
      <c r="E29" s="4">
        <v>434785</v>
      </c>
      <c r="F29" s="4">
        <v>469079</v>
      </c>
    </row>
    <row r="30" spans="1:6" ht="15.75" thickBot="1" x14ac:dyDescent="0.3">
      <c r="A30" t="s">
        <v>194</v>
      </c>
      <c r="B30" s="3" t="s">
        <v>10</v>
      </c>
      <c r="C30" s="3" t="s">
        <v>51</v>
      </c>
      <c r="D30" s="4">
        <v>362458</v>
      </c>
      <c r="E30" s="4">
        <v>293246</v>
      </c>
      <c r="F30" s="4">
        <v>262792</v>
      </c>
    </row>
    <row r="31" spans="1:6" ht="15.75" thickBot="1" x14ac:dyDescent="0.3">
      <c r="A31" t="s">
        <v>195</v>
      </c>
      <c r="B31" s="3" t="s">
        <v>10</v>
      </c>
      <c r="C31" s="3" t="s">
        <v>52</v>
      </c>
      <c r="D31" s="4">
        <v>242957</v>
      </c>
      <c r="E31" s="4">
        <v>211155</v>
      </c>
      <c r="F31" s="4">
        <v>186143</v>
      </c>
    </row>
    <row r="32" spans="1:6" ht="15.75" thickBot="1" x14ac:dyDescent="0.3">
      <c r="A32" t="s">
        <v>53</v>
      </c>
      <c r="B32" s="3" t="s">
        <v>23</v>
      </c>
      <c r="C32" s="3" t="s">
        <v>54</v>
      </c>
      <c r="D32" s="4">
        <v>235947</v>
      </c>
      <c r="E32" s="4">
        <v>200619</v>
      </c>
      <c r="F32" s="4">
        <v>186663</v>
      </c>
    </row>
    <row r="33" spans="1:6" ht="15.75" thickBot="1" x14ac:dyDescent="0.3">
      <c r="A33" t="s">
        <v>55</v>
      </c>
      <c r="B33" s="3" t="s">
        <v>23</v>
      </c>
      <c r="C33" s="3" t="s">
        <v>56</v>
      </c>
      <c r="D33" s="4">
        <v>591684</v>
      </c>
      <c r="E33" s="4">
        <v>546845</v>
      </c>
      <c r="F33" s="4">
        <v>484397</v>
      </c>
    </row>
    <row r="34" spans="1:6" ht="15.75" thickBot="1" x14ac:dyDescent="0.3">
      <c r="A34" t="s">
        <v>57</v>
      </c>
      <c r="B34" s="3" t="s">
        <v>17</v>
      </c>
      <c r="C34" s="3" t="s">
        <v>58</v>
      </c>
      <c r="D34" s="4">
        <v>538176</v>
      </c>
      <c r="E34" s="4">
        <v>573571</v>
      </c>
      <c r="F34" s="4">
        <v>706312</v>
      </c>
    </row>
    <row r="35" spans="1:6" ht="15.75" thickBot="1" x14ac:dyDescent="0.3">
      <c r="A35" t="s">
        <v>196</v>
      </c>
      <c r="B35" s="3" t="s">
        <v>10</v>
      </c>
      <c r="C35" s="3" t="s">
        <v>59</v>
      </c>
      <c r="D35" s="4">
        <v>464211</v>
      </c>
      <c r="E35" s="4">
        <v>433298</v>
      </c>
      <c r="F35" s="4">
        <v>333970</v>
      </c>
    </row>
    <row r="36" spans="1:6" ht="15.75" thickBot="1" x14ac:dyDescent="0.3">
      <c r="A36" t="s">
        <v>60</v>
      </c>
      <c r="B36" s="3" t="s">
        <v>17</v>
      </c>
      <c r="C36" s="3" t="s">
        <v>61</v>
      </c>
      <c r="D36" s="4">
        <v>297035</v>
      </c>
      <c r="E36" s="4">
        <v>325170</v>
      </c>
      <c r="F36" s="4">
        <v>284990</v>
      </c>
    </row>
    <row r="37" spans="1:6" ht="15.75" thickBot="1" x14ac:dyDescent="0.3">
      <c r="A37" t="s">
        <v>197</v>
      </c>
      <c r="B37" s="1" t="s">
        <v>15</v>
      </c>
      <c r="C37" s="1" t="s">
        <v>62</v>
      </c>
      <c r="D37" s="2">
        <v>1369766</v>
      </c>
      <c r="E37" s="2">
        <v>1940653</v>
      </c>
      <c r="F37" s="2">
        <v>2153638</v>
      </c>
    </row>
    <row r="38" spans="1:6" ht="15.75" thickBot="1" x14ac:dyDescent="0.3">
      <c r="A38" t="s">
        <v>198</v>
      </c>
      <c r="B38" s="3" t="s">
        <v>10</v>
      </c>
      <c r="C38" s="3" t="s">
        <v>63</v>
      </c>
      <c r="D38" s="4">
        <v>311608</v>
      </c>
      <c r="E38" s="4">
        <v>322101</v>
      </c>
      <c r="F38" s="4">
        <v>328593</v>
      </c>
    </row>
    <row r="39" spans="1:6" ht="15.75" thickBot="1" x14ac:dyDescent="0.3">
      <c r="A39" t="s">
        <v>64</v>
      </c>
      <c r="B39" s="3" t="s">
        <v>17</v>
      </c>
      <c r="C39" s="3" t="s">
        <v>65</v>
      </c>
      <c r="D39" s="4">
        <v>252566</v>
      </c>
      <c r="E39" s="4">
        <v>582544</v>
      </c>
      <c r="F39" s="4">
        <v>574242</v>
      </c>
    </row>
    <row r="40" spans="1:6" ht="15.75" thickBot="1" x14ac:dyDescent="0.3">
      <c r="A40" t="s">
        <v>199</v>
      </c>
      <c r="B40" s="3" t="s">
        <v>10</v>
      </c>
      <c r="C40" s="3" t="s">
        <v>66</v>
      </c>
      <c r="D40" s="4">
        <v>100072</v>
      </c>
      <c r="E40" s="4">
        <v>148844</v>
      </c>
      <c r="F40" s="4">
        <v>162726</v>
      </c>
    </row>
    <row r="41" spans="1:6" ht="15.75" thickBot="1" x14ac:dyDescent="0.3">
      <c r="A41" t="s">
        <v>200</v>
      </c>
      <c r="B41" s="3" t="s">
        <v>10</v>
      </c>
      <c r="C41" s="3" t="s">
        <v>67</v>
      </c>
      <c r="D41" s="4">
        <v>66866</v>
      </c>
      <c r="E41" s="4">
        <v>68282</v>
      </c>
      <c r="F41" s="4">
        <v>92724</v>
      </c>
    </row>
    <row r="42" spans="1:6" ht="15.75" thickBot="1" x14ac:dyDescent="0.3">
      <c r="A42" t="s">
        <v>201</v>
      </c>
      <c r="B42" s="3" t="s">
        <v>10</v>
      </c>
      <c r="C42" s="3" t="s">
        <v>68</v>
      </c>
      <c r="D42" s="4">
        <v>122744</v>
      </c>
      <c r="E42" s="4">
        <v>111102</v>
      </c>
      <c r="F42" s="4">
        <v>110824</v>
      </c>
    </row>
    <row r="43" spans="1:6" ht="15.75" thickBot="1" x14ac:dyDescent="0.3">
      <c r="A43" t="s">
        <v>202</v>
      </c>
      <c r="B43" s="3" t="s">
        <v>17</v>
      </c>
      <c r="C43" s="3" t="s">
        <v>69</v>
      </c>
      <c r="D43" s="5" t="s">
        <v>70</v>
      </c>
      <c r="E43" s="4">
        <v>44020</v>
      </c>
      <c r="F43" s="4">
        <v>118796</v>
      </c>
    </row>
    <row r="44" spans="1:6" ht="15.75" thickBot="1" x14ac:dyDescent="0.3">
      <c r="A44" t="s">
        <v>203</v>
      </c>
      <c r="B44" s="3" t="s">
        <v>10</v>
      </c>
      <c r="C44" s="3" t="s">
        <v>71</v>
      </c>
      <c r="D44" s="4">
        <v>96873</v>
      </c>
      <c r="E44" s="4">
        <v>124527</v>
      </c>
      <c r="F44" s="4">
        <v>158566</v>
      </c>
    </row>
    <row r="45" spans="1:6" ht="15.75" thickBot="1" x14ac:dyDescent="0.3">
      <c r="A45" t="s">
        <v>204</v>
      </c>
      <c r="B45" s="3" t="s">
        <v>10</v>
      </c>
      <c r="C45" s="3" t="s">
        <v>72</v>
      </c>
      <c r="D45" s="4">
        <v>147739</v>
      </c>
      <c r="E45" s="4">
        <v>226752</v>
      </c>
      <c r="F45" s="4">
        <v>247983</v>
      </c>
    </row>
    <row r="46" spans="1:6" ht="15.75" thickBot="1" x14ac:dyDescent="0.3">
      <c r="A46" t="s">
        <v>205</v>
      </c>
      <c r="B46" s="3" t="s">
        <v>10</v>
      </c>
      <c r="C46" s="3" t="s">
        <v>73</v>
      </c>
      <c r="D46" s="4">
        <v>271298</v>
      </c>
      <c r="E46" s="4">
        <v>356501</v>
      </c>
      <c r="F46" s="4">
        <v>359184</v>
      </c>
    </row>
    <row r="47" spans="1:6" ht="15.75" thickBot="1" x14ac:dyDescent="0.3">
      <c r="A47" t="s">
        <v>206</v>
      </c>
      <c r="B47" s="1" t="s">
        <v>15</v>
      </c>
      <c r="C47" s="1" t="s">
        <v>74</v>
      </c>
      <c r="D47" s="2">
        <v>2392895</v>
      </c>
      <c r="E47" s="2">
        <v>2866615</v>
      </c>
      <c r="F47" s="2">
        <v>3446100</v>
      </c>
    </row>
    <row r="48" spans="1:6" ht="15.75" thickBot="1" x14ac:dyDescent="0.3">
      <c r="A48" t="s">
        <v>207</v>
      </c>
      <c r="B48" s="3" t="s">
        <v>23</v>
      </c>
      <c r="C48" s="3" t="s">
        <v>75</v>
      </c>
      <c r="D48" s="4">
        <v>176474</v>
      </c>
      <c r="E48" s="4">
        <v>169856</v>
      </c>
      <c r="F48" s="4">
        <v>162476</v>
      </c>
    </row>
    <row r="49" spans="1:6" ht="15.75" thickBot="1" x14ac:dyDescent="0.3">
      <c r="A49" s="3" t="s">
        <v>208</v>
      </c>
      <c r="B49" s="3" t="s">
        <v>76</v>
      </c>
      <c r="C49" s="3" t="s">
        <v>77</v>
      </c>
      <c r="D49" s="5" t="s">
        <v>70</v>
      </c>
      <c r="E49" s="5" t="s">
        <v>70</v>
      </c>
      <c r="F49" s="4">
        <v>136150</v>
      </c>
    </row>
    <row r="50" spans="1:6" ht="15.75" thickBot="1" x14ac:dyDescent="0.3">
      <c r="A50" t="s">
        <v>78</v>
      </c>
      <c r="B50" s="3" t="s">
        <v>17</v>
      </c>
      <c r="C50" s="3" t="s">
        <v>79</v>
      </c>
      <c r="D50" s="4">
        <v>284676</v>
      </c>
      <c r="E50" s="4">
        <v>394555</v>
      </c>
      <c r="F50" s="4">
        <v>436042</v>
      </c>
    </row>
    <row r="51" spans="1:6" ht="15.75" thickBot="1" x14ac:dyDescent="0.3">
      <c r="A51" t="s">
        <v>80</v>
      </c>
      <c r="B51" s="3" t="s">
        <v>23</v>
      </c>
      <c r="C51" s="3" t="s">
        <v>81</v>
      </c>
      <c r="D51" s="4">
        <v>125748</v>
      </c>
      <c r="E51" s="4">
        <v>93887</v>
      </c>
      <c r="F51" s="4">
        <v>76674</v>
      </c>
    </row>
    <row r="52" spans="1:6" ht="15.75" thickBot="1" x14ac:dyDescent="0.3">
      <c r="A52" t="s">
        <v>82</v>
      </c>
      <c r="B52" s="3" t="s">
        <v>17</v>
      </c>
      <c r="C52" s="3" t="s">
        <v>83</v>
      </c>
      <c r="D52" s="4">
        <v>445762</v>
      </c>
      <c r="E52" s="4">
        <v>635599</v>
      </c>
      <c r="F52" s="4">
        <v>885321</v>
      </c>
    </row>
    <row r="53" spans="1:6" ht="15.75" thickBot="1" x14ac:dyDescent="0.3">
      <c r="A53" t="s">
        <v>209</v>
      </c>
      <c r="B53" s="3" t="s">
        <v>10</v>
      </c>
      <c r="C53" s="3" t="s">
        <v>84</v>
      </c>
      <c r="D53" s="4">
        <v>340606</v>
      </c>
      <c r="E53" s="4">
        <v>312532</v>
      </c>
      <c r="F53" s="4">
        <v>263131</v>
      </c>
    </row>
    <row r="54" spans="1:6" ht="15.75" thickBot="1" x14ac:dyDescent="0.3">
      <c r="A54" t="s">
        <v>210</v>
      </c>
      <c r="B54" s="3" t="s">
        <v>23</v>
      </c>
      <c r="C54" s="3" t="s">
        <v>85</v>
      </c>
      <c r="D54" s="4">
        <v>185582</v>
      </c>
      <c r="E54" s="4">
        <v>200840</v>
      </c>
      <c r="F54" s="4">
        <v>166192</v>
      </c>
    </row>
    <row r="55" spans="1:6" ht="15.75" thickBot="1" x14ac:dyDescent="0.3">
      <c r="A55" t="s">
        <v>86</v>
      </c>
      <c r="B55" s="3" t="s">
        <v>23</v>
      </c>
      <c r="C55" s="3" t="s">
        <v>87</v>
      </c>
      <c r="D55" s="4">
        <v>157530</v>
      </c>
      <c r="E55" s="4">
        <v>108726</v>
      </c>
      <c r="F55" s="4">
        <v>95869</v>
      </c>
    </row>
    <row r="56" spans="1:6" ht="15.75" thickBot="1" x14ac:dyDescent="0.3">
      <c r="A56" t="s">
        <v>88</v>
      </c>
      <c r="B56" s="3" t="s">
        <v>17</v>
      </c>
      <c r="C56" s="3" t="s">
        <v>89</v>
      </c>
      <c r="D56" s="4">
        <v>409629</v>
      </c>
      <c r="E56" s="4">
        <v>567255</v>
      </c>
      <c r="F56" s="4">
        <v>699672</v>
      </c>
    </row>
    <row r="57" spans="1:6" ht="15.75" thickBot="1" x14ac:dyDescent="0.3">
      <c r="A57" t="s">
        <v>90</v>
      </c>
      <c r="B57" s="3" t="s">
        <v>17</v>
      </c>
      <c r="C57" s="3" t="s">
        <v>91</v>
      </c>
      <c r="D57" s="4">
        <v>266888</v>
      </c>
      <c r="E57" s="4">
        <v>383365</v>
      </c>
      <c r="F57" s="4">
        <v>524573</v>
      </c>
    </row>
    <row r="58" spans="1:6" ht="15.75" thickBot="1" x14ac:dyDescent="0.3">
      <c r="A58" t="s">
        <v>211</v>
      </c>
      <c r="B58" s="1" t="s">
        <v>15</v>
      </c>
      <c r="C58" s="1" t="s">
        <v>92</v>
      </c>
      <c r="D58" s="2">
        <v>2687228</v>
      </c>
      <c r="E58" s="2">
        <v>2549252</v>
      </c>
      <c r="F58" s="2">
        <v>2242875</v>
      </c>
    </row>
    <row r="59" spans="1:6" ht="15.75" thickBot="1" x14ac:dyDescent="0.3">
      <c r="A59" t="s">
        <v>212</v>
      </c>
      <c r="B59" s="3" t="s">
        <v>10</v>
      </c>
      <c r="C59" s="3" t="s">
        <v>93</v>
      </c>
      <c r="D59" s="4">
        <v>304210</v>
      </c>
      <c r="E59" s="4">
        <v>278744</v>
      </c>
      <c r="F59" s="4">
        <v>257815</v>
      </c>
    </row>
    <row r="60" spans="1:6" ht="15.75" thickBot="1" x14ac:dyDescent="0.3">
      <c r="A60" t="s">
        <v>213</v>
      </c>
      <c r="B60" s="3" t="s">
        <v>10</v>
      </c>
      <c r="C60" s="3" t="s">
        <v>94</v>
      </c>
      <c r="D60" s="4">
        <v>67882</v>
      </c>
      <c r="E60" s="4">
        <v>58244</v>
      </c>
      <c r="F60" s="4">
        <v>50556</v>
      </c>
    </row>
    <row r="61" spans="1:6" ht="15.75" thickBot="1" x14ac:dyDescent="0.3">
      <c r="A61" t="s">
        <v>214</v>
      </c>
      <c r="B61" s="3" t="s">
        <v>95</v>
      </c>
      <c r="C61" s="3" t="s">
        <v>96</v>
      </c>
      <c r="D61" s="4">
        <v>87829</v>
      </c>
      <c r="E61" s="4">
        <v>76667</v>
      </c>
      <c r="F61" s="4">
        <v>68482</v>
      </c>
    </row>
    <row r="62" spans="1:6" ht="15.75" thickBot="1" x14ac:dyDescent="0.3">
      <c r="A62" t="s">
        <v>215</v>
      </c>
      <c r="B62" s="3" t="s">
        <v>97</v>
      </c>
      <c r="C62" s="3" t="s">
        <v>98</v>
      </c>
      <c r="D62" s="4">
        <v>292097</v>
      </c>
      <c r="E62" s="4">
        <v>223752</v>
      </c>
      <c r="F62" s="4">
        <v>174023</v>
      </c>
    </row>
    <row r="63" spans="1:6" ht="15.75" thickBot="1" x14ac:dyDescent="0.3">
      <c r="A63" t="s">
        <v>216</v>
      </c>
      <c r="B63" s="3" t="s">
        <v>97</v>
      </c>
      <c r="C63" s="3" t="s">
        <v>99</v>
      </c>
      <c r="D63" s="4">
        <v>146808</v>
      </c>
      <c r="E63" s="4">
        <v>134979</v>
      </c>
      <c r="F63" s="4">
        <v>141102</v>
      </c>
    </row>
    <row r="64" spans="1:6" ht="15.75" thickBot="1" x14ac:dyDescent="0.3">
      <c r="A64" t="s">
        <v>100</v>
      </c>
      <c r="B64" s="3" t="s">
        <v>95</v>
      </c>
      <c r="C64" s="3" t="s">
        <v>101</v>
      </c>
      <c r="D64" s="4">
        <v>157337</v>
      </c>
      <c r="E64" s="4">
        <v>110438</v>
      </c>
      <c r="F64" s="4">
        <v>71437</v>
      </c>
    </row>
    <row r="65" spans="1:6" ht="15.75" thickBot="1" x14ac:dyDescent="0.3">
      <c r="A65" t="s">
        <v>217</v>
      </c>
      <c r="B65" s="3" t="s">
        <v>17</v>
      </c>
      <c r="C65" s="3" t="s">
        <v>102</v>
      </c>
      <c r="D65" s="4">
        <v>262184</v>
      </c>
      <c r="E65" s="4">
        <v>344934</v>
      </c>
      <c r="F65" s="4">
        <v>365012</v>
      </c>
    </row>
    <row r="66" spans="1:6" ht="15.75" thickBot="1" x14ac:dyDescent="0.3">
      <c r="A66" t="s">
        <v>218</v>
      </c>
      <c r="B66" s="3" t="s">
        <v>95</v>
      </c>
      <c r="C66" s="3" t="s">
        <v>103</v>
      </c>
      <c r="D66" s="5" t="s">
        <v>70</v>
      </c>
      <c r="E66" s="4">
        <v>149512</v>
      </c>
      <c r="F66" s="4">
        <v>150508</v>
      </c>
    </row>
    <row r="67" spans="1:6" ht="15.75" thickBot="1" x14ac:dyDescent="0.3">
      <c r="A67" t="s">
        <v>219</v>
      </c>
      <c r="B67" s="3" t="s">
        <v>97</v>
      </c>
      <c r="C67" s="3" t="s">
        <v>104</v>
      </c>
      <c r="D67" s="4">
        <v>294501</v>
      </c>
      <c r="E67" s="4">
        <v>276912</v>
      </c>
      <c r="F67" s="4">
        <v>228822</v>
      </c>
    </row>
    <row r="68" spans="1:6" ht="15.75" thickBot="1" x14ac:dyDescent="0.3">
      <c r="A68" t="s">
        <v>220</v>
      </c>
      <c r="B68" s="3" t="s">
        <v>10</v>
      </c>
      <c r="C68" s="3" t="s">
        <v>105</v>
      </c>
      <c r="D68" s="4">
        <v>36764</v>
      </c>
      <c r="E68" s="4">
        <v>36356</v>
      </c>
      <c r="F68" s="4">
        <v>38358</v>
      </c>
    </row>
    <row r="69" spans="1:6" ht="15.75" thickBot="1" x14ac:dyDescent="0.3">
      <c r="A69" t="s">
        <v>221</v>
      </c>
      <c r="B69" s="3" t="s">
        <v>10</v>
      </c>
      <c r="C69" s="3" t="s">
        <v>106</v>
      </c>
      <c r="D69" s="4">
        <v>41647</v>
      </c>
      <c r="E69" s="4">
        <v>40258</v>
      </c>
      <c r="F69" s="4">
        <v>37007</v>
      </c>
    </row>
    <row r="70" spans="1:6" ht="15.75" thickBot="1" x14ac:dyDescent="0.3">
      <c r="A70" t="s">
        <v>107</v>
      </c>
      <c r="B70" s="3" t="s">
        <v>95</v>
      </c>
      <c r="C70" s="3" t="s">
        <v>108</v>
      </c>
      <c r="D70" s="4">
        <v>405806</v>
      </c>
      <c r="E70" s="4">
        <v>352173</v>
      </c>
      <c r="F70" s="4">
        <v>256396</v>
      </c>
    </row>
    <row r="71" spans="1:6" ht="15.75" thickBot="1" x14ac:dyDescent="0.3">
      <c r="A71" t="s">
        <v>222</v>
      </c>
      <c r="B71" s="3" t="s">
        <v>17</v>
      </c>
      <c r="C71" s="3" t="s">
        <v>109</v>
      </c>
      <c r="D71" s="5" t="s">
        <v>70</v>
      </c>
      <c r="E71" s="4">
        <v>99960</v>
      </c>
      <c r="F71" s="4">
        <v>84424</v>
      </c>
    </row>
    <row r="72" spans="1:6" ht="15.75" thickBot="1" x14ac:dyDescent="0.3">
      <c r="A72" t="s">
        <v>110</v>
      </c>
      <c r="B72" s="3" t="s">
        <v>95</v>
      </c>
      <c r="C72" s="3" t="s">
        <v>111</v>
      </c>
      <c r="D72" s="4">
        <v>409051</v>
      </c>
      <c r="E72" s="4">
        <v>366323</v>
      </c>
      <c r="F72" s="4">
        <v>318933</v>
      </c>
    </row>
    <row r="73" spans="1:6" ht="15.75" thickBot="1" x14ac:dyDescent="0.3">
      <c r="A73" t="s">
        <v>112</v>
      </c>
      <c r="B73" s="1" t="s">
        <v>15</v>
      </c>
      <c r="C73" s="1" t="s">
        <v>113</v>
      </c>
      <c r="D73" s="2">
        <v>3028419</v>
      </c>
      <c r="E73" s="2">
        <v>3139153</v>
      </c>
      <c r="F73" s="2">
        <v>2873168</v>
      </c>
    </row>
    <row r="74" spans="1:6" ht="15.75" thickBot="1" x14ac:dyDescent="0.3">
      <c r="A74" t="s">
        <v>223</v>
      </c>
      <c r="B74" s="3" t="s">
        <v>95</v>
      </c>
      <c r="C74" s="3" t="s">
        <v>114</v>
      </c>
      <c r="D74" s="4">
        <v>66945</v>
      </c>
      <c r="E74" s="4">
        <v>102214</v>
      </c>
      <c r="F74" s="4">
        <v>138676</v>
      </c>
    </row>
    <row r="75" spans="1:6" ht="15.75" thickBot="1" x14ac:dyDescent="0.3">
      <c r="A75" t="s">
        <v>115</v>
      </c>
      <c r="B75" s="3" t="s">
        <v>23</v>
      </c>
      <c r="C75" s="3" t="s">
        <v>116</v>
      </c>
      <c r="D75" s="4">
        <v>382836</v>
      </c>
      <c r="E75" s="4">
        <v>396166</v>
      </c>
      <c r="F75" s="4">
        <v>313364</v>
      </c>
    </row>
    <row r="76" spans="1:6" ht="15.75" thickBot="1" x14ac:dyDescent="0.3">
      <c r="A76" t="s">
        <v>224</v>
      </c>
      <c r="B76" s="3" t="s">
        <v>17</v>
      </c>
      <c r="C76" s="3" t="s">
        <v>117</v>
      </c>
      <c r="D76" s="4">
        <v>793913</v>
      </c>
      <c r="E76" s="4">
        <v>898895</v>
      </c>
      <c r="F76" s="4">
        <v>921808</v>
      </c>
    </row>
    <row r="77" spans="1:6" ht="15.75" thickBot="1" x14ac:dyDescent="0.3">
      <c r="A77" t="s">
        <v>225</v>
      </c>
      <c r="B77" s="3" t="s">
        <v>10</v>
      </c>
      <c r="C77" s="3" t="s">
        <v>118</v>
      </c>
      <c r="D77" s="4">
        <v>387577</v>
      </c>
      <c r="E77" s="4">
        <v>379237</v>
      </c>
      <c r="F77" s="4">
        <v>321438</v>
      </c>
    </row>
    <row r="78" spans="1:6" ht="15.75" thickBot="1" x14ac:dyDescent="0.3">
      <c r="A78" t="s">
        <v>226</v>
      </c>
      <c r="B78" s="3" t="s">
        <v>10</v>
      </c>
      <c r="C78" s="3" t="s">
        <v>119</v>
      </c>
      <c r="D78" s="4">
        <v>511196</v>
      </c>
      <c r="E78" s="4">
        <v>514741</v>
      </c>
      <c r="F78" s="4">
        <v>399631</v>
      </c>
    </row>
    <row r="79" spans="1:6" ht="15.75" thickBot="1" x14ac:dyDescent="0.3">
      <c r="A79" t="s">
        <v>227</v>
      </c>
      <c r="B79" s="3" t="s">
        <v>10</v>
      </c>
      <c r="C79" s="3" t="s">
        <v>120</v>
      </c>
      <c r="D79" s="4">
        <v>172419</v>
      </c>
      <c r="E79" s="4">
        <v>167020</v>
      </c>
      <c r="F79" s="4">
        <v>151133</v>
      </c>
    </row>
    <row r="80" spans="1:6" ht="15.75" thickBot="1" x14ac:dyDescent="0.3">
      <c r="A80" t="s">
        <v>228</v>
      </c>
      <c r="B80" s="3" t="s">
        <v>10</v>
      </c>
      <c r="C80" s="3" t="s">
        <v>121</v>
      </c>
      <c r="D80" s="4">
        <v>421049</v>
      </c>
      <c r="E80" s="4">
        <v>401509</v>
      </c>
      <c r="F80" s="4">
        <v>375312</v>
      </c>
    </row>
    <row r="81" spans="1:6" ht="15.75" thickBot="1" x14ac:dyDescent="0.3">
      <c r="A81" t="s">
        <v>229</v>
      </c>
      <c r="B81" s="3" t="s">
        <v>10</v>
      </c>
      <c r="C81" s="3" t="s">
        <v>122</v>
      </c>
      <c r="D81" s="4">
        <v>292484</v>
      </c>
      <c r="E81" s="4">
        <v>279371</v>
      </c>
      <c r="F81" s="4">
        <v>251806</v>
      </c>
    </row>
    <row r="82" spans="1:6" ht="15.75" thickBot="1" x14ac:dyDescent="0.3">
      <c r="A82" t="s">
        <v>123</v>
      </c>
      <c r="B82" s="1" t="s">
        <v>15</v>
      </c>
      <c r="C82" s="1" t="s">
        <v>124</v>
      </c>
      <c r="D82" s="2">
        <v>427553</v>
      </c>
      <c r="E82" s="2">
        <v>532902</v>
      </c>
      <c r="F82" s="2">
        <v>556621</v>
      </c>
    </row>
    <row r="83" spans="1:6" ht="15.75" thickBot="1" x14ac:dyDescent="0.3">
      <c r="A83" t="s">
        <v>125</v>
      </c>
      <c r="B83" s="3" t="s">
        <v>17</v>
      </c>
      <c r="C83" s="3" t="s">
        <v>126</v>
      </c>
      <c r="D83" s="4">
        <v>199557</v>
      </c>
      <c r="E83" s="4">
        <v>296177</v>
      </c>
      <c r="F83" s="4">
        <v>339155</v>
      </c>
    </row>
    <row r="84" spans="1:6" ht="15.75" thickBot="1" x14ac:dyDescent="0.3">
      <c r="A84" t="s">
        <v>127</v>
      </c>
      <c r="B84" s="3" t="s">
        <v>17</v>
      </c>
      <c r="C84" s="3" t="s">
        <v>128</v>
      </c>
      <c r="D84" s="4">
        <v>100819</v>
      </c>
      <c r="E84" s="4">
        <v>103355</v>
      </c>
      <c r="F84" s="4">
        <v>94770</v>
      </c>
    </row>
    <row r="85" spans="1:6" ht="15.75" thickBot="1" x14ac:dyDescent="0.3">
      <c r="A85" t="s">
        <v>129</v>
      </c>
      <c r="B85" s="3" t="s">
        <v>17</v>
      </c>
      <c r="C85" s="3" t="s">
        <v>130</v>
      </c>
      <c r="D85" s="4">
        <v>127177</v>
      </c>
      <c r="E85" s="4">
        <v>133370</v>
      </c>
      <c r="F85" s="4">
        <v>122696</v>
      </c>
    </row>
    <row r="86" spans="1:6" ht="15.75" thickBot="1" x14ac:dyDescent="0.3">
      <c r="A86" t="s">
        <v>230</v>
      </c>
      <c r="B86" s="1" t="s">
        <v>15</v>
      </c>
      <c r="C86" s="1" t="s">
        <v>131</v>
      </c>
      <c r="D86" s="2">
        <v>2284414</v>
      </c>
      <c r="E86" s="2">
        <v>2143590</v>
      </c>
      <c r="F86" s="2">
        <v>1706328</v>
      </c>
    </row>
    <row r="87" spans="1:6" ht="15.75" thickBot="1" x14ac:dyDescent="0.3">
      <c r="A87" t="s">
        <v>231</v>
      </c>
      <c r="B87" s="3" t="s">
        <v>10</v>
      </c>
      <c r="C87" s="3" t="s">
        <v>132</v>
      </c>
      <c r="D87" s="4">
        <v>164980</v>
      </c>
      <c r="E87" s="4">
        <v>150174</v>
      </c>
      <c r="F87" s="4">
        <v>103599</v>
      </c>
    </row>
    <row r="88" spans="1:6" ht="15.75" thickBot="1" x14ac:dyDescent="0.3">
      <c r="A88" t="s">
        <v>232</v>
      </c>
      <c r="B88" s="3" t="s">
        <v>10</v>
      </c>
      <c r="C88" s="3" t="s">
        <v>133</v>
      </c>
      <c r="D88" s="4">
        <v>209468</v>
      </c>
      <c r="E88" s="4">
        <v>164434</v>
      </c>
      <c r="F88" s="4">
        <v>125172</v>
      </c>
    </row>
    <row r="89" spans="1:6" ht="15.75" thickBot="1" x14ac:dyDescent="0.3">
      <c r="A89" t="s">
        <v>233</v>
      </c>
      <c r="B89" s="3" t="s">
        <v>10</v>
      </c>
      <c r="C89" s="3" t="s">
        <v>134</v>
      </c>
      <c r="D89" s="4">
        <v>167203</v>
      </c>
      <c r="E89" s="4">
        <v>149483</v>
      </c>
      <c r="F89" s="4">
        <v>86108</v>
      </c>
    </row>
    <row r="90" spans="1:6" ht="15.75" thickBot="1" x14ac:dyDescent="0.3">
      <c r="A90" t="s">
        <v>135</v>
      </c>
      <c r="B90" s="3" t="s">
        <v>95</v>
      </c>
      <c r="C90" s="3" t="s">
        <v>136</v>
      </c>
      <c r="D90" s="4">
        <v>264204</v>
      </c>
      <c r="E90" s="4">
        <v>245608</v>
      </c>
      <c r="F90" s="4">
        <v>195229</v>
      </c>
    </row>
    <row r="91" spans="1:6" ht="15.75" thickBot="1" x14ac:dyDescent="0.3">
      <c r="A91" t="s">
        <v>137</v>
      </c>
      <c r="B91" s="3" t="s">
        <v>23</v>
      </c>
      <c r="C91" s="3" t="s">
        <v>138</v>
      </c>
      <c r="D91" s="4">
        <v>129161</v>
      </c>
      <c r="E91" s="4">
        <v>123535</v>
      </c>
      <c r="F91" s="4">
        <v>95273</v>
      </c>
    </row>
    <row r="92" spans="1:6" ht="15.75" thickBot="1" x14ac:dyDescent="0.3">
      <c r="A92" t="s">
        <v>139</v>
      </c>
      <c r="B92" s="3" t="s">
        <v>17</v>
      </c>
      <c r="C92" s="3" t="s">
        <v>140</v>
      </c>
      <c r="D92" s="4">
        <v>272448</v>
      </c>
      <c r="E92" s="4">
        <v>356135</v>
      </c>
      <c r="F92" s="4">
        <v>425059</v>
      </c>
    </row>
    <row r="93" spans="1:6" ht="15.75" thickBot="1" x14ac:dyDescent="0.3">
      <c r="A93" t="s">
        <v>141</v>
      </c>
      <c r="B93" s="3" t="s">
        <v>23</v>
      </c>
      <c r="C93" s="3" t="s">
        <v>142</v>
      </c>
      <c r="D93" s="4">
        <v>197098</v>
      </c>
      <c r="E93" s="4">
        <v>185954</v>
      </c>
      <c r="F93" s="4">
        <v>119061</v>
      </c>
    </row>
    <row r="94" spans="1:6" ht="15.75" thickBot="1" x14ac:dyDescent="0.3">
      <c r="A94" t="s">
        <v>143</v>
      </c>
      <c r="B94" s="3" t="s">
        <v>23</v>
      </c>
      <c r="C94" s="3" t="s">
        <v>144</v>
      </c>
      <c r="D94" s="4">
        <v>276156</v>
      </c>
      <c r="E94" s="4">
        <v>234417</v>
      </c>
      <c r="F94" s="4">
        <v>173926</v>
      </c>
    </row>
    <row r="95" spans="1:6" ht="15.75" thickBot="1" x14ac:dyDescent="0.3">
      <c r="A95" t="s">
        <v>234</v>
      </c>
      <c r="B95" s="3" t="s">
        <v>10</v>
      </c>
      <c r="C95" s="3" t="s">
        <v>145</v>
      </c>
      <c r="D95" s="4">
        <v>180568</v>
      </c>
      <c r="E95" s="4">
        <v>176818</v>
      </c>
      <c r="F95" s="4">
        <v>129372</v>
      </c>
    </row>
    <row r="96" spans="1:6" ht="15.75" thickBot="1" x14ac:dyDescent="0.3">
      <c r="A96" t="s">
        <v>146</v>
      </c>
      <c r="B96" s="3" t="s">
        <v>23</v>
      </c>
      <c r="C96" s="3" t="s">
        <v>147</v>
      </c>
      <c r="D96" s="4">
        <v>250261</v>
      </c>
      <c r="E96" s="4">
        <v>220067</v>
      </c>
      <c r="F96" s="4">
        <v>167881</v>
      </c>
    </row>
    <row r="97" spans="1:6" ht="15.75" thickBot="1" x14ac:dyDescent="0.3">
      <c r="A97" t="s">
        <v>148</v>
      </c>
      <c r="B97" s="3" t="s">
        <v>23</v>
      </c>
      <c r="C97" s="3" t="s">
        <v>149</v>
      </c>
      <c r="D97" s="4">
        <v>172867</v>
      </c>
      <c r="E97" s="4">
        <v>136965</v>
      </c>
      <c r="F97" s="4">
        <v>85648</v>
      </c>
    </row>
    <row r="98" spans="1:6" ht="15.75" thickBot="1" x14ac:dyDescent="0.3">
      <c r="A98" t="s">
        <v>235</v>
      </c>
      <c r="B98" s="1" t="s">
        <v>8</v>
      </c>
      <c r="C98" s="1" t="s">
        <v>150</v>
      </c>
      <c r="D98" s="2">
        <v>975168</v>
      </c>
      <c r="E98" s="2">
        <v>1028022</v>
      </c>
      <c r="F98" s="2">
        <v>1107075</v>
      </c>
    </row>
    <row r="99" spans="1:6" ht="15.75" thickBot="1" x14ac:dyDescent="0.3">
      <c r="A99" t="s">
        <v>236</v>
      </c>
      <c r="B99" s="3" t="s">
        <v>10</v>
      </c>
      <c r="C99" s="3" t="s">
        <v>151</v>
      </c>
      <c r="D99" s="4">
        <v>46975</v>
      </c>
      <c r="E99" s="4">
        <v>43574</v>
      </c>
      <c r="F99" s="4">
        <v>38589</v>
      </c>
    </row>
    <row r="100" spans="1:6" ht="15.75" thickBot="1" x14ac:dyDescent="0.3">
      <c r="A100" t="s">
        <v>237</v>
      </c>
      <c r="B100" s="3" t="s">
        <v>10</v>
      </c>
      <c r="C100" s="3" t="s">
        <v>152</v>
      </c>
      <c r="D100" s="4">
        <v>85909</v>
      </c>
      <c r="E100" s="4">
        <v>93962</v>
      </c>
      <c r="F100" s="4">
        <v>94076</v>
      </c>
    </row>
    <row r="101" spans="1:6" ht="15.75" thickBot="1" x14ac:dyDescent="0.3">
      <c r="A101" t="s">
        <v>153</v>
      </c>
      <c r="B101" s="3" t="s">
        <v>23</v>
      </c>
      <c r="C101" s="3" t="s">
        <v>154</v>
      </c>
      <c r="D101" s="4">
        <v>102879</v>
      </c>
      <c r="E101" s="4">
        <v>100893</v>
      </c>
      <c r="F101" s="4">
        <v>103736</v>
      </c>
    </row>
    <row r="102" spans="1:6" ht="15.75" thickBot="1" x14ac:dyDescent="0.3">
      <c r="A102" t="s">
        <v>238</v>
      </c>
      <c r="B102" s="3" t="s">
        <v>95</v>
      </c>
      <c r="C102" s="3" t="s">
        <v>155</v>
      </c>
      <c r="D102" s="4">
        <v>47025</v>
      </c>
      <c r="E102" s="4">
        <v>74179</v>
      </c>
      <c r="F102" s="4">
        <v>75794</v>
      </c>
    </row>
    <row r="103" spans="1:6" ht="15.75" thickBot="1" x14ac:dyDescent="0.3">
      <c r="A103" t="s">
        <v>239</v>
      </c>
      <c r="B103" s="3" t="s">
        <v>10</v>
      </c>
      <c r="C103" s="3" t="s">
        <v>156</v>
      </c>
      <c r="D103" s="4">
        <v>76880</v>
      </c>
      <c r="E103" s="4">
        <v>71063</v>
      </c>
      <c r="F103" s="4">
        <v>62402</v>
      </c>
    </row>
    <row r="104" spans="1:6" ht="15.75" thickBot="1" x14ac:dyDescent="0.3">
      <c r="A104" t="s">
        <v>240</v>
      </c>
      <c r="B104" s="3" t="s">
        <v>10</v>
      </c>
      <c r="C104" s="3" t="s">
        <v>157</v>
      </c>
      <c r="D104" s="4">
        <v>37612</v>
      </c>
      <c r="E104" s="4">
        <v>33652</v>
      </c>
      <c r="F104" s="4">
        <v>33643</v>
      </c>
    </row>
    <row r="105" spans="1:6" ht="15.75" thickBot="1" x14ac:dyDescent="0.3">
      <c r="A105" t="s">
        <v>241</v>
      </c>
      <c r="B105" s="3" t="s">
        <v>10</v>
      </c>
      <c r="C105" s="3" t="s">
        <v>158</v>
      </c>
      <c r="D105" s="4">
        <v>170261</v>
      </c>
      <c r="E105" s="4">
        <v>112339</v>
      </c>
      <c r="F105" s="4">
        <v>109370</v>
      </c>
    </row>
    <row r="106" spans="1:6" ht="15.75" thickBot="1" x14ac:dyDescent="0.3">
      <c r="A106" t="s">
        <v>242</v>
      </c>
      <c r="B106" s="3" t="s">
        <v>10</v>
      </c>
      <c r="C106" s="3" t="s">
        <v>159</v>
      </c>
      <c r="D106" s="4">
        <v>26843</v>
      </c>
      <c r="E106" s="4">
        <v>28450</v>
      </c>
      <c r="F106" s="4">
        <v>27399</v>
      </c>
    </row>
    <row r="107" spans="1:6" ht="15.75" thickBot="1" x14ac:dyDescent="0.3">
      <c r="A107" t="s">
        <v>243</v>
      </c>
      <c r="B107" s="3" t="s">
        <v>95</v>
      </c>
      <c r="C107" s="3" t="s">
        <v>160</v>
      </c>
      <c r="D107" s="4">
        <v>173796</v>
      </c>
      <c r="E107" s="4">
        <v>245886</v>
      </c>
      <c r="F107" s="4">
        <v>349953</v>
      </c>
    </row>
    <row r="108" spans="1:6" ht="15.75" thickBot="1" x14ac:dyDescent="0.3">
      <c r="A108" t="s">
        <v>244</v>
      </c>
      <c r="B108" s="3" t="s">
        <v>10</v>
      </c>
      <c r="C108" s="3" t="s">
        <v>161</v>
      </c>
      <c r="D108" s="4">
        <v>72163</v>
      </c>
      <c r="E108" s="4">
        <v>87614</v>
      </c>
      <c r="F108" s="4">
        <v>99255</v>
      </c>
    </row>
    <row r="109" spans="1:6" ht="15.75" thickBot="1" x14ac:dyDescent="0.3">
      <c r="A109" t="s">
        <v>245</v>
      </c>
      <c r="B109" s="3" t="s">
        <v>10</v>
      </c>
      <c r="C109" s="3" t="s">
        <v>162</v>
      </c>
      <c r="D109" s="4">
        <v>71186</v>
      </c>
      <c r="E109" s="4">
        <v>81967</v>
      </c>
      <c r="F109" s="4">
        <v>69908</v>
      </c>
    </row>
    <row r="110" spans="1:6" ht="15.75" thickBot="1" x14ac:dyDescent="0.3">
      <c r="A110" t="s">
        <v>246</v>
      </c>
      <c r="B110" s="3" t="s">
        <v>10</v>
      </c>
      <c r="C110" s="3" t="s">
        <v>163</v>
      </c>
      <c r="D110" s="4">
        <v>63639</v>
      </c>
      <c r="E110" s="4">
        <v>54443</v>
      </c>
      <c r="F110" s="4">
        <v>42950</v>
      </c>
    </row>
    <row r="111" spans="1:6" ht="15.75" thickBot="1" x14ac:dyDescent="0.3">
      <c r="A111" t="s">
        <v>247</v>
      </c>
      <c r="B111" s="1" t="s">
        <v>8</v>
      </c>
      <c r="C111" s="1" t="s">
        <v>164</v>
      </c>
      <c r="D111" s="2">
        <v>1588787</v>
      </c>
      <c r="E111" s="2">
        <v>1613246</v>
      </c>
      <c r="F111" s="2">
        <v>1416929</v>
      </c>
    </row>
    <row r="112" spans="1:6" ht="15.75" thickBot="1" x14ac:dyDescent="0.3">
      <c r="A112" t="s">
        <v>248</v>
      </c>
      <c r="B112" s="3" t="s">
        <v>95</v>
      </c>
      <c r="C112" s="3" t="s">
        <v>165</v>
      </c>
      <c r="D112" s="4">
        <v>45189</v>
      </c>
      <c r="E112" s="4">
        <v>68311</v>
      </c>
      <c r="F112" s="4">
        <v>32301</v>
      </c>
    </row>
    <row r="113" spans="1:6" ht="15.75" thickBot="1" x14ac:dyDescent="0.3">
      <c r="A113" t="s">
        <v>249</v>
      </c>
      <c r="B113" s="3" t="s">
        <v>10</v>
      </c>
      <c r="C113" s="3" t="s">
        <v>166</v>
      </c>
      <c r="D113" s="4">
        <v>341574</v>
      </c>
      <c r="E113" s="4">
        <v>299834</v>
      </c>
      <c r="F113" s="4">
        <v>285392</v>
      </c>
    </row>
    <row r="114" spans="1:6" ht="15.75" thickBot="1" x14ac:dyDescent="0.3">
      <c r="A114" t="s">
        <v>250</v>
      </c>
      <c r="B114" s="3" t="s">
        <v>10</v>
      </c>
      <c r="C114" s="3" t="s">
        <v>167</v>
      </c>
      <c r="D114" s="4">
        <v>247031</v>
      </c>
      <c r="E114" s="4">
        <v>251461</v>
      </c>
      <c r="F114" s="4">
        <v>207380</v>
      </c>
    </row>
    <row r="115" spans="1:6" ht="15.75" thickBot="1" x14ac:dyDescent="0.3">
      <c r="A115" t="s">
        <v>168</v>
      </c>
      <c r="B115" s="3" t="s">
        <v>23</v>
      </c>
      <c r="C115" s="3" t="s">
        <v>169</v>
      </c>
      <c r="D115" s="4">
        <v>292852</v>
      </c>
      <c r="E115" s="4">
        <v>274213</v>
      </c>
      <c r="F115" s="4">
        <v>220668</v>
      </c>
    </row>
    <row r="116" spans="1:6" ht="15.75" thickBot="1" x14ac:dyDescent="0.3">
      <c r="A116" t="s">
        <v>251</v>
      </c>
      <c r="B116" s="3" t="s">
        <v>95</v>
      </c>
      <c r="C116" s="3" t="s">
        <v>170</v>
      </c>
      <c r="D116" s="4">
        <v>269162</v>
      </c>
      <c r="E116" s="4">
        <v>327081</v>
      </c>
      <c r="F116" s="4">
        <v>356035</v>
      </c>
    </row>
    <row r="117" spans="1:6" ht="15.75" thickBot="1" x14ac:dyDescent="0.3">
      <c r="A117" t="s">
        <v>252</v>
      </c>
      <c r="B117" s="3" t="s">
        <v>10</v>
      </c>
      <c r="C117" s="3" t="s">
        <v>171</v>
      </c>
      <c r="D117" s="4">
        <v>392979</v>
      </c>
      <c r="E117" s="4">
        <v>392346</v>
      </c>
      <c r="F117" s="4">
        <v>315153</v>
      </c>
    </row>
    <row r="118" spans="1:6" x14ac:dyDescent="0.25">
      <c r="A118" s="6" t="s">
        <v>253</v>
      </c>
      <c r="B118" s="6" t="s">
        <v>172</v>
      </c>
      <c r="C118" s="6" t="s">
        <v>173</v>
      </c>
      <c r="D118" s="7">
        <v>23323347</v>
      </c>
      <c r="E118" s="7">
        <v>24706291</v>
      </c>
      <c r="F118" s="7">
        <v>24049155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3A1A8-480B-40E7-AECB-F2E1C4C111DC}">
  <dimension ref="A1:B118"/>
  <sheetViews>
    <sheetView workbookViewId="0"/>
  </sheetViews>
  <sheetFormatPr defaultRowHeight="15" x14ac:dyDescent="0.25"/>
  <sheetData>
    <row r="1" spans="1:2" x14ac:dyDescent="0.25">
      <c r="A1" t="s">
        <v>6</v>
      </c>
      <c r="B1" t="s">
        <v>4</v>
      </c>
    </row>
    <row r="2" spans="1:2" x14ac:dyDescent="0.25">
      <c r="A2" t="s">
        <v>9</v>
      </c>
      <c r="B2" t="s">
        <v>176</v>
      </c>
    </row>
    <row r="3" spans="1:2" x14ac:dyDescent="0.25">
      <c r="A3" t="s">
        <v>11</v>
      </c>
      <c r="B3" t="s">
        <v>177</v>
      </c>
    </row>
    <row r="4" spans="1:2" x14ac:dyDescent="0.25">
      <c r="A4" t="s">
        <v>12</v>
      </c>
      <c r="B4" t="s">
        <v>178</v>
      </c>
    </row>
    <row r="5" spans="1:2" x14ac:dyDescent="0.25">
      <c r="A5" t="s">
        <v>13</v>
      </c>
      <c r="B5" t="s">
        <v>179</v>
      </c>
    </row>
    <row r="6" spans="1:2" x14ac:dyDescent="0.25">
      <c r="A6" t="s">
        <v>16</v>
      </c>
      <c r="B6" t="s">
        <v>14</v>
      </c>
    </row>
    <row r="7" spans="1:2" x14ac:dyDescent="0.25">
      <c r="A7" t="s">
        <v>18</v>
      </c>
      <c r="B7" t="s">
        <v>180</v>
      </c>
    </row>
    <row r="8" spans="1:2" x14ac:dyDescent="0.25">
      <c r="A8" t="s">
        <v>19</v>
      </c>
      <c r="B8" t="s">
        <v>181</v>
      </c>
    </row>
    <row r="9" spans="1:2" x14ac:dyDescent="0.25">
      <c r="A9" t="s">
        <v>21</v>
      </c>
      <c r="B9" t="s">
        <v>20</v>
      </c>
    </row>
    <row r="10" spans="1:2" x14ac:dyDescent="0.25">
      <c r="A10" t="s">
        <v>24</v>
      </c>
      <c r="B10" t="s">
        <v>22</v>
      </c>
    </row>
    <row r="11" spans="1:2" x14ac:dyDescent="0.25">
      <c r="A11" t="s">
        <v>26</v>
      </c>
      <c r="B11" t="s">
        <v>25</v>
      </c>
    </row>
    <row r="12" spans="1:2" x14ac:dyDescent="0.25">
      <c r="A12" t="s">
        <v>27</v>
      </c>
      <c r="B12" t="s">
        <v>182</v>
      </c>
    </row>
    <row r="13" spans="1:2" x14ac:dyDescent="0.25">
      <c r="A13" t="s">
        <v>28</v>
      </c>
      <c r="B13" t="s">
        <v>183</v>
      </c>
    </row>
    <row r="14" spans="1:2" x14ac:dyDescent="0.25">
      <c r="A14" t="s">
        <v>30</v>
      </c>
      <c r="B14" t="s">
        <v>29</v>
      </c>
    </row>
    <row r="15" spans="1:2" x14ac:dyDescent="0.25">
      <c r="A15" t="s">
        <v>31</v>
      </c>
      <c r="B15" t="s">
        <v>184</v>
      </c>
    </row>
    <row r="16" spans="1:2" x14ac:dyDescent="0.25">
      <c r="A16" t="s">
        <v>32</v>
      </c>
      <c r="B16" t="s">
        <v>185</v>
      </c>
    </row>
    <row r="17" spans="1:2" x14ac:dyDescent="0.25">
      <c r="A17" t="s">
        <v>34</v>
      </c>
      <c r="B17" t="s">
        <v>33</v>
      </c>
    </row>
    <row r="18" spans="1:2" x14ac:dyDescent="0.25">
      <c r="A18" t="s">
        <v>35</v>
      </c>
      <c r="B18" t="s">
        <v>186</v>
      </c>
    </row>
    <row r="19" spans="1:2" x14ac:dyDescent="0.25">
      <c r="A19" t="s">
        <v>37</v>
      </c>
      <c r="B19" t="s">
        <v>36</v>
      </c>
    </row>
    <row r="20" spans="1:2" x14ac:dyDescent="0.25">
      <c r="A20" t="s">
        <v>38</v>
      </c>
      <c r="B20" t="s">
        <v>187</v>
      </c>
    </row>
    <row r="21" spans="1:2" x14ac:dyDescent="0.25">
      <c r="A21" t="s">
        <v>39</v>
      </c>
      <c r="B21" t="s">
        <v>188</v>
      </c>
    </row>
    <row r="22" spans="1:2" x14ac:dyDescent="0.25">
      <c r="A22" t="s">
        <v>40</v>
      </c>
      <c r="B22" t="s">
        <v>189</v>
      </c>
    </row>
    <row r="23" spans="1:2" x14ac:dyDescent="0.25">
      <c r="A23" t="s">
        <v>42</v>
      </c>
      <c r="B23" t="s">
        <v>41</v>
      </c>
    </row>
    <row r="24" spans="1:2" x14ac:dyDescent="0.25">
      <c r="A24" t="s">
        <v>44</v>
      </c>
      <c r="B24" t="s">
        <v>43</v>
      </c>
    </row>
    <row r="25" spans="1:2" x14ac:dyDescent="0.25">
      <c r="A25" t="s">
        <v>45</v>
      </c>
      <c r="B25" t="s">
        <v>190</v>
      </c>
    </row>
    <row r="26" spans="1:2" x14ac:dyDescent="0.25">
      <c r="A26" t="s">
        <v>46</v>
      </c>
      <c r="B26" t="s">
        <v>191</v>
      </c>
    </row>
    <row r="27" spans="1:2" x14ac:dyDescent="0.25">
      <c r="A27" t="s">
        <v>47</v>
      </c>
      <c r="B27" t="s">
        <v>192</v>
      </c>
    </row>
    <row r="28" spans="1:2" x14ac:dyDescent="0.25">
      <c r="A28" t="s">
        <v>48</v>
      </c>
      <c r="B28" t="s">
        <v>193</v>
      </c>
    </row>
    <row r="29" spans="1:2" x14ac:dyDescent="0.25">
      <c r="A29" t="s">
        <v>50</v>
      </c>
      <c r="B29" t="s">
        <v>49</v>
      </c>
    </row>
    <row r="30" spans="1:2" x14ac:dyDescent="0.25">
      <c r="A30" t="s">
        <v>51</v>
      </c>
      <c r="B30" t="s">
        <v>194</v>
      </c>
    </row>
    <row r="31" spans="1:2" x14ac:dyDescent="0.25">
      <c r="A31" t="s">
        <v>52</v>
      </c>
      <c r="B31" t="s">
        <v>195</v>
      </c>
    </row>
    <row r="32" spans="1:2" x14ac:dyDescent="0.25">
      <c r="A32" t="s">
        <v>54</v>
      </c>
      <c r="B32" t="s">
        <v>53</v>
      </c>
    </row>
    <row r="33" spans="1:2" x14ac:dyDescent="0.25">
      <c r="A33" t="s">
        <v>56</v>
      </c>
      <c r="B33" t="s">
        <v>55</v>
      </c>
    </row>
    <row r="34" spans="1:2" x14ac:dyDescent="0.25">
      <c r="A34" t="s">
        <v>58</v>
      </c>
      <c r="B34" t="s">
        <v>57</v>
      </c>
    </row>
    <row r="35" spans="1:2" x14ac:dyDescent="0.25">
      <c r="A35" t="s">
        <v>59</v>
      </c>
      <c r="B35" t="s">
        <v>196</v>
      </c>
    </row>
    <row r="36" spans="1:2" x14ac:dyDescent="0.25">
      <c r="A36" t="s">
        <v>61</v>
      </c>
      <c r="B36" t="s">
        <v>60</v>
      </c>
    </row>
    <row r="37" spans="1:2" x14ac:dyDescent="0.25">
      <c r="A37" t="s">
        <v>62</v>
      </c>
      <c r="B37" t="s">
        <v>197</v>
      </c>
    </row>
    <row r="38" spans="1:2" x14ac:dyDescent="0.25">
      <c r="A38" t="s">
        <v>63</v>
      </c>
      <c r="B38" t="s">
        <v>198</v>
      </c>
    </row>
    <row r="39" spans="1:2" x14ac:dyDescent="0.25">
      <c r="A39" t="s">
        <v>65</v>
      </c>
      <c r="B39" t="s">
        <v>64</v>
      </c>
    </row>
    <row r="40" spans="1:2" x14ac:dyDescent="0.25">
      <c r="A40" t="s">
        <v>66</v>
      </c>
      <c r="B40" t="s">
        <v>199</v>
      </c>
    </row>
    <row r="41" spans="1:2" x14ac:dyDescent="0.25">
      <c r="A41" t="s">
        <v>67</v>
      </c>
      <c r="B41" t="s">
        <v>200</v>
      </c>
    </row>
    <row r="42" spans="1:2" x14ac:dyDescent="0.25">
      <c r="A42" t="s">
        <v>68</v>
      </c>
      <c r="B42" t="s">
        <v>201</v>
      </c>
    </row>
    <row r="43" spans="1:2" x14ac:dyDescent="0.25">
      <c r="A43" t="s">
        <v>69</v>
      </c>
      <c r="B43" t="s">
        <v>202</v>
      </c>
    </row>
    <row r="44" spans="1:2" x14ac:dyDescent="0.25">
      <c r="A44" t="s">
        <v>71</v>
      </c>
      <c r="B44" t="s">
        <v>203</v>
      </c>
    </row>
    <row r="45" spans="1:2" x14ac:dyDescent="0.25">
      <c r="A45" t="s">
        <v>72</v>
      </c>
      <c r="B45" t="s">
        <v>204</v>
      </c>
    </row>
    <row r="46" spans="1:2" x14ac:dyDescent="0.25">
      <c r="A46" t="s">
        <v>73</v>
      </c>
      <c r="B46" t="s">
        <v>205</v>
      </c>
    </row>
    <row r="47" spans="1:2" x14ac:dyDescent="0.25">
      <c r="A47" t="s">
        <v>74</v>
      </c>
      <c r="B47" t="s">
        <v>206</v>
      </c>
    </row>
    <row r="48" spans="1:2" x14ac:dyDescent="0.25">
      <c r="A48" t="s">
        <v>75</v>
      </c>
      <c r="B48" t="s">
        <v>207</v>
      </c>
    </row>
    <row r="49" spans="1:2" x14ac:dyDescent="0.25">
      <c r="A49" t="s">
        <v>77</v>
      </c>
      <c r="B49" t="s">
        <v>208</v>
      </c>
    </row>
    <row r="50" spans="1:2" x14ac:dyDescent="0.25">
      <c r="A50" t="s">
        <v>79</v>
      </c>
      <c r="B50" t="s">
        <v>78</v>
      </c>
    </row>
    <row r="51" spans="1:2" x14ac:dyDescent="0.25">
      <c r="A51" t="s">
        <v>81</v>
      </c>
      <c r="B51" t="s">
        <v>80</v>
      </c>
    </row>
    <row r="52" spans="1:2" x14ac:dyDescent="0.25">
      <c r="A52" t="s">
        <v>83</v>
      </c>
      <c r="B52" t="s">
        <v>82</v>
      </c>
    </row>
    <row r="53" spans="1:2" x14ac:dyDescent="0.25">
      <c r="A53" t="s">
        <v>84</v>
      </c>
      <c r="B53" t="s">
        <v>209</v>
      </c>
    </row>
    <row r="54" spans="1:2" x14ac:dyDescent="0.25">
      <c r="A54" t="s">
        <v>85</v>
      </c>
      <c r="B54" t="s">
        <v>210</v>
      </c>
    </row>
    <row r="55" spans="1:2" x14ac:dyDescent="0.25">
      <c r="A55" t="s">
        <v>87</v>
      </c>
      <c r="B55" t="s">
        <v>86</v>
      </c>
    </row>
    <row r="56" spans="1:2" x14ac:dyDescent="0.25">
      <c r="A56" t="s">
        <v>89</v>
      </c>
      <c r="B56" t="s">
        <v>88</v>
      </c>
    </row>
    <row r="57" spans="1:2" x14ac:dyDescent="0.25">
      <c r="A57" t="s">
        <v>91</v>
      </c>
      <c r="B57" t="s">
        <v>90</v>
      </c>
    </row>
    <row r="58" spans="1:2" x14ac:dyDescent="0.25">
      <c r="A58" t="s">
        <v>92</v>
      </c>
      <c r="B58" t="s">
        <v>211</v>
      </c>
    </row>
    <row r="59" spans="1:2" x14ac:dyDescent="0.25">
      <c r="A59" t="s">
        <v>93</v>
      </c>
      <c r="B59" t="s">
        <v>212</v>
      </c>
    </row>
    <row r="60" spans="1:2" x14ac:dyDescent="0.25">
      <c r="A60" t="s">
        <v>94</v>
      </c>
      <c r="B60" t="s">
        <v>213</v>
      </c>
    </row>
    <row r="61" spans="1:2" x14ac:dyDescent="0.25">
      <c r="A61" t="s">
        <v>96</v>
      </c>
      <c r="B61" t="s">
        <v>214</v>
      </c>
    </row>
    <row r="62" spans="1:2" x14ac:dyDescent="0.25">
      <c r="A62" t="s">
        <v>98</v>
      </c>
      <c r="B62" t="s">
        <v>215</v>
      </c>
    </row>
    <row r="63" spans="1:2" x14ac:dyDescent="0.25">
      <c r="A63" t="s">
        <v>99</v>
      </c>
      <c r="B63" t="s">
        <v>216</v>
      </c>
    </row>
    <row r="64" spans="1:2" x14ac:dyDescent="0.25">
      <c r="A64" t="s">
        <v>101</v>
      </c>
      <c r="B64" t="s">
        <v>100</v>
      </c>
    </row>
    <row r="65" spans="1:2" x14ac:dyDescent="0.25">
      <c r="A65" t="s">
        <v>102</v>
      </c>
      <c r="B65" t="s">
        <v>217</v>
      </c>
    </row>
    <row r="66" spans="1:2" x14ac:dyDescent="0.25">
      <c r="A66" t="s">
        <v>103</v>
      </c>
      <c r="B66" t="s">
        <v>218</v>
      </c>
    </row>
    <row r="67" spans="1:2" x14ac:dyDescent="0.25">
      <c r="A67" t="s">
        <v>104</v>
      </c>
      <c r="B67" t="s">
        <v>219</v>
      </c>
    </row>
    <row r="68" spans="1:2" x14ac:dyDescent="0.25">
      <c r="A68" t="s">
        <v>105</v>
      </c>
      <c r="B68" t="s">
        <v>220</v>
      </c>
    </row>
    <row r="69" spans="1:2" x14ac:dyDescent="0.25">
      <c r="A69" t="s">
        <v>106</v>
      </c>
      <c r="B69" t="s">
        <v>221</v>
      </c>
    </row>
    <row r="70" spans="1:2" x14ac:dyDescent="0.25">
      <c r="A70" t="s">
        <v>108</v>
      </c>
      <c r="B70" t="s">
        <v>107</v>
      </c>
    </row>
    <row r="71" spans="1:2" x14ac:dyDescent="0.25">
      <c r="A71" t="s">
        <v>109</v>
      </c>
      <c r="B71" t="s">
        <v>222</v>
      </c>
    </row>
    <row r="72" spans="1:2" x14ac:dyDescent="0.25">
      <c r="A72" t="s">
        <v>111</v>
      </c>
      <c r="B72" t="s">
        <v>110</v>
      </c>
    </row>
    <row r="73" spans="1:2" x14ac:dyDescent="0.25">
      <c r="A73" t="s">
        <v>113</v>
      </c>
      <c r="B73" t="s">
        <v>112</v>
      </c>
    </row>
    <row r="74" spans="1:2" x14ac:dyDescent="0.25">
      <c r="A74" t="s">
        <v>114</v>
      </c>
      <c r="B74" t="s">
        <v>223</v>
      </c>
    </row>
    <row r="75" spans="1:2" x14ac:dyDescent="0.25">
      <c r="A75" t="s">
        <v>116</v>
      </c>
      <c r="B75" t="s">
        <v>115</v>
      </c>
    </row>
    <row r="76" spans="1:2" x14ac:dyDescent="0.25">
      <c r="A76" t="s">
        <v>117</v>
      </c>
      <c r="B76" t="s">
        <v>224</v>
      </c>
    </row>
    <row r="77" spans="1:2" x14ac:dyDescent="0.25">
      <c r="A77" t="s">
        <v>118</v>
      </c>
      <c r="B77" t="s">
        <v>225</v>
      </c>
    </row>
    <row r="78" spans="1:2" x14ac:dyDescent="0.25">
      <c r="A78" t="s">
        <v>119</v>
      </c>
      <c r="B78" t="s">
        <v>226</v>
      </c>
    </row>
    <row r="79" spans="1:2" x14ac:dyDescent="0.25">
      <c r="A79" t="s">
        <v>120</v>
      </c>
      <c r="B79" t="s">
        <v>227</v>
      </c>
    </row>
    <row r="80" spans="1:2" x14ac:dyDescent="0.25">
      <c r="A80" t="s">
        <v>121</v>
      </c>
      <c r="B80" t="s">
        <v>228</v>
      </c>
    </row>
    <row r="81" spans="1:2" x14ac:dyDescent="0.25">
      <c r="A81" t="s">
        <v>122</v>
      </c>
      <c r="B81" t="s">
        <v>229</v>
      </c>
    </row>
    <row r="82" spans="1:2" x14ac:dyDescent="0.25">
      <c r="A82" t="s">
        <v>124</v>
      </c>
      <c r="B82" t="s">
        <v>123</v>
      </c>
    </row>
    <row r="83" spans="1:2" x14ac:dyDescent="0.25">
      <c r="A83" t="s">
        <v>126</v>
      </c>
      <c r="B83" t="s">
        <v>125</v>
      </c>
    </row>
    <row r="84" spans="1:2" x14ac:dyDescent="0.25">
      <c r="A84" t="s">
        <v>128</v>
      </c>
      <c r="B84" t="s">
        <v>127</v>
      </c>
    </row>
    <row r="85" spans="1:2" x14ac:dyDescent="0.25">
      <c r="A85" t="s">
        <v>130</v>
      </c>
      <c r="B85" t="s">
        <v>129</v>
      </c>
    </row>
    <row r="86" spans="1:2" x14ac:dyDescent="0.25">
      <c r="A86" t="s">
        <v>131</v>
      </c>
      <c r="B86" t="s">
        <v>230</v>
      </c>
    </row>
    <row r="87" spans="1:2" x14ac:dyDescent="0.25">
      <c r="A87" t="s">
        <v>132</v>
      </c>
      <c r="B87" t="s">
        <v>231</v>
      </c>
    </row>
    <row r="88" spans="1:2" x14ac:dyDescent="0.25">
      <c r="A88" t="s">
        <v>133</v>
      </c>
      <c r="B88" t="s">
        <v>232</v>
      </c>
    </row>
    <row r="89" spans="1:2" x14ac:dyDescent="0.25">
      <c r="A89" t="s">
        <v>134</v>
      </c>
      <c r="B89" t="s">
        <v>233</v>
      </c>
    </row>
    <row r="90" spans="1:2" x14ac:dyDescent="0.25">
      <c r="A90" t="s">
        <v>136</v>
      </c>
      <c r="B90" t="s">
        <v>135</v>
      </c>
    </row>
    <row r="91" spans="1:2" x14ac:dyDescent="0.25">
      <c r="A91" t="s">
        <v>138</v>
      </c>
      <c r="B91" t="s">
        <v>137</v>
      </c>
    </row>
    <row r="92" spans="1:2" x14ac:dyDescent="0.25">
      <c r="A92" t="s">
        <v>140</v>
      </c>
      <c r="B92" t="s">
        <v>139</v>
      </c>
    </row>
    <row r="93" spans="1:2" x14ac:dyDescent="0.25">
      <c r="A93" t="s">
        <v>142</v>
      </c>
      <c r="B93" t="s">
        <v>141</v>
      </c>
    </row>
    <row r="94" spans="1:2" x14ac:dyDescent="0.25">
      <c r="A94" t="s">
        <v>144</v>
      </c>
      <c r="B94" t="s">
        <v>143</v>
      </c>
    </row>
    <row r="95" spans="1:2" x14ac:dyDescent="0.25">
      <c r="A95" t="s">
        <v>145</v>
      </c>
      <c r="B95" t="s">
        <v>234</v>
      </c>
    </row>
    <row r="96" spans="1:2" x14ac:dyDescent="0.25">
      <c r="A96" t="s">
        <v>147</v>
      </c>
      <c r="B96" t="s">
        <v>146</v>
      </c>
    </row>
    <row r="97" spans="1:2" x14ac:dyDescent="0.25">
      <c r="A97" t="s">
        <v>149</v>
      </c>
      <c r="B97" t="s">
        <v>148</v>
      </c>
    </row>
    <row r="98" spans="1:2" x14ac:dyDescent="0.25">
      <c r="A98" t="s">
        <v>150</v>
      </c>
      <c r="B98" t="s">
        <v>235</v>
      </c>
    </row>
    <row r="99" spans="1:2" x14ac:dyDescent="0.25">
      <c r="A99" t="s">
        <v>151</v>
      </c>
      <c r="B99" t="s">
        <v>236</v>
      </c>
    </row>
    <row r="100" spans="1:2" x14ac:dyDescent="0.25">
      <c r="A100" t="s">
        <v>152</v>
      </c>
      <c r="B100" t="s">
        <v>237</v>
      </c>
    </row>
    <row r="101" spans="1:2" x14ac:dyDescent="0.25">
      <c r="A101" t="s">
        <v>154</v>
      </c>
      <c r="B101" t="s">
        <v>153</v>
      </c>
    </row>
    <row r="102" spans="1:2" x14ac:dyDescent="0.25">
      <c r="A102" t="s">
        <v>155</v>
      </c>
      <c r="B102" t="s">
        <v>238</v>
      </c>
    </row>
    <row r="103" spans="1:2" x14ac:dyDescent="0.25">
      <c r="A103" t="s">
        <v>156</v>
      </c>
      <c r="B103" t="s">
        <v>239</v>
      </c>
    </row>
    <row r="104" spans="1:2" x14ac:dyDescent="0.25">
      <c r="A104" t="s">
        <v>157</v>
      </c>
      <c r="B104" t="s">
        <v>240</v>
      </c>
    </row>
    <row r="105" spans="1:2" x14ac:dyDescent="0.25">
      <c r="A105" t="s">
        <v>158</v>
      </c>
      <c r="B105" t="s">
        <v>241</v>
      </c>
    </row>
    <row r="106" spans="1:2" x14ac:dyDescent="0.25">
      <c r="A106" t="s">
        <v>159</v>
      </c>
      <c r="B106" t="s">
        <v>242</v>
      </c>
    </row>
    <row r="107" spans="1:2" x14ac:dyDescent="0.25">
      <c r="A107" t="s">
        <v>160</v>
      </c>
      <c r="B107" t="s">
        <v>243</v>
      </c>
    </row>
    <row r="108" spans="1:2" x14ac:dyDescent="0.25">
      <c r="A108" t="s">
        <v>161</v>
      </c>
      <c r="B108" t="s">
        <v>244</v>
      </c>
    </row>
    <row r="109" spans="1:2" x14ac:dyDescent="0.25">
      <c r="A109" t="s">
        <v>162</v>
      </c>
      <c r="B109" t="s">
        <v>245</v>
      </c>
    </row>
    <row r="110" spans="1:2" x14ac:dyDescent="0.25">
      <c r="A110" t="s">
        <v>163</v>
      </c>
      <c r="B110" t="s">
        <v>246</v>
      </c>
    </row>
    <row r="111" spans="1:2" x14ac:dyDescent="0.25">
      <c r="A111" t="s">
        <v>164</v>
      </c>
      <c r="B111" t="s">
        <v>247</v>
      </c>
    </row>
    <row r="112" spans="1:2" x14ac:dyDescent="0.25">
      <c r="A112" t="s">
        <v>165</v>
      </c>
      <c r="B112" t="s">
        <v>248</v>
      </c>
    </row>
    <row r="113" spans="1:2" x14ac:dyDescent="0.25">
      <c r="A113" t="s">
        <v>166</v>
      </c>
      <c r="B113" t="s">
        <v>249</v>
      </c>
    </row>
    <row r="114" spans="1:2" x14ac:dyDescent="0.25">
      <c r="A114" t="s">
        <v>167</v>
      </c>
      <c r="B114" t="s">
        <v>250</v>
      </c>
    </row>
    <row r="115" spans="1:2" x14ac:dyDescent="0.25">
      <c r="A115" t="s">
        <v>169</v>
      </c>
      <c r="B115" t="s">
        <v>168</v>
      </c>
    </row>
    <row r="116" spans="1:2" x14ac:dyDescent="0.25">
      <c r="A116" t="s">
        <v>170</v>
      </c>
      <c r="B116" t="s">
        <v>251</v>
      </c>
    </row>
    <row r="117" spans="1:2" x14ac:dyDescent="0.25">
      <c r="A117" t="s">
        <v>171</v>
      </c>
      <c r="B117" t="s">
        <v>252</v>
      </c>
    </row>
    <row r="118" spans="1:2" x14ac:dyDescent="0.25">
      <c r="A118" t="s">
        <v>173</v>
      </c>
      <c r="B118" t="s">
        <v>253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65638-89AE-4DA7-B631-4AF539FB085A}">
  <dimension ref="A1:F80"/>
  <sheetViews>
    <sheetView workbookViewId="0">
      <selection activeCell="F3" sqref="E2:F80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4</v>
      </c>
      <c r="B1" t="s">
        <v>6</v>
      </c>
      <c r="C1" t="s">
        <v>5</v>
      </c>
      <c r="D1" t="s">
        <v>254</v>
      </c>
      <c r="E1" t="s">
        <v>7</v>
      </c>
      <c r="F1" t="s">
        <v>305</v>
      </c>
    </row>
    <row r="2" spans="1:6" ht="15.75" thickBot="1" x14ac:dyDescent="0.3">
      <c r="A2" t="s">
        <v>306</v>
      </c>
      <c r="B2" s="3" t="s">
        <v>307</v>
      </c>
      <c r="C2" s="3" t="s">
        <v>257</v>
      </c>
      <c r="D2" s="3" t="s">
        <v>36</v>
      </c>
      <c r="E2" s="5">
        <v>21187</v>
      </c>
      <c r="F2" s="8" t="str">
        <f>VLOOKUP(D2,Table1[[Name]:[Native]],3,FALSE)</f>
        <v>临河区</v>
      </c>
    </row>
    <row r="3" spans="1:6" ht="15.75" thickBot="1" x14ac:dyDescent="0.3">
      <c r="A3" t="s">
        <v>308</v>
      </c>
      <c r="B3" s="3" t="s">
        <v>309</v>
      </c>
      <c r="C3" s="3" t="s">
        <v>257</v>
      </c>
      <c r="D3" s="3" t="s">
        <v>188</v>
      </c>
      <c r="E3" s="5">
        <v>7839</v>
      </c>
      <c r="F3" s="3" t="str">
        <f>VLOOKUP(D3,Table1[[Name]:[Native]],3,FALSE)</f>
        <v>乌拉特前旗</v>
      </c>
    </row>
    <row r="4" spans="1:6" ht="15.75" thickBot="1" x14ac:dyDescent="0.3">
      <c r="A4" t="s">
        <v>310</v>
      </c>
      <c r="B4" s="3" t="s">
        <v>311</v>
      </c>
      <c r="C4" s="3" t="s">
        <v>312</v>
      </c>
      <c r="D4" s="3" t="s">
        <v>33</v>
      </c>
      <c r="E4" s="5">
        <v>3155</v>
      </c>
      <c r="F4" s="3" t="str">
        <f>VLOOKUP(D4,Table1[[Name]:[Native]],3,FALSE)</f>
        <v>磴口县</v>
      </c>
    </row>
    <row r="5" spans="1:6" ht="15.75" thickBot="1" x14ac:dyDescent="0.3">
      <c r="A5" t="s">
        <v>313</v>
      </c>
      <c r="B5" s="3" t="s">
        <v>314</v>
      </c>
      <c r="C5" s="3" t="s">
        <v>257</v>
      </c>
      <c r="D5" s="3" t="s">
        <v>33</v>
      </c>
      <c r="E5" s="5">
        <v>68166</v>
      </c>
      <c r="F5" s="3" t="str">
        <f>VLOOKUP(D5,Table1[[Name]:[Native]],3,FALSE)</f>
        <v>磴口县</v>
      </c>
    </row>
    <row r="6" spans="1:6" ht="15.75" thickBot="1" x14ac:dyDescent="0.3">
      <c r="A6" t="s">
        <v>315</v>
      </c>
      <c r="B6" s="3" t="s">
        <v>316</v>
      </c>
      <c r="C6" s="3" t="s">
        <v>312</v>
      </c>
      <c r="D6" s="3" t="s">
        <v>188</v>
      </c>
      <c r="E6" s="5">
        <v>1109</v>
      </c>
      <c r="F6" s="3" t="str">
        <f>VLOOKUP(D6,Table1[[Name]:[Native]],3,FALSE)</f>
        <v>乌拉特前旗</v>
      </c>
    </row>
    <row r="7" spans="1:6" ht="15.75" thickBot="1" x14ac:dyDescent="0.3">
      <c r="A7" t="s">
        <v>317</v>
      </c>
      <c r="B7" s="3" t="s">
        <v>318</v>
      </c>
      <c r="C7" s="3" t="s">
        <v>312</v>
      </c>
      <c r="D7" s="3" t="s">
        <v>188</v>
      </c>
      <c r="E7" s="5">
        <v>2985</v>
      </c>
      <c r="F7" s="3" t="str">
        <f>VLOOKUP(D7,Table1[[Name]:[Native]],3,FALSE)</f>
        <v>乌拉特前旗</v>
      </c>
    </row>
    <row r="8" spans="1:6" ht="15.75" thickBot="1" x14ac:dyDescent="0.3">
      <c r="A8" t="s">
        <v>319</v>
      </c>
      <c r="B8" s="3" t="s">
        <v>320</v>
      </c>
      <c r="C8" s="3" t="s">
        <v>312</v>
      </c>
      <c r="D8" s="3" t="s">
        <v>188</v>
      </c>
      <c r="E8" s="5">
        <v>1420</v>
      </c>
      <c r="F8" s="3" t="str">
        <f>VLOOKUP(D8,Table1[[Name]:[Native]],3,FALSE)</f>
        <v>乌拉特前旗</v>
      </c>
    </row>
    <row r="9" spans="1:6" ht="15.75" thickBot="1" x14ac:dyDescent="0.3">
      <c r="A9" t="s">
        <v>321</v>
      </c>
      <c r="B9" s="3" t="s">
        <v>322</v>
      </c>
      <c r="C9" s="3" t="s">
        <v>312</v>
      </c>
      <c r="D9" s="3" t="s">
        <v>188</v>
      </c>
      <c r="E9" s="5">
        <v>4469</v>
      </c>
      <c r="F9" s="3" t="str">
        <f>VLOOKUP(D9,Table1[[Name]:[Native]],3,FALSE)</f>
        <v>乌拉特前旗</v>
      </c>
    </row>
    <row r="10" spans="1:6" ht="15.75" thickBot="1" x14ac:dyDescent="0.3">
      <c r="A10" t="s">
        <v>323</v>
      </c>
      <c r="B10" s="3" t="s">
        <v>324</v>
      </c>
      <c r="C10" s="3" t="s">
        <v>312</v>
      </c>
      <c r="D10" s="3" t="s">
        <v>188</v>
      </c>
      <c r="E10" s="5">
        <v>3300</v>
      </c>
      <c r="F10" s="3" t="str">
        <f>VLOOKUP(D10,Table1[[Name]:[Native]],3,FALSE)</f>
        <v>乌拉特前旗</v>
      </c>
    </row>
    <row r="11" spans="1:6" ht="15.75" thickBot="1" x14ac:dyDescent="0.3">
      <c r="A11" t="s">
        <v>325</v>
      </c>
      <c r="B11" s="3" t="s">
        <v>326</v>
      </c>
      <c r="C11" s="3" t="s">
        <v>312</v>
      </c>
      <c r="D11" s="3" t="s">
        <v>33</v>
      </c>
      <c r="E11" s="5">
        <v>1656</v>
      </c>
      <c r="F11" s="3" t="str">
        <f>VLOOKUP(D11,Table1[[Name]:[Native]],3,FALSE)</f>
        <v>磴口县</v>
      </c>
    </row>
    <row r="12" spans="1:6" ht="15.75" thickBot="1" x14ac:dyDescent="0.3">
      <c r="A12" t="s">
        <v>327</v>
      </c>
      <c r="B12" s="3" t="s">
        <v>328</v>
      </c>
      <c r="C12" s="3" t="s">
        <v>257</v>
      </c>
      <c r="D12" s="3" t="s">
        <v>41</v>
      </c>
      <c r="E12" s="5">
        <v>27239</v>
      </c>
      <c r="F12" s="3" t="str">
        <f>VLOOKUP(D12,Table1[[Name]:[Native]],3,FALSE)</f>
        <v>五原县</v>
      </c>
    </row>
    <row r="13" spans="1:6" ht="15.75" thickBot="1" x14ac:dyDescent="0.3">
      <c r="A13" t="s">
        <v>329</v>
      </c>
      <c r="B13" s="3" t="s">
        <v>330</v>
      </c>
      <c r="C13" s="3" t="s">
        <v>257</v>
      </c>
      <c r="D13" s="3" t="s">
        <v>187</v>
      </c>
      <c r="E13" s="5">
        <v>40368</v>
      </c>
      <c r="F13" s="3" t="str">
        <f>VLOOKUP(D13,Table1[[Name]:[Native]],3,FALSE)</f>
        <v>乌拉特后旗</v>
      </c>
    </row>
    <row r="14" spans="1:6" ht="15.75" thickBot="1" x14ac:dyDescent="0.3">
      <c r="A14" t="s">
        <v>331</v>
      </c>
      <c r="B14" s="3" t="s">
        <v>332</v>
      </c>
      <c r="C14" s="3" t="s">
        <v>260</v>
      </c>
      <c r="D14" s="3" t="s">
        <v>187</v>
      </c>
      <c r="E14" s="5">
        <v>1967</v>
      </c>
      <c r="F14" s="3" t="str">
        <f>VLOOKUP(D14,Table1[[Name]:[Native]],3,FALSE)</f>
        <v>乌拉特后旗</v>
      </c>
    </row>
    <row r="15" spans="1:6" ht="15.75" thickBot="1" x14ac:dyDescent="0.3">
      <c r="A15" t="s">
        <v>333</v>
      </c>
      <c r="B15" s="3" t="s">
        <v>334</v>
      </c>
      <c r="C15" s="3" t="s">
        <v>260</v>
      </c>
      <c r="D15" s="3" t="s">
        <v>189</v>
      </c>
      <c r="E15" s="5">
        <v>2539</v>
      </c>
      <c r="F15" s="3" t="str">
        <f>VLOOKUP(D15,Table1[[Name]:[Native]],3,FALSE)</f>
        <v>乌拉特中旗</v>
      </c>
    </row>
    <row r="16" spans="1:6" ht="15.75" thickBot="1" x14ac:dyDescent="0.3">
      <c r="A16" t="s">
        <v>335</v>
      </c>
      <c r="B16" s="3" t="s">
        <v>336</v>
      </c>
      <c r="C16" s="3" t="s">
        <v>337</v>
      </c>
      <c r="D16" s="3" t="s">
        <v>36</v>
      </c>
      <c r="E16" s="5">
        <v>33633</v>
      </c>
      <c r="F16" s="3" t="str">
        <f>VLOOKUP(D16,Table1[[Name]:[Native]],3,FALSE)</f>
        <v>临河区</v>
      </c>
    </row>
    <row r="17" spans="1:6" ht="15.75" thickBot="1" x14ac:dyDescent="0.3">
      <c r="A17" t="s">
        <v>338</v>
      </c>
      <c r="B17" s="3" t="s">
        <v>339</v>
      </c>
      <c r="C17" s="3" t="s">
        <v>257</v>
      </c>
      <c r="D17" s="3" t="s">
        <v>187</v>
      </c>
      <c r="E17" s="5">
        <v>7176</v>
      </c>
      <c r="F17" s="3" t="str">
        <f>VLOOKUP(D17,Table1[[Name]:[Native]],3,FALSE)</f>
        <v>乌拉特后旗</v>
      </c>
    </row>
    <row r="18" spans="1:6" ht="15.75" thickBot="1" x14ac:dyDescent="0.3">
      <c r="A18" t="s">
        <v>340</v>
      </c>
      <c r="B18" s="3" t="s">
        <v>341</v>
      </c>
      <c r="C18" s="3" t="s">
        <v>257</v>
      </c>
      <c r="D18" s="3" t="s">
        <v>36</v>
      </c>
      <c r="E18" s="5">
        <v>33178</v>
      </c>
      <c r="F18" s="3" t="str">
        <f>VLOOKUP(D18,Table1[[Name]:[Native]],3,FALSE)</f>
        <v>临河区</v>
      </c>
    </row>
    <row r="19" spans="1:6" ht="15.75" thickBot="1" x14ac:dyDescent="0.3">
      <c r="A19" t="s">
        <v>342</v>
      </c>
      <c r="B19" s="3" t="s">
        <v>343</v>
      </c>
      <c r="C19" s="3" t="s">
        <v>337</v>
      </c>
      <c r="D19" s="3" t="s">
        <v>36</v>
      </c>
      <c r="E19" s="5">
        <v>31184</v>
      </c>
      <c r="F19" s="3" t="str">
        <f>VLOOKUP(D19,Table1[[Name]:[Native]],3,FALSE)</f>
        <v>临河区</v>
      </c>
    </row>
    <row r="20" spans="1:6" ht="15.75" thickBot="1" x14ac:dyDescent="0.3">
      <c r="A20" t="s">
        <v>344</v>
      </c>
      <c r="B20" s="3" t="s">
        <v>345</v>
      </c>
      <c r="C20" s="3" t="s">
        <v>260</v>
      </c>
      <c r="D20" s="3" t="s">
        <v>189</v>
      </c>
      <c r="E20" s="5">
        <v>18206</v>
      </c>
      <c r="F20" s="3" t="str">
        <f>VLOOKUP(D20,Table1[[Name]:[Native]],3,FALSE)</f>
        <v>乌拉特中旗</v>
      </c>
    </row>
    <row r="21" spans="1:6" ht="15.75" thickBot="1" x14ac:dyDescent="0.3">
      <c r="A21" t="s">
        <v>346</v>
      </c>
      <c r="B21" s="3" t="s">
        <v>347</v>
      </c>
      <c r="C21" s="3" t="s">
        <v>257</v>
      </c>
      <c r="D21" s="3" t="s">
        <v>188</v>
      </c>
      <c r="E21" s="5">
        <v>32753</v>
      </c>
      <c r="F21" s="3" t="str">
        <f>VLOOKUP(D21,Table1[[Name]:[Native]],3,FALSE)</f>
        <v>乌拉特前旗</v>
      </c>
    </row>
    <row r="22" spans="1:6" ht="15.75" thickBot="1" x14ac:dyDescent="0.3">
      <c r="A22" t="s">
        <v>348</v>
      </c>
      <c r="B22" s="3" t="s">
        <v>349</v>
      </c>
      <c r="C22" s="3" t="s">
        <v>257</v>
      </c>
      <c r="D22" s="3" t="s">
        <v>189</v>
      </c>
      <c r="E22" s="5">
        <v>20489</v>
      </c>
      <c r="F22" s="3" t="str">
        <f>VLOOKUP(D22,Table1[[Name]:[Native]],3,FALSE)</f>
        <v>乌拉特中旗</v>
      </c>
    </row>
    <row r="23" spans="1:6" ht="15.75" thickBot="1" x14ac:dyDescent="0.3">
      <c r="A23" t="s">
        <v>350</v>
      </c>
      <c r="B23" s="3" t="s">
        <v>351</v>
      </c>
      <c r="C23" s="3" t="s">
        <v>337</v>
      </c>
      <c r="D23" s="3" t="s">
        <v>36</v>
      </c>
      <c r="E23" s="5">
        <v>30998</v>
      </c>
      <c r="F23" s="3" t="str">
        <f>VLOOKUP(D23,Table1[[Name]:[Native]],3,FALSE)</f>
        <v>临河区</v>
      </c>
    </row>
    <row r="24" spans="1:6" ht="15.75" thickBot="1" x14ac:dyDescent="0.3">
      <c r="A24" t="s">
        <v>352</v>
      </c>
      <c r="B24" s="3" t="s">
        <v>353</v>
      </c>
      <c r="C24" s="3" t="s">
        <v>257</v>
      </c>
      <c r="D24" s="3" t="s">
        <v>33</v>
      </c>
      <c r="E24" s="5">
        <v>8906</v>
      </c>
      <c r="F24" s="3" t="str">
        <f>VLOOKUP(D24,Table1[[Name]:[Native]],3,FALSE)</f>
        <v>磴口县</v>
      </c>
    </row>
    <row r="25" spans="1:6" ht="15.75" thickBot="1" x14ac:dyDescent="0.3">
      <c r="A25" t="s">
        <v>354</v>
      </c>
      <c r="B25" s="3" t="s">
        <v>355</v>
      </c>
      <c r="C25" s="3" t="s">
        <v>260</v>
      </c>
      <c r="D25" s="3" t="s">
        <v>188</v>
      </c>
      <c r="E25" s="5">
        <v>7508</v>
      </c>
      <c r="F25" s="3" t="str">
        <f>VLOOKUP(D25,Table1[[Name]:[Native]],3,FALSE)</f>
        <v>乌拉特前旗</v>
      </c>
    </row>
    <row r="26" spans="1:6" ht="15.75" thickBot="1" x14ac:dyDescent="0.3">
      <c r="A26" t="s">
        <v>356</v>
      </c>
      <c r="B26" s="3" t="s">
        <v>357</v>
      </c>
      <c r="C26" s="3" t="s">
        <v>257</v>
      </c>
      <c r="D26" s="3" t="s">
        <v>186</v>
      </c>
      <c r="E26" s="5">
        <v>27504</v>
      </c>
      <c r="F26" s="3" t="str">
        <f>VLOOKUP(D26,Table1[[Name]:[Native]],3,FALSE)</f>
        <v>杭锦后旗</v>
      </c>
    </row>
    <row r="27" spans="1:6" ht="15.75" thickBot="1" x14ac:dyDescent="0.3">
      <c r="A27" t="s">
        <v>358</v>
      </c>
      <c r="B27" s="3" t="s">
        <v>359</v>
      </c>
      <c r="C27" s="3" t="s">
        <v>257</v>
      </c>
      <c r="D27" s="3" t="s">
        <v>36</v>
      </c>
      <c r="E27" s="5">
        <v>29849</v>
      </c>
      <c r="F27" s="3" t="str">
        <f>VLOOKUP(D27,Table1[[Name]:[Native]],3,FALSE)</f>
        <v>临河区</v>
      </c>
    </row>
    <row r="28" spans="1:6" ht="15.75" thickBot="1" x14ac:dyDescent="0.3">
      <c r="A28" t="s">
        <v>360</v>
      </c>
      <c r="B28" s="3" t="s">
        <v>361</v>
      </c>
      <c r="C28" s="3" t="s">
        <v>257</v>
      </c>
      <c r="D28" s="3" t="s">
        <v>189</v>
      </c>
      <c r="E28" s="5">
        <v>53830</v>
      </c>
      <c r="F28" s="3" t="str">
        <f>VLOOKUP(D28,Table1[[Name]:[Native]],3,FALSE)</f>
        <v>乌拉特中旗</v>
      </c>
    </row>
    <row r="29" spans="1:6" ht="15.75" thickBot="1" x14ac:dyDescent="0.3">
      <c r="A29" t="s">
        <v>362</v>
      </c>
      <c r="B29" s="3" t="s">
        <v>363</v>
      </c>
      <c r="C29" s="3" t="s">
        <v>312</v>
      </c>
      <c r="D29" s="3" t="s">
        <v>33</v>
      </c>
      <c r="E29" s="5">
        <v>3947</v>
      </c>
      <c r="F29" s="3" t="str">
        <f>VLOOKUP(D29,Table1[[Name]:[Native]],3,FALSE)</f>
        <v>磴口县</v>
      </c>
    </row>
    <row r="30" spans="1:6" ht="15.75" thickBot="1" x14ac:dyDescent="0.3">
      <c r="A30" t="s">
        <v>364</v>
      </c>
      <c r="B30" s="3" t="s">
        <v>365</v>
      </c>
      <c r="C30" s="3" t="s">
        <v>257</v>
      </c>
      <c r="D30" s="3" t="s">
        <v>187</v>
      </c>
      <c r="E30" s="5">
        <v>11805</v>
      </c>
      <c r="F30" s="3" t="str">
        <f>VLOOKUP(D30,Table1[[Name]:[Native]],3,FALSE)</f>
        <v>乌拉特后旗</v>
      </c>
    </row>
    <row r="31" spans="1:6" ht="15.75" thickBot="1" x14ac:dyDescent="0.3">
      <c r="A31" t="s">
        <v>366</v>
      </c>
      <c r="B31" s="3" t="s">
        <v>367</v>
      </c>
      <c r="C31" s="3" t="s">
        <v>337</v>
      </c>
      <c r="D31" s="3" t="s">
        <v>36</v>
      </c>
      <c r="E31" s="5">
        <v>18004</v>
      </c>
      <c r="F31" s="3" t="str">
        <f>VLOOKUP(D31,Table1[[Name]:[Native]],3,FALSE)</f>
        <v>临河区</v>
      </c>
    </row>
    <row r="32" spans="1:6" ht="15.75" thickBot="1" x14ac:dyDescent="0.3">
      <c r="A32" t="s">
        <v>368</v>
      </c>
      <c r="B32" s="3" t="s">
        <v>369</v>
      </c>
      <c r="C32" s="3" t="s">
        <v>260</v>
      </c>
      <c r="D32" s="3" t="s">
        <v>189</v>
      </c>
      <c r="E32" s="5">
        <v>2943</v>
      </c>
      <c r="F32" s="3" t="str">
        <f>VLOOKUP(D32,Table1[[Name]:[Native]],3,FALSE)</f>
        <v>乌拉特中旗</v>
      </c>
    </row>
    <row r="33" spans="1:6" ht="15.75" thickBot="1" x14ac:dyDescent="0.3">
      <c r="A33" t="s">
        <v>370</v>
      </c>
      <c r="B33" s="3" t="s">
        <v>371</v>
      </c>
      <c r="C33" s="3" t="s">
        <v>260</v>
      </c>
      <c r="D33" s="3" t="s">
        <v>187</v>
      </c>
      <c r="E33" s="5">
        <v>3891</v>
      </c>
      <c r="F33" s="3" t="str">
        <f>VLOOKUP(D33,Table1[[Name]:[Native]],3,FALSE)</f>
        <v>乌拉特后旗</v>
      </c>
    </row>
    <row r="34" spans="1:6" ht="15.75" thickBot="1" x14ac:dyDescent="0.3">
      <c r="A34" t="s">
        <v>372</v>
      </c>
      <c r="B34" s="3" t="s">
        <v>373</v>
      </c>
      <c r="C34" s="3" t="s">
        <v>312</v>
      </c>
      <c r="D34" s="3" t="s">
        <v>41</v>
      </c>
      <c r="E34" s="5">
        <v>2289</v>
      </c>
      <c r="F34" s="3" t="str">
        <f>VLOOKUP(D34,Table1[[Name]:[Native]],3,FALSE)</f>
        <v>五原县</v>
      </c>
    </row>
    <row r="35" spans="1:6" ht="15.75" thickBot="1" x14ac:dyDescent="0.3">
      <c r="A35" t="s">
        <v>374</v>
      </c>
      <c r="B35" s="3" t="s">
        <v>375</v>
      </c>
      <c r="C35" s="3" t="s">
        <v>337</v>
      </c>
      <c r="D35" s="3" t="s">
        <v>36</v>
      </c>
      <c r="E35" s="5">
        <v>34461</v>
      </c>
      <c r="F35" s="3" t="str">
        <f>VLOOKUP(D35,Table1[[Name]:[Native]],3,FALSE)</f>
        <v>临河区</v>
      </c>
    </row>
    <row r="36" spans="1:6" ht="15.75" thickBot="1" x14ac:dyDescent="0.3">
      <c r="A36" t="s">
        <v>376</v>
      </c>
      <c r="B36" s="3" t="s">
        <v>377</v>
      </c>
      <c r="C36" s="3" t="s">
        <v>337</v>
      </c>
      <c r="D36" s="3" t="s">
        <v>36</v>
      </c>
      <c r="E36" s="5">
        <v>9631</v>
      </c>
      <c r="F36" s="3" t="str">
        <f>VLOOKUP(D36,Table1[[Name]:[Native]],3,FALSE)</f>
        <v>临河区</v>
      </c>
    </row>
    <row r="37" spans="1:6" ht="15.75" thickBot="1" x14ac:dyDescent="0.3">
      <c r="A37" t="s">
        <v>378</v>
      </c>
      <c r="B37" s="3" t="s">
        <v>379</v>
      </c>
      <c r="C37" s="3" t="s">
        <v>312</v>
      </c>
      <c r="D37" s="3" t="s">
        <v>36</v>
      </c>
      <c r="E37" s="5">
        <v>3492</v>
      </c>
      <c r="F37" s="3" t="str">
        <f>VLOOKUP(D37,Table1[[Name]:[Native]],3,FALSE)</f>
        <v>临河区</v>
      </c>
    </row>
    <row r="38" spans="1:6" ht="15.75" thickBot="1" x14ac:dyDescent="0.3">
      <c r="A38" t="s">
        <v>380</v>
      </c>
      <c r="B38" s="3" t="s">
        <v>381</v>
      </c>
      <c r="C38" s="3" t="s">
        <v>257</v>
      </c>
      <c r="D38" s="3" t="s">
        <v>36</v>
      </c>
      <c r="E38" s="5">
        <v>21700</v>
      </c>
      <c r="F38" s="3" t="str">
        <f>VLOOKUP(D38,Table1[[Name]:[Native]],3,FALSE)</f>
        <v>临河区</v>
      </c>
    </row>
    <row r="39" spans="1:6" ht="15.75" thickBot="1" x14ac:dyDescent="0.3">
      <c r="A39" t="s">
        <v>382</v>
      </c>
      <c r="B39" s="3" t="s">
        <v>383</v>
      </c>
      <c r="C39" s="3" t="s">
        <v>312</v>
      </c>
      <c r="D39" s="3" t="s">
        <v>36</v>
      </c>
      <c r="E39" s="5">
        <v>5523</v>
      </c>
      <c r="F39" s="3" t="str">
        <f>VLOOKUP(D39,Table1[[Name]:[Native]],3,FALSE)</f>
        <v>临河区</v>
      </c>
    </row>
    <row r="40" spans="1:6" ht="15.75" thickBot="1" x14ac:dyDescent="0.3">
      <c r="A40" t="s">
        <v>384</v>
      </c>
      <c r="B40" s="3" t="s">
        <v>385</v>
      </c>
      <c r="C40" s="3" t="s">
        <v>257</v>
      </c>
      <c r="D40" s="3" t="s">
        <v>33</v>
      </c>
      <c r="E40" s="5">
        <v>14388</v>
      </c>
      <c r="F40" s="3" t="str">
        <f>VLOOKUP(D40,Table1[[Name]:[Native]],3,FALSE)</f>
        <v>磴口县</v>
      </c>
    </row>
    <row r="41" spans="1:6" ht="15.75" thickBot="1" x14ac:dyDescent="0.3">
      <c r="A41" t="s">
        <v>386</v>
      </c>
      <c r="B41" s="3" t="s">
        <v>387</v>
      </c>
      <c r="C41" s="3" t="s">
        <v>257</v>
      </c>
      <c r="D41" s="3" t="s">
        <v>41</v>
      </c>
      <c r="E41" s="5">
        <v>149392</v>
      </c>
      <c r="F41" s="3" t="str">
        <f>VLOOKUP(D41,Table1[[Name]:[Native]],3,FALSE)</f>
        <v>五原县</v>
      </c>
    </row>
    <row r="42" spans="1:6" ht="15.75" thickBot="1" x14ac:dyDescent="0.3">
      <c r="A42" t="s">
        <v>388</v>
      </c>
      <c r="B42" s="3" t="s">
        <v>389</v>
      </c>
      <c r="C42" s="3" t="s">
        <v>257</v>
      </c>
      <c r="D42" s="3" t="s">
        <v>186</v>
      </c>
      <c r="E42" s="5">
        <v>20466</v>
      </c>
      <c r="F42" s="3" t="str">
        <f>VLOOKUP(D42,Table1[[Name]:[Native]],3,FALSE)</f>
        <v>杭锦后旗</v>
      </c>
    </row>
    <row r="43" spans="1:6" ht="15.75" thickBot="1" x14ac:dyDescent="0.3">
      <c r="A43" t="s">
        <v>390</v>
      </c>
      <c r="B43" s="3" t="s">
        <v>391</v>
      </c>
      <c r="C43" s="3" t="s">
        <v>257</v>
      </c>
      <c r="D43" s="3" t="s">
        <v>188</v>
      </c>
      <c r="E43" s="5">
        <v>15529</v>
      </c>
      <c r="F43" s="3" t="str">
        <f>VLOOKUP(D43,Table1[[Name]:[Native]],3,FALSE)</f>
        <v>乌拉特前旗</v>
      </c>
    </row>
    <row r="44" spans="1:6" ht="15.75" thickBot="1" x14ac:dyDescent="0.3">
      <c r="A44" t="s">
        <v>392</v>
      </c>
      <c r="B44" s="3" t="s">
        <v>393</v>
      </c>
      <c r="C44" s="3" t="s">
        <v>312</v>
      </c>
      <c r="D44" s="3" t="s">
        <v>189</v>
      </c>
      <c r="E44" s="5">
        <v>1170</v>
      </c>
      <c r="F44" s="3" t="str">
        <f>VLOOKUP(D44,Table1[[Name]:[Native]],3,FALSE)</f>
        <v>乌拉特中旗</v>
      </c>
    </row>
    <row r="45" spans="1:6" ht="15.75" thickBot="1" x14ac:dyDescent="0.3">
      <c r="A45" t="s">
        <v>394</v>
      </c>
      <c r="B45" s="3" t="s">
        <v>395</v>
      </c>
      <c r="C45" s="3" t="s">
        <v>312</v>
      </c>
      <c r="D45" s="3" t="s">
        <v>33</v>
      </c>
      <c r="E45" s="5">
        <v>2740</v>
      </c>
      <c r="F45" s="3" t="str">
        <f>VLOOKUP(D45,Table1[[Name]:[Native]],3,FALSE)</f>
        <v>磴口县</v>
      </c>
    </row>
    <row r="46" spans="1:6" ht="15.75" thickBot="1" x14ac:dyDescent="0.3">
      <c r="A46" t="s">
        <v>396</v>
      </c>
      <c r="B46" s="3" t="s">
        <v>397</v>
      </c>
      <c r="C46" s="3" t="s">
        <v>312</v>
      </c>
      <c r="D46" s="3" t="s">
        <v>188</v>
      </c>
      <c r="E46" s="5">
        <v>3409</v>
      </c>
      <c r="F46" s="3" t="str">
        <f>VLOOKUP(D46,Table1[[Name]:[Native]],3,FALSE)</f>
        <v>乌拉特前旗</v>
      </c>
    </row>
    <row r="47" spans="1:6" ht="15.75" thickBot="1" x14ac:dyDescent="0.3">
      <c r="A47" t="s">
        <v>398</v>
      </c>
      <c r="B47" s="3" t="s">
        <v>399</v>
      </c>
      <c r="C47" s="3" t="s">
        <v>257</v>
      </c>
      <c r="D47" s="3" t="s">
        <v>186</v>
      </c>
      <c r="E47" s="5">
        <v>23668</v>
      </c>
      <c r="F47" s="3" t="str">
        <f>VLOOKUP(D47,Table1[[Name]:[Native]],3,FALSE)</f>
        <v>杭锦后旗</v>
      </c>
    </row>
    <row r="48" spans="1:6" ht="15.75" thickBot="1" x14ac:dyDescent="0.3">
      <c r="A48" t="s">
        <v>400</v>
      </c>
      <c r="B48" s="3" t="s">
        <v>401</v>
      </c>
      <c r="C48" s="3" t="s">
        <v>257</v>
      </c>
      <c r="D48" s="3" t="s">
        <v>186</v>
      </c>
      <c r="E48" s="5">
        <v>17601</v>
      </c>
      <c r="F48" s="3" t="str">
        <f>VLOOKUP(D48,Table1[[Name]:[Native]],3,FALSE)</f>
        <v>杭锦后旗</v>
      </c>
    </row>
    <row r="49" spans="1:6" ht="15.75" thickBot="1" x14ac:dyDescent="0.3">
      <c r="A49" t="s">
        <v>402</v>
      </c>
      <c r="B49" s="3" t="s">
        <v>403</v>
      </c>
      <c r="C49" s="3" t="s">
        <v>260</v>
      </c>
      <c r="D49" s="3" t="s">
        <v>33</v>
      </c>
      <c r="E49" s="5">
        <v>8266</v>
      </c>
      <c r="F49" s="3" t="str">
        <f>VLOOKUP(D49,Table1[[Name]:[Native]],3,FALSE)</f>
        <v>磴口县</v>
      </c>
    </row>
    <row r="50" spans="1:6" ht="15.75" thickBot="1" x14ac:dyDescent="0.3">
      <c r="A50" t="s">
        <v>404</v>
      </c>
      <c r="B50" s="3" t="s">
        <v>405</v>
      </c>
      <c r="C50" s="3" t="s">
        <v>312</v>
      </c>
      <c r="D50" s="3" t="s">
        <v>33</v>
      </c>
      <c r="E50" s="5">
        <v>1703</v>
      </c>
      <c r="F50" s="3" t="str">
        <f>VLOOKUP(D50,Table1[[Name]:[Native]],3,FALSE)</f>
        <v>磴口县</v>
      </c>
    </row>
    <row r="51" spans="1:6" ht="15.75" thickBot="1" x14ac:dyDescent="0.3">
      <c r="A51" t="s">
        <v>406</v>
      </c>
      <c r="B51" s="3" t="s">
        <v>407</v>
      </c>
      <c r="C51" s="3" t="s">
        <v>257</v>
      </c>
      <c r="D51" s="3" t="s">
        <v>186</v>
      </c>
      <c r="E51" s="5">
        <v>119746</v>
      </c>
      <c r="F51" s="3" t="str">
        <f>VLOOKUP(D51,Table1[[Name]:[Native]],3,FALSE)</f>
        <v>杭锦后旗</v>
      </c>
    </row>
    <row r="52" spans="1:6" ht="15.75" thickBot="1" x14ac:dyDescent="0.3">
      <c r="A52" t="s">
        <v>408</v>
      </c>
      <c r="B52" s="3" t="s">
        <v>409</v>
      </c>
      <c r="C52" s="3" t="s">
        <v>257</v>
      </c>
      <c r="D52" s="3" t="s">
        <v>41</v>
      </c>
      <c r="E52" s="5">
        <v>14740</v>
      </c>
      <c r="F52" s="3" t="str">
        <f>VLOOKUP(D52,Table1[[Name]:[Native]],3,FALSE)</f>
        <v>五原县</v>
      </c>
    </row>
    <row r="53" spans="1:6" ht="15.75" thickBot="1" x14ac:dyDescent="0.3">
      <c r="A53" t="s">
        <v>410</v>
      </c>
      <c r="B53" s="3" t="s">
        <v>411</v>
      </c>
      <c r="C53" s="3" t="s">
        <v>257</v>
      </c>
      <c r="D53" s="3" t="s">
        <v>189</v>
      </c>
      <c r="E53" s="5">
        <v>10217</v>
      </c>
      <c r="F53" s="3" t="str">
        <f>VLOOKUP(D53,Table1[[Name]:[Native]],3,FALSE)</f>
        <v>乌拉特中旗</v>
      </c>
    </row>
    <row r="54" spans="1:6" ht="15.75" thickBot="1" x14ac:dyDescent="0.3">
      <c r="A54" t="s">
        <v>412</v>
      </c>
      <c r="B54" s="3" t="s">
        <v>413</v>
      </c>
      <c r="C54" s="3" t="s">
        <v>257</v>
      </c>
      <c r="D54" s="3" t="s">
        <v>36</v>
      </c>
      <c r="E54" s="5">
        <v>16952</v>
      </c>
      <c r="F54" s="3" t="str">
        <f>VLOOKUP(D54,Table1[[Name]:[Native]],3,FALSE)</f>
        <v>临河区</v>
      </c>
    </row>
    <row r="55" spans="1:6" ht="15.75" thickBot="1" x14ac:dyDescent="0.3">
      <c r="A55" t="s">
        <v>414</v>
      </c>
      <c r="B55" s="3" t="s">
        <v>415</v>
      </c>
      <c r="C55" s="3" t="s">
        <v>257</v>
      </c>
      <c r="D55" s="3" t="s">
        <v>186</v>
      </c>
      <c r="E55" s="5">
        <v>16277</v>
      </c>
      <c r="F55" s="3" t="str">
        <f>VLOOKUP(D55,Table1[[Name]:[Native]],3,FALSE)</f>
        <v>杭锦后旗</v>
      </c>
    </row>
    <row r="56" spans="1:6" ht="15.75" thickBot="1" x14ac:dyDescent="0.3">
      <c r="A56" t="s">
        <v>416</v>
      </c>
      <c r="B56" s="3" t="s">
        <v>417</v>
      </c>
      <c r="C56" s="3" t="s">
        <v>418</v>
      </c>
      <c r="D56" s="3" t="s">
        <v>36</v>
      </c>
      <c r="E56" s="5">
        <v>9729</v>
      </c>
      <c r="F56" s="3" t="str">
        <f>VLOOKUP(D56,Table1[[Name]:[Native]],3,FALSE)</f>
        <v>临河区</v>
      </c>
    </row>
    <row r="57" spans="1:6" ht="15.75" thickBot="1" x14ac:dyDescent="0.3">
      <c r="A57" t="s">
        <v>419</v>
      </c>
      <c r="B57" s="3" t="s">
        <v>420</v>
      </c>
      <c r="C57" s="3" t="s">
        <v>257</v>
      </c>
      <c r="D57" s="3" t="s">
        <v>41</v>
      </c>
      <c r="E57" s="5">
        <v>27262</v>
      </c>
      <c r="F57" s="3" t="str">
        <f>VLOOKUP(D57,Table1[[Name]:[Native]],3,FALSE)</f>
        <v>五原县</v>
      </c>
    </row>
    <row r="58" spans="1:6" ht="15.75" thickBot="1" x14ac:dyDescent="0.3">
      <c r="A58" t="s">
        <v>421</v>
      </c>
      <c r="B58" s="3" t="s">
        <v>422</v>
      </c>
      <c r="C58" s="3" t="s">
        <v>312</v>
      </c>
      <c r="D58" s="3" t="s">
        <v>186</v>
      </c>
      <c r="E58" s="5">
        <v>1484</v>
      </c>
      <c r="F58" s="3" t="str">
        <f>VLOOKUP(D58,Table1[[Name]:[Native]],3,FALSE)</f>
        <v>杭锦后旗</v>
      </c>
    </row>
    <row r="59" spans="1:6" ht="15.75" thickBot="1" x14ac:dyDescent="0.3">
      <c r="A59" t="s">
        <v>423</v>
      </c>
      <c r="B59" s="3" t="s">
        <v>424</v>
      </c>
      <c r="C59" s="3" t="s">
        <v>257</v>
      </c>
      <c r="D59" s="3" t="s">
        <v>41</v>
      </c>
      <c r="E59" s="5">
        <v>10231</v>
      </c>
      <c r="F59" s="3" t="str">
        <f>VLOOKUP(D59,Table1[[Name]:[Native]],3,FALSE)</f>
        <v>五原县</v>
      </c>
    </row>
    <row r="60" spans="1:6" ht="15.75" thickBot="1" x14ac:dyDescent="0.3">
      <c r="A60" t="s">
        <v>425</v>
      </c>
      <c r="B60" s="3" t="s">
        <v>426</v>
      </c>
      <c r="C60" s="3" t="s">
        <v>337</v>
      </c>
      <c r="D60" s="3" t="s">
        <v>36</v>
      </c>
      <c r="E60" s="5">
        <v>22193</v>
      </c>
      <c r="F60" s="3" t="str">
        <f>VLOOKUP(D60,Table1[[Name]:[Native]],3,FALSE)</f>
        <v>临河区</v>
      </c>
    </row>
    <row r="61" spans="1:6" ht="15.75" thickBot="1" x14ac:dyDescent="0.3">
      <c r="A61" t="s">
        <v>427</v>
      </c>
      <c r="B61" s="3" t="s">
        <v>428</v>
      </c>
      <c r="C61" s="3" t="s">
        <v>312</v>
      </c>
      <c r="D61" s="3" t="s">
        <v>189</v>
      </c>
      <c r="E61" s="5">
        <v>527</v>
      </c>
      <c r="F61" s="3" t="str">
        <f>VLOOKUP(D61,Table1[[Name]:[Native]],3,FALSE)</f>
        <v>乌拉特中旗</v>
      </c>
    </row>
    <row r="62" spans="1:6" ht="15.75" thickBot="1" x14ac:dyDescent="0.3">
      <c r="A62" t="s">
        <v>429</v>
      </c>
      <c r="B62" s="3" t="s">
        <v>430</v>
      </c>
      <c r="C62" s="3" t="s">
        <v>257</v>
      </c>
      <c r="D62" s="3" t="s">
        <v>186</v>
      </c>
      <c r="E62" s="5">
        <v>19021</v>
      </c>
      <c r="F62" s="3" t="str">
        <f>VLOOKUP(D62,Table1[[Name]:[Native]],3,FALSE)</f>
        <v>杭锦后旗</v>
      </c>
    </row>
    <row r="63" spans="1:6" ht="15.75" thickBot="1" x14ac:dyDescent="0.3">
      <c r="A63" t="s">
        <v>431</v>
      </c>
      <c r="B63" s="3" t="s">
        <v>432</v>
      </c>
      <c r="C63" s="3" t="s">
        <v>337</v>
      </c>
      <c r="D63" s="3" t="s">
        <v>36</v>
      </c>
      <c r="E63" s="5">
        <v>44145</v>
      </c>
      <c r="F63" s="3" t="str">
        <f>VLOOKUP(D63,Table1[[Name]:[Native]],3,FALSE)</f>
        <v>临河区</v>
      </c>
    </row>
    <row r="64" spans="1:6" ht="15.75" thickBot="1" x14ac:dyDescent="0.3">
      <c r="A64" t="s">
        <v>433</v>
      </c>
      <c r="B64" s="3" t="s">
        <v>434</v>
      </c>
      <c r="C64" s="3" t="s">
        <v>257</v>
      </c>
      <c r="D64" s="3" t="s">
        <v>186</v>
      </c>
      <c r="E64" s="5">
        <v>12176</v>
      </c>
      <c r="F64" s="3" t="str">
        <f>VLOOKUP(D64,Table1[[Name]:[Native]],3,FALSE)</f>
        <v>杭锦后旗</v>
      </c>
    </row>
    <row r="65" spans="1:6" ht="15.75" thickBot="1" x14ac:dyDescent="0.3">
      <c r="A65" t="s">
        <v>435</v>
      </c>
      <c r="B65" s="3" t="s">
        <v>436</v>
      </c>
      <c r="C65" s="3" t="s">
        <v>257</v>
      </c>
      <c r="D65" s="3" t="s">
        <v>189</v>
      </c>
      <c r="E65" s="5">
        <v>20594</v>
      </c>
      <c r="F65" s="3" t="str">
        <f>VLOOKUP(D65,Table1[[Name]:[Native]],3,FALSE)</f>
        <v>乌拉特中旗</v>
      </c>
    </row>
    <row r="66" spans="1:6" ht="15.75" thickBot="1" x14ac:dyDescent="0.3">
      <c r="A66" t="s">
        <v>437</v>
      </c>
      <c r="B66" s="3" t="s">
        <v>438</v>
      </c>
      <c r="C66" s="3" t="s">
        <v>312</v>
      </c>
      <c r="D66" s="3" t="s">
        <v>33</v>
      </c>
      <c r="E66" s="5">
        <v>4164</v>
      </c>
      <c r="F66" s="3" t="str">
        <f>VLOOKUP(D66,Table1[[Name]:[Native]],3,FALSE)</f>
        <v>磴口县</v>
      </c>
    </row>
    <row r="67" spans="1:6" ht="15.75" thickBot="1" x14ac:dyDescent="0.3">
      <c r="A67" t="s">
        <v>439</v>
      </c>
      <c r="B67" s="3" t="s">
        <v>440</v>
      </c>
      <c r="C67" s="3" t="s">
        <v>257</v>
      </c>
      <c r="D67" s="3" t="s">
        <v>36</v>
      </c>
      <c r="E67" s="5">
        <v>36321</v>
      </c>
      <c r="F67" s="3" t="str">
        <f>VLOOKUP(D67,Table1[[Name]:[Native]],3,FALSE)</f>
        <v>临河区</v>
      </c>
    </row>
    <row r="68" spans="1:6" ht="15.75" thickBot="1" x14ac:dyDescent="0.3">
      <c r="A68" t="s">
        <v>441</v>
      </c>
      <c r="B68" s="3" t="s">
        <v>442</v>
      </c>
      <c r="C68" s="3" t="s">
        <v>257</v>
      </c>
      <c r="D68" s="3" t="s">
        <v>188</v>
      </c>
      <c r="E68" s="5">
        <v>118694</v>
      </c>
      <c r="F68" s="3" t="str">
        <f>VLOOKUP(D68,Table1[[Name]:[Native]],3,FALSE)</f>
        <v>乌拉特前旗</v>
      </c>
    </row>
    <row r="69" spans="1:6" ht="15.75" thickBot="1" x14ac:dyDescent="0.3">
      <c r="A69" s="3" t="s">
        <v>443</v>
      </c>
      <c r="B69" s="3" t="s">
        <v>444</v>
      </c>
      <c r="C69" s="3"/>
      <c r="D69" s="3" t="s">
        <v>41</v>
      </c>
      <c r="E69" s="5">
        <v>336</v>
      </c>
      <c r="F69" s="3" t="str">
        <f>VLOOKUP(D69,Table1[[Name]:[Native]],3,FALSE)</f>
        <v>五原县</v>
      </c>
    </row>
    <row r="70" spans="1:6" ht="15.75" thickBot="1" x14ac:dyDescent="0.3">
      <c r="A70" t="s">
        <v>445</v>
      </c>
      <c r="B70" s="3" t="s">
        <v>446</v>
      </c>
      <c r="C70" s="3" t="s">
        <v>337</v>
      </c>
      <c r="D70" s="3" t="s">
        <v>36</v>
      </c>
      <c r="E70" s="5">
        <v>42426</v>
      </c>
      <c r="F70" s="3" t="str">
        <f>VLOOKUP(D70,Table1[[Name]:[Native]],3,FALSE)</f>
        <v>临河区</v>
      </c>
    </row>
    <row r="71" spans="1:6" ht="15.75" thickBot="1" x14ac:dyDescent="0.3">
      <c r="A71" t="s">
        <v>447</v>
      </c>
      <c r="B71" s="3" t="s">
        <v>448</v>
      </c>
      <c r="C71" s="3" t="s">
        <v>257</v>
      </c>
      <c r="D71" s="3" t="s">
        <v>188</v>
      </c>
      <c r="E71" s="5">
        <v>30739</v>
      </c>
      <c r="F71" s="3" t="str">
        <f>VLOOKUP(D71,Table1[[Name]:[Native]],3,FALSE)</f>
        <v>乌拉特前旗</v>
      </c>
    </row>
    <row r="72" spans="1:6" ht="15.75" thickBot="1" x14ac:dyDescent="0.3">
      <c r="A72" t="s">
        <v>449</v>
      </c>
      <c r="B72" s="3" t="s">
        <v>450</v>
      </c>
      <c r="C72" s="3" t="s">
        <v>257</v>
      </c>
      <c r="D72" s="3" t="s">
        <v>188</v>
      </c>
      <c r="E72" s="5">
        <v>7232</v>
      </c>
      <c r="F72" s="3" t="str">
        <f>VLOOKUP(D72,Table1[[Name]:[Native]],3,FALSE)</f>
        <v>乌拉特前旗</v>
      </c>
    </row>
    <row r="73" spans="1:6" ht="15.75" thickBot="1" x14ac:dyDescent="0.3">
      <c r="A73" t="s">
        <v>451</v>
      </c>
      <c r="B73" s="3" t="s">
        <v>452</v>
      </c>
      <c r="C73" s="3" t="s">
        <v>337</v>
      </c>
      <c r="D73" s="3" t="s">
        <v>36</v>
      </c>
      <c r="E73" s="5">
        <v>23012</v>
      </c>
      <c r="F73" s="3" t="str">
        <f>VLOOKUP(D73,Table1[[Name]:[Native]],3,FALSE)</f>
        <v>临河区</v>
      </c>
    </row>
    <row r="74" spans="1:6" ht="15.75" thickBot="1" x14ac:dyDescent="0.3">
      <c r="A74" t="s">
        <v>453</v>
      </c>
      <c r="B74" s="3" t="s">
        <v>454</v>
      </c>
      <c r="C74" s="3" t="s">
        <v>257</v>
      </c>
      <c r="D74" s="3" t="s">
        <v>188</v>
      </c>
      <c r="E74" s="5">
        <v>33950</v>
      </c>
      <c r="F74" s="3" t="str">
        <f>VLOOKUP(D74,Table1[[Name]:[Native]],3,FALSE)</f>
        <v>乌拉特前旗</v>
      </c>
    </row>
    <row r="75" spans="1:6" ht="15.75" thickBot="1" x14ac:dyDescent="0.3">
      <c r="A75" t="s">
        <v>455</v>
      </c>
      <c r="B75" s="3" t="s">
        <v>456</v>
      </c>
      <c r="C75" s="3" t="s">
        <v>257</v>
      </c>
      <c r="D75" s="3" t="s">
        <v>41</v>
      </c>
      <c r="E75" s="5">
        <v>18889</v>
      </c>
      <c r="F75" s="3" t="str">
        <f>VLOOKUP(D75,Table1[[Name]:[Native]],3,FALSE)</f>
        <v>五原县</v>
      </c>
    </row>
    <row r="76" spans="1:6" ht="15.75" thickBot="1" x14ac:dyDescent="0.3">
      <c r="A76" t="s">
        <v>457</v>
      </c>
      <c r="B76" s="3" t="s">
        <v>458</v>
      </c>
      <c r="C76" s="3" t="s">
        <v>337</v>
      </c>
      <c r="D76" s="3" t="s">
        <v>36</v>
      </c>
      <c r="E76" s="5">
        <v>44660</v>
      </c>
      <c r="F76" s="3" t="str">
        <f>VLOOKUP(D76,Table1[[Name]:[Native]],3,FALSE)</f>
        <v>临河区</v>
      </c>
    </row>
    <row r="77" spans="1:6" ht="15.75" thickBot="1" x14ac:dyDescent="0.3">
      <c r="A77" t="s">
        <v>459</v>
      </c>
      <c r="B77" s="3" t="s">
        <v>460</v>
      </c>
      <c r="C77" s="3" t="s">
        <v>257</v>
      </c>
      <c r="D77" s="3" t="s">
        <v>36</v>
      </c>
      <c r="E77" s="5">
        <v>29443</v>
      </c>
      <c r="F77" s="3" t="str">
        <f>VLOOKUP(D77,Table1[[Name]:[Native]],3,FALSE)</f>
        <v>临河区</v>
      </c>
    </row>
    <row r="78" spans="1:6" ht="15.75" thickBot="1" x14ac:dyDescent="0.3">
      <c r="A78" t="s">
        <v>461</v>
      </c>
      <c r="B78" s="3" t="s">
        <v>462</v>
      </c>
      <c r="C78" s="3" t="s">
        <v>260</v>
      </c>
      <c r="D78" s="3" t="s">
        <v>189</v>
      </c>
      <c r="E78" s="5">
        <v>3689</v>
      </c>
      <c r="F78" s="3" t="str">
        <f>VLOOKUP(D78,Table1[[Name]:[Native]],3,FALSE)</f>
        <v>乌拉特中旗</v>
      </c>
    </row>
    <row r="79" spans="1:6" ht="15.75" thickBot="1" x14ac:dyDescent="0.3">
      <c r="A79" t="s">
        <v>463</v>
      </c>
      <c r="B79" s="3" t="s">
        <v>464</v>
      </c>
      <c r="C79" s="3" t="s">
        <v>257</v>
      </c>
      <c r="D79" s="3" t="s">
        <v>188</v>
      </c>
      <c r="E79" s="5">
        <v>22333</v>
      </c>
      <c r="F79" s="3" t="str">
        <f>VLOOKUP(D79,Table1[[Name]:[Native]],3,FALSE)</f>
        <v>乌拉特前旗</v>
      </c>
    </row>
    <row r="80" spans="1:6" ht="15.75" thickBot="1" x14ac:dyDescent="0.3">
      <c r="A80" t="s">
        <v>465</v>
      </c>
      <c r="B80" s="3" t="s">
        <v>466</v>
      </c>
      <c r="C80" s="3" t="s">
        <v>257</v>
      </c>
      <c r="D80" s="3" t="s">
        <v>41</v>
      </c>
      <c r="E80" s="5">
        <v>10102</v>
      </c>
      <c r="F80" s="9" t="str">
        <f>VLOOKUP(D80,Table1[[Name]:[Native]],3,FALSE)</f>
        <v>五原县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39E1-C90E-4E83-B5D4-CF8ED4215994}">
  <dimension ref="A1:F85"/>
  <sheetViews>
    <sheetView workbookViewId="0">
      <selection activeCell="F3" sqref="E2:F85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4</v>
      </c>
      <c r="B1" t="s">
        <v>6</v>
      </c>
      <c r="C1" t="s">
        <v>5</v>
      </c>
      <c r="D1" t="s">
        <v>254</v>
      </c>
      <c r="E1" t="s">
        <v>7</v>
      </c>
      <c r="F1" t="s">
        <v>305</v>
      </c>
    </row>
    <row r="2" spans="1:6" ht="15.75" thickBot="1" x14ac:dyDescent="0.3">
      <c r="A2" t="s">
        <v>467</v>
      </c>
      <c r="B2" s="3" t="s">
        <v>468</v>
      </c>
      <c r="C2" s="3" t="s">
        <v>337</v>
      </c>
      <c r="D2" s="3" t="s">
        <v>182</v>
      </c>
      <c r="E2" s="5">
        <v>43421</v>
      </c>
      <c r="F2" s="8" t="str">
        <f>VLOOKUP(D2,Table1[[Name]:[Native]],3,FALSE)</f>
        <v>昆都仑区</v>
      </c>
    </row>
    <row r="3" spans="1:6" ht="15.75" thickBot="1" x14ac:dyDescent="0.3">
      <c r="A3" t="s">
        <v>469</v>
      </c>
      <c r="B3" s="3" t="s">
        <v>470</v>
      </c>
      <c r="C3" s="3" t="s">
        <v>260</v>
      </c>
      <c r="D3" s="3" t="s">
        <v>25</v>
      </c>
      <c r="E3" s="5">
        <v>1839</v>
      </c>
      <c r="F3" s="3" t="str">
        <f>VLOOKUP(D3,Table1[[Name]:[Native]],3,FALSE)</f>
        <v>九原区</v>
      </c>
    </row>
    <row r="4" spans="1:6" ht="15.75" thickBot="1" x14ac:dyDescent="0.3">
      <c r="A4" t="s">
        <v>471</v>
      </c>
      <c r="B4" s="3" t="s">
        <v>472</v>
      </c>
      <c r="C4" s="3" t="s">
        <v>337</v>
      </c>
      <c r="D4" s="3" t="s">
        <v>182</v>
      </c>
      <c r="E4" s="5">
        <v>52626</v>
      </c>
      <c r="F4" s="3" t="str">
        <f>VLOOKUP(D4,Table1[[Name]:[Native]],3,FALSE)</f>
        <v>昆都仑区</v>
      </c>
    </row>
    <row r="5" spans="1:6" ht="15.75" thickBot="1" x14ac:dyDescent="0.3">
      <c r="A5" t="s">
        <v>473</v>
      </c>
      <c r="B5" s="3" t="s">
        <v>474</v>
      </c>
      <c r="C5" s="3" t="s">
        <v>337</v>
      </c>
      <c r="D5" s="3" t="s">
        <v>29</v>
      </c>
      <c r="E5" s="5">
        <v>5195</v>
      </c>
      <c r="F5" s="3" t="str">
        <f>VLOOKUP(D5,Table1[[Name]:[Native]],3,FALSE)</f>
        <v>石拐区</v>
      </c>
    </row>
    <row r="6" spans="1:6" ht="15.75" thickBot="1" x14ac:dyDescent="0.3">
      <c r="A6" t="s">
        <v>475</v>
      </c>
      <c r="B6" s="3" t="s">
        <v>476</v>
      </c>
      <c r="C6" s="3" t="s">
        <v>257</v>
      </c>
      <c r="D6" s="3" t="s">
        <v>181</v>
      </c>
      <c r="E6" s="5">
        <v>38575</v>
      </c>
      <c r="F6" s="3" t="str">
        <f>VLOOKUP(D6,Table1[[Name]:[Native]],3,FALSE)</f>
        <v>达尔罕茂明安联合旗</v>
      </c>
    </row>
    <row r="7" spans="1:6" ht="15.75" thickBot="1" x14ac:dyDescent="0.3">
      <c r="A7" t="s">
        <v>477</v>
      </c>
      <c r="B7" s="3" t="s">
        <v>478</v>
      </c>
      <c r="C7" s="3" t="s">
        <v>337</v>
      </c>
      <c r="D7" s="3" t="s">
        <v>25</v>
      </c>
      <c r="E7" s="5">
        <v>35482</v>
      </c>
      <c r="F7" s="3" t="str">
        <f>VLOOKUP(D7,Table1[[Name]:[Native]],3,FALSE)</f>
        <v>九原区</v>
      </c>
    </row>
    <row r="8" spans="1:6" ht="15.75" thickBot="1" x14ac:dyDescent="0.3">
      <c r="A8" t="s">
        <v>479</v>
      </c>
      <c r="B8" s="3" t="s">
        <v>480</v>
      </c>
      <c r="C8" s="3" t="s">
        <v>337</v>
      </c>
      <c r="D8" s="3" t="s">
        <v>182</v>
      </c>
      <c r="E8" s="5">
        <v>28580</v>
      </c>
      <c r="F8" s="3" t="str">
        <f>VLOOKUP(D8,Table1[[Name]:[Native]],3,FALSE)</f>
        <v>昆都仑区</v>
      </c>
    </row>
    <row r="9" spans="1:6" ht="15.75" thickBot="1" x14ac:dyDescent="0.3">
      <c r="A9" t="s">
        <v>481</v>
      </c>
      <c r="B9" s="3" t="s">
        <v>482</v>
      </c>
      <c r="C9" s="3" t="s">
        <v>312</v>
      </c>
      <c r="D9" s="3" t="s">
        <v>182</v>
      </c>
      <c r="E9" s="5">
        <v>1109</v>
      </c>
      <c r="F9" s="3" t="str">
        <f>VLOOKUP(D9,Table1[[Name]:[Native]],3,FALSE)</f>
        <v>昆都仑区</v>
      </c>
    </row>
    <row r="10" spans="1:6" ht="15.75" thickBot="1" x14ac:dyDescent="0.3">
      <c r="A10" t="s">
        <v>483</v>
      </c>
      <c r="B10" s="3" t="s">
        <v>484</v>
      </c>
      <c r="C10" s="3" t="s">
        <v>312</v>
      </c>
      <c r="D10" s="3" t="s">
        <v>183</v>
      </c>
      <c r="E10" s="5">
        <v>81804</v>
      </c>
      <c r="F10" s="3" t="str">
        <f>VLOOKUP(D10,Table1[[Name]:[Native]],3,FALSE)</f>
        <v>青山区</v>
      </c>
    </row>
    <row r="11" spans="1:6" ht="15.75" thickBot="1" x14ac:dyDescent="0.3">
      <c r="A11" t="s">
        <v>485</v>
      </c>
      <c r="B11" s="3" t="s">
        <v>486</v>
      </c>
      <c r="C11" s="3" t="s">
        <v>257</v>
      </c>
      <c r="D11" s="3" t="s">
        <v>181</v>
      </c>
      <c r="E11" s="5">
        <v>1500</v>
      </c>
      <c r="F11" s="3" t="str">
        <f>VLOOKUP(D11,Table1[[Name]:[Native]],3,FALSE)</f>
        <v>达尔罕茂明安联合旗</v>
      </c>
    </row>
    <row r="12" spans="1:6" ht="15.75" thickBot="1" x14ac:dyDescent="0.3">
      <c r="A12" t="s">
        <v>487</v>
      </c>
      <c r="B12" s="3" t="s">
        <v>488</v>
      </c>
      <c r="C12" s="3" t="s">
        <v>257</v>
      </c>
      <c r="D12" s="3" t="s">
        <v>182</v>
      </c>
      <c r="E12" s="5">
        <v>33716</v>
      </c>
      <c r="F12" s="3" t="str">
        <f>VLOOKUP(D12,Table1[[Name]:[Native]],3,FALSE)</f>
        <v>昆都仑区</v>
      </c>
    </row>
    <row r="13" spans="1:6" ht="15.75" thickBot="1" x14ac:dyDescent="0.3">
      <c r="A13" t="s">
        <v>489</v>
      </c>
      <c r="B13" s="3" t="s">
        <v>490</v>
      </c>
      <c r="C13" s="3" t="s">
        <v>337</v>
      </c>
      <c r="D13" s="3" t="s">
        <v>20</v>
      </c>
      <c r="E13" s="5">
        <v>21616</v>
      </c>
      <c r="F13" s="3" t="str">
        <f>VLOOKUP(D13,Table1[[Name]:[Native]],3,FALSE)</f>
        <v>东河区</v>
      </c>
    </row>
    <row r="14" spans="1:6" ht="15.75" thickBot="1" x14ac:dyDescent="0.3">
      <c r="A14" t="s">
        <v>491</v>
      </c>
      <c r="B14" s="3" t="s">
        <v>492</v>
      </c>
      <c r="C14" s="3" t="s">
        <v>337</v>
      </c>
      <c r="D14" s="3" t="s">
        <v>29</v>
      </c>
      <c r="E14" s="5">
        <v>3309</v>
      </c>
      <c r="F14" s="3" t="str">
        <f>VLOOKUP(D14,Table1[[Name]:[Native]],3,FALSE)</f>
        <v>石拐区</v>
      </c>
    </row>
    <row r="15" spans="1:6" ht="15.75" thickBot="1" x14ac:dyDescent="0.3">
      <c r="A15" t="s">
        <v>493</v>
      </c>
      <c r="B15" s="3" t="s">
        <v>494</v>
      </c>
      <c r="C15" s="3" t="s">
        <v>337</v>
      </c>
      <c r="D15" s="3" t="s">
        <v>29</v>
      </c>
      <c r="E15" s="5">
        <v>3278</v>
      </c>
      <c r="F15" s="3" t="str">
        <f>VLOOKUP(D15,Table1[[Name]:[Native]],3,FALSE)</f>
        <v>石拐区</v>
      </c>
    </row>
    <row r="16" spans="1:6" ht="15.75" thickBot="1" x14ac:dyDescent="0.3">
      <c r="A16" t="s">
        <v>495</v>
      </c>
      <c r="B16" s="3" t="s">
        <v>496</v>
      </c>
      <c r="C16" s="3" t="s">
        <v>260</v>
      </c>
      <c r="D16" s="3" t="s">
        <v>181</v>
      </c>
      <c r="E16" s="5">
        <v>3253</v>
      </c>
      <c r="F16" s="3" t="str">
        <f>VLOOKUP(D16,Table1[[Name]:[Native]],3,FALSE)</f>
        <v>达尔罕茂明安联合旗</v>
      </c>
    </row>
    <row r="17" spans="1:6" ht="15.75" thickBot="1" x14ac:dyDescent="0.3">
      <c r="A17" t="s">
        <v>497</v>
      </c>
      <c r="B17" s="3" t="s">
        <v>498</v>
      </c>
      <c r="C17" s="3" t="s">
        <v>337</v>
      </c>
      <c r="D17" s="3" t="s">
        <v>29</v>
      </c>
      <c r="E17" s="5">
        <v>580</v>
      </c>
      <c r="F17" s="3" t="str">
        <f>VLOOKUP(D17,Table1[[Name]:[Native]],3,FALSE)</f>
        <v>石拐区</v>
      </c>
    </row>
    <row r="18" spans="1:6" ht="15.75" thickBot="1" x14ac:dyDescent="0.3">
      <c r="A18" s="3" t="s">
        <v>499</v>
      </c>
      <c r="B18" s="3" t="s">
        <v>500</v>
      </c>
      <c r="C18" s="3" t="s">
        <v>312</v>
      </c>
      <c r="D18" s="3" t="s">
        <v>181</v>
      </c>
      <c r="E18" s="5">
        <v>379</v>
      </c>
      <c r="F18" s="3" t="str">
        <f>VLOOKUP(D18,Table1[[Name]:[Native]],3,FALSE)</f>
        <v>达尔罕茂明安联合旗</v>
      </c>
    </row>
    <row r="19" spans="1:6" ht="15.75" thickBot="1" x14ac:dyDescent="0.3">
      <c r="A19" t="s">
        <v>501</v>
      </c>
      <c r="B19" s="3" t="s">
        <v>502</v>
      </c>
      <c r="C19" s="3" t="s">
        <v>337</v>
      </c>
      <c r="D19" s="3" t="s">
        <v>20</v>
      </c>
      <c r="E19" s="5">
        <v>32097</v>
      </c>
      <c r="F19" s="3" t="str">
        <f>VLOOKUP(D19,Table1[[Name]:[Native]],3,FALSE)</f>
        <v>东河区</v>
      </c>
    </row>
    <row r="20" spans="1:6" ht="15.75" thickBot="1" x14ac:dyDescent="0.3">
      <c r="A20" t="s">
        <v>503</v>
      </c>
      <c r="B20" s="3" t="s">
        <v>504</v>
      </c>
      <c r="C20" s="3" t="s">
        <v>337</v>
      </c>
      <c r="D20" s="3" t="s">
        <v>20</v>
      </c>
      <c r="E20" s="5">
        <v>57265</v>
      </c>
      <c r="F20" s="3" t="str">
        <f>VLOOKUP(D20,Table1[[Name]:[Native]],3,FALSE)</f>
        <v>东河区</v>
      </c>
    </row>
    <row r="21" spans="1:6" ht="15.75" thickBot="1" x14ac:dyDescent="0.3">
      <c r="A21" t="s">
        <v>505</v>
      </c>
      <c r="B21" s="3" t="s">
        <v>506</v>
      </c>
      <c r="C21" s="3" t="s">
        <v>337</v>
      </c>
      <c r="D21" s="3" t="s">
        <v>183</v>
      </c>
      <c r="E21" s="5">
        <v>48592</v>
      </c>
      <c r="F21" s="3" t="str">
        <f>VLOOKUP(D21,Table1[[Name]:[Native]],3,FALSE)</f>
        <v>青山区</v>
      </c>
    </row>
    <row r="22" spans="1:6" ht="15.75" thickBot="1" x14ac:dyDescent="0.3">
      <c r="A22" t="s">
        <v>507</v>
      </c>
      <c r="B22" s="3" t="s">
        <v>508</v>
      </c>
      <c r="C22" s="3" t="s">
        <v>312</v>
      </c>
      <c r="D22" s="3" t="s">
        <v>29</v>
      </c>
      <c r="E22" s="5">
        <v>3220</v>
      </c>
      <c r="F22" s="3" t="str">
        <f>VLOOKUP(D22,Table1[[Name]:[Native]],3,FALSE)</f>
        <v>石拐区</v>
      </c>
    </row>
    <row r="23" spans="1:6" ht="15.75" thickBot="1" x14ac:dyDescent="0.3">
      <c r="A23" t="s">
        <v>509</v>
      </c>
      <c r="B23" s="3" t="s">
        <v>510</v>
      </c>
      <c r="C23" s="3" t="s">
        <v>257</v>
      </c>
      <c r="D23" s="3" t="s">
        <v>184</v>
      </c>
      <c r="E23" s="5">
        <v>30661</v>
      </c>
      <c r="F23" s="3" t="str">
        <f>VLOOKUP(D23,Table1[[Name]:[Native]],3,FALSE)</f>
        <v>土默特右旗</v>
      </c>
    </row>
    <row r="24" spans="1:6" ht="15.75" thickBot="1" x14ac:dyDescent="0.3">
      <c r="A24" t="s">
        <v>511</v>
      </c>
      <c r="B24" s="3" t="s">
        <v>512</v>
      </c>
      <c r="C24" s="3" t="s">
        <v>418</v>
      </c>
      <c r="D24" s="3" t="s">
        <v>184</v>
      </c>
      <c r="E24" s="5">
        <v>20046</v>
      </c>
      <c r="F24" s="3" t="str">
        <f>VLOOKUP(D24,Table1[[Name]:[Native]],3,FALSE)</f>
        <v>土默特右旗</v>
      </c>
    </row>
    <row r="25" spans="1:6" ht="15.75" thickBot="1" x14ac:dyDescent="0.3">
      <c r="A25" t="s">
        <v>513</v>
      </c>
      <c r="B25" s="3" t="s">
        <v>514</v>
      </c>
      <c r="C25" s="3" t="s">
        <v>257</v>
      </c>
      <c r="D25" s="3" t="s">
        <v>25</v>
      </c>
      <c r="E25" s="5">
        <v>21527</v>
      </c>
      <c r="F25" s="3" t="str">
        <f>VLOOKUP(D25,Table1[[Name]:[Native]],3,FALSE)</f>
        <v>九原区</v>
      </c>
    </row>
    <row r="26" spans="1:6" ht="15.75" thickBot="1" x14ac:dyDescent="0.3">
      <c r="A26" t="s">
        <v>515</v>
      </c>
      <c r="B26" s="3" t="s">
        <v>516</v>
      </c>
      <c r="C26" s="3" t="s">
        <v>257</v>
      </c>
      <c r="D26" s="3" t="s">
        <v>25</v>
      </c>
      <c r="E26" s="5">
        <v>12379</v>
      </c>
      <c r="F26" s="3" t="str">
        <f>VLOOKUP(D26,Table1[[Name]:[Native]],3,FALSE)</f>
        <v>九原区</v>
      </c>
    </row>
    <row r="27" spans="1:6" ht="15.75" thickBot="1" x14ac:dyDescent="0.3">
      <c r="A27" t="s">
        <v>517</v>
      </c>
      <c r="B27" s="3" t="s">
        <v>518</v>
      </c>
      <c r="C27" s="3" t="s">
        <v>337</v>
      </c>
      <c r="D27" s="3" t="s">
        <v>20</v>
      </c>
      <c r="E27" s="5">
        <v>37312</v>
      </c>
      <c r="F27" s="3" t="str">
        <f>VLOOKUP(D27,Table1[[Name]:[Native]],3,FALSE)</f>
        <v>东河区</v>
      </c>
    </row>
    <row r="28" spans="1:6" ht="15.75" thickBot="1" x14ac:dyDescent="0.3">
      <c r="A28" t="s">
        <v>519</v>
      </c>
      <c r="B28" s="3" t="s">
        <v>520</v>
      </c>
      <c r="C28" s="3" t="s">
        <v>257</v>
      </c>
      <c r="D28" s="3" t="s">
        <v>20</v>
      </c>
      <c r="E28" s="5">
        <v>68269</v>
      </c>
      <c r="F28" s="3" t="str">
        <f>VLOOKUP(D28,Table1[[Name]:[Native]],3,FALSE)</f>
        <v>东河区</v>
      </c>
    </row>
    <row r="29" spans="1:6" ht="15.75" thickBot="1" x14ac:dyDescent="0.3">
      <c r="A29" t="s">
        <v>521</v>
      </c>
      <c r="B29" s="3" t="s">
        <v>522</v>
      </c>
      <c r="C29" s="3" t="s">
        <v>337</v>
      </c>
      <c r="D29" s="3" t="s">
        <v>20</v>
      </c>
      <c r="E29" s="5">
        <v>21117</v>
      </c>
      <c r="F29" s="3" t="str">
        <f>VLOOKUP(D29,Table1[[Name]:[Native]],3,FALSE)</f>
        <v>东河区</v>
      </c>
    </row>
    <row r="30" spans="1:6" ht="15.75" thickBot="1" x14ac:dyDescent="0.3">
      <c r="A30" t="s">
        <v>523</v>
      </c>
      <c r="B30" s="3" t="s">
        <v>524</v>
      </c>
      <c r="C30" s="3" t="s">
        <v>257</v>
      </c>
      <c r="D30" s="3" t="s">
        <v>22</v>
      </c>
      <c r="E30" s="5">
        <v>19318</v>
      </c>
      <c r="F30" s="3" t="str">
        <f>VLOOKUP(D30,Table1[[Name]:[Native]],3,FALSE)</f>
        <v>固阳县</v>
      </c>
    </row>
    <row r="31" spans="1:6" ht="15.75" thickBot="1" x14ac:dyDescent="0.3">
      <c r="A31" t="s">
        <v>525</v>
      </c>
      <c r="B31" s="3" t="s">
        <v>526</v>
      </c>
      <c r="C31" s="3" t="s">
        <v>337</v>
      </c>
      <c r="D31" s="3" t="s">
        <v>182</v>
      </c>
      <c r="E31" s="5">
        <v>45503</v>
      </c>
      <c r="F31" s="3" t="str">
        <f>VLOOKUP(D31,Table1[[Name]:[Native]],3,FALSE)</f>
        <v>昆都仑区</v>
      </c>
    </row>
    <row r="32" spans="1:6" ht="15.75" thickBot="1" x14ac:dyDescent="0.3">
      <c r="A32" t="s">
        <v>527</v>
      </c>
      <c r="B32" s="3" t="s">
        <v>528</v>
      </c>
      <c r="C32" s="3" t="s">
        <v>337</v>
      </c>
      <c r="D32" s="3" t="s">
        <v>20</v>
      </c>
      <c r="E32" s="5">
        <v>22459</v>
      </c>
      <c r="F32" s="3" t="str">
        <f>VLOOKUP(D32,Table1[[Name]:[Native]],3,FALSE)</f>
        <v>东河区</v>
      </c>
    </row>
    <row r="33" spans="1:6" ht="15.75" thickBot="1" x14ac:dyDescent="0.3">
      <c r="A33" t="s">
        <v>529</v>
      </c>
      <c r="B33" s="3" t="s">
        <v>530</v>
      </c>
      <c r="C33" s="3" t="s">
        <v>257</v>
      </c>
      <c r="D33" s="3" t="s">
        <v>184</v>
      </c>
      <c r="E33" s="5">
        <v>30576</v>
      </c>
      <c r="F33" s="3" t="str">
        <f>VLOOKUP(D33,Table1[[Name]:[Native]],3,FALSE)</f>
        <v>土默特右旗</v>
      </c>
    </row>
    <row r="34" spans="1:6" ht="15.75" thickBot="1" x14ac:dyDescent="0.3">
      <c r="A34" t="s">
        <v>531</v>
      </c>
      <c r="B34" s="3" t="s">
        <v>532</v>
      </c>
      <c r="C34" s="3" t="s">
        <v>257</v>
      </c>
      <c r="D34" s="3" t="s">
        <v>22</v>
      </c>
      <c r="E34" s="5">
        <v>77915</v>
      </c>
      <c r="F34" s="3" t="str">
        <f>VLOOKUP(D34,Table1[[Name]:[Native]],3,FALSE)</f>
        <v>固阳县</v>
      </c>
    </row>
    <row r="35" spans="1:6" ht="15.75" thickBot="1" x14ac:dyDescent="0.3">
      <c r="A35" t="s">
        <v>533</v>
      </c>
      <c r="B35" s="3" t="s">
        <v>534</v>
      </c>
      <c r="C35" s="3" t="s">
        <v>312</v>
      </c>
      <c r="D35" s="3" t="s">
        <v>184</v>
      </c>
      <c r="E35" s="5">
        <v>3590</v>
      </c>
      <c r="F35" s="3" t="str">
        <f>VLOOKUP(D35,Table1[[Name]:[Native]],3,FALSE)</f>
        <v>土默特右旗</v>
      </c>
    </row>
    <row r="36" spans="1:6" ht="15.75" thickBot="1" x14ac:dyDescent="0.3">
      <c r="A36" t="s">
        <v>535</v>
      </c>
      <c r="B36" s="3" t="s">
        <v>536</v>
      </c>
      <c r="C36" s="3" t="s">
        <v>337</v>
      </c>
      <c r="D36" s="3" t="s">
        <v>183</v>
      </c>
      <c r="E36" s="5">
        <v>67213</v>
      </c>
      <c r="F36" s="3" t="str">
        <f>VLOOKUP(D36,Table1[[Name]:[Native]],3,FALSE)</f>
        <v>青山区</v>
      </c>
    </row>
    <row r="37" spans="1:6" ht="15.75" thickBot="1" x14ac:dyDescent="0.3">
      <c r="A37" t="s">
        <v>537</v>
      </c>
      <c r="B37" s="3" t="s">
        <v>538</v>
      </c>
      <c r="C37" s="3" t="s">
        <v>337</v>
      </c>
      <c r="D37" s="3" t="s">
        <v>180</v>
      </c>
      <c r="E37" s="5">
        <v>11973</v>
      </c>
      <c r="F37" s="3" t="str">
        <f>VLOOKUP(D37,Table1[[Name]:[Native]],3,FALSE)</f>
        <v>白云鄂博矿区</v>
      </c>
    </row>
    <row r="38" spans="1:6" ht="15.75" thickBot="1" x14ac:dyDescent="0.3">
      <c r="A38" t="s">
        <v>539</v>
      </c>
      <c r="B38" s="3" t="s">
        <v>540</v>
      </c>
      <c r="C38" s="3" t="s">
        <v>337</v>
      </c>
      <c r="D38" s="3" t="s">
        <v>182</v>
      </c>
      <c r="E38" s="5">
        <v>60592</v>
      </c>
      <c r="F38" s="3" t="str">
        <f>VLOOKUP(D38,Table1[[Name]:[Native]],3,FALSE)</f>
        <v>昆都仑区</v>
      </c>
    </row>
    <row r="39" spans="1:6" ht="15.75" thickBot="1" x14ac:dyDescent="0.3">
      <c r="A39" t="s">
        <v>541</v>
      </c>
      <c r="B39" s="3" t="s">
        <v>542</v>
      </c>
      <c r="C39" s="3" t="s">
        <v>337</v>
      </c>
      <c r="D39" s="3" t="s">
        <v>182</v>
      </c>
      <c r="E39" s="5">
        <v>23806</v>
      </c>
      <c r="F39" s="3" t="str">
        <f>VLOOKUP(D39,Table1[[Name]:[Native]],3,FALSE)</f>
        <v>昆都仑区</v>
      </c>
    </row>
    <row r="40" spans="1:6" ht="15.75" thickBot="1" x14ac:dyDescent="0.3">
      <c r="A40" t="s">
        <v>543</v>
      </c>
      <c r="B40" s="3" t="s">
        <v>544</v>
      </c>
      <c r="C40" s="3" t="s">
        <v>257</v>
      </c>
      <c r="D40" s="3" t="s">
        <v>182</v>
      </c>
      <c r="E40" s="5">
        <v>174132</v>
      </c>
      <c r="F40" s="3" t="str">
        <f>VLOOKUP(D40,Table1[[Name]:[Native]],3,FALSE)</f>
        <v>昆都仑区</v>
      </c>
    </row>
    <row r="41" spans="1:6" ht="15.75" thickBot="1" x14ac:dyDescent="0.3">
      <c r="A41" t="s">
        <v>545</v>
      </c>
      <c r="B41" s="3" t="s">
        <v>546</v>
      </c>
      <c r="C41" s="3" t="s">
        <v>337</v>
      </c>
      <c r="D41" s="3" t="s">
        <v>182</v>
      </c>
      <c r="E41" s="5">
        <v>22716</v>
      </c>
      <c r="F41" s="3" t="str">
        <f>VLOOKUP(D41,Table1[[Name]:[Native]],3,FALSE)</f>
        <v>昆都仑区</v>
      </c>
    </row>
    <row r="42" spans="1:6" ht="15.75" thickBot="1" x14ac:dyDescent="0.3">
      <c r="A42" t="s">
        <v>547</v>
      </c>
      <c r="B42" s="3" t="s">
        <v>548</v>
      </c>
      <c r="C42" s="3" t="s">
        <v>257</v>
      </c>
      <c r="D42" s="3" t="s">
        <v>25</v>
      </c>
      <c r="E42" s="5">
        <v>32942</v>
      </c>
      <c r="F42" s="3" t="str">
        <f>VLOOKUP(D42,Table1[[Name]:[Native]],3,FALSE)</f>
        <v>九原区</v>
      </c>
    </row>
    <row r="43" spans="1:6" ht="15.75" thickBot="1" x14ac:dyDescent="0.3">
      <c r="A43" t="s">
        <v>549</v>
      </c>
      <c r="B43" s="3" t="s">
        <v>550</v>
      </c>
      <c r="C43" s="3" t="s">
        <v>257</v>
      </c>
      <c r="D43" s="3" t="s">
        <v>181</v>
      </c>
      <c r="E43" s="5">
        <v>1107</v>
      </c>
      <c r="F43" s="3" t="str">
        <f>VLOOKUP(D43,Table1[[Name]:[Native]],3,FALSE)</f>
        <v>达尔罕茂明安联合旗</v>
      </c>
    </row>
    <row r="44" spans="1:6" ht="15.75" thickBot="1" x14ac:dyDescent="0.3">
      <c r="A44" t="s">
        <v>551</v>
      </c>
      <c r="B44" s="3" t="s">
        <v>552</v>
      </c>
      <c r="C44" s="3" t="s">
        <v>257</v>
      </c>
      <c r="D44" s="3" t="s">
        <v>184</v>
      </c>
      <c r="E44" s="5">
        <v>23059</v>
      </c>
      <c r="F44" s="3" t="str">
        <f>VLOOKUP(D44,Table1[[Name]:[Native]],3,FALSE)</f>
        <v>土默特右旗</v>
      </c>
    </row>
    <row r="45" spans="1:6" ht="15.75" thickBot="1" x14ac:dyDescent="0.3">
      <c r="A45" t="s">
        <v>390</v>
      </c>
      <c r="B45" s="3" t="s">
        <v>391</v>
      </c>
      <c r="C45" s="3" t="s">
        <v>257</v>
      </c>
      <c r="D45" s="3" t="s">
        <v>181</v>
      </c>
      <c r="E45" s="5">
        <v>1714</v>
      </c>
      <c r="F45" s="3" t="str">
        <f>VLOOKUP(D45,Table1[[Name]:[Native]],3,FALSE)</f>
        <v>达尔罕茂明安联合旗</v>
      </c>
    </row>
    <row r="46" spans="1:6" ht="15.75" thickBot="1" x14ac:dyDescent="0.3">
      <c r="A46" t="s">
        <v>553</v>
      </c>
      <c r="B46" s="3" t="s">
        <v>554</v>
      </c>
      <c r="C46" s="3" t="s">
        <v>418</v>
      </c>
      <c r="D46" s="3" t="s">
        <v>184</v>
      </c>
      <c r="E46" s="5">
        <v>21203</v>
      </c>
      <c r="F46" s="3" t="str">
        <f>VLOOKUP(D46,Table1[[Name]:[Native]],3,FALSE)</f>
        <v>土默特右旗</v>
      </c>
    </row>
    <row r="47" spans="1:6" ht="15.75" thickBot="1" x14ac:dyDescent="0.3">
      <c r="A47" t="s">
        <v>555</v>
      </c>
      <c r="B47" s="3" t="s">
        <v>556</v>
      </c>
      <c r="C47" s="3" t="s">
        <v>337</v>
      </c>
      <c r="D47" s="3" t="s">
        <v>20</v>
      </c>
      <c r="E47" s="5">
        <v>49216</v>
      </c>
      <c r="F47" s="3" t="str">
        <f>VLOOKUP(D47,Table1[[Name]:[Native]],3,FALSE)</f>
        <v>东河区</v>
      </c>
    </row>
    <row r="48" spans="1:6" ht="15.75" thickBot="1" x14ac:dyDescent="0.3">
      <c r="A48" t="s">
        <v>557</v>
      </c>
      <c r="B48" s="3" t="s">
        <v>558</v>
      </c>
      <c r="C48" s="3" t="s">
        <v>337</v>
      </c>
      <c r="D48" s="3" t="s">
        <v>20</v>
      </c>
      <c r="E48" s="5">
        <v>33389</v>
      </c>
      <c r="F48" s="3" t="str">
        <f>VLOOKUP(D48,Table1[[Name]:[Native]],3,FALSE)</f>
        <v>东河区</v>
      </c>
    </row>
    <row r="49" spans="1:6" ht="15.75" thickBot="1" x14ac:dyDescent="0.3">
      <c r="A49" t="s">
        <v>559</v>
      </c>
      <c r="B49" s="3" t="s">
        <v>560</v>
      </c>
      <c r="C49" s="3" t="s">
        <v>337</v>
      </c>
      <c r="D49" s="3" t="s">
        <v>182</v>
      </c>
      <c r="E49" s="5">
        <v>47523</v>
      </c>
      <c r="F49" s="3" t="str">
        <f>VLOOKUP(D49,Table1[[Name]:[Native]],3,FALSE)</f>
        <v>昆都仑区</v>
      </c>
    </row>
    <row r="50" spans="1:6" ht="15.75" thickBot="1" x14ac:dyDescent="0.3">
      <c r="A50" t="s">
        <v>561</v>
      </c>
      <c r="B50" s="3" t="s">
        <v>562</v>
      </c>
      <c r="C50" s="3" t="s">
        <v>257</v>
      </c>
      <c r="D50" s="3" t="s">
        <v>183</v>
      </c>
      <c r="E50" s="5">
        <v>41426</v>
      </c>
      <c r="F50" s="3" t="str">
        <f>VLOOKUP(D50,Table1[[Name]:[Native]],3,FALSE)</f>
        <v>青山区</v>
      </c>
    </row>
    <row r="51" spans="1:6" ht="15.75" thickBot="1" x14ac:dyDescent="0.3">
      <c r="A51" t="s">
        <v>563</v>
      </c>
      <c r="B51" s="3" t="s">
        <v>564</v>
      </c>
      <c r="C51" s="3" t="s">
        <v>337</v>
      </c>
      <c r="D51" s="3" t="s">
        <v>183</v>
      </c>
      <c r="E51" s="5">
        <v>47307</v>
      </c>
      <c r="F51" s="3" t="str">
        <f>VLOOKUP(D51,Table1[[Name]:[Native]],3,FALSE)</f>
        <v>青山区</v>
      </c>
    </row>
    <row r="52" spans="1:6" ht="15.75" thickBot="1" x14ac:dyDescent="0.3">
      <c r="A52" t="s">
        <v>565</v>
      </c>
      <c r="B52" s="3" t="s">
        <v>566</v>
      </c>
      <c r="C52" s="3" t="s">
        <v>337</v>
      </c>
      <c r="D52" s="3" t="s">
        <v>25</v>
      </c>
      <c r="E52" s="5">
        <v>21602</v>
      </c>
      <c r="F52" s="3" t="str">
        <f>VLOOKUP(D52,Table1[[Name]:[Native]],3,FALSE)</f>
        <v>九原区</v>
      </c>
    </row>
    <row r="53" spans="1:6" ht="15.75" thickBot="1" x14ac:dyDescent="0.3">
      <c r="A53" t="s">
        <v>567</v>
      </c>
      <c r="B53" s="3" t="s">
        <v>568</v>
      </c>
      <c r="C53" s="3" t="s">
        <v>257</v>
      </c>
      <c r="D53" s="3" t="s">
        <v>184</v>
      </c>
      <c r="E53" s="5">
        <v>104090</v>
      </c>
      <c r="F53" s="3" t="str">
        <f>VLOOKUP(D53,Table1[[Name]:[Native]],3,FALSE)</f>
        <v>土默特右旗</v>
      </c>
    </row>
    <row r="54" spans="1:6" ht="15.75" thickBot="1" x14ac:dyDescent="0.3">
      <c r="A54" t="s">
        <v>569</v>
      </c>
      <c r="B54" s="3" t="s">
        <v>570</v>
      </c>
      <c r="C54" s="3" t="s">
        <v>337</v>
      </c>
      <c r="D54" s="3" t="s">
        <v>25</v>
      </c>
      <c r="E54" s="5">
        <v>4565</v>
      </c>
      <c r="F54" s="3" t="str">
        <f>VLOOKUP(D54,Table1[[Name]:[Native]],3,FALSE)</f>
        <v>九原区</v>
      </c>
    </row>
    <row r="55" spans="1:6" ht="15.75" thickBot="1" x14ac:dyDescent="0.3">
      <c r="A55" t="s">
        <v>571</v>
      </c>
      <c r="B55" s="3" t="s">
        <v>572</v>
      </c>
      <c r="C55" s="3" t="s">
        <v>257</v>
      </c>
      <c r="D55" s="3" t="s">
        <v>20</v>
      </c>
      <c r="E55" s="5">
        <v>52534</v>
      </c>
      <c r="F55" s="3" t="str">
        <f>VLOOKUP(D55,Table1[[Name]:[Native]],3,FALSE)</f>
        <v>东河区</v>
      </c>
    </row>
    <row r="56" spans="1:6" ht="15.75" thickBot="1" x14ac:dyDescent="0.3">
      <c r="A56" t="s">
        <v>573</v>
      </c>
      <c r="B56" s="3" t="s">
        <v>574</v>
      </c>
      <c r="C56" s="3" t="s">
        <v>337</v>
      </c>
      <c r="D56" s="3" t="s">
        <v>25</v>
      </c>
      <c r="E56" s="5">
        <v>65495</v>
      </c>
      <c r="F56" s="3" t="str">
        <f>VLOOKUP(D56,Table1[[Name]:[Native]],3,FALSE)</f>
        <v>九原区</v>
      </c>
    </row>
    <row r="57" spans="1:6" ht="15.75" thickBot="1" x14ac:dyDescent="0.3">
      <c r="A57" t="s">
        <v>575</v>
      </c>
      <c r="B57" s="3" t="s">
        <v>576</v>
      </c>
      <c r="C57" s="3" t="s">
        <v>337</v>
      </c>
      <c r="D57" s="3" t="s">
        <v>182</v>
      </c>
      <c r="E57" s="5">
        <v>62359</v>
      </c>
      <c r="F57" s="3" t="str">
        <f>VLOOKUP(D57,Table1[[Name]:[Native]],3,FALSE)</f>
        <v>昆都仑区</v>
      </c>
    </row>
    <row r="58" spans="1:6" ht="15.75" thickBot="1" x14ac:dyDescent="0.3">
      <c r="A58" t="s">
        <v>577</v>
      </c>
      <c r="B58" s="3" t="s">
        <v>578</v>
      </c>
      <c r="C58" s="3" t="s">
        <v>257</v>
      </c>
      <c r="D58" s="3" t="s">
        <v>181</v>
      </c>
      <c r="E58" s="5">
        <v>26397</v>
      </c>
      <c r="F58" s="3" t="str">
        <f>VLOOKUP(D58,Table1[[Name]:[Native]],3,FALSE)</f>
        <v>达尔罕茂明安联合旗</v>
      </c>
    </row>
    <row r="59" spans="1:6" ht="15.75" thickBot="1" x14ac:dyDescent="0.3">
      <c r="A59" t="s">
        <v>579</v>
      </c>
      <c r="B59" s="3" t="s">
        <v>580</v>
      </c>
      <c r="C59" s="3" t="s">
        <v>337</v>
      </c>
      <c r="D59" s="3" t="s">
        <v>182</v>
      </c>
      <c r="E59" s="5">
        <v>30578</v>
      </c>
      <c r="F59" s="3" t="str">
        <f>VLOOKUP(D59,Table1[[Name]:[Native]],3,FALSE)</f>
        <v>昆都仑区</v>
      </c>
    </row>
    <row r="60" spans="1:6" ht="15.75" thickBot="1" x14ac:dyDescent="0.3">
      <c r="A60" t="s">
        <v>581</v>
      </c>
      <c r="B60" s="3" t="s">
        <v>582</v>
      </c>
      <c r="C60" s="3" t="s">
        <v>337</v>
      </c>
      <c r="D60" s="3" t="s">
        <v>29</v>
      </c>
      <c r="E60" s="5">
        <v>6895</v>
      </c>
      <c r="F60" s="3" t="str">
        <f>VLOOKUP(D60,Table1[[Name]:[Native]],3,FALSE)</f>
        <v>石拐区</v>
      </c>
    </row>
    <row r="61" spans="1:6" ht="15.75" thickBot="1" x14ac:dyDescent="0.3">
      <c r="A61" t="s">
        <v>583</v>
      </c>
      <c r="B61" s="3" t="s">
        <v>584</v>
      </c>
      <c r="C61" s="3" t="s">
        <v>257</v>
      </c>
      <c r="D61" s="3" t="s">
        <v>184</v>
      </c>
      <c r="E61" s="5">
        <v>23420</v>
      </c>
      <c r="F61" s="3" t="str">
        <f>VLOOKUP(D61,Table1[[Name]:[Native]],3,FALSE)</f>
        <v>土默特右旗</v>
      </c>
    </row>
    <row r="62" spans="1:6" ht="15.75" thickBot="1" x14ac:dyDescent="0.3">
      <c r="A62" t="s">
        <v>585</v>
      </c>
      <c r="B62" s="3" t="s">
        <v>586</v>
      </c>
      <c r="C62" s="3" t="s">
        <v>418</v>
      </c>
      <c r="D62" s="3" t="s">
        <v>184</v>
      </c>
      <c r="E62" s="5">
        <v>19808</v>
      </c>
      <c r="F62" s="3" t="str">
        <f>VLOOKUP(D62,Table1[[Name]:[Native]],3,FALSE)</f>
        <v>土默特右旗</v>
      </c>
    </row>
    <row r="63" spans="1:6" ht="15.75" thickBot="1" x14ac:dyDescent="0.3">
      <c r="A63" t="s">
        <v>587</v>
      </c>
      <c r="B63" s="3" t="s">
        <v>588</v>
      </c>
      <c r="C63" s="3" t="s">
        <v>337</v>
      </c>
      <c r="D63" s="3" t="s">
        <v>20</v>
      </c>
      <c r="E63" s="5">
        <v>34284</v>
      </c>
      <c r="F63" s="3" t="str">
        <f>VLOOKUP(D63,Table1[[Name]:[Native]],3,FALSE)</f>
        <v>东河区</v>
      </c>
    </row>
    <row r="64" spans="1:6" ht="15.75" thickBot="1" x14ac:dyDescent="0.3">
      <c r="A64" t="s">
        <v>589</v>
      </c>
      <c r="B64" s="3" t="s">
        <v>590</v>
      </c>
      <c r="C64" s="3" t="s">
        <v>337</v>
      </c>
      <c r="D64" s="3" t="s">
        <v>20</v>
      </c>
      <c r="E64" s="5">
        <v>31264</v>
      </c>
      <c r="F64" s="3" t="str">
        <f>VLOOKUP(D64,Table1[[Name]:[Native]],3,FALSE)</f>
        <v>东河区</v>
      </c>
    </row>
    <row r="65" spans="1:6" ht="15.75" thickBot="1" x14ac:dyDescent="0.3">
      <c r="A65" t="s">
        <v>591</v>
      </c>
      <c r="B65" s="3" t="s">
        <v>592</v>
      </c>
      <c r="C65" s="3" t="s">
        <v>337</v>
      </c>
      <c r="D65" s="3" t="s">
        <v>180</v>
      </c>
      <c r="E65" s="5">
        <v>14077</v>
      </c>
      <c r="F65" s="3" t="str">
        <f>VLOOKUP(D65,Table1[[Name]:[Native]],3,FALSE)</f>
        <v>白云鄂博矿区</v>
      </c>
    </row>
    <row r="66" spans="1:6" ht="15.75" thickBot="1" x14ac:dyDescent="0.3">
      <c r="A66" t="s">
        <v>593</v>
      </c>
      <c r="B66" s="3" t="s">
        <v>594</v>
      </c>
      <c r="C66" s="3" t="s">
        <v>337</v>
      </c>
      <c r="D66" s="3" t="s">
        <v>182</v>
      </c>
      <c r="E66" s="5">
        <v>25783</v>
      </c>
      <c r="F66" s="3" t="str">
        <f>VLOOKUP(D66,Table1[[Name]:[Native]],3,FALSE)</f>
        <v>昆都仑区</v>
      </c>
    </row>
    <row r="67" spans="1:6" ht="15.75" thickBot="1" x14ac:dyDescent="0.3">
      <c r="A67" t="s">
        <v>595</v>
      </c>
      <c r="B67" s="3" t="s">
        <v>596</v>
      </c>
      <c r="C67" s="3" t="s">
        <v>337</v>
      </c>
      <c r="D67" s="3" t="s">
        <v>183</v>
      </c>
      <c r="E67" s="5">
        <v>52321</v>
      </c>
      <c r="F67" s="3" t="str">
        <f>VLOOKUP(D67,Table1[[Name]:[Native]],3,FALSE)</f>
        <v>青山区</v>
      </c>
    </row>
    <row r="68" spans="1:6" ht="15.75" thickBot="1" x14ac:dyDescent="0.3">
      <c r="A68" t="s">
        <v>597</v>
      </c>
      <c r="B68" s="3" t="s">
        <v>598</v>
      </c>
      <c r="C68" s="3" t="s">
        <v>257</v>
      </c>
      <c r="D68" s="3" t="s">
        <v>183</v>
      </c>
      <c r="E68" s="5">
        <v>37262</v>
      </c>
      <c r="F68" s="3" t="str">
        <f>VLOOKUP(D68,Table1[[Name]:[Native]],3,FALSE)</f>
        <v>青山区</v>
      </c>
    </row>
    <row r="69" spans="1:6" ht="15.75" thickBot="1" x14ac:dyDescent="0.3">
      <c r="A69" t="s">
        <v>599</v>
      </c>
      <c r="B69" s="3" t="s">
        <v>600</v>
      </c>
      <c r="C69" s="3" t="s">
        <v>337</v>
      </c>
      <c r="D69" s="3" t="s">
        <v>29</v>
      </c>
      <c r="E69" s="5">
        <v>6655</v>
      </c>
      <c r="F69" s="3" t="str">
        <f>VLOOKUP(D69,Table1[[Name]:[Native]],3,FALSE)</f>
        <v>石拐区</v>
      </c>
    </row>
    <row r="70" spans="1:6" ht="15.75" thickBot="1" x14ac:dyDescent="0.3">
      <c r="A70" t="s">
        <v>601</v>
      </c>
      <c r="B70" s="3" t="s">
        <v>602</v>
      </c>
      <c r="C70" s="3" t="s">
        <v>257</v>
      </c>
      <c r="D70" s="3" t="s">
        <v>29</v>
      </c>
      <c r="E70" s="5">
        <v>6671</v>
      </c>
      <c r="F70" s="3" t="str">
        <f>VLOOKUP(D70,Table1[[Name]:[Native]],3,FALSE)</f>
        <v>石拐区</v>
      </c>
    </row>
    <row r="71" spans="1:6" ht="15.75" thickBot="1" x14ac:dyDescent="0.3">
      <c r="A71" t="s">
        <v>603</v>
      </c>
      <c r="B71" s="3" t="s">
        <v>604</v>
      </c>
      <c r="C71" s="3" t="s">
        <v>257</v>
      </c>
      <c r="D71" s="3" t="s">
        <v>181</v>
      </c>
      <c r="E71" s="5">
        <v>26484</v>
      </c>
      <c r="F71" s="3" t="str">
        <f>VLOOKUP(D71,Table1[[Name]:[Native]],3,FALSE)</f>
        <v>达尔罕茂明安联合旗</v>
      </c>
    </row>
    <row r="72" spans="1:6" ht="15.75" thickBot="1" x14ac:dyDescent="0.3">
      <c r="A72" t="s">
        <v>605</v>
      </c>
      <c r="B72" s="3" t="s">
        <v>606</v>
      </c>
      <c r="C72" s="3" t="s">
        <v>337</v>
      </c>
      <c r="D72" s="3" t="s">
        <v>183</v>
      </c>
      <c r="E72" s="5">
        <v>24684</v>
      </c>
      <c r="F72" s="3" t="str">
        <f>VLOOKUP(D72,Table1[[Name]:[Native]],3,FALSE)</f>
        <v>青山区</v>
      </c>
    </row>
    <row r="73" spans="1:6" ht="15.75" thickBot="1" x14ac:dyDescent="0.3">
      <c r="A73" t="s">
        <v>607</v>
      </c>
      <c r="B73" s="3" t="s">
        <v>608</v>
      </c>
      <c r="C73" s="3" t="s">
        <v>337</v>
      </c>
      <c r="D73" s="3" t="s">
        <v>183</v>
      </c>
      <c r="E73" s="5">
        <v>36226</v>
      </c>
      <c r="F73" s="3" t="str">
        <f>VLOOKUP(D73,Table1[[Name]:[Native]],3,FALSE)</f>
        <v>青山区</v>
      </c>
    </row>
    <row r="74" spans="1:6" ht="15.75" thickBot="1" x14ac:dyDescent="0.3">
      <c r="A74" t="s">
        <v>609</v>
      </c>
      <c r="B74" s="3" t="s">
        <v>610</v>
      </c>
      <c r="C74" s="3" t="s">
        <v>257</v>
      </c>
      <c r="D74" s="3" t="s">
        <v>22</v>
      </c>
      <c r="E74" s="5">
        <v>27561</v>
      </c>
      <c r="F74" s="3" t="str">
        <f>VLOOKUP(D74,Table1[[Name]:[Native]],3,FALSE)</f>
        <v>固阳县</v>
      </c>
    </row>
    <row r="75" spans="1:6" ht="15.75" thickBot="1" x14ac:dyDescent="0.3">
      <c r="A75" t="s">
        <v>611</v>
      </c>
      <c r="B75" s="3" t="s">
        <v>612</v>
      </c>
      <c r="C75" s="3" t="s">
        <v>257</v>
      </c>
      <c r="D75" s="3" t="s">
        <v>22</v>
      </c>
      <c r="E75" s="5">
        <v>17026</v>
      </c>
      <c r="F75" s="3" t="str">
        <f>VLOOKUP(D75,Table1[[Name]:[Native]],3,FALSE)</f>
        <v>固阳县</v>
      </c>
    </row>
    <row r="76" spans="1:6" ht="15.75" thickBot="1" x14ac:dyDescent="0.3">
      <c r="A76" t="s">
        <v>613</v>
      </c>
      <c r="B76" s="3" t="s">
        <v>614</v>
      </c>
      <c r="C76" s="3" t="s">
        <v>257</v>
      </c>
      <c r="D76" s="3" t="s">
        <v>181</v>
      </c>
      <c r="E76" s="5">
        <v>2077</v>
      </c>
      <c r="F76" s="3" t="str">
        <f>VLOOKUP(D76,Table1[[Name]:[Native]],3,FALSE)</f>
        <v>达尔罕茂明安联合旗</v>
      </c>
    </row>
    <row r="77" spans="1:6" ht="15.75" thickBot="1" x14ac:dyDescent="0.3">
      <c r="A77" t="s">
        <v>615</v>
      </c>
      <c r="B77" s="3" t="s">
        <v>616</v>
      </c>
      <c r="C77" s="3" t="s">
        <v>337</v>
      </c>
      <c r="D77" s="3" t="s">
        <v>20</v>
      </c>
      <c r="E77" s="5">
        <v>48786</v>
      </c>
      <c r="F77" s="3" t="str">
        <f>VLOOKUP(D77,Table1[[Name]:[Native]],3,FALSE)</f>
        <v>东河区</v>
      </c>
    </row>
    <row r="78" spans="1:6" ht="15.75" thickBot="1" x14ac:dyDescent="0.3">
      <c r="A78" t="s">
        <v>617</v>
      </c>
      <c r="B78" s="3" t="s">
        <v>618</v>
      </c>
      <c r="C78" s="3" t="s">
        <v>337</v>
      </c>
      <c r="D78" s="3" t="s">
        <v>183</v>
      </c>
      <c r="E78" s="5">
        <v>33611</v>
      </c>
      <c r="F78" s="3" t="str">
        <f>VLOOKUP(D78,Table1[[Name]:[Native]],3,FALSE)</f>
        <v>青山区</v>
      </c>
    </row>
    <row r="79" spans="1:6" ht="15.75" thickBot="1" x14ac:dyDescent="0.3">
      <c r="A79" t="s">
        <v>619</v>
      </c>
      <c r="B79" s="3" t="s">
        <v>620</v>
      </c>
      <c r="C79" s="3" t="s">
        <v>257</v>
      </c>
      <c r="D79" s="3" t="s">
        <v>183</v>
      </c>
      <c r="E79" s="5">
        <v>54481</v>
      </c>
      <c r="F79" s="3" t="str">
        <f>VLOOKUP(D79,Table1[[Name]:[Native]],3,FALSE)</f>
        <v>青山区</v>
      </c>
    </row>
    <row r="80" spans="1:6" ht="15.75" thickBot="1" x14ac:dyDescent="0.3">
      <c r="A80" t="s">
        <v>621</v>
      </c>
      <c r="B80" s="3" t="s">
        <v>622</v>
      </c>
      <c r="C80" s="3" t="s">
        <v>257</v>
      </c>
      <c r="D80" s="3" t="s">
        <v>22</v>
      </c>
      <c r="E80" s="5">
        <v>14821</v>
      </c>
      <c r="F80" s="3" t="str">
        <f>VLOOKUP(D80,Table1[[Name]:[Native]],3,FALSE)</f>
        <v>固阳县</v>
      </c>
    </row>
    <row r="81" spans="1:6" ht="15.75" thickBot="1" x14ac:dyDescent="0.3">
      <c r="A81" t="s">
        <v>623</v>
      </c>
      <c r="B81" s="3" t="s">
        <v>624</v>
      </c>
      <c r="C81" s="3" t="s">
        <v>337</v>
      </c>
      <c r="D81" s="3" t="s">
        <v>20</v>
      </c>
      <c r="E81" s="5">
        <v>2437</v>
      </c>
      <c r="F81" s="3" t="str">
        <f>VLOOKUP(D81,Table1[[Name]:[Native]],3,FALSE)</f>
        <v>东河区</v>
      </c>
    </row>
    <row r="82" spans="1:6" ht="15.75" thickBot="1" x14ac:dyDescent="0.3">
      <c r="A82" t="s">
        <v>625</v>
      </c>
      <c r="B82" s="3" t="s">
        <v>626</v>
      </c>
      <c r="C82" s="3" t="s">
        <v>257</v>
      </c>
      <c r="D82" s="3" t="s">
        <v>22</v>
      </c>
      <c r="E82" s="5">
        <v>18933</v>
      </c>
      <c r="F82" s="3" t="str">
        <f>VLOOKUP(D82,Table1[[Name]:[Native]],3,FALSE)</f>
        <v>固阳县</v>
      </c>
    </row>
    <row r="83" spans="1:6" ht="15.75" thickBot="1" x14ac:dyDescent="0.3">
      <c r="A83" t="s">
        <v>627</v>
      </c>
      <c r="B83" s="3" t="s">
        <v>628</v>
      </c>
      <c r="C83" s="3" t="s">
        <v>337</v>
      </c>
      <c r="D83" s="3" t="s">
        <v>182</v>
      </c>
      <c r="E83" s="5">
        <v>25848</v>
      </c>
      <c r="F83" s="3" t="str">
        <f>VLOOKUP(D83,Table1[[Name]:[Native]],3,FALSE)</f>
        <v>昆都仑区</v>
      </c>
    </row>
    <row r="84" spans="1:6" ht="15.75" thickBot="1" x14ac:dyDescent="0.3">
      <c r="A84" t="s">
        <v>629</v>
      </c>
      <c r="B84" s="3" t="s">
        <v>630</v>
      </c>
      <c r="C84" s="3" t="s">
        <v>337</v>
      </c>
      <c r="D84" s="3" t="s">
        <v>182</v>
      </c>
      <c r="E84" s="5">
        <v>48546</v>
      </c>
      <c r="F84" s="3" t="str">
        <f>VLOOKUP(D84,Table1[[Name]:[Native]],3,FALSE)</f>
        <v>昆都仑区</v>
      </c>
    </row>
    <row r="85" spans="1:6" ht="15.75" thickBot="1" x14ac:dyDescent="0.3">
      <c r="A85" t="s">
        <v>631</v>
      </c>
      <c r="B85" s="10" t="s">
        <v>632</v>
      </c>
      <c r="C85" s="10" t="s">
        <v>337</v>
      </c>
      <c r="D85" s="10" t="s">
        <v>183</v>
      </c>
      <c r="E85" s="11">
        <v>75357</v>
      </c>
      <c r="F85" s="9" t="str">
        <f>VLOOKUP(D85,Table1[[Name]:[Native]],3,FALSE)</f>
        <v>青山区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1A0C5-9530-4D9F-A6F0-4E0808EFE19E}">
  <dimension ref="A1:F155"/>
  <sheetViews>
    <sheetView workbookViewId="0">
      <selection activeCell="F3" sqref="E2:F155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4</v>
      </c>
      <c r="B1" t="s">
        <v>6</v>
      </c>
      <c r="C1" t="s">
        <v>5</v>
      </c>
      <c r="D1" t="s">
        <v>254</v>
      </c>
      <c r="E1" t="s">
        <v>7</v>
      </c>
      <c r="F1" t="s">
        <v>305</v>
      </c>
    </row>
    <row r="2" spans="1:6" ht="15.75" thickBot="1" x14ac:dyDescent="0.3">
      <c r="A2" t="s">
        <v>633</v>
      </c>
      <c r="B2" s="3" t="s">
        <v>634</v>
      </c>
      <c r="C2" s="3" t="s">
        <v>257</v>
      </c>
      <c r="D2" s="3" t="s">
        <v>57</v>
      </c>
      <c r="E2" s="5">
        <v>25481</v>
      </c>
      <c r="F2" s="8" t="str">
        <f>VLOOKUP(D2,Table1[[Name]:[Native]],3,FALSE)</f>
        <v>松山区</v>
      </c>
    </row>
    <row r="3" spans="1:6" ht="15.75" thickBot="1" x14ac:dyDescent="0.3">
      <c r="A3" t="s">
        <v>635</v>
      </c>
      <c r="B3" s="3" t="s">
        <v>636</v>
      </c>
      <c r="C3" s="3" t="s">
        <v>260</v>
      </c>
      <c r="D3" s="3" t="s">
        <v>191</v>
      </c>
      <c r="E3" s="5">
        <v>3925</v>
      </c>
      <c r="F3" s="3" t="str">
        <f>VLOOKUP(D3,Table1[[Name]:[Native]],3,FALSE)</f>
        <v>敖汉旗</v>
      </c>
    </row>
    <row r="4" spans="1:6" ht="15.75" thickBot="1" x14ac:dyDescent="0.3">
      <c r="A4" t="s">
        <v>637</v>
      </c>
      <c r="B4" s="3" t="s">
        <v>638</v>
      </c>
      <c r="C4" s="3" t="s">
        <v>260</v>
      </c>
      <c r="D4" s="3" t="s">
        <v>196</v>
      </c>
      <c r="E4" s="5">
        <v>5633</v>
      </c>
      <c r="F4" s="3" t="str">
        <f>VLOOKUP(D4,Table1[[Name]:[Native]],3,FALSE)</f>
        <v>翁牛特旗</v>
      </c>
    </row>
    <row r="5" spans="1:6" ht="15.75" thickBot="1" x14ac:dyDescent="0.3">
      <c r="A5" s="3" t="s">
        <v>639</v>
      </c>
      <c r="B5" s="3" t="s">
        <v>640</v>
      </c>
      <c r="C5" s="3" t="s">
        <v>260</v>
      </c>
      <c r="D5" s="3" t="s">
        <v>196</v>
      </c>
      <c r="E5" s="5">
        <v>27408</v>
      </c>
      <c r="F5" s="3" t="str">
        <f>VLOOKUP(D5,Table1[[Name]:[Native]],3,FALSE)</f>
        <v>翁牛特旗</v>
      </c>
    </row>
    <row r="6" spans="1:6" ht="15.75" thickBot="1" x14ac:dyDescent="0.3">
      <c r="A6" t="s">
        <v>641</v>
      </c>
      <c r="B6" s="3" t="s">
        <v>642</v>
      </c>
      <c r="C6" s="3" t="s">
        <v>260</v>
      </c>
      <c r="D6" s="3" t="s">
        <v>196</v>
      </c>
      <c r="E6" s="5">
        <v>15751</v>
      </c>
      <c r="F6" s="3" t="str">
        <f>VLOOKUP(D6,Table1[[Name]:[Native]],3,FALSE)</f>
        <v>翁牛特旗</v>
      </c>
    </row>
    <row r="7" spans="1:6" ht="15.75" thickBot="1" x14ac:dyDescent="0.3">
      <c r="A7" t="s">
        <v>643</v>
      </c>
      <c r="B7" s="3" t="s">
        <v>644</v>
      </c>
      <c r="C7" s="3" t="s">
        <v>257</v>
      </c>
      <c r="D7" s="3" t="s">
        <v>193</v>
      </c>
      <c r="E7" s="5">
        <v>10805</v>
      </c>
      <c r="F7" s="3" t="str">
        <f>VLOOKUP(D7,Table1[[Name]:[Native]],3,FALSE)</f>
        <v>巴林左旗</v>
      </c>
    </row>
    <row r="8" spans="1:6" ht="15.75" thickBot="1" x14ac:dyDescent="0.3">
      <c r="A8" t="s">
        <v>645</v>
      </c>
      <c r="B8" s="3" t="s">
        <v>646</v>
      </c>
      <c r="C8" s="3" t="s">
        <v>260</v>
      </c>
      <c r="D8" s="3" t="s">
        <v>190</v>
      </c>
      <c r="E8" s="5">
        <v>12213</v>
      </c>
      <c r="F8" s="3" t="str">
        <f>VLOOKUP(D8,Table1[[Name]:[Native]],3,FALSE)</f>
        <v>阿鲁科尔沁旗</v>
      </c>
    </row>
    <row r="9" spans="1:6" ht="15.75" thickBot="1" x14ac:dyDescent="0.3">
      <c r="A9" t="s">
        <v>647</v>
      </c>
      <c r="B9" s="3" t="s">
        <v>648</v>
      </c>
      <c r="C9" s="3" t="s">
        <v>257</v>
      </c>
      <c r="D9" s="3" t="s">
        <v>55</v>
      </c>
      <c r="E9" s="5">
        <v>37972</v>
      </c>
      <c r="F9" s="3" t="str">
        <f>VLOOKUP(D9,Table1[[Name]:[Native]],3,FALSE)</f>
        <v>宁城县</v>
      </c>
    </row>
    <row r="10" spans="1:6" ht="15.75" thickBot="1" x14ac:dyDescent="0.3">
      <c r="A10" t="s">
        <v>649</v>
      </c>
      <c r="B10" s="3" t="s">
        <v>650</v>
      </c>
      <c r="C10" s="3" t="s">
        <v>257</v>
      </c>
      <c r="D10" s="3" t="s">
        <v>192</v>
      </c>
      <c r="E10" s="5">
        <v>14704</v>
      </c>
      <c r="F10" s="3" t="str">
        <f>VLOOKUP(D10,Table1[[Name]:[Native]],3,FALSE)</f>
        <v>巴林右旗</v>
      </c>
    </row>
    <row r="11" spans="1:6" ht="15.75" thickBot="1" x14ac:dyDescent="0.3">
      <c r="A11" t="s">
        <v>651</v>
      </c>
      <c r="B11" s="3" t="s">
        <v>652</v>
      </c>
      <c r="C11" s="3" t="s">
        <v>260</v>
      </c>
      <c r="D11" s="3" t="s">
        <v>195</v>
      </c>
      <c r="E11" s="5">
        <v>8972</v>
      </c>
      <c r="F11" s="3" t="str">
        <f>VLOOKUP(D11,Table1[[Name]:[Native]],3,FALSE)</f>
        <v>克什克腾旗</v>
      </c>
    </row>
    <row r="12" spans="1:6" ht="15.75" thickBot="1" x14ac:dyDescent="0.3">
      <c r="A12" t="s">
        <v>653</v>
      </c>
      <c r="B12" s="3" t="s">
        <v>654</v>
      </c>
      <c r="C12" s="3" t="s">
        <v>257</v>
      </c>
      <c r="D12" s="3" t="s">
        <v>190</v>
      </c>
      <c r="E12" s="5">
        <v>23361</v>
      </c>
      <c r="F12" s="3" t="str">
        <f>VLOOKUP(D12,Table1[[Name]:[Native]],3,FALSE)</f>
        <v>阿鲁科尔沁旗</v>
      </c>
    </row>
    <row r="13" spans="1:6" ht="15.75" thickBot="1" x14ac:dyDescent="0.3">
      <c r="A13" t="s">
        <v>655</v>
      </c>
      <c r="B13" s="3" t="s">
        <v>656</v>
      </c>
      <c r="C13" s="3" t="s">
        <v>260</v>
      </c>
      <c r="D13" s="3" t="s">
        <v>192</v>
      </c>
      <c r="E13" s="5">
        <v>9664</v>
      </c>
      <c r="F13" s="3" t="str">
        <f>VLOOKUP(D13,Table1[[Name]:[Native]],3,FALSE)</f>
        <v>巴林右旗</v>
      </c>
    </row>
    <row r="14" spans="1:6" ht="15.75" thickBot="1" x14ac:dyDescent="0.3">
      <c r="A14" t="s">
        <v>657</v>
      </c>
      <c r="B14" s="3" t="s">
        <v>658</v>
      </c>
      <c r="C14" s="3" t="s">
        <v>257</v>
      </c>
      <c r="D14" s="3" t="s">
        <v>191</v>
      </c>
      <c r="E14" s="5">
        <v>45637</v>
      </c>
      <c r="F14" s="3" t="str">
        <f>VLOOKUP(D14,Table1[[Name]:[Native]],3,FALSE)</f>
        <v>敖汉旗</v>
      </c>
    </row>
    <row r="15" spans="1:6" ht="15.75" thickBot="1" x14ac:dyDescent="0.3">
      <c r="A15" t="s">
        <v>659</v>
      </c>
      <c r="B15" s="3" t="s">
        <v>660</v>
      </c>
      <c r="C15" s="3" t="s">
        <v>257</v>
      </c>
      <c r="D15" s="3" t="s">
        <v>193</v>
      </c>
      <c r="E15" s="5">
        <v>40513</v>
      </c>
      <c r="F15" s="3" t="str">
        <f>VLOOKUP(D15,Table1[[Name]:[Native]],3,FALSE)</f>
        <v>巴林左旗</v>
      </c>
    </row>
    <row r="16" spans="1:6" ht="15.75" thickBot="1" x14ac:dyDescent="0.3">
      <c r="A16" t="s">
        <v>661</v>
      </c>
      <c r="B16" s="3" t="s">
        <v>662</v>
      </c>
      <c r="C16" s="3" t="s">
        <v>257</v>
      </c>
      <c r="D16" s="3" t="s">
        <v>55</v>
      </c>
      <c r="E16" s="5">
        <v>25125</v>
      </c>
      <c r="F16" s="3" t="str">
        <f>VLOOKUP(D16,Table1[[Name]:[Native]],3,FALSE)</f>
        <v>宁城县</v>
      </c>
    </row>
    <row r="17" spans="1:6" ht="15.75" thickBot="1" x14ac:dyDescent="0.3">
      <c r="A17" t="s">
        <v>663</v>
      </c>
      <c r="B17" s="3" t="s">
        <v>664</v>
      </c>
      <c r="C17" s="3" t="s">
        <v>260</v>
      </c>
      <c r="D17" s="3" t="s">
        <v>193</v>
      </c>
      <c r="E17" s="5">
        <v>12855</v>
      </c>
      <c r="F17" s="3" t="str">
        <f>VLOOKUP(D17,Table1[[Name]:[Native]],3,FALSE)</f>
        <v>巴林左旗</v>
      </c>
    </row>
    <row r="18" spans="1:6" ht="15.75" thickBot="1" x14ac:dyDescent="0.3">
      <c r="A18" t="s">
        <v>665</v>
      </c>
      <c r="B18" s="3" t="s">
        <v>666</v>
      </c>
      <c r="C18" s="3" t="s">
        <v>260</v>
      </c>
      <c r="D18" s="3" t="s">
        <v>192</v>
      </c>
      <c r="E18" s="5">
        <v>11869</v>
      </c>
      <c r="F18" s="3" t="str">
        <f>VLOOKUP(D18,Table1[[Name]:[Native]],3,FALSE)</f>
        <v>巴林右旗</v>
      </c>
    </row>
    <row r="19" spans="1:6" ht="15.75" thickBot="1" x14ac:dyDescent="0.3">
      <c r="A19" t="s">
        <v>667</v>
      </c>
      <c r="B19" s="3" t="s">
        <v>668</v>
      </c>
      <c r="C19" s="3" t="s">
        <v>257</v>
      </c>
      <c r="D19" s="3" t="s">
        <v>192</v>
      </c>
      <c r="E19" s="5">
        <v>12206</v>
      </c>
      <c r="F19" s="3" t="str">
        <f>VLOOKUP(D19,Table1[[Name]:[Native]],3,FALSE)</f>
        <v>巴林右旗</v>
      </c>
    </row>
    <row r="20" spans="1:6" ht="15.75" thickBot="1" x14ac:dyDescent="0.3">
      <c r="A20" t="s">
        <v>669</v>
      </c>
      <c r="B20" s="3" t="s">
        <v>670</v>
      </c>
      <c r="C20" s="3" t="s">
        <v>337</v>
      </c>
      <c r="D20" s="3" t="s">
        <v>49</v>
      </c>
      <c r="E20" s="5">
        <v>34551</v>
      </c>
      <c r="F20" s="3" t="str">
        <f>VLOOKUP(D20,Table1[[Name]:[Native]],3,FALSE)</f>
        <v>红山区</v>
      </c>
    </row>
    <row r="21" spans="1:6" ht="15.75" thickBot="1" x14ac:dyDescent="0.3">
      <c r="A21" t="s">
        <v>671</v>
      </c>
      <c r="B21" s="3" t="s">
        <v>672</v>
      </c>
      <c r="C21" s="3" t="s">
        <v>257</v>
      </c>
      <c r="D21" s="3" t="s">
        <v>191</v>
      </c>
      <c r="E21" s="5">
        <v>49603</v>
      </c>
      <c r="F21" s="3" t="str">
        <f>VLOOKUP(D21,Table1[[Name]:[Native]],3,FALSE)</f>
        <v>敖汉旗</v>
      </c>
    </row>
    <row r="22" spans="1:6" ht="15.75" thickBot="1" x14ac:dyDescent="0.3">
      <c r="A22" t="s">
        <v>673</v>
      </c>
      <c r="B22" s="3" t="s">
        <v>674</v>
      </c>
      <c r="C22" s="3" t="s">
        <v>418</v>
      </c>
      <c r="D22" s="3" t="s">
        <v>57</v>
      </c>
      <c r="E22" s="5">
        <v>23814</v>
      </c>
      <c r="F22" s="3" t="str">
        <f>VLOOKUP(D22,Table1[[Name]:[Native]],3,FALSE)</f>
        <v>松山区</v>
      </c>
    </row>
    <row r="23" spans="1:6" ht="15.75" thickBot="1" x14ac:dyDescent="0.3">
      <c r="A23" t="s">
        <v>675</v>
      </c>
      <c r="B23" s="3" t="s">
        <v>676</v>
      </c>
      <c r="C23" s="3" t="s">
        <v>257</v>
      </c>
      <c r="D23" s="3" t="s">
        <v>57</v>
      </c>
      <c r="E23" s="5">
        <v>25179</v>
      </c>
      <c r="F23" s="3" t="str">
        <f>VLOOKUP(D23,Table1[[Name]:[Native]],3,FALSE)</f>
        <v>松山区</v>
      </c>
    </row>
    <row r="24" spans="1:6" ht="15.75" thickBot="1" x14ac:dyDescent="0.3">
      <c r="A24" t="s">
        <v>677</v>
      </c>
      <c r="B24" s="3" t="s">
        <v>678</v>
      </c>
      <c r="C24" s="3" t="s">
        <v>257</v>
      </c>
      <c r="D24" s="3" t="s">
        <v>192</v>
      </c>
      <c r="E24" s="5">
        <v>88516</v>
      </c>
      <c r="F24" s="3" t="str">
        <f>VLOOKUP(D24,Table1[[Name]:[Native]],3,FALSE)</f>
        <v>巴林右旗</v>
      </c>
    </row>
    <row r="25" spans="1:6" ht="15.75" thickBot="1" x14ac:dyDescent="0.3">
      <c r="A25" t="s">
        <v>679</v>
      </c>
      <c r="B25" s="3" t="s">
        <v>680</v>
      </c>
      <c r="C25" s="3" t="s">
        <v>257</v>
      </c>
      <c r="D25" s="3" t="s">
        <v>55</v>
      </c>
      <c r="E25" s="5">
        <v>33928</v>
      </c>
      <c r="F25" s="3" t="str">
        <f>VLOOKUP(D25,Table1[[Name]:[Native]],3,FALSE)</f>
        <v>宁城县</v>
      </c>
    </row>
    <row r="26" spans="1:6" ht="15.75" thickBot="1" x14ac:dyDescent="0.3">
      <c r="A26" t="s">
        <v>681</v>
      </c>
      <c r="B26" s="3" t="s">
        <v>682</v>
      </c>
      <c r="C26" s="3" t="s">
        <v>418</v>
      </c>
      <c r="D26" s="3" t="s">
        <v>57</v>
      </c>
      <c r="E26" s="5">
        <v>14033</v>
      </c>
      <c r="F26" s="3" t="str">
        <f>VLOOKUP(D26,Table1[[Name]:[Native]],3,FALSE)</f>
        <v>松山区</v>
      </c>
    </row>
    <row r="27" spans="1:6" ht="15.75" thickBot="1" x14ac:dyDescent="0.3">
      <c r="A27" t="s">
        <v>683</v>
      </c>
      <c r="B27" s="3" t="s">
        <v>684</v>
      </c>
      <c r="C27" s="3" t="s">
        <v>257</v>
      </c>
      <c r="D27" s="3" t="s">
        <v>53</v>
      </c>
      <c r="E27" s="5">
        <v>11960</v>
      </c>
      <c r="F27" s="3" t="str">
        <f>VLOOKUP(D27,Table1[[Name]:[Native]],3,FALSE)</f>
        <v>林西县</v>
      </c>
    </row>
    <row r="28" spans="1:6" ht="15.75" thickBot="1" x14ac:dyDescent="0.3">
      <c r="A28" t="s">
        <v>685</v>
      </c>
      <c r="B28" s="3" t="s">
        <v>686</v>
      </c>
      <c r="C28" s="3" t="s">
        <v>257</v>
      </c>
      <c r="D28" s="3" t="s">
        <v>195</v>
      </c>
      <c r="E28" s="5">
        <v>4892</v>
      </c>
      <c r="F28" s="3" t="str">
        <f>VLOOKUP(D28,Table1[[Name]:[Native]],3,FALSE)</f>
        <v>克什克腾旗</v>
      </c>
    </row>
    <row r="29" spans="1:6" ht="15.75" thickBot="1" x14ac:dyDescent="0.3">
      <c r="A29" t="s">
        <v>687</v>
      </c>
      <c r="B29" s="3" t="s">
        <v>688</v>
      </c>
      <c r="C29" s="3" t="s">
        <v>257</v>
      </c>
      <c r="D29" s="3" t="s">
        <v>57</v>
      </c>
      <c r="E29" s="5">
        <v>21807</v>
      </c>
      <c r="F29" s="3" t="str">
        <f>VLOOKUP(D29,Table1[[Name]:[Native]],3,FALSE)</f>
        <v>松山区</v>
      </c>
    </row>
    <row r="30" spans="1:6" ht="15.75" thickBot="1" x14ac:dyDescent="0.3">
      <c r="A30" t="s">
        <v>689</v>
      </c>
      <c r="B30" s="3" t="s">
        <v>690</v>
      </c>
      <c r="C30" s="3" t="s">
        <v>257</v>
      </c>
      <c r="D30" s="3" t="s">
        <v>55</v>
      </c>
      <c r="E30" s="5">
        <v>48349</v>
      </c>
      <c r="F30" s="3" t="str">
        <f>VLOOKUP(D30,Table1[[Name]:[Native]],3,FALSE)</f>
        <v>宁城县</v>
      </c>
    </row>
    <row r="31" spans="1:6" ht="15.75" thickBot="1" x14ac:dyDescent="0.3">
      <c r="A31" t="s">
        <v>691</v>
      </c>
      <c r="B31" s="3" t="s">
        <v>692</v>
      </c>
      <c r="C31" s="3" t="s">
        <v>418</v>
      </c>
      <c r="D31" s="3" t="s">
        <v>57</v>
      </c>
      <c r="E31" s="5">
        <v>32181</v>
      </c>
      <c r="F31" s="3" t="str">
        <f>VLOOKUP(D31,Table1[[Name]:[Native]],3,FALSE)</f>
        <v>松山区</v>
      </c>
    </row>
    <row r="32" spans="1:6" ht="15.75" thickBot="1" x14ac:dyDescent="0.3">
      <c r="A32" t="s">
        <v>693</v>
      </c>
      <c r="B32" s="3" t="s">
        <v>694</v>
      </c>
      <c r="C32" s="3" t="s">
        <v>260</v>
      </c>
      <c r="D32" s="3" t="s">
        <v>195</v>
      </c>
      <c r="E32" s="5">
        <v>19567</v>
      </c>
      <c r="F32" s="3" t="str">
        <f>VLOOKUP(D32,Table1[[Name]:[Native]],3,FALSE)</f>
        <v>克什克腾旗</v>
      </c>
    </row>
    <row r="33" spans="1:6" ht="15.75" thickBot="1" x14ac:dyDescent="0.3">
      <c r="A33" t="s">
        <v>695</v>
      </c>
      <c r="B33" s="3" t="s">
        <v>696</v>
      </c>
      <c r="C33" s="3" t="s">
        <v>257</v>
      </c>
      <c r="D33" s="3" t="s">
        <v>55</v>
      </c>
      <c r="E33" s="5">
        <v>41652</v>
      </c>
      <c r="F33" s="3" t="str">
        <f>VLOOKUP(D33,Table1[[Name]:[Native]],3,FALSE)</f>
        <v>宁城县</v>
      </c>
    </row>
    <row r="34" spans="1:6" ht="15.75" thickBot="1" x14ac:dyDescent="0.3">
      <c r="A34" t="s">
        <v>697</v>
      </c>
      <c r="B34" s="3" t="s">
        <v>698</v>
      </c>
      <c r="C34" s="3" t="s">
        <v>418</v>
      </c>
      <c r="D34" s="3" t="s">
        <v>53</v>
      </c>
      <c r="E34" s="5">
        <v>14747</v>
      </c>
      <c r="F34" s="3" t="str">
        <f>VLOOKUP(D34,Table1[[Name]:[Native]],3,FALSE)</f>
        <v>林西县</v>
      </c>
    </row>
    <row r="35" spans="1:6" ht="15.75" thickBot="1" x14ac:dyDescent="0.3">
      <c r="A35" t="s">
        <v>699</v>
      </c>
      <c r="B35" s="3" t="s">
        <v>700</v>
      </c>
      <c r="C35" s="3" t="s">
        <v>337</v>
      </c>
      <c r="D35" s="3" t="s">
        <v>49</v>
      </c>
      <c r="E35" s="5">
        <v>38415</v>
      </c>
      <c r="F35" s="3" t="str">
        <f>VLOOKUP(D35,Table1[[Name]:[Native]],3,FALSE)</f>
        <v>红山区</v>
      </c>
    </row>
    <row r="36" spans="1:6" ht="15.75" thickBot="1" x14ac:dyDescent="0.3">
      <c r="A36" t="s">
        <v>701</v>
      </c>
      <c r="B36" s="3" t="s">
        <v>702</v>
      </c>
      <c r="C36" s="3" t="s">
        <v>418</v>
      </c>
      <c r="D36" s="3" t="s">
        <v>191</v>
      </c>
      <c r="E36" s="5">
        <v>21920</v>
      </c>
      <c r="F36" s="3" t="str">
        <f>VLOOKUP(D36,Table1[[Name]:[Native]],3,FALSE)</f>
        <v>敖汉旗</v>
      </c>
    </row>
    <row r="37" spans="1:6" ht="15.75" thickBot="1" x14ac:dyDescent="0.3">
      <c r="A37" t="s">
        <v>703</v>
      </c>
      <c r="B37" s="3" t="s">
        <v>704</v>
      </c>
      <c r="C37" s="3" t="s">
        <v>257</v>
      </c>
      <c r="D37" s="3" t="s">
        <v>60</v>
      </c>
      <c r="E37" s="5">
        <v>16776</v>
      </c>
      <c r="F37" s="3" t="str">
        <f>VLOOKUP(D37,Table1[[Name]:[Native]],3,FALSE)</f>
        <v>元宝山区</v>
      </c>
    </row>
    <row r="38" spans="1:6" ht="15.75" thickBot="1" x14ac:dyDescent="0.3">
      <c r="A38" t="s">
        <v>705</v>
      </c>
      <c r="B38" s="3" t="s">
        <v>706</v>
      </c>
      <c r="C38" s="3" t="s">
        <v>257</v>
      </c>
      <c r="D38" s="3" t="s">
        <v>193</v>
      </c>
      <c r="E38" s="5">
        <v>19756</v>
      </c>
      <c r="F38" s="3" t="str">
        <f>VLOOKUP(D38,Table1[[Name]:[Native]],3,FALSE)</f>
        <v>巴林左旗</v>
      </c>
    </row>
    <row r="39" spans="1:6" ht="15.75" thickBot="1" x14ac:dyDescent="0.3">
      <c r="A39" t="s">
        <v>707</v>
      </c>
      <c r="B39" s="3" t="s">
        <v>708</v>
      </c>
      <c r="C39" s="3" t="s">
        <v>418</v>
      </c>
      <c r="D39" s="3" t="s">
        <v>57</v>
      </c>
      <c r="E39" s="5">
        <v>10749</v>
      </c>
      <c r="F39" s="3" t="str">
        <f>VLOOKUP(D39,Table1[[Name]:[Native]],3,FALSE)</f>
        <v>松山区</v>
      </c>
    </row>
    <row r="40" spans="1:6" ht="15.75" thickBot="1" x14ac:dyDescent="0.3">
      <c r="A40" t="s">
        <v>709</v>
      </c>
      <c r="B40" s="3" t="s">
        <v>710</v>
      </c>
      <c r="C40" s="3" t="s">
        <v>257</v>
      </c>
      <c r="D40" s="3" t="s">
        <v>53</v>
      </c>
      <c r="E40" s="5">
        <v>16022</v>
      </c>
      <c r="F40" s="3" t="str">
        <f>VLOOKUP(D40,Table1[[Name]:[Native]],3,FALSE)</f>
        <v>林西县</v>
      </c>
    </row>
    <row r="41" spans="1:6" ht="15.75" thickBot="1" x14ac:dyDescent="0.3">
      <c r="A41" t="s">
        <v>711</v>
      </c>
      <c r="B41" s="3" t="s">
        <v>712</v>
      </c>
      <c r="C41" s="3" t="s">
        <v>257</v>
      </c>
      <c r="D41" s="3" t="s">
        <v>196</v>
      </c>
      <c r="E41" s="5">
        <v>28032</v>
      </c>
      <c r="F41" s="3" t="str">
        <f>VLOOKUP(D41,Table1[[Name]:[Native]],3,FALSE)</f>
        <v>翁牛特旗</v>
      </c>
    </row>
    <row r="42" spans="1:6" ht="15.75" thickBot="1" x14ac:dyDescent="0.3">
      <c r="A42" t="s">
        <v>713</v>
      </c>
      <c r="B42" s="3" t="s">
        <v>714</v>
      </c>
      <c r="C42" s="3" t="s">
        <v>257</v>
      </c>
      <c r="D42" s="3" t="s">
        <v>191</v>
      </c>
      <c r="E42" s="5">
        <v>32894</v>
      </c>
      <c r="F42" s="3" t="str">
        <f>VLOOKUP(D42,Table1[[Name]:[Native]],3,FALSE)</f>
        <v>敖汉旗</v>
      </c>
    </row>
    <row r="43" spans="1:6" ht="15.75" thickBot="1" x14ac:dyDescent="0.3">
      <c r="A43" t="s">
        <v>715</v>
      </c>
      <c r="B43" s="3" t="s">
        <v>716</v>
      </c>
      <c r="C43" s="3" t="s">
        <v>312</v>
      </c>
      <c r="D43" s="3" t="s">
        <v>191</v>
      </c>
      <c r="E43" s="5">
        <v>6301</v>
      </c>
      <c r="F43" s="3" t="str">
        <f>VLOOKUP(D43,Table1[[Name]:[Native]],3,FALSE)</f>
        <v>敖汉旗</v>
      </c>
    </row>
    <row r="44" spans="1:6" ht="15.75" thickBot="1" x14ac:dyDescent="0.3">
      <c r="A44" t="s">
        <v>717</v>
      </c>
      <c r="B44" s="3" t="s">
        <v>718</v>
      </c>
      <c r="C44" s="3" t="s">
        <v>337</v>
      </c>
      <c r="D44" s="3" t="s">
        <v>49</v>
      </c>
      <c r="E44" s="5">
        <v>31178</v>
      </c>
      <c r="F44" s="3" t="str">
        <f>VLOOKUP(D44,Table1[[Name]:[Native]],3,FALSE)</f>
        <v>红山区</v>
      </c>
    </row>
    <row r="45" spans="1:6" ht="15.75" thickBot="1" x14ac:dyDescent="0.3">
      <c r="A45" t="s">
        <v>719</v>
      </c>
      <c r="B45" s="3" t="s">
        <v>720</v>
      </c>
      <c r="C45" s="3" t="s">
        <v>257</v>
      </c>
      <c r="D45" s="3" t="s">
        <v>196</v>
      </c>
      <c r="E45" s="5">
        <v>14027</v>
      </c>
      <c r="F45" s="3" t="str">
        <f>VLOOKUP(D45,Table1[[Name]:[Native]],3,FALSE)</f>
        <v>翁牛特旗</v>
      </c>
    </row>
    <row r="46" spans="1:6" ht="15.75" thickBot="1" x14ac:dyDescent="0.3">
      <c r="A46" t="s">
        <v>721</v>
      </c>
      <c r="B46" s="3" t="s">
        <v>722</v>
      </c>
      <c r="C46" s="3" t="s">
        <v>257</v>
      </c>
      <c r="D46" s="3" t="s">
        <v>57</v>
      </c>
      <c r="E46" s="5">
        <v>24156</v>
      </c>
      <c r="F46" s="3" t="str">
        <f>VLOOKUP(D46,Table1[[Name]:[Native]],3,FALSE)</f>
        <v>松山区</v>
      </c>
    </row>
    <row r="47" spans="1:6" ht="15.75" thickBot="1" x14ac:dyDescent="0.3">
      <c r="A47" t="s">
        <v>723</v>
      </c>
      <c r="B47" s="3" t="s">
        <v>724</v>
      </c>
      <c r="C47" s="3" t="s">
        <v>257</v>
      </c>
      <c r="D47" s="3" t="s">
        <v>193</v>
      </c>
      <c r="E47" s="5">
        <v>12846</v>
      </c>
      <c r="F47" s="3" t="str">
        <f>VLOOKUP(D47,Table1[[Name]:[Native]],3,FALSE)</f>
        <v>巴林左旗</v>
      </c>
    </row>
    <row r="48" spans="1:6" ht="15.75" thickBot="1" x14ac:dyDescent="0.3">
      <c r="A48" t="s">
        <v>725</v>
      </c>
      <c r="B48" s="3" t="s">
        <v>726</v>
      </c>
      <c r="C48" s="3" t="s">
        <v>260</v>
      </c>
      <c r="D48" s="3" t="s">
        <v>190</v>
      </c>
      <c r="E48" s="5">
        <v>19452</v>
      </c>
      <c r="F48" s="3" t="str">
        <f>VLOOKUP(D48,Table1[[Name]:[Native]],3,FALSE)</f>
        <v>阿鲁科尔沁旗</v>
      </c>
    </row>
    <row r="49" spans="1:6" ht="15.75" thickBot="1" x14ac:dyDescent="0.3">
      <c r="A49" t="s">
        <v>727</v>
      </c>
      <c r="B49" s="3" t="s">
        <v>728</v>
      </c>
      <c r="C49" s="3" t="s">
        <v>260</v>
      </c>
      <c r="D49" s="3" t="s">
        <v>195</v>
      </c>
      <c r="E49" s="5">
        <v>3970</v>
      </c>
      <c r="F49" s="3" t="str">
        <f>VLOOKUP(D49,Table1[[Name]:[Native]],3,FALSE)</f>
        <v>克什克腾旗</v>
      </c>
    </row>
    <row r="50" spans="1:6" ht="15.75" thickBot="1" x14ac:dyDescent="0.3">
      <c r="A50" t="s">
        <v>729</v>
      </c>
      <c r="B50" s="3" t="s">
        <v>730</v>
      </c>
      <c r="C50" s="3" t="s">
        <v>257</v>
      </c>
      <c r="D50" s="3" t="s">
        <v>55</v>
      </c>
      <c r="E50" s="5">
        <v>22298</v>
      </c>
      <c r="F50" s="3" t="str">
        <f>VLOOKUP(D50,Table1[[Name]:[Native]],3,FALSE)</f>
        <v>宁城县</v>
      </c>
    </row>
    <row r="51" spans="1:6" ht="15.75" thickBot="1" x14ac:dyDescent="0.3">
      <c r="A51" t="s">
        <v>731</v>
      </c>
      <c r="B51" s="3" t="s">
        <v>732</v>
      </c>
      <c r="C51" s="3" t="s">
        <v>257</v>
      </c>
      <c r="D51" s="3" t="s">
        <v>49</v>
      </c>
      <c r="E51" s="5">
        <v>15167</v>
      </c>
      <c r="F51" s="3" t="str">
        <f>VLOOKUP(D51,Table1[[Name]:[Native]],3,FALSE)</f>
        <v>红山区</v>
      </c>
    </row>
    <row r="52" spans="1:6" ht="15.75" thickBot="1" x14ac:dyDescent="0.3">
      <c r="A52" t="s">
        <v>733</v>
      </c>
      <c r="B52" s="3" t="s">
        <v>734</v>
      </c>
      <c r="C52" s="3" t="s">
        <v>312</v>
      </c>
      <c r="D52" s="3" t="s">
        <v>49</v>
      </c>
      <c r="E52" s="5">
        <v>5024</v>
      </c>
      <c r="F52" s="3" t="str">
        <f>VLOOKUP(D52,Table1[[Name]:[Native]],3,FALSE)</f>
        <v>红山区</v>
      </c>
    </row>
    <row r="53" spans="1:6" ht="15.75" thickBot="1" x14ac:dyDescent="0.3">
      <c r="A53" t="s">
        <v>735</v>
      </c>
      <c r="B53" s="3" t="s">
        <v>736</v>
      </c>
      <c r="C53" s="3" t="s">
        <v>312</v>
      </c>
      <c r="D53" s="3" t="s">
        <v>49</v>
      </c>
      <c r="E53" s="5">
        <v>8172</v>
      </c>
      <c r="F53" s="3" t="str">
        <f>VLOOKUP(D53,Table1[[Name]:[Native]],3,FALSE)</f>
        <v>红山区</v>
      </c>
    </row>
    <row r="54" spans="1:6" ht="15.75" thickBot="1" x14ac:dyDescent="0.3">
      <c r="A54" t="s">
        <v>737</v>
      </c>
      <c r="B54" s="3" t="s">
        <v>738</v>
      </c>
      <c r="C54" s="3" t="s">
        <v>418</v>
      </c>
      <c r="D54" s="3" t="s">
        <v>195</v>
      </c>
      <c r="E54" s="5">
        <v>6540</v>
      </c>
      <c r="F54" s="3" t="str">
        <f>VLOOKUP(D54,Table1[[Name]:[Native]],3,FALSE)</f>
        <v>克什克腾旗</v>
      </c>
    </row>
    <row r="55" spans="1:6" ht="15.75" thickBot="1" x14ac:dyDescent="0.3">
      <c r="A55" t="s">
        <v>739</v>
      </c>
      <c r="B55" s="3" t="s">
        <v>740</v>
      </c>
      <c r="C55" s="3" t="s">
        <v>418</v>
      </c>
      <c r="D55" s="3" t="s">
        <v>196</v>
      </c>
      <c r="E55" s="5">
        <v>18045</v>
      </c>
      <c r="F55" s="3" t="str">
        <f>VLOOKUP(D55,Table1[[Name]:[Native]],3,FALSE)</f>
        <v>翁牛特旗</v>
      </c>
    </row>
    <row r="56" spans="1:6" ht="15.75" thickBot="1" x14ac:dyDescent="0.3">
      <c r="A56" t="s">
        <v>741</v>
      </c>
      <c r="B56" s="3" t="s">
        <v>742</v>
      </c>
      <c r="C56" s="3" t="s">
        <v>257</v>
      </c>
      <c r="D56" s="3" t="s">
        <v>191</v>
      </c>
      <c r="E56" s="5">
        <v>28421</v>
      </c>
      <c r="F56" s="3" t="str">
        <f>VLOOKUP(D56,Table1[[Name]:[Native]],3,FALSE)</f>
        <v>敖汉旗</v>
      </c>
    </row>
    <row r="57" spans="1:6" ht="15.75" thickBot="1" x14ac:dyDescent="0.3">
      <c r="A57" t="s">
        <v>743</v>
      </c>
      <c r="B57" s="3" t="s">
        <v>744</v>
      </c>
      <c r="C57" s="3" t="s">
        <v>257</v>
      </c>
      <c r="D57" s="3" t="s">
        <v>195</v>
      </c>
      <c r="E57" s="5">
        <v>23116</v>
      </c>
      <c r="F57" s="3" t="str">
        <f>VLOOKUP(D57,Table1[[Name]:[Native]],3,FALSE)</f>
        <v>克什克腾旗</v>
      </c>
    </row>
    <row r="58" spans="1:6" ht="15.75" thickBot="1" x14ac:dyDescent="0.3">
      <c r="A58" t="s">
        <v>745</v>
      </c>
      <c r="B58" s="3" t="s">
        <v>746</v>
      </c>
      <c r="C58" s="3" t="s">
        <v>257</v>
      </c>
      <c r="D58" s="3" t="s">
        <v>194</v>
      </c>
      <c r="E58" s="5">
        <v>77078</v>
      </c>
      <c r="F58" s="3" t="str">
        <f>VLOOKUP(D58,Table1[[Name]:[Native]],3,FALSE)</f>
        <v>喀喇沁旗</v>
      </c>
    </row>
    <row r="59" spans="1:6" ht="15.75" thickBot="1" x14ac:dyDescent="0.3">
      <c r="A59" t="s">
        <v>747</v>
      </c>
      <c r="B59" s="3" t="s">
        <v>748</v>
      </c>
      <c r="C59" s="3" t="s">
        <v>312</v>
      </c>
      <c r="D59" s="3" t="s">
        <v>195</v>
      </c>
      <c r="E59" s="5">
        <v>51634</v>
      </c>
      <c r="F59" s="3" t="str">
        <f>VLOOKUP(D59,Table1[[Name]:[Native]],3,FALSE)</f>
        <v>克什克腾旗</v>
      </c>
    </row>
    <row r="60" spans="1:6" ht="15.75" thickBot="1" x14ac:dyDescent="0.3">
      <c r="A60" t="s">
        <v>749</v>
      </c>
      <c r="B60" s="3" t="s">
        <v>750</v>
      </c>
      <c r="C60" s="3" t="s">
        <v>257</v>
      </c>
      <c r="D60" s="3" t="s">
        <v>190</v>
      </c>
      <c r="E60" s="5">
        <v>8339</v>
      </c>
      <c r="F60" s="3" t="str">
        <f>VLOOKUP(D60,Table1[[Name]:[Native]],3,FALSE)</f>
        <v>阿鲁科尔沁旗</v>
      </c>
    </row>
    <row r="61" spans="1:6" ht="15.75" thickBot="1" x14ac:dyDescent="0.3">
      <c r="A61" t="s">
        <v>751</v>
      </c>
      <c r="B61" s="3" t="s">
        <v>752</v>
      </c>
      <c r="C61" s="3" t="s">
        <v>257</v>
      </c>
      <c r="D61" s="3" t="s">
        <v>57</v>
      </c>
      <c r="E61" s="5">
        <v>27768</v>
      </c>
      <c r="F61" s="3" t="str">
        <f>VLOOKUP(D61,Table1[[Name]:[Native]],3,FALSE)</f>
        <v>松山区</v>
      </c>
    </row>
    <row r="62" spans="1:6" ht="15.75" thickBot="1" x14ac:dyDescent="0.3">
      <c r="A62" t="s">
        <v>753</v>
      </c>
      <c r="B62" s="3" t="s">
        <v>754</v>
      </c>
      <c r="C62" s="3" t="s">
        <v>337</v>
      </c>
      <c r="D62" s="3" t="s">
        <v>193</v>
      </c>
      <c r="E62" s="5">
        <v>25451</v>
      </c>
      <c r="F62" s="3" t="str">
        <f>VLOOKUP(D62,Table1[[Name]:[Native]],3,FALSE)</f>
        <v>巴林左旗</v>
      </c>
    </row>
    <row r="63" spans="1:6" ht="15.75" thickBot="1" x14ac:dyDescent="0.3">
      <c r="A63" t="s">
        <v>755</v>
      </c>
      <c r="B63" s="3" t="s">
        <v>756</v>
      </c>
      <c r="C63" s="3" t="s">
        <v>337</v>
      </c>
      <c r="D63" s="3" t="s">
        <v>193</v>
      </c>
      <c r="E63" s="5">
        <v>47250</v>
      </c>
      <c r="F63" s="3" t="str">
        <f>VLOOKUP(D63,Table1[[Name]:[Native]],3,FALSE)</f>
        <v>巴林左旗</v>
      </c>
    </row>
    <row r="64" spans="1:6" ht="15.75" thickBot="1" x14ac:dyDescent="0.3">
      <c r="A64" t="s">
        <v>757</v>
      </c>
      <c r="B64" s="3" t="s">
        <v>758</v>
      </c>
      <c r="C64" s="3" t="s">
        <v>257</v>
      </c>
      <c r="D64" s="3" t="s">
        <v>193</v>
      </c>
      <c r="E64" s="5">
        <v>58642</v>
      </c>
      <c r="F64" s="3" t="str">
        <f>VLOOKUP(D64,Table1[[Name]:[Native]],3,FALSE)</f>
        <v>巴林左旗</v>
      </c>
    </row>
    <row r="65" spans="1:6" ht="15.75" thickBot="1" x14ac:dyDescent="0.3">
      <c r="A65" t="s">
        <v>759</v>
      </c>
      <c r="B65" s="3" t="s">
        <v>760</v>
      </c>
      <c r="C65" s="3" t="s">
        <v>337</v>
      </c>
      <c r="D65" s="3" t="s">
        <v>53</v>
      </c>
      <c r="E65" s="5">
        <v>63060</v>
      </c>
      <c r="F65" s="3" t="str">
        <f>VLOOKUP(D65,Table1[[Name]:[Native]],3,FALSE)</f>
        <v>林西县</v>
      </c>
    </row>
    <row r="66" spans="1:6" ht="15.75" thickBot="1" x14ac:dyDescent="0.3">
      <c r="A66" t="s">
        <v>761</v>
      </c>
      <c r="B66" s="3" t="s">
        <v>762</v>
      </c>
      <c r="C66" s="3" t="s">
        <v>257</v>
      </c>
      <c r="D66" s="3" t="s">
        <v>53</v>
      </c>
      <c r="E66" s="5">
        <v>25878</v>
      </c>
      <c r="F66" s="3" t="str">
        <f>VLOOKUP(D66,Table1[[Name]:[Native]],3,FALSE)</f>
        <v>林西县</v>
      </c>
    </row>
    <row r="67" spans="1:6" ht="15.75" thickBot="1" x14ac:dyDescent="0.3">
      <c r="A67" t="s">
        <v>763</v>
      </c>
      <c r="B67" s="3" t="s">
        <v>764</v>
      </c>
      <c r="C67" s="3" t="s">
        <v>257</v>
      </c>
      <c r="D67" s="3" t="s">
        <v>193</v>
      </c>
      <c r="E67" s="5">
        <v>39959</v>
      </c>
      <c r="F67" s="3" t="str">
        <f>VLOOKUP(D67,Table1[[Name]:[Native]],3,FALSE)</f>
        <v>巴林左旗</v>
      </c>
    </row>
    <row r="68" spans="1:6" ht="15.75" thickBot="1" x14ac:dyDescent="0.3">
      <c r="A68" t="s">
        <v>765</v>
      </c>
      <c r="B68" s="3" t="s">
        <v>766</v>
      </c>
      <c r="C68" s="3" t="s">
        <v>312</v>
      </c>
      <c r="D68" s="3" t="s">
        <v>194</v>
      </c>
      <c r="E68" s="5">
        <v>514</v>
      </c>
      <c r="F68" s="3" t="str">
        <f>VLOOKUP(D68,Table1[[Name]:[Native]],3,FALSE)</f>
        <v>喀喇沁旗</v>
      </c>
    </row>
    <row r="69" spans="1:6" ht="15.75" thickBot="1" x14ac:dyDescent="0.3">
      <c r="A69" t="s">
        <v>767</v>
      </c>
      <c r="B69" s="3" t="s">
        <v>768</v>
      </c>
      <c r="C69" s="3" t="s">
        <v>337</v>
      </c>
      <c r="D69" s="3" t="s">
        <v>60</v>
      </c>
      <c r="E69" s="5">
        <v>6317</v>
      </c>
      <c r="F69" s="3" t="str">
        <f>VLOOKUP(D69,Table1[[Name]:[Native]],3,FALSE)</f>
        <v>元宝山区</v>
      </c>
    </row>
    <row r="70" spans="1:6" ht="15.75" thickBot="1" x14ac:dyDescent="0.3">
      <c r="A70" t="s">
        <v>769</v>
      </c>
      <c r="B70" s="3" t="s">
        <v>770</v>
      </c>
      <c r="C70" s="3" t="s">
        <v>257</v>
      </c>
      <c r="D70" s="3" t="s">
        <v>55</v>
      </c>
      <c r="E70" s="5">
        <v>34705</v>
      </c>
      <c r="F70" s="3" t="str">
        <f>VLOOKUP(D70,Table1[[Name]:[Native]],3,FALSE)</f>
        <v>宁城县</v>
      </c>
    </row>
    <row r="71" spans="1:6" ht="15.75" thickBot="1" x14ac:dyDescent="0.3">
      <c r="A71" t="s">
        <v>771</v>
      </c>
      <c r="B71" s="3" t="s">
        <v>772</v>
      </c>
      <c r="C71" s="3" t="s">
        <v>418</v>
      </c>
      <c r="D71" s="3" t="s">
        <v>191</v>
      </c>
      <c r="E71" s="5">
        <v>14168</v>
      </c>
      <c r="F71" s="3" t="str">
        <f>VLOOKUP(D71,Table1[[Name]:[Native]],3,FALSE)</f>
        <v>敖汉旗</v>
      </c>
    </row>
    <row r="72" spans="1:6" ht="15.75" thickBot="1" x14ac:dyDescent="0.3">
      <c r="A72" t="s">
        <v>773</v>
      </c>
      <c r="B72" s="3" t="s">
        <v>774</v>
      </c>
      <c r="C72" s="3" t="s">
        <v>257</v>
      </c>
      <c r="D72" s="3" t="s">
        <v>60</v>
      </c>
      <c r="E72" s="5">
        <v>23180</v>
      </c>
      <c r="F72" s="3" t="str">
        <f>VLOOKUP(D72,Table1[[Name]:[Native]],3,FALSE)</f>
        <v>元宝山区</v>
      </c>
    </row>
    <row r="73" spans="1:6" ht="15.75" thickBot="1" x14ac:dyDescent="0.3">
      <c r="A73" t="s">
        <v>775</v>
      </c>
      <c r="B73" s="3" t="s">
        <v>776</v>
      </c>
      <c r="C73" s="3" t="s">
        <v>257</v>
      </c>
      <c r="D73" s="3" t="s">
        <v>194</v>
      </c>
      <c r="E73" s="5">
        <v>23780</v>
      </c>
      <c r="F73" s="3" t="str">
        <f>VLOOKUP(D73,Table1[[Name]:[Native]],3,FALSE)</f>
        <v>喀喇沁旗</v>
      </c>
    </row>
    <row r="74" spans="1:6" ht="15.75" thickBot="1" x14ac:dyDescent="0.3">
      <c r="A74" t="s">
        <v>777</v>
      </c>
      <c r="B74" s="3" t="s">
        <v>778</v>
      </c>
      <c r="C74" s="3" t="s">
        <v>257</v>
      </c>
      <c r="D74" s="3" t="s">
        <v>57</v>
      </c>
      <c r="E74" s="5">
        <v>101427</v>
      </c>
      <c r="F74" s="3" t="str">
        <f>VLOOKUP(D74,Table1[[Name]:[Native]],3,FALSE)</f>
        <v>松山区</v>
      </c>
    </row>
    <row r="75" spans="1:6" ht="15.75" thickBot="1" x14ac:dyDescent="0.3">
      <c r="A75" t="s">
        <v>779</v>
      </c>
      <c r="B75" s="3" t="s">
        <v>780</v>
      </c>
      <c r="C75" s="3" t="s">
        <v>418</v>
      </c>
      <c r="D75" s="3" t="s">
        <v>191</v>
      </c>
      <c r="E75" s="5">
        <v>31494</v>
      </c>
      <c r="F75" s="3" t="str">
        <f>VLOOKUP(D75,Table1[[Name]:[Native]],3,FALSE)</f>
        <v>敖汉旗</v>
      </c>
    </row>
    <row r="76" spans="1:6" ht="15.75" thickBot="1" x14ac:dyDescent="0.3">
      <c r="A76" t="s">
        <v>781</v>
      </c>
      <c r="B76" s="3" t="s">
        <v>782</v>
      </c>
      <c r="C76" s="3" t="s">
        <v>312</v>
      </c>
      <c r="D76" s="3" t="s">
        <v>194</v>
      </c>
      <c r="E76" s="5">
        <v>785</v>
      </c>
      <c r="F76" s="3" t="str">
        <f>VLOOKUP(D76,Table1[[Name]:[Native]],3,FALSE)</f>
        <v>喀喇沁旗</v>
      </c>
    </row>
    <row r="77" spans="1:6" ht="15.75" thickBot="1" x14ac:dyDescent="0.3">
      <c r="A77" t="s">
        <v>783</v>
      </c>
      <c r="B77" s="3" t="s">
        <v>784</v>
      </c>
      <c r="C77" s="3" t="s">
        <v>257</v>
      </c>
      <c r="D77" s="3" t="s">
        <v>194</v>
      </c>
      <c r="E77" s="5">
        <v>32013</v>
      </c>
      <c r="F77" s="3" t="str">
        <f>VLOOKUP(D77,Table1[[Name]:[Native]],3,FALSE)</f>
        <v>喀喇沁旗</v>
      </c>
    </row>
    <row r="78" spans="1:6" ht="15.75" thickBot="1" x14ac:dyDescent="0.3">
      <c r="A78" t="s">
        <v>785</v>
      </c>
      <c r="B78" s="3" t="s">
        <v>786</v>
      </c>
      <c r="C78" s="3" t="s">
        <v>337</v>
      </c>
      <c r="D78" s="3" t="s">
        <v>49</v>
      </c>
      <c r="E78" s="5">
        <v>40356</v>
      </c>
      <c r="F78" s="3" t="str">
        <f>VLOOKUP(D78,Table1[[Name]:[Native]],3,FALSE)</f>
        <v>红山区</v>
      </c>
    </row>
    <row r="79" spans="1:6" ht="15.75" thickBot="1" x14ac:dyDescent="0.3">
      <c r="A79" t="s">
        <v>787</v>
      </c>
      <c r="B79" s="3" t="s">
        <v>788</v>
      </c>
      <c r="C79" s="3" t="s">
        <v>257</v>
      </c>
      <c r="D79" s="3" t="s">
        <v>191</v>
      </c>
      <c r="E79" s="5">
        <v>37833</v>
      </c>
      <c r="F79" s="3" t="str">
        <f>VLOOKUP(D79,Table1[[Name]:[Native]],3,FALSE)</f>
        <v>敖汉旗</v>
      </c>
    </row>
    <row r="80" spans="1:6" ht="15.75" thickBot="1" x14ac:dyDescent="0.3">
      <c r="A80" t="s">
        <v>789</v>
      </c>
      <c r="B80" s="3" t="s">
        <v>790</v>
      </c>
      <c r="C80" s="3" t="s">
        <v>257</v>
      </c>
      <c r="D80" s="3" t="s">
        <v>194</v>
      </c>
      <c r="E80" s="5">
        <v>45950</v>
      </c>
      <c r="F80" s="3" t="str">
        <f>VLOOKUP(D80,Table1[[Name]:[Native]],3,FALSE)</f>
        <v>喀喇沁旗</v>
      </c>
    </row>
    <row r="81" spans="1:6" ht="15.75" thickBot="1" x14ac:dyDescent="0.3">
      <c r="A81" t="s">
        <v>791</v>
      </c>
      <c r="B81" s="3" t="s">
        <v>792</v>
      </c>
      <c r="C81" s="3" t="s">
        <v>337</v>
      </c>
      <c r="D81" s="3" t="s">
        <v>60</v>
      </c>
      <c r="E81" s="5">
        <v>39308</v>
      </c>
      <c r="F81" s="3" t="str">
        <f>VLOOKUP(D81,Table1[[Name]:[Native]],3,FALSE)</f>
        <v>元宝山区</v>
      </c>
    </row>
    <row r="82" spans="1:6" ht="15.75" thickBot="1" x14ac:dyDescent="0.3">
      <c r="A82" t="s">
        <v>793</v>
      </c>
      <c r="B82" s="3" t="s">
        <v>794</v>
      </c>
      <c r="C82" s="3" t="s">
        <v>337</v>
      </c>
      <c r="D82" s="3" t="s">
        <v>60</v>
      </c>
      <c r="E82" s="5">
        <v>43715</v>
      </c>
      <c r="F82" s="3" t="str">
        <f>VLOOKUP(D82,Table1[[Name]:[Native]],3,FALSE)</f>
        <v>元宝山区</v>
      </c>
    </row>
    <row r="83" spans="1:6" ht="15.75" thickBot="1" x14ac:dyDescent="0.3">
      <c r="A83" t="s">
        <v>795</v>
      </c>
      <c r="B83" s="3" t="s">
        <v>796</v>
      </c>
      <c r="C83" s="3" t="s">
        <v>337</v>
      </c>
      <c r="D83" s="3" t="s">
        <v>60</v>
      </c>
      <c r="E83" s="5">
        <v>20619</v>
      </c>
      <c r="F83" s="3" t="str">
        <f>VLOOKUP(D83,Table1[[Name]:[Native]],3,FALSE)</f>
        <v>元宝山区</v>
      </c>
    </row>
    <row r="84" spans="1:6" ht="15.75" thickBot="1" x14ac:dyDescent="0.3">
      <c r="A84" t="s">
        <v>797</v>
      </c>
      <c r="B84" s="3" t="s">
        <v>798</v>
      </c>
      <c r="C84" s="3" t="s">
        <v>257</v>
      </c>
      <c r="D84" s="3" t="s">
        <v>60</v>
      </c>
      <c r="E84" s="5">
        <v>66178</v>
      </c>
      <c r="F84" s="3" t="str">
        <f>VLOOKUP(D84,Table1[[Name]:[Native]],3,FALSE)</f>
        <v>元宝山区</v>
      </c>
    </row>
    <row r="85" spans="1:6" ht="15.75" thickBot="1" x14ac:dyDescent="0.3">
      <c r="A85" t="s">
        <v>799</v>
      </c>
      <c r="B85" s="3" t="s">
        <v>800</v>
      </c>
      <c r="C85" s="3" t="s">
        <v>337</v>
      </c>
      <c r="D85" s="3" t="s">
        <v>49</v>
      </c>
      <c r="E85" s="5">
        <v>11669</v>
      </c>
      <c r="F85" s="3" t="str">
        <f>VLOOKUP(D85,Table1[[Name]:[Native]],3,FALSE)</f>
        <v>红山区</v>
      </c>
    </row>
    <row r="86" spans="1:6" ht="15.75" thickBot="1" x14ac:dyDescent="0.3">
      <c r="A86" t="s">
        <v>801</v>
      </c>
      <c r="B86" s="3" t="s">
        <v>802</v>
      </c>
      <c r="C86" s="3" t="s">
        <v>257</v>
      </c>
      <c r="D86" s="3" t="s">
        <v>196</v>
      </c>
      <c r="E86" s="5">
        <v>51878</v>
      </c>
      <c r="F86" s="3" t="str">
        <f>VLOOKUP(D86,Table1[[Name]:[Native]],3,FALSE)</f>
        <v>翁牛特旗</v>
      </c>
    </row>
    <row r="87" spans="1:6" ht="15.75" thickBot="1" x14ac:dyDescent="0.3">
      <c r="A87" t="s">
        <v>803</v>
      </c>
      <c r="B87" s="3" t="s">
        <v>804</v>
      </c>
      <c r="C87" s="3" t="s">
        <v>337</v>
      </c>
      <c r="D87" s="3" t="s">
        <v>57</v>
      </c>
      <c r="E87" s="5">
        <v>7502</v>
      </c>
      <c r="F87" s="3" t="str">
        <f>VLOOKUP(D87,Table1[[Name]:[Native]],3,FALSE)</f>
        <v>松山区</v>
      </c>
    </row>
    <row r="88" spans="1:6" ht="15.75" thickBot="1" x14ac:dyDescent="0.3">
      <c r="A88" t="s">
        <v>805</v>
      </c>
      <c r="B88" s="3" t="s">
        <v>806</v>
      </c>
      <c r="C88" s="3" t="s">
        <v>312</v>
      </c>
      <c r="D88" s="3" t="s">
        <v>195</v>
      </c>
      <c r="E88" s="5">
        <v>1525</v>
      </c>
      <c r="F88" s="3" t="str">
        <f>VLOOKUP(D88,Table1[[Name]:[Native]],3,FALSE)</f>
        <v>克什克腾旗</v>
      </c>
    </row>
    <row r="89" spans="1:6" ht="15.75" thickBot="1" x14ac:dyDescent="0.3">
      <c r="A89" t="s">
        <v>807</v>
      </c>
      <c r="B89" s="3" t="s">
        <v>808</v>
      </c>
      <c r="C89" s="3" t="s">
        <v>260</v>
      </c>
      <c r="D89" s="3" t="s">
        <v>190</v>
      </c>
      <c r="E89" s="5">
        <v>13880</v>
      </c>
      <c r="F89" s="3" t="str">
        <f>VLOOKUP(D89,Table1[[Name]:[Native]],3,FALSE)</f>
        <v>阿鲁科尔沁旗</v>
      </c>
    </row>
    <row r="90" spans="1:6" ht="15.75" thickBot="1" x14ac:dyDescent="0.3">
      <c r="A90" t="s">
        <v>809</v>
      </c>
      <c r="B90" s="3" t="s">
        <v>810</v>
      </c>
      <c r="C90" s="3" t="s">
        <v>418</v>
      </c>
      <c r="D90" s="3" t="s">
        <v>191</v>
      </c>
      <c r="E90" s="5">
        <v>17609</v>
      </c>
      <c r="F90" s="3" t="str">
        <f>VLOOKUP(D90,Table1[[Name]:[Native]],3,FALSE)</f>
        <v>敖汉旗</v>
      </c>
    </row>
    <row r="91" spans="1:6" ht="15.75" thickBot="1" x14ac:dyDescent="0.3">
      <c r="A91" t="s">
        <v>811</v>
      </c>
      <c r="B91" s="3" t="s">
        <v>812</v>
      </c>
      <c r="C91" s="3" t="s">
        <v>337</v>
      </c>
      <c r="D91" s="3" t="s">
        <v>49</v>
      </c>
      <c r="E91" s="5">
        <v>20432</v>
      </c>
      <c r="F91" s="3" t="str">
        <f>VLOOKUP(D91,Table1[[Name]:[Native]],3,FALSE)</f>
        <v>红山区</v>
      </c>
    </row>
    <row r="92" spans="1:6" ht="15.75" thickBot="1" x14ac:dyDescent="0.3">
      <c r="A92" t="s">
        <v>813</v>
      </c>
      <c r="B92" s="3" t="s">
        <v>814</v>
      </c>
      <c r="C92" s="3" t="s">
        <v>257</v>
      </c>
      <c r="D92" s="3" t="s">
        <v>55</v>
      </c>
      <c r="E92" s="5">
        <v>41280</v>
      </c>
      <c r="F92" s="3" t="str">
        <f>VLOOKUP(D92,Table1[[Name]:[Native]],3,FALSE)</f>
        <v>宁城县</v>
      </c>
    </row>
    <row r="93" spans="1:6" ht="15.75" thickBot="1" x14ac:dyDescent="0.3">
      <c r="A93" t="s">
        <v>815</v>
      </c>
      <c r="B93" s="3" t="s">
        <v>816</v>
      </c>
      <c r="C93" s="3" t="s">
        <v>257</v>
      </c>
      <c r="D93" s="3" t="s">
        <v>57</v>
      </c>
      <c r="E93" s="5">
        <v>13642</v>
      </c>
      <c r="F93" s="3" t="str">
        <f>VLOOKUP(D93,Table1[[Name]:[Native]],3,FALSE)</f>
        <v>松山区</v>
      </c>
    </row>
    <row r="94" spans="1:6" ht="15.75" thickBot="1" x14ac:dyDescent="0.3">
      <c r="A94" t="s">
        <v>817</v>
      </c>
      <c r="B94" s="3" t="s">
        <v>818</v>
      </c>
      <c r="C94" s="3" t="s">
        <v>257</v>
      </c>
      <c r="D94" s="3" t="s">
        <v>190</v>
      </c>
      <c r="E94" s="5">
        <v>18725</v>
      </c>
      <c r="F94" s="3" t="str">
        <f>VLOOKUP(D94,Table1[[Name]:[Native]],3,FALSE)</f>
        <v>阿鲁科尔沁旗</v>
      </c>
    </row>
    <row r="95" spans="1:6" ht="15.75" thickBot="1" x14ac:dyDescent="0.3">
      <c r="A95" t="s">
        <v>819</v>
      </c>
      <c r="B95" s="3" t="s">
        <v>820</v>
      </c>
      <c r="C95" s="3" t="s">
        <v>418</v>
      </c>
      <c r="D95" s="3" t="s">
        <v>194</v>
      </c>
      <c r="E95" s="5">
        <v>23002</v>
      </c>
      <c r="F95" s="3" t="str">
        <f>VLOOKUP(D95,Table1[[Name]:[Native]],3,FALSE)</f>
        <v>喀喇沁旗</v>
      </c>
    </row>
    <row r="96" spans="1:6" ht="15.75" thickBot="1" x14ac:dyDescent="0.3">
      <c r="A96" t="s">
        <v>821</v>
      </c>
      <c r="B96" s="3" t="s">
        <v>822</v>
      </c>
      <c r="C96" s="3" t="s">
        <v>257</v>
      </c>
      <c r="D96" s="3" t="s">
        <v>193</v>
      </c>
      <c r="E96" s="5">
        <v>44897</v>
      </c>
      <c r="F96" s="3" t="str">
        <f>VLOOKUP(D96,Table1[[Name]:[Native]],3,FALSE)</f>
        <v>巴林左旗</v>
      </c>
    </row>
    <row r="97" spans="1:6" ht="15.75" thickBot="1" x14ac:dyDescent="0.3">
      <c r="A97" t="s">
        <v>823</v>
      </c>
      <c r="B97" s="3" t="s">
        <v>824</v>
      </c>
      <c r="C97" s="3" t="s">
        <v>257</v>
      </c>
      <c r="D97" s="3" t="s">
        <v>190</v>
      </c>
      <c r="E97" s="5">
        <v>16292</v>
      </c>
      <c r="F97" s="3" t="str">
        <f>VLOOKUP(D97,Table1[[Name]:[Native]],3,FALSE)</f>
        <v>阿鲁科尔沁旗</v>
      </c>
    </row>
    <row r="98" spans="1:6" ht="15.75" thickBot="1" x14ac:dyDescent="0.3">
      <c r="A98" t="s">
        <v>825</v>
      </c>
      <c r="B98" s="3" t="s">
        <v>826</v>
      </c>
      <c r="C98" s="3" t="s">
        <v>257</v>
      </c>
      <c r="D98" s="3" t="s">
        <v>191</v>
      </c>
      <c r="E98" s="5">
        <v>32632</v>
      </c>
      <c r="F98" s="3" t="str">
        <f>VLOOKUP(D98,Table1[[Name]:[Native]],3,FALSE)</f>
        <v>敖汉旗</v>
      </c>
    </row>
    <row r="99" spans="1:6" ht="15.75" thickBot="1" x14ac:dyDescent="0.3">
      <c r="A99" t="s">
        <v>827</v>
      </c>
      <c r="B99" s="3" t="s">
        <v>828</v>
      </c>
      <c r="C99" s="3" t="s">
        <v>257</v>
      </c>
      <c r="D99" s="3" t="s">
        <v>191</v>
      </c>
      <c r="E99" s="5">
        <v>43973</v>
      </c>
      <c r="F99" s="3" t="str">
        <f>VLOOKUP(D99,Table1[[Name]:[Native]],3,FALSE)</f>
        <v>敖汉旗</v>
      </c>
    </row>
    <row r="100" spans="1:6" ht="15.75" thickBot="1" x14ac:dyDescent="0.3">
      <c r="A100" t="s">
        <v>829</v>
      </c>
      <c r="B100" s="3" t="s">
        <v>830</v>
      </c>
      <c r="C100" s="3" t="s">
        <v>337</v>
      </c>
      <c r="D100" s="3" t="s">
        <v>57</v>
      </c>
      <c r="E100" s="5">
        <v>36849</v>
      </c>
      <c r="F100" s="3" t="str">
        <f>VLOOKUP(D100,Table1[[Name]:[Native]],3,FALSE)</f>
        <v>松山区</v>
      </c>
    </row>
    <row r="101" spans="1:6" ht="15.75" thickBot="1" x14ac:dyDescent="0.3">
      <c r="A101" t="s">
        <v>831</v>
      </c>
      <c r="B101" s="3" t="s">
        <v>832</v>
      </c>
      <c r="C101" s="3" t="s">
        <v>257</v>
      </c>
      <c r="D101" s="3" t="s">
        <v>192</v>
      </c>
      <c r="E101" s="5">
        <v>16799</v>
      </c>
      <c r="F101" s="3" t="str">
        <f>VLOOKUP(D101,Table1[[Name]:[Native]],3,FALSE)</f>
        <v>巴林右旗</v>
      </c>
    </row>
    <row r="102" spans="1:6" ht="15.75" thickBot="1" x14ac:dyDescent="0.3">
      <c r="A102" t="s">
        <v>833</v>
      </c>
      <c r="B102" s="3" t="s">
        <v>834</v>
      </c>
      <c r="C102" s="3" t="s">
        <v>257</v>
      </c>
      <c r="D102" s="3" t="s">
        <v>57</v>
      </c>
      <c r="E102" s="5">
        <v>37598</v>
      </c>
      <c r="F102" s="3" t="str">
        <f>VLOOKUP(D102,Table1[[Name]:[Native]],3,FALSE)</f>
        <v>松山区</v>
      </c>
    </row>
    <row r="103" spans="1:6" ht="15.75" thickBot="1" x14ac:dyDescent="0.3">
      <c r="A103" t="s">
        <v>835</v>
      </c>
      <c r="B103" s="3" t="s">
        <v>836</v>
      </c>
      <c r="C103" s="3" t="s">
        <v>337</v>
      </c>
      <c r="D103" s="3" t="s">
        <v>190</v>
      </c>
      <c r="E103" s="5">
        <v>60611</v>
      </c>
      <c r="F103" s="3" t="str">
        <f>VLOOKUP(D103,Table1[[Name]:[Native]],3,FALSE)</f>
        <v>阿鲁科尔沁旗</v>
      </c>
    </row>
    <row r="104" spans="1:6" ht="15.75" thickBot="1" x14ac:dyDescent="0.3">
      <c r="A104" t="s">
        <v>837</v>
      </c>
      <c r="B104" s="3" t="s">
        <v>838</v>
      </c>
      <c r="C104" s="3" t="s">
        <v>257</v>
      </c>
      <c r="D104" s="3" t="s">
        <v>190</v>
      </c>
      <c r="E104" s="5">
        <v>30307</v>
      </c>
      <c r="F104" s="3" t="str">
        <f>VLOOKUP(D104,Table1[[Name]:[Native]],3,FALSE)</f>
        <v>阿鲁科尔沁旗</v>
      </c>
    </row>
    <row r="105" spans="1:6" ht="15.75" thickBot="1" x14ac:dyDescent="0.3">
      <c r="A105" t="s">
        <v>839</v>
      </c>
      <c r="B105" s="3" t="s">
        <v>840</v>
      </c>
      <c r="C105" s="3" t="s">
        <v>257</v>
      </c>
      <c r="D105" s="3" t="s">
        <v>190</v>
      </c>
      <c r="E105" s="5">
        <v>31120</v>
      </c>
      <c r="F105" s="3" t="str">
        <f>VLOOKUP(D105,Table1[[Name]:[Native]],3,FALSE)</f>
        <v>阿鲁科尔沁旗</v>
      </c>
    </row>
    <row r="106" spans="1:6" ht="15.75" thickBot="1" x14ac:dyDescent="0.3">
      <c r="A106" t="s">
        <v>841</v>
      </c>
      <c r="B106" s="3" t="s">
        <v>842</v>
      </c>
      <c r="C106" s="3" t="s">
        <v>257</v>
      </c>
      <c r="D106" s="3" t="s">
        <v>55</v>
      </c>
      <c r="E106" s="5">
        <v>121656</v>
      </c>
      <c r="F106" s="3" t="str">
        <f>VLOOKUP(D106,Table1[[Name]:[Native]],3,FALSE)</f>
        <v>宁城县</v>
      </c>
    </row>
    <row r="107" spans="1:6" ht="15.75" thickBot="1" x14ac:dyDescent="0.3">
      <c r="A107" t="s">
        <v>843</v>
      </c>
      <c r="B107" s="3" t="s">
        <v>844</v>
      </c>
      <c r="C107" s="3" t="s">
        <v>337</v>
      </c>
      <c r="D107" s="3" t="s">
        <v>57</v>
      </c>
      <c r="E107" s="5">
        <v>7439</v>
      </c>
      <c r="F107" s="3" t="str">
        <f>VLOOKUP(D107,Table1[[Name]:[Native]],3,FALSE)</f>
        <v>松山区</v>
      </c>
    </row>
    <row r="108" spans="1:6" ht="15.75" thickBot="1" x14ac:dyDescent="0.3">
      <c r="A108" t="s">
        <v>425</v>
      </c>
      <c r="B108" s="3" t="s">
        <v>426</v>
      </c>
      <c r="C108" s="3" t="s">
        <v>337</v>
      </c>
      <c r="D108" s="3" t="s">
        <v>49</v>
      </c>
      <c r="E108" s="5">
        <v>26830</v>
      </c>
      <c r="F108" s="3" t="str">
        <f>VLOOKUP(D108,Table1[[Name]:[Native]],3,FALSE)</f>
        <v>红山区</v>
      </c>
    </row>
    <row r="109" spans="1:6" ht="15.75" thickBot="1" x14ac:dyDescent="0.3">
      <c r="A109" t="s">
        <v>845</v>
      </c>
      <c r="B109" s="3" t="s">
        <v>846</v>
      </c>
      <c r="C109" s="3" t="s">
        <v>257</v>
      </c>
      <c r="D109" s="3" t="s">
        <v>53</v>
      </c>
      <c r="E109" s="5">
        <v>18353</v>
      </c>
      <c r="F109" s="3" t="str">
        <f>VLOOKUP(D109,Table1[[Name]:[Native]],3,FALSE)</f>
        <v>林西县</v>
      </c>
    </row>
    <row r="110" spans="1:6" ht="15.75" thickBot="1" x14ac:dyDescent="0.3">
      <c r="A110" t="s">
        <v>847</v>
      </c>
      <c r="B110" s="3" t="s">
        <v>848</v>
      </c>
      <c r="C110" s="3" t="s">
        <v>257</v>
      </c>
      <c r="D110" s="3" t="s">
        <v>195</v>
      </c>
      <c r="E110" s="5">
        <v>11948</v>
      </c>
      <c r="F110" s="3" t="str">
        <f>VLOOKUP(D110,Table1[[Name]:[Native]],3,FALSE)</f>
        <v>克什克腾旗</v>
      </c>
    </row>
    <row r="111" spans="1:6" ht="15.75" thickBot="1" x14ac:dyDescent="0.3">
      <c r="A111" t="s">
        <v>849</v>
      </c>
      <c r="B111" s="3" t="s">
        <v>850</v>
      </c>
      <c r="C111" s="3" t="s">
        <v>257</v>
      </c>
      <c r="D111" s="3" t="s">
        <v>195</v>
      </c>
      <c r="E111" s="5">
        <v>16253</v>
      </c>
      <c r="F111" s="3" t="str">
        <f>VLOOKUP(D111,Table1[[Name]:[Native]],3,FALSE)</f>
        <v>克什克腾旗</v>
      </c>
    </row>
    <row r="112" spans="1:6" ht="15.75" thickBot="1" x14ac:dyDescent="0.3">
      <c r="A112" t="s">
        <v>851</v>
      </c>
      <c r="B112" s="3" t="s">
        <v>852</v>
      </c>
      <c r="C112" s="3" t="s">
        <v>257</v>
      </c>
      <c r="D112" s="3" t="s">
        <v>57</v>
      </c>
      <c r="E112" s="5">
        <v>24838</v>
      </c>
      <c r="F112" s="3" t="str">
        <f>VLOOKUP(D112,Table1[[Name]:[Native]],3,FALSE)</f>
        <v>松山区</v>
      </c>
    </row>
    <row r="113" spans="1:6" ht="15.75" thickBot="1" x14ac:dyDescent="0.3">
      <c r="A113" t="s">
        <v>853</v>
      </c>
      <c r="B113" s="3" t="s">
        <v>854</v>
      </c>
      <c r="C113" s="3" t="s">
        <v>257</v>
      </c>
      <c r="D113" s="3" t="s">
        <v>194</v>
      </c>
      <c r="E113" s="5">
        <v>30059</v>
      </c>
      <c r="F113" s="3" t="str">
        <f>VLOOKUP(D113,Table1[[Name]:[Native]],3,FALSE)</f>
        <v>喀喇沁旗</v>
      </c>
    </row>
    <row r="114" spans="1:6" ht="15.75" thickBot="1" x14ac:dyDescent="0.3">
      <c r="A114" t="s">
        <v>855</v>
      </c>
      <c r="B114" s="3" t="s">
        <v>856</v>
      </c>
      <c r="C114" s="3" t="s">
        <v>257</v>
      </c>
      <c r="D114" s="3" t="s">
        <v>195</v>
      </c>
      <c r="E114" s="5">
        <v>13941</v>
      </c>
      <c r="F114" s="3" t="str">
        <f>VLOOKUP(D114,Table1[[Name]:[Native]],3,FALSE)</f>
        <v>克什克腾旗</v>
      </c>
    </row>
    <row r="115" spans="1:6" ht="15.75" thickBot="1" x14ac:dyDescent="0.3">
      <c r="A115" t="s">
        <v>857</v>
      </c>
      <c r="B115" s="3" t="s">
        <v>858</v>
      </c>
      <c r="C115" s="3" t="s">
        <v>257</v>
      </c>
      <c r="D115" s="3" t="s">
        <v>49</v>
      </c>
      <c r="E115" s="5">
        <v>29226</v>
      </c>
      <c r="F115" s="3" t="str">
        <f>VLOOKUP(D115,Table1[[Name]:[Native]],3,FALSE)</f>
        <v>红山区</v>
      </c>
    </row>
    <row r="116" spans="1:6" ht="15.75" thickBot="1" x14ac:dyDescent="0.3">
      <c r="A116" t="s">
        <v>859</v>
      </c>
      <c r="B116" s="3" t="s">
        <v>860</v>
      </c>
      <c r="C116" s="3" t="s">
        <v>257</v>
      </c>
      <c r="D116" s="3" t="s">
        <v>196</v>
      </c>
      <c r="E116" s="5">
        <v>138695</v>
      </c>
      <c r="F116" s="3" t="str">
        <f>VLOOKUP(D116,Table1[[Name]:[Native]],3,FALSE)</f>
        <v>翁牛特旗</v>
      </c>
    </row>
    <row r="117" spans="1:6" ht="15.75" thickBot="1" x14ac:dyDescent="0.3">
      <c r="A117" t="s">
        <v>861</v>
      </c>
      <c r="B117" s="3" t="s">
        <v>862</v>
      </c>
      <c r="C117" s="3" t="s">
        <v>257</v>
      </c>
      <c r="D117" s="3" t="s">
        <v>196</v>
      </c>
      <c r="E117" s="5">
        <v>29380</v>
      </c>
      <c r="F117" s="3" t="str">
        <f>VLOOKUP(D117,Table1[[Name]:[Native]],3,FALSE)</f>
        <v>翁牛特旗</v>
      </c>
    </row>
    <row r="118" spans="1:6" ht="15.75" thickBot="1" x14ac:dyDescent="0.3">
      <c r="A118" t="s">
        <v>863</v>
      </c>
      <c r="B118" s="3" t="s">
        <v>864</v>
      </c>
      <c r="C118" s="3" t="s">
        <v>257</v>
      </c>
      <c r="D118" s="3" t="s">
        <v>196</v>
      </c>
      <c r="E118" s="5">
        <v>40453</v>
      </c>
      <c r="F118" s="3" t="str">
        <f>VLOOKUP(D118,Table1[[Name]:[Native]],3,FALSE)</f>
        <v>翁牛特旗</v>
      </c>
    </row>
    <row r="119" spans="1:6" ht="15.75" thickBot="1" x14ac:dyDescent="0.3">
      <c r="A119" t="s">
        <v>865</v>
      </c>
      <c r="B119" s="3" t="s">
        <v>866</v>
      </c>
      <c r="C119" s="3" t="s">
        <v>257</v>
      </c>
      <c r="D119" s="3" t="s">
        <v>55</v>
      </c>
      <c r="E119" s="5">
        <v>20903</v>
      </c>
      <c r="F119" s="3" t="str">
        <f>VLOOKUP(D119,Table1[[Name]:[Native]],3,FALSE)</f>
        <v>宁城县</v>
      </c>
    </row>
    <row r="120" spans="1:6" ht="15.75" thickBot="1" x14ac:dyDescent="0.3">
      <c r="A120" t="s">
        <v>867</v>
      </c>
      <c r="B120" s="3" t="s">
        <v>868</v>
      </c>
      <c r="C120" s="3" t="s">
        <v>257</v>
      </c>
      <c r="D120" s="3" t="s">
        <v>60</v>
      </c>
      <c r="E120" s="5">
        <v>16576</v>
      </c>
      <c r="F120" s="3" t="str">
        <f>VLOOKUP(D120,Table1[[Name]:[Native]],3,FALSE)</f>
        <v>元宝山区</v>
      </c>
    </row>
    <row r="121" spans="1:6" ht="15.75" thickBot="1" x14ac:dyDescent="0.3">
      <c r="A121" t="s">
        <v>869</v>
      </c>
      <c r="B121" s="3" t="s">
        <v>870</v>
      </c>
      <c r="C121" s="3" t="s">
        <v>260</v>
      </c>
      <c r="D121" s="3" t="s">
        <v>195</v>
      </c>
      <c r="E121" s="5">
        <v>3830</v>
      </c>
      <c r="F121" s="3" t="str">
        <f>VLOOKUP(D121,Table1[[Name]:[Native]],3,FALSE)</f>
        <v>克什克腾旗</v>
      </c>
    </row>
    <row r="122" spans="1:6" ht="15.75" thickBot="1" x14ac:dyDescent="0.3">
      <c r="A122" t="s">
        <v>871</v>
      </c>
      <c r="B122" s="3" t="s">
        <v>872</v>
      </c>
      <c r="C122" s="3" t="s">
        <v>260</v>
      </c>
      <c r="D122" s="3" t="s">
        <v>193</v>
      </c>
      <c r="E122" s="5">
        <v>14791</v>
      </c>
      <c r="F122" s="3" t="str">
        <f>VLOOKUP(D122,Table1[[Name]:[Native]],3,FALSE)</f>
        <v>巴林左旗</v>
      </c>
    </row>
    <row r="123" spans="1:6" ht="15.75" thickBot="1" x14ac:dyDescent="0.3">
      <c r="A123" t="s">
        <v>873</v>
      </c>
      <c r="B123" s="3" t="s">
        <v>874</v>
      </c>
      <c r="C123" s="3" t="s">
        <v>257</v>
      </c>
      <c r="D123" s="3" t="s">
        <v>53</v>
      </c>
      <c r="E123" s="5">
        <v>21499</v>
      </c>
      <c r="F123" s="3" t="str">
        <f>VLOOKUP(D123,Table1[[Name]:[Native]],3,FALSE)</f>
        <v>林西县</v>
      </c>
    </row>
    <row r="124" spans="1:6" ht="15.75" thickBot="1" x14ac:dyDescent="0.3">
      <c r="A124" t="s">
        <v>875</v>
      </c>
      <c r="B124" s="3" t="s">
        <v>876</v>
      </c>
      <c r="C124" s="3" t="s">
        <v>257</v>
      </c>
      <c r="D124" s="3" t="s">
        <v>196</v>
      </c>
      <c r="E124" s="5">
        <v>34699</v>
      </c>
      <c r="F124" s="3" t="str">
        <f>VLOOKUP(D124,Table1[[Name]:[Native]],3,FALSE)</f>
        <v>翁牛特旗</v>
      </c>
    </row>
    <row r="125" spans="1:6" ht="15.75" thickBot="1" x14ac:dyDescent="0.3">
      <c r="A125" t="s">
        <v>877</v>
      </c>
      <c r="B125" s="3" t="s">
        <v>878</v>
      </c>
      <c r="C125" s="3" t="s">
        <v>418</v>
      </c>
      <c r="D125" s="3" t="s">
        <v>57</v>
      </c>
      <c r="E125" s="5">
        <v>28578</v>
      </c>
      <c r="F125" s="3" t="str">
        <f>VLOOKUP(D125,Table1[[Name]:[Native]],3,FALSE)</f>
        <v>松山区</v>
      </c>
    </row>
    <row r="126" spans="1:6" ht="15.75" thickBot="1" x14ac:dyDescent="0.3">
      <c r="A126" t="s">
        <v>879</v>
      </c>
      <c r="B126" s="3" t="s">
        <v>880</v>
      </c>
      <c r="C126" s="3" t="s">
        <v>418</v>
      </c>
      <c r="D126" s="3" t="s">
        <v>190</v>
      </c>
      <c r="E126" s="5">
        <v>27976</v>
      </c>
      <c r="F126" s="3" t="str">
        <f>VLOOKUP(D126,Table1[[Name]:[Native]],3,FALSE)</f>
        <v>阿鲁科尔沁旗</v>
      </c>
    </row>
    <row r="127" spans="1:6" ht="15.75" thickBot="1" x14ac:dyDescent="0.3">
      <c r="A127" t="s">
        <v>881</v>
      </c>
      <c r="B127" s="3" t="s">
        <v>882</v>
      </c>
      <c r="C127" s="3" t="s">
        <v>337</v>
      </c>
      <c r="D127" s="3" t="s">
        <v>57</v>
      </c>
      <c r="E127" s="5">
        <v>19688</v>
      </c>
      <c r="F127" s="3" t="str">
        <f>VLOOKUP(D127,Table1[[Name]:[Native]],3,FALSE)</f>
        <v>松山区</v>
      </c>
    </row>
    <row r="128" spans="1:6" ht="15.75" thickBot="1" x14ac:dyDescent="0.3">
      <c r="A128" t="s">
        <v>883</v>
      </c>
      <c r="B128" s="3" t="s">
        <v>884</v>
      </c>
      <c r="C128" s="3" t="s">
        <v>257</v>
      </c>
      <c r="D128" s="3" t="s">
        <v>55</v>
      </c>
      <c r="E128" s="5">
        <v>25208</v>
      </c>
      <c r="F128" s="3" t="str">
        <f>VLOOKUP(D128,Table1[[Name]:[Native]],3,FALSE)</f>
        <v>宁城县</v>
      </c>
    </row>
    <row r="129" spans="1:6" ht="15.75" thickBot="1" x14ac:dyDescent="0.3">
      <c r="A129" t="s">
        <v>885</v>
      </c>
      <c r="B129" s="3" t="s">
        <v>886</v>
      </c>
      <c r="C129" s="3" t="s">
        <v>257</v>
      </c>
      <c r="D129" s="3" t="s">
        <v>194</v>
      </c>
      <c r="E129" s="5">
        <v>35106</v>
      </c>
      <c r="F129" s="3" t="str">
        <f>VLOOKUP(D129,Table1[[Name]:[Native]],3,FALSE)</f>
        <v>喀喇沁旗</v>
      </c>
    </row>
    <row r="130" spans="1:6" ht="15.75" thickBot="1" x14ac:dyDescent="0.3">
      <c r="A130" t="s">
        <v>887</v>
      </c>
      <c r="B130" s="3" t="s">
        <v>888</v>
      </c>
      <c r="C130" s="3" t="s">
        <v>257</v>
      </c>
      <c r="D130" s="3" t="s">
        <v>191</v>
      </c>
      <c r="E130" s="5">
        <v>31104</v>
      </c>
      <c r="F130" s="3" t="str">
        <f>VLOOKUP(D130,Table1[[Name]:[Native]],3,FALSE)</f>
        <v>敖汉旗</v>
      </c>
    </row>
    <row r="131" spans="1:6" ht="15.75" thickBot="1" x14ac:dyDescent="0.3">
      <c r="A131" t="s">
        <v>889</v>
      </c>
      <c r="B131" s="3" t="s">
        <v>890</v>
      </c>
      <c r="C131" s="3" t="s">
        <v>337</v>
      </c>
      <c r="D131" s="3" t="s">
        <v>49</v>
      </c>
      <c r="E131" s="5">
        <v>52044</v>
      </c>
      <c r="F131" s="3" t="str">
        <f>VLOOKUP(D131,Table1[[Name]:[Native]],3,FALSE)</f>
        <v>红山区</v>
      </c>
    </row>
    <row r="132" spans="1:6" ht="15.75" thickBot="1" x14ac:dyDescent="0.3">
      <c r="A132" t="s">
        <v>891</v>
      </c>
      <c r="B132" s="3" t="s">
        <v>892</v>
      </c>
      <c r="C132" s="3" t="s">
        <v>260</v>
      </c>
      <c r="D132" s="3" t="s">
        <v>192</v>
      </c>
      <c r="E132" s="5">
        <v>12246</v>
      </c>
      <c r="F132" s="3" t="str">
        <f>VLOOKUP(D132,Table1[[Name]:[Native]],3,FALSE)</f>
        <v>巴林右旗</v>
      </c>
    </row>
    <row r="133" spans="1:6" ht="15.75" thickBot="1" x14ac:dyDescent="0.3">
      <c r="A133" t="s">
        <v>893</v>
      </c>
      <c r="B133" s="3" t="s">
        <v>894</v>
      </c>
      <c r="C133" s="3" t="s">
        <v>337</v>
      </c>
      <c r="D133" s="3" t="s">
        <v>60</v>
      </c>
      <c r="E133" s="5">
        <v>17365</v>
      </c>
      <c r="F133" s="3" t="str">
        <f>VLOOKUP(D133,Table1[[Name]:[Native]],3,FALSE)</f>
        <v>元宝山区</v>
      </c>
    </row>
    <row r="134" spans="1:6" ht="15.75" thickBot="1" x14ac:dyDescent="0.3">
      <c r="A134" t="s">
        <v>895</v>
      </c>
      <c r="B134" s="3" t="s">
        <v>896</v>
      </c>
      <c r="C134" s="3" t="s">
        <v>257</v>
      </c>
      <c r="D134" s="3" t="s">
        <v>53</v>
      </c>
      <c r="E134" s="5">
        <v>16796</v>
      </c>
      <c r="F134" s="3" t="str">
        <f>VLOOKUP(D134,Table1[[Name]:[Native]],3,FALSE)</f>
        <v>林西县</v>
      </c>
    </row>
    <row r="135" spans="1:6" ht="15.75" thickBot="1" x14ac:dyDescent="0.3">
      <c r="A135" t="s">
        <v>897</v>
      </c>
      <c r="B135" s="3" t="s">
        <v>898</v>
      </c>
      <c r="C135" s="3" t="s">
        <v>337</v>
      </c>
      <c r="D135" s="3" t="s">
        <v>57</v>
      </c>
      <c r="E135" s="5">
        <v>19610</v>
      </c>
      <c r="F135" s="3" t="str">
        <f>VLOOKUP(D135,Table1[[Name]:[Native]],3,FALSE)</f>
        <v>松山区</v>
      </c>
    </row>
    <row r="136" spans="1:6" ht="15.75" thickBot="1" x14ac:dyDescent="0.3">
      <c r="A136" t="s">
        <v>899</v>
      </c>
      <c r="B136" s="3" t="s">
        <v>900</v>
      </c>
      <c r="C136" s="3" t="s">
        <v>260</v>
      </c>
      <c r="D136" s="3" t="s">
        <v>192</v>
      </c>
      <c r="E136" s="5">
        <v>9539</v>
      </c>
      <c r="F136" s="3" t="str">
        <f>VLOOKUP(D136,Table1[[Name]:[Native]],3,FALSE)</f>
        <v>巴林右旗</v>
      </c>
    </row>
    <row r="137" spans="1:6" ht="15.75" thickBot="1" x14ac:dyDescent="0.3">
      <c r="A137" t="s">
        <v>901</v>
      </c>
      <c r="B137" s="3" t="s">
        <v>902</v>
      </c>
      <c r="C137" s="3" t="s">
        <v>257</v>
      </c>
      <c r="D137" s="3" t="s">
        <v>191</v>
      </c>
      <c r="E137" s="5">
        <v>30257</v>
      </c>
      <c r="F137" s="3" t="str">
        <f>VLOOKUP(D137,Table1[[Name]:[Native]],3,FALSE)</f>
        <v>敖汉旗</v>
      </c>
    </row>
    <row r="138" spans="1:6" ht="15.75" thickBot="1" x14ac:dyDescent="0.3">
      <c r="A138" t="s">
        <v>903</v>
      </c>
      <c r="B138" s="3" t="s">
        <v>904</v>
      </c>
      <c r="C138" s="3" t="s">
        <v>257</v>
      </c>
      <c r="D138" s="3" t="s">
        <v>191</v>
      </c>
      <c r="E138" s="5">
        <v>119272</v>
      </c>
      <c r="F138" s="3" t="str">
        <f>VLOOKUP(D138,Table1[[Name]:[Native]],3,FALSE)</f>
        <v>敖汉旗</v>
      </c>
    </row>
    <row r="139" spans="1:6" ht="15.75" thickBot="1" x14ac:dyDescent="0.3">
      <c r="A139" t="s">
        <v>905</v>
      </c>
      <c r="B139" s="3" t="s">
        <v>906</v>
      </c>
      <c r="C139" s="3" t="s">
        <v>418</v>
      </c>
      <c r="D139" s="3" t="s">
        <v>195</v>
      </c>
      <c r="E139" s="5">
        <v>9008</v>
      </c>
      <c r="F139" s="3" t="str">
        <f>VLOOKUP(D139,Table1[[Name]:[Native]],3,FALSE)</f>
        <v>克什克腾旗</v>
      </c>
    </row>
    <row r="140" spans="1:6" ht="15.75" thickBot="1" x14ac:dyDescent="0.3">
      <c r="A140" t="s">
        <v>907</v>
      </c>
      <c r="B140" s="3" t="s">
        <v>908</v>
      </c>
      <c r="C140" s="3" t="s">
        <v>257</v>
      </c>
      <c r="D140" s="3" t="s">
        <v>53</v>
      </c>
      <c r="E140" s="5">
        <v>12304</v>
      </c>
      <c r="F140" s="3" t="str">
        <f>VLOOKUP(D140,Table1[[Name]:[Native]],3,FALSE)</f>
        <v>林西县</v>
      </c>
    </row>
    <row r="141" spans="1:6" ht="15.75" thickBot="1" x14ac:dyDescent="0.3">
      <c r="A141" t="s">
        <v>909</v>
      </c>
      <c r="B141" s="3" t="s">
        <v>910</v>
      </c>
      <c r="C141" s="3" t="s">
        <v>418</v>
      </c>
      <c r="D141" s="3" t="s">
        <v>190</v>
      </c>
      <c r="E141" s="5">
        <v>9929</v>
      </c>
      <c r="F141" s="3" t="str">
        <f>VLOOKUP(D141,Table1[[Name]:[Native]],3,FALSE)</f>
        <v>阿鲁科尔沁旗</v>
      </c>
    </row>
    <row r="142" spans="1:6" ht="15.75" thickBot="1" x14ac:dyDescent="0.3">
      <c r="A142" t="s">
        <v>911</v>
      </c>
      <c r="B142" s="3" t="s">
        <v>912</v>
      </c>
      <c r="C142" s="3" t="s">
        <v>257</v>
      </c>
      <c r="D142" s="3" t="s">
        <v>194</v>
      </c>
      <c r="E142" s="5">
        <v>24959</v>
      </c>
      <c r="F142" s="3" t="str">
        <f>VLOOKUP(D142,Table1[[Name]:[Native]],3,FALSE)</f>
        <v>喀喇沁旗</v>
      </c>
    </row>
    <row r="143" spans="1:6" ht="15.75" thickBot="1" x14ac:dyDescent="0.3">
      <c r="A143" t="s">
        <v>913</v>
      </c>
      <c r="B143" s="3" t="s">
        <v>914</v>
      </c>
      <c r="C143" s="3" t="s">
        <v>337</v>
      </c>
      <c r="D143" s="3" t="s">
        <v>49</v>
      </c>
      <c r="E143" s="5">
        <v>35371</v>
      </c>
      <c r="F143" s="3" t="str">
        <f>VLOOKUP(D143,Table1[[Name]:[Native]],3,FALSE)</f>
        <v>红山区</v>
      </c>
    </row>
    <row r="144" spans="1:6" ht="15.75" thickBot="1" x14ac:dyDescent="0.3">
      <c r="A144" t="s">
        <v>915</v>
      </c>
      <c r="B144" s="3" t="s">
        <v>916</v>
      </c>
      <c r="C144" s="3" t="s">
        <v>257</v>
      </c>
      <c r="D144" s="3" t="s">
        <v>55</v>
      </c>
      <c r="E144" s="5">
        <v>53017</v>
      </c>
      <c r="F144" s="3" t="str">
        <f>VLOOKUP(D144,Table1[[Name]:[Native]],3,FALSE)</f>
        <v>宁城县</v>
      </c>
    </row>
    <row r="145" spans="1:6" ht="15.75" thickBot="1" x14ac:dyDescent="0.3">
      <c r="A145" t="s">
        <v>917</v>
      </c>
      <c r="B145" s="3" t="s">
        <v>918</v>
      </c>
      <c r="C145" s="3" t="s">
        <v>257</v>
      </c>
      <c r="D145" s="3" t="s">
        <v>196</v>
      </c>
      <c r="E145" s="5">
        <v>29297</v>
      </c>
      <c r="F145" s="3" t="str">
        <f>VLOOKUP(D145,Table1[[Name]:[Native]],3,FALSE)</f>
        <v>翁牛特旗</v>
      </c>
    </row>
    <row r="146" spans="1:6" ht="15.75" thickBot="1" x14ac:dyDescent="0.3">
      <c r="A146" t="s">
        <v>919</v>
      </c>
      <c r="B146" s="3" t="s">
        <v>920</v>
      </c>
      <c r="C146" s="3" t="s">
        <v>337</v>
      </c>
      <c r="D146" s="3" t="s">
        <v>49</v>
      </c>
      <c r="E146" s="5">
        <v>28677</v>
      </c>
      <c r="F146" s="3" t="str">
        <f>VLOOKUP(D146,Table1[[Name]:[Native]],3,FALSE)</f>
        <v>红山区</v>
      </c>
    </row>
    <row r="147" spans="1:6" ht="15.75" thickBot="1" x14ac:dyDescent="0.3">
      <c r="A147" t="s">
        <v>921</v>
      </c>
      <c r="B147" s="3" t="s">
        <v>922</v>
      </c>
      <c r="C147" s="3" t="s">
        <v>257</v>
      </c>
      <c r="D147" s="3" t="s">
        <v>55</v>
      </c>
      <c r="E147" s="5">
        <v>40752</v>
      </c>
      <c r="F147" s="3" t="str">
        <f>VLOOKUP(D147,Table1[[Name]:[Native]],3,FALSE)</f>
        <v>宁城县</v>
      </c>
    </row>
    <row r="148" spans="1:6" ht="15.75" thickBot="1" x14ac:dyDescent="0.3">
      <c r="A148" t="s">
        <v>923</v>
      </c>
      <c r="B148" s="3" t="s">
        <v>924</v>
      </c>
      <c r="C148" s="3" t="s">
        <v>257</v>
      </c>
      <c r="D148" s="3" t="s">
        <v>60</v>
      </c>
      <c r="E148" s="5">
        <v>35829</v>
      </c>
      <c r="F148" s="3" t="str">
        <f>VLOOKUP(D148,Table1[[Name]:[Native]],3,FALSE)</f>
        <v>元宝山区</v>
      </c>
    </row>
    <row r="149" spans="1:6" ht="15.75" thickBot="1" x14ac:dyDescent="0.3">
      <c r="A149" t="s">
        <v>925</v>
      </c>
      <c r="B149" s="3" t="s">
        <v>926</v>
      </c>
      <c r="C149" s="3" t="s">
        <v>337</v>
      </c>
      <c r="D149" s="3" t="s">
        <v>57</v>
      </c>
      <c r="E149" s="5">
        <v>34632</v>
      </c>
      <c r="F149" s="3" t="str">
        <f>VLOOKUP(D149,Table1[[Name]:[Native]],3,FALSE)</f>
        <v>松山区</v>
      </c>
    </row>
    <row r="150" spans="1:6" ht="15.75" thickBot="1" x14ac:dyDescent="0.3">
      <c r="A150" t="s">
        <v>927</v>
      </c>
      <c r="B150" s="3" t="s">
        <v>928</v>
      </c>
      <c r="C150" s="3" t="s">
        <v>337</v>
      </c>
      <c r="D150" s="3" t="s">
        <v>60</v>
      </c>
      <c r="E150" s="5">
        <v>38389</v>
      </c>
      <c r="F150" s="3" t="str">
        <f>VLOOKUP(D150,Table1[[Name]:[Native]],3,FALSE)</f>
        <v>元宝山区</v>
      </c>
    </row>
    <row r="151" spans="1:6" ht="15.75" thickBot="1" x14ac:dyDescent="0.3">
      <c r="A151" t="s">
        <v>929</v>
      </c>
      <c r="B151" s="3" t="s">
        <v>930</v>
      </c>
      <c r="C151" s="3" t="s">
        <v>257</v>
      </c>
      <c r="D151" s="3" t="s">
        <v>195</v>
      </c>
      <c r="E151" s="5">
        <v>13503</v>
      </c>
      <c r="F151" s="3" t="str">
        <f>VLOOKUP(D151,Table1[[Name]:[Native]],3,FALSE)</f>
        <v>克什克腾旗</v>
      </c>
    </row>
    <row r="152" spans="1:6" ht="15.75" thickBot="1" x14ac:dyDescent="0.3">
      <c r="A152" t="s">
        <v>931</v>
      </c>
      <c r="B152" s="3" t="s">
        <v>932</v>
      </c>
      <c r="C152" s="3" t="s">
        <v>337</v>
      </c>
      <c r="D152" s="3" t="s">
        <v>49</v>
      </c>
      <c r="E152" s="5">
        <v>57673</v>
      </c>
      <c r="F152" s="3" t="str">
        <f>VLOOKUP(D152,Table1[[Name]:[Native]],3,FALSE)</f>
        <v>红山区</v>
      </c>
    </row>
    <row r="153" spans="1:6" ht="15.75" thickBot="1" x14ac:dyDescent="0.3">
      <c r="A153" t="s">
        <v>933</v>
      </c>
      <c r="B153" s="3" t="s">
        <v>934</v>
      </c>
      <c r="C153" s="3" t="s">
        <v>337</v>
      </c>
      <c r="D153" s="3" t="s">
        <v>57</v>
      </c>
      <c r="E153" s="5">
        <v>36600</v>
      </c>
      <c r="F153" s="3" t="str">
        <f>VLOOKUP(D153,Table1[[Name]:[Native]],3,FALSE)</f>
        <v>松山区</v>
      </c>
    </row>
    <row r="154" spans="1:6" ht="15.75" thickBot="1" x14ac:dyDescent="0.3">
      <c r="A154" t="s">
        <v>935</v>
      </c>
      <c r="B154" s="3" t="s">
        <v>936</v>
      </c>
      <c r="C154" s="3" t="s">
        <v>257</v>
      </c>
      <c r="D154" s="3" t="s">
        <v>195</v>
      </c>
      <c r="E154" s="5">
        <v>22456</v>
      </c>
      <c r="F154" s="3" t="str">
        <f>VLOOKUP(D154,Table1[[Name]:[Native]],3,FALSE)</f>
        <v>克什克腾旗</v>
      </c>
    </row>
    <row r="155" spans="1:6" ht="15.75" thickBot="1" x14ac:dyDescent="0.3">
      <c r="A155" t="s">
        <v>937</v>
      </c>
      <c r="B155" s="3" t="s">
        <v>938</v>
      </c>
      <c r="C155" s="3" t="s">
        <v>312</v>
      </c>
      <c r="D155" s="3" t="s">
        <v>60</v>
      </c>
      <c r="E155" s="5">
        <v>918</v>
      </c>
      <c r="F155" s="9" t="str">
        <f>VLOOKUP(D155,Table1[[Name]:[Native]],3,FALSE)</f>
        <v>元宝山区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C8998-4239-4BD9-8D39-5934A793409E}">
  <dimension ref="A1:F59"/>
  <sheetViews>
    <sheetView workbookViewId="0">
      <selection activeCell="F3" sqref="E2:F59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4</v>
      </c>
      <c r="B1" t="s">
        <v>6</v>
      </c>
      <c r="C1" t="s">
        <v>5</v>
      </c>
      <c r="D1" t="s">
        <v>254</v>
      </c>
      <c r="E1" t="s">
        <v>7</v>
      </c>
      <c r="F1" t="s">
        <v>305</v>
      </c>
    </row>
    <row r="2" spans="1:6" ht="15.75" thickBot="1" x14ac:dyDescent="0.3">
      <c r="A2" t="s">
        <v>939</v>
      </c>
      <c r="B2" s="3" t="s">
        <v>940</v>
      </c>
      <c r="C2" s="3" t="s">
        <v>260</v>
      </c>
      <c r="D2" s="3" t="s">
        <v>199</v>
      </c>
      <c r="E2" s="5">
        <v>7174</v>
      </c>
      <c r="F2" s="8" t="str">
        <f>VLOOKUP(D2,Table1[[Name]:[Native]],3,FALSE)</f>
        <v>鄂托克旗</v>
      </c>
    </row>
    <row r="3" spans="1:6" ht="15.75" thickBot="1" x14ac:dyDescent="0.3">
      <c r="A3" t="s">
        <v>941</v>
      </c>
      <c r="B3" s="3" t="s">
        <v>942</v>
      </c>
      <c r="C3" s="3" t="s">
        <v>257</v>
      </c>
      <c r="D3" s="3" t="s">
        <v>204</v>
      </c>
      <c r="E3" s="5">
        <v>85777</v>
      </c>
      <c r="F3" s="3" t="str">
        <f>VLOOKUP(D3,Table1[[Name]:[Native]],3,FALSE)</f>
        <v>伊金霍洛旗</v>
      </c>
    </row>
    <row r="4" spans="1:6" ht="15.75" thickBot="1" x14ac:dyDescent="0.3">
      <c r="A4" t="s">
        <v>943</v>
      </c>
      <c r="B4" s="3" t="s">
        <v>944</v>
      </c>
      <c r="C4" s="3" t="s">
        <v>257</v>
      </c>
      <c r="D4" s="3" t="s">
        <v>200</v>
      </c>
      <c r="E4" s="5">
        <v>6728</v>
      </c>
      <c r="F4" s="3" t="str">
        <f>VLOOKUP(D4,Table1[[Name]:[Native]],3,FALSE)</f>
        <v>鄂托克前旗</v>
      </c>
    </row>
    <row r="5" spans="1:6" ht="15.75" thickBot="1" x14ac:dyDescent="0.3">
      <c r="A5" t="s">
        <v>945</v>
      </c>
      <c r="B5" s="3" t="s">
        <v>946</v>
      </c>
      <c r="C5" s="3" t="s">
        <v>257</v>
      </c>
      <c r="D5" s="3" t="s">
        <v>200</v>
      </c>
      <c r="E5" s="5">
        <v>36142</v>
      </c>
      <c r="F5" s="3" t="str">
        <f>VLOOKUP(D5,Table1[[Name]:[Native]],3,FALSE)</f>
        <v>鄂托克前旗</v>
      </c>
    </row>
    <row r="6" spans="1:6" ht="15.75" thickBot="1" x14ac:dyDescent="0.3">
      <c r="A6" t="s">
        <v>947</v>
      </c>
      <c r="B6" s="3" t="s">
        <v>948</v>
      </c>
      <c r="C6" s="3" t="s">
        <v>257</v>
      </c>
      <c r="D6" s="3" t="s">
        <v>198</v>
      </c>
      <c r="E6" s="5">
        <v>23100</v>
      </c>
      <c r="F6" s="3" t="str">
        <f>VLOOKUP(D6,Table1[[Name]:[Native]],3,FALSE)</f>
        <v>达拉特旗</v>
      </c>
    </row>
    <row r="7" spans="1:6" ht="15.75" thickBot="1" x14ac:dyDescent="0.3">
      <c r="A7" t="s">
        <v>949</v>
      </c>
      <c r="B7" s="3" t="s">
        <v>950</v>
      </c>
      <c r="C7" s="3" t="s">
        <v>257</v>
      </c>
      <c r="D7" s="3" t="s">
        <v>201</v>
      </c>
      <c r="E7" s="5">
        <v>9873</v>
      </c>
      <c r="F7" s="3" t="str">
        <f>VLOOKUP(D7,Table1[[Name]:[Native]],3,FALSE)</f>
        <v>杭锦旗</v>
      </c>
    </row>
    <row r="8" spans="1:6" ht="15.75" thickBot="1" x14ac:dyDescent="0.3">
      <c r="A8" t="s">
        <v>951</v>
      </c>
      <c r="B8" s="3" t="s">
        <v>952</v>
      </c>
      <c r="C8" s="3" t="s">
        <v>337</v>
      </c>
      <c r="D8" s="3" t="s">
        <v>64</v>
      </c>
      <c r="E8" s="5">
        <v>51582</v>
      </c>
      <c r="F8" s="3" t="str">
        <f>VLOOKUP(D8,Table1[[Name]:[Native]],3,FALSE)</f>
        <v>东胜区</v>
      </c>
    </row>
    <row r="9" spans="1:6" ht="15.75" thickBot="1" x14ac:dyDescent="0.3">
      <c r="A9" t="s">
        <v>953</v>
      </c>
      <c r="B9" s="3" t="s">
        <v>954</v>
      </c>
      <c r="C9" s="3" t="s">
        <v>257</v>
      </c>
      <c r="D9" s="3" t="s">
        <v>64</v>
      </c>
      <c r="E9" s="5">
        <v>8787</v>
      </c>
      <c r="F9" s="3" t="str">
        <f>VLOOKUP(D9,Table1[[Name]:[Native]],3,FALSE)</f>
        <v>东胜区</v>
      </c>
    </row>
    <row r="10" spans="1:6" ht="15.75" thickBot="1" x14ac:dyDescent="0.3">
      <c r="A10" t="s">
        <v>955</v>
      </c>
      <c r="B10" s="3" t="s">
        <v>956</v>
      </c>
      <c r="C10" s="3" t="s">
        <v>260</v>
      </c>
      <c r="D10" s="3" t="s">
        <v>205</v>
      </c>
      <c r="E10" s="5">
        <v>5106</v>
      </c>
      <c r="F10" s="3" t="str">
        <f>VLOOKUP(D10,Table1[[Name]:[Native]],3,FALSE)</f>
        <v>准格尔旗</v>
      </c>
    </row>
    <row r="11" spans="1:6" ht="15.75" thickBot="1" x14ac:dyDescent="0.3">
      <c r="A11" t="s">
        <v>957</v>
      </c>
      <c r="B11" s="3" t="s">
        <v>958</v>
      </c>
      <c r="C11" s="3" t="s">
        <v>257</v>
      </c>
      <c r="D11" s="3" t="s">
        <v>200</v>
      </c>
      <c r="E11" s="5">
        <v>14070</v>
      </c>
      <c r="F11" s="3" t="str">
        <f>VLOOKUP(D11,Table1[[Name]:[Native]],3,FALSE)</f>
        <v>鄂托克前旗</v>
      </c>
    </row>
    <row r="12" spans="1:6" ht="15.75" thickBot="1" x14ac:dyDescent="0.3">
      <c r="A12" t="s">
        <v>959</v>
      </c>
      <c r="B12" s="3" t="s">
        <v>960</v>
      </c>
      <c r="C12" s="3" t="s">
        <v>257</v>
      </c>
      <c r="D12" s="3" t="s">
        <v>205</v>
      </c>
      <c r="E12" s="5">
        <v>4167</v>
      </c>
      <c r="F12" s="3" t="str">
        <f>VLOOKUP(D12,Table1[[Name]:[Native]],3,FALSE)</f>
        <v>准格尔旗</v>
      </c>
    </row>
    <row r="13" spans="1:6" ht="15.75" thickBot="1" x14ac:dyDescent="0.3">
      <c r="A13" t="s">
        <v>961</v>
      </c>
      <c r="B13" s="3" t="s">
        <v>962</v>
      </c>
      <c r="C13" s="3" t="s">
        <v>257</v>
      </c>
      <c r="D13" s="3" t="s">
        <v>201</v>
      </c>
      <c r="E13" s="5">
        <v>19041</v>
      </c>
      <c r="F13" s="3" t="str">
        <f>VLOOKUP(D13,Table1[[Name]:[Native]],3,FALSE)</f>
        <v>杭锦旗</v>
      </c>
    </row>
    <row r="14" spans="1:6" ht="15.75" thickBot="1" x14ac:dyDescent="0.3">
      <c r="A14" t="s">
        <v>963</v>
      </c>
      <c r="B14" s="3" t="s">
        <v>964</v>
      </c>
      <c r="C14" s="3" t="s">
        <v>257</v>
      </c>
      <c r="D14" s="3" t="s">
        <v>198</v>
      </c>
      <c r="E14" s="5">
        <v>8744</v>
      </c>
      <c r="F14" s="3" t="str">
        <f>VLOOKUP(D14,Table1[[Name]:[Native]],3,FALSE)</f>
        <v>达拉特旗</v>
      </c>
    </row>
    <row r="15" spans="1:6" ht="15.75" thickBot="1" x14ac:dyDescent="0.3">
      <c r="A15" t="s">
        <v>965</v>
      </c>
      <c r="B15" s="3" t="s">
        <v>966</v>
      </c>
      <c r="C15" s="3" t="s">
        <v>337</v>
      </c>
      <c r="D15" s="3" t="s">
        <v>64</v>
      </c>
      <c r="E15" s="5">
        <v>63499</v>
      </c>
      <c r="F15" s="3" t="str">
        <f>VLOOKUP(D15,Table1[[Name]:[Native]],3,FALSE)</f>
        <v>东胜区</v>
      </c>
    </row>
    <row r="16" spans="1:6" ht="15.75" thickBot="1" x14ac:dyDescent="0.3">
      <c r="A16" t="s">
        <v>967</v>
      </c>
      <c r="B16" s="3" t="s">
        <v>968</v>
      </c>
      <c r="C16" s="3" t="s">
        <v>257</v>
      </c>
      <c r="D16" s="3" t="s">
        <v>203</v>
      </c>
      <c r="E16" s="5">
        <v>60056</v>
      </c>
      <c r="F16" s="3" t="str">
        <f>VLOOKUP(D16,Table1[[Name]:[Native]],3,FALSE)</f>
        <v>乌审旗</v>
      </c>
    </row>
    <row r="17" spans="1:6" ht="15.75" thickBot="1" x14ac:dyDescent="0.3">
      <c r="A17" t="s">
        <v>969</v>
      </c>
      <c r="B17" s="3" t="s">
        <v>970</v>
      </c>
      <c r="C17" s="3" t="s">
        <v>337</v>
      </c>
      <c r="D17" s="3" t="s">
        <v>64</v>
      </c>
      <c r="E17" s="5">
        <v>66959</v>
      </c>
      <c r="F17" s="3" t="str">
        <f>VLOOKUP(D17,Table1[[Name]:[Native]],3,FALSE)</f>
        <v>东胜区</v>
      </c>
    </row>
    <row r="18" spans="1:6" ht="15.75" thickBot="1" x14ac:dyDescent="0.3">
      <c r="A18" t="s">
        <v>971</v>
      </c>
      <c r="B18" s="3" t="s">
        <v>972</v>
      </c>
      <c r="C18" s="3" t="s">
        <v>337</v>
      </c>
      <c r="D18" s="3" t="s">
        <v>202</v>
      </c>
      <c r="E18" s="5">
        <v>44020</v>
      </c>
      <c r="F18" s="3" t="str">
        <f>VLOOKUP(D18,Table1[[Name]:[Native]],3,FALSE)</f>
        <v>康巴什区</v>
      </c>
    </row>
    <row r="19" spans="1:6" ht="15.75" thickBot="1" x14ac:dyDescent="0.3">
      <c r="A19" t="s">
        <v>973</v>
      </c>
      <c r="B19" s="3" t="s">
        <v>974</v>
      </c>
      <c r="C19" s="3" t="s">
        <v>257</v>
      </c>
      <c r="D19" s="3" t="s">
        <v>64</v>
      </c>
      <c r="E19" s="5">
        <v>31556</v>
      </c>
      <c r="F19" s="3" t="str">
        <f>VLOOKUP(D19,Table1[[Name]:[Native]],3,FALSE)</f>
        <v>东胜区</v>
      </c>
    </row>
    <row r="20" spans="1:6" ht="15.75" thickBot="1" x14ac:dyDescent="0.3">
      <c r="A20" t="s">
        <v>975</v>
      </c>
      <c r="B20" s="3" t="s">
        <v>976</v>
      </c>
      <c r="C20" s="3" t="s">
        <v>337</v>
      </c>
      <c r="D20" s="3" t="s">
        <v>64</v>
      </c>
      <c r="E20" s="5">
        <v>59026</v>
      </c>
      <c r="F20" s="3" t="str">
        <f>VLOOKUP(D20,Table1[[Name]:[Native]],3,FALSE)</f>
        <v>东胜区</v>
      </c>
    </row>
    <row r="21" spans="1:6" ht="15.75" thickBot="1" x14ac:dyDescent="0.3">
      <c r="A21" t="s">
        <v>977</v>
      </c>
      <c r="B21" s="3" t="s">
        <v>978</v>
      </c>
      <c r="C21" s="3" t="s">
        <v>257</v>
      </c>
      <c r="D21" s="3" t="s">
        <v>204</v>
      </c>
      <c r="E21" s="5">
        <v>11850</v>
      </c>
      <c r="F21" s="3" t="str">
        <f>VLOOKUP(D21,Table1[[Name]:[Native]],3,FALSE)</f>
        <v>伊金霍洛旗</v>
      </c>
    </row>
    <row r="22" spans="1:6" ht="15.75" thickBot="1" x14ac:dyDescent="0.3">
      <c r="A22" t="s">
        <v>979</v>
      </c>
      <c r="B22" s="3" t="s">
        <v>980</v>
      </c>
      <c r="C22" s="3" t="s">
        <v>257</v>
      </c>
      <c r="D22" s="3" t="s">
        <v>201</v>
      </c>
      <c r="E22" s="5">
        <v>5164</v>
      </c>
      <c r="F22" s="3" t="str">
        <f>VLOOKUP(D22,Table1[[Name]:[Native]],3,FALSE)</f>
        <v>杭锦旗</v>
      </c>
    </row>
    <row r="23" spans="1:6" ht="15.75" thickBot="1" x14ac:dyDescent="0.3">
      <c r="A23" t="s">
        <v>981</v>
      </c>
      <c r="B23" s="3" t="s">
        <v>982</v>
      </c>
      <c r="C23" s="3" t="s">
        <v>337</v>
      </c>
      <c r="D23" s="3" t="s">
        <v>64</v>
      </c>
      <c r="E23" s="5">
        <v>45765</v>
      </c>
      <c r="F23" s="3" t="str">
        <f>VLOOKUP(D23,Table1[[Name]:[Native]],3,FALSE)</f>
        <v>东胜区</v>
      </c>
    </row>
    <row r="24" spans="1:6" ht="15.75" thickBot="1" x14ac:dyDescent="0.3">
      <c r="A24" t="s">
        <v>983</v>
      </c>
      <c r="B24" s="3" t="s">
        <v>984</v>
      </c>
      <c r="C24" s="3" t="s">
        <v>337</v>
      </c>
      <c r="D24" s="3" t="s">
        <v>64</v>
      </c>
      <c r="E24" s="5">
        <v>63907</v>
      </c>
      <c r="F24" s="3" t="str">
        <f>VLOOKUP(D24,Table1[[Name]:[Native]],3,FALSE)</f>
        <v>东胜区</v>
      </c>
    </row>
    <row r="25" spans="1:6" ht="15.75" thickBot="1" x14ac:dyDescent="0.3">
      <c r="A25" t="s">
        <v>985</v>
      </c>
      <c r="B25" s="3" t="s">
        <v>986</v>
      </c>
      <c r="C25" s="3" t="s">
        <v>257</v>
      </c>
      <c r="D25" s="3" t="s">
        <v>198</v>
      </c>
      <c r="E25" s="5">
        <v>12002</v>
      </c>
      <c r="F25" s="3" t="str">
        <f>VLOOKUP(D25,Table1[[Name]:[Native]],3,FALSE)</f>
        <v>达拉特旗</v>
      </c>
    </row>
    <row r="26" spans="1:6" ht="15.75" thickBot="1" x14ac:dyDescent="0.3">
      <c r="A26" t="s">
        <v>987</v>
      </c>
      <c r="B26" s="3" t="s">
        <v>988</v>
      </c>
      <c r="C26" s="3" t="s">
        <v>257</v>
      </c>
      <c r="D26" s="3" t="s">
        <v>201</v>
      </c>
      <c r="E26" s="5">
        <v>9543</v>
      </c>
      <c r="F26" s="3" t="str">
        <f>VLOOKUP(D26,Table1[[Name]:[Native]],3,FALSE)</f>
        <v>杭锦旗</v>
      </c>
    </row>
    <row r="27" spans="1:6" ht="15.75" thickBot="1" x14ac:dyDescent="0.3">
      <c r="A27" t="s">
        <v>989</v>
      </c>
      <c r="B27" s="3" t="s">
        <v>990</v>
      </c>
      <c r="C27" s="3" t="s">
        <v>337</v>
      </c>
      <c r="D27" s="3" t="s">
        <v>64</v>
      </c>
      <c r="E27" s="5">
        <v>62609</v>
      </c>
      <c r="F27" s="3" t="str">
        <f>VLOOKUP(D27,Table1[[Name]:[Native]],3,FALSE)</f>
        <v>东胜区</v>
      </c>
    </row>
    <row r="28" spans="1:6" ht="15.75" thickBot="1" x14ac:dyDescent="0.3">
      <c r="A28" t="s">
        <v>991</v>
      </c>
      <c r="B28" s="3" t="s">
        <v>992</v>
      </c>
      <c r="C28" s="3" t="s">
        <v>257</v>
      </c>
      <c r="D28" s="3" t="s">
        <v>205</v>
      </c>
      <c r="E28" s="5">
        <v>30843</v>
      </c>
      <c r="F28" s="3" t="str">
        <f>VLOOKUP(D28,Table1[[Name]:[Native]],3,FALSE)</f>
        <v>准格尔旗</v>
      </c>
    </row>
    <row r="29" spans="1:6" ht="15.75" thickBot="1" x14ac:dyDescent="0.3">
      <c r="A29" t="s">
        <v>993</v>
      </c>
      <c r="B29" s="3" t="s">
        <v>994</v>
      </c>
      <c r="C29" s="3" t="s">
        <v>257</v>
      </c>
      <c r="D29" s="3" t="s">
        <v>199</v>
      </c>
      <c r="E29" s="5">
        <v>16006</v>
      </c>
      <c r="F29" s="3" t="str">
        <f>VLOOKUP(D29,Table1[[Name]:[Native]],3,FALSE)</f>
        <v>鄂托克旗</v>
      </c>
    </row>
    <row r="30" spans="1:6" ht="15.75" thickBot="1" x14ac:dyDescent="0.3">
      <c r="A30" t="s">
        <v>995</v>
      </c>
      <c r="B30" s="3" t="s">
        <v>996</v>
      </c>
      <c r="C30" s="3" t="s">
        <v>257</v>
      </c>
      <c r="D30" s="3" t="s">
        <v>199</v>
      </c>
      <c r="E30" s="5">
        <v>7094</v>
      </c>
      <c r="F30" s="3" t="str">
        <f>VLOOKUP(D30,Table1[[Name]:[Native]],3,FALSE)</f>
        <v>鄂托克旗</v>
      </c>
    </row>
    <row r="31" spans="1:6" ht="15.75" thickBot="1" x14ac:dyDescent="0.3">
      <c r="A31" t="s">
        <v>997</v>
      </c>
      <c r="B31" s="3" t="s">
        <v>998</v>
      </c>
      <c r="C31" s="3" t="s">
        <v>257</v>
      </c>
      <c r="D31" s="3" t="s">
        <v>204</v>
      </c>
      <c r="E31" s="5">
        <v>31582</v>
      </c>
      <c r="F31" s="3" t="str">
        <f>VLOOKUP(D31,Table1[[Name]:[Native]],3,FALSE)</f>
        <v>伊金霍洛旗</v>
      </c>
    </row>
    <row r="32" spans="1:6" ht="15.75" thickBot="1" x14ac:dyDescent="0.3">
      <c r="A32" t="s">
        <v>999</v>
      </c>
      <c r="B32" s="3" t="s">
        <v>1000</v>
      </c>
      <c r="C32" s="3" t="s">
        <v>257</v>
      </c>
      <c r="D32" s="3" t="s">
        <v>205</v>
      </c>
      <c r="E32" s="5">
        <v>29258</v>
      </c>
      <c r="F32" s="3" t="str">
        <f>VLOOKUP(D32,Table1[[Name]:[Native]],3,FALSE)</f>
        <v>准格尔旗</v>
      </c>
    </row>
    <row r="33" spans="1:6" ht="15.75" thickBot="1" x14ac:dyDescent="0.3">
      <c r="A33" t="s">
        <v>1001</v>
      </c>
      <c r="B33" s="3" t="s">
        <v>1002</v>
      </c>
      <c r="C33" s="3" t="s">
        <v>418</v>
      </c>
      <c r="D33" s="3" t="s">
        <v>205</v>
      </c>
      <c r="E33" s="5">
        <v>6452</v>
      </c>
      <c r="F33" s="3" t="str">
        <f>VLOOKUP(D33,Table1[[Name]:[Native]],3,FALSE)</f>
        <v>准格尔旗</v>
      </c>
    </row>
    <row r="34" spans="1:6" ht="15.75" thickBot="1" x14ac:dyDescent="0.3">
      <c r="A34" t="s">
        <v>1003</v>
      </c>
      <c r="B34" s="3" t="s">
        <v>1004</v>
      </c>
      <c r="C34" s="3" t="s">
        <v>257</v>
      </c>
      <c r="D34" s="3" t="s">
        <v>199</v>
      </c>
      <c r="E34" s="5">
        <v>74934</v>
      </c>
      <c r="F34" s="3" t="str">
        <f>VLOOKUP(D34,Table1[[Name]:[Native]],3,FALSE)</f>
        <v>鄂托克旗</v>
      </c>
    </row>
    <row r="35" spans="1:6" ht="15.75" thickBot="1" x14ac:dyDescent="0.3">
      <c r="A35" t="s">
        <v>1005</v>
      </c>
      <c r="B35" s="3" t="s">
        <v>1006</v>
      </c>
      <c r="C35" s="3" t="s">
        <v>257</v>
      </c>
      <c r="D35" s="3" t="s">
        <v>205</v>
      </c>
      <c r="E35" s="5">
        <v>63832</v>
      </c>
      <c r="F35" s="3" t="str">
        <f>VLOOKUP(D35,Table1[[Name]:[Native]],3,FALSE)</f>
        <v>准格尔旗</v>
      </c>
    </row>
    <row r="36" spans="1:6" ht="15.75" thickBot="1" x14ac:dyDescent="0.3">
      <c r="A36" t="s">
        <v>1007</v>
      </c>
      <c r="B36" s="3" t="s">
        <v>1008</v>
      </c>
      <c r="C36" s="3" t="s">
        <v>257</v>
      </c>
      <c r="D36" s="3" t="s">
        <v>200</v>
      </c>
      <c r="E36" s="5">
        <v>11342</v>
      </c>
      <c r="F36" s="3" t="str">
        <f>VLOOKUP(D36,Table1[[Name]:[Native]],3,FALSE)</f>
        <v>鄂托克前旗</v>
      </c>
    </row>
    <row r="37" spans="1:6" ht="15.75" thickBot="1" x14ac:dyDescent="0.3">
      <c r="A37" t="s">
        <v>1009</v>
      </c>
      <c r="B37" s="3" t="s">
        <v>1010</v>
      </c>
      <c r="C37" s="3" t="s">
        <v>418</v>
      </c>
      <c r="D37" s="3" t="s">
        <v>205</v>
      </c>
      <c r="E37" s="5">
        <v>13969</v>
      </c>
      <c r="F37" s="3" t="str">
        <f>VLOOKUP(D37,Table1[[Name]:[Native]],3,FALSE)</f>
        <v>准格尔旗</v>
      </c>
    </row>
    <row r="38" spans="1:6" ht="15.75" thickBot="1" x14ac:dyDescent="0.3">
      <c r="A38" t="s">
        <v>1011</v>
      </c>
      <c r="B38" s="3" t="s">
        <v>1012</v>
      </c>
      <c r="C38" s="3" t="s">
        <v>257</v>
      </c>
      <c r="D38" s="3" t="s">
        <v>198</v>
      </c>
      <c r="E38" s="5">
        <v>219545</v>
      </c>
      <c r="F38" s="3" t="str">
        <f>VLOOKUP(D38,Table1[[Name]:[Native]],3,FALSE)</f>
        <v>达拉特旗</v>
      </c>
    </row>
    <row r="39" spans="1:6" ht="15.75" thickBot="1" x14ac:dyDescent="0.3">
      <c r="A39" t="s">
        <v>1013</v>
      </c>
      <c r="B39" s="3" t="s">
        <v>1014</v>
      </c>
      <c r="C39" s="3" t="s">
        <v>257</v>
      </c>
      <c r="D39" s="3" t="s">
        <v>204</v>
      </c>
      <c r="E39" s="5">
        <v>7413</v>
      </c>
      <c r="F39" s="3" t="str">
        <f>VLOOKUP(D39,Table1[[Name]:[Native]],3,FALSE)</f>
        <v>伊金霍洛旗</v>
      </c>
    </row>
    <row r="40" spans="1:6" ht="15.75" thickBot="1" x14ac:dyDescent="0.3">
      <c r="A40" t="s">
        <v>1015</v>
      </c>
      <c r="B40" s="3" t="s">
        <v>1016</v>
      </c>
      <c r="C40" s="3" t="s">
        <v>260</v>
      </c>
      <c r="D40" s="3" t="s">
        <v>203</v>
      </c>
      <c r="E40" s="5">
        <v>9302</v>
      </c>
      <c r="F40" s="3" t="str">
        <f>VLOOKUP(D40,Table1[[Name]:[Native]],3,FALSE)</f>
        <v>乌审旗</v>
      </c>
    </row>
    <row r="41" spans="1:6" ht="15.75" thickBot="1" x14ac:dyDescent="0.3">
      <c r="A41" t="s">
        <v>1017</v>
      </c>
      <c r="B41" s="3" t="s">
        <v>1018</v>
      </c>
      <c r="C41" s="3" t="s">
        <v>260</v>
      </c>
      <c r="D41" s="3" t="s">
        <v>199</v>
      </c>
      <c r="E41" s="5">
        <v>4381</v>
      </c>
      <c r="F41" s="3" t="str">
        <f>VLOOKUP(D41,Table1[[Name]:[Native]],3,FALSE)</f>
        <v>鄂托克旗</v>
      </c>
    </row>
    <row r="42" spans="1:6" ht="15.75" thickBot="1" x14ac:dyDescent="0.3">
      <c r="A42" t="s">
        <v>1019</v>
      </c>
      <c r="B42" s="3" t="s">
        <v>1020</v>
      </c>
      <c r="C42" s="3" t="s">
        <v>337</v>
      </c>
      <c r="D42" s="3" t="s">
        <v>64</v>
      </c>
      <c r="E42" s="5">
        <v>41870</v>
      </c>
      <c r="F42" s="3" t="str">
        <f>VLOOKUP(D42,Table1[[Name]:[Native]],3,FALSE)</f>
        <v>东胜区</v>
      </c>
    </row>
    <row r="43" spans="1:6" ht="15.75" thickBot="1" x14ac:dyDescent="0.3">
      <c r="A43" t="s">
        <v>1021</v>
      </c>
      <c r="B43" s="3" t="s">
        <v>1022</v>
      </c>
      <c r="C43" s="3" t="s">
        <v>257</v>
      </c>
      <c r="D43" s="3" t="s">
        <v>64</v>
      </c>
      <c r="E43" s="5">
        <v>42964</v>
      </c>
      <c r="F43" s="3" t="str">
        <f>VLOOKUP(D43,Table1[[Name]:[Native]],3,FALSE)</f>
        <v>东胜区</v>
      </c>
    </row>
    <row r="44" spans="1:6" ht="15.75" thickBot="1" x14ac:dyDescent="0.3">
      <c r="A44" t="s">
        <v>1023</v>
      </c>
      <c r="B44" s="3" t="s">
        <v>1024</v>
      </c>
      <c r="C44" s="3" t="s">
        <v>257</v>
      </c>
      <c r="D44" s="3" t="s">
        <v>203</v>
      </c>
      <c r="E44" s="5">
        <v>14849</v>
      </c>
      <c r="F44" s="3" t="str">
        <f>VLOOKUP(D44,Table1[[Name]:[Native]],3,FALSE)</f>
        <v>乌审旗</v>
      </c>
    </row>
    <row r="45" spans="1:6" ht="15.75" thickBot="1" x14ac:dyDescent="0.3">
      <c r="A45" t="s">
        <v>1025</v>
      </c>
      <c r="B45" s="3" t="s">
        <v>1026</v>
      </c>
      <c r="C45" s="3" t="s">
        <v>257</v>
      </c>
      <c r="D45" s="3" t="s">
        <v>198</v>
      </c>
      <c r="E45" s="5">
        <v>19613</v>
      </c>
      <c r="F45" s="3" t="str">
        <f>VLOOKUP(D45,Table1[[Name]:[Native]],3,FALSE)</f>
        <v>达拉特旗</v>
      </c>
    </row>
    <row r="46" spans="1:6" ht="15.75" thickBot="1" x14ac:dyDescent="0.3">
      <c r="A46" t="s">
        <v>1027</v>
      </c>
      <c r="B46" s="3" t="s">
        <v>1028</v>
      </c>
      <c r="C46" s="3" t="s">
        <v>257</v>
      </c>
      <c r="D46" s="3" t="s">
        <v>203</v>
      </c>
      <c r="E46" s="5">
        <v>20077</v>
      </c>
      <c r="F46" s="3" t="str">
        <f>VLOOKUP(D46,Table1[[Name]:[Native]],3,FALSE)</f>
        <v>乌审旗</v>
      </c>
    </row>
    <row r="47" spans="1:6" ht="15.75" thickBot="1" x14ac:dyDescent="0.3">
      <c r="A47" t="s">
        <v>1029</v>
      </c>
      <c r="B47" s="3" t="s">
        <v>1030</v>
      </c>
      <c r="C47" s="3" t="s">
        <v>257</v>
      </c>
      <c r="D47" s="3" t="s">
        <v>204</v>
      </c>
      <c r="E47" s="5">
        <v>61970</v>
      </c>
      <c r="F47" s="3" t="str">
        <f>VLOOKUP(D47,Table1[[Name]:[Native]],3,FALSE)</f>
        <v>伊金霍洛旗</v>
      </c>
    </row>
    <row r="48" spans="1:6" ht="15.75" thickBot="1" x14ac:dyDescent="0.3">
      <c r="A48" t="s">
        <v>1031</v>
      </c>
      <c r="B48" s="3" t="s">
        <v>1032</v>
      </c>
      <c r="C48" s="3" t="s">
        <v>257</v>
      </c>
      <c r="D48" s="3" t="s">
        <v>203</v>
      </c>
      <c r="E48" s="5">
        <v>9737</v>
      </c>
      <c r="F48" s="3" t="str">
        <f>VLOOKUP(D48,Table1[[Name]:[Native]],3,FALSE)</f>
        <v>乌审旗</v>
      </c>
    </row>
    <row r="49" spans="1:6" ht="15.75" thickBot="1" x14ac:dyDescent="0.3">
      <c r="A49" t="s">
        <v>1033</v>
      </c>
      <c r="B49" s="3" t="s">
        <v>1034</v>
      </c>
      <c r="C49" s="3" t="s">
        <v>257</v>
      </c>
      <c r="D49" s="3" t="s">
        <v>199</v>
      </c>
      <c r="E49" s="5">
        <v>39255</v>
      </c>
      <c r="F49" s="3" t="str">
        <f>VLOOKUP(D49,Table1[[Name]:[Native]],3,FALSE)</f>
        <v>鄂托克旗</v>
      </c>
    </row>
    <row r="50" spans="1:6" ht="15.75" thickBot="1" x14ac:dyDescent="0.3">
      <c r="A50" t="s">
        <v>1035</v>
      </c>
      <c r="B50" s="3" t="s">
        <v>1036</v>
      </c>
      <c r="C50" s="3" t="s">
        <v>257</v>
      </c>
      <c r="D50" s="3" t="s">
        <v>203</v>
      </c>
      <c r="E50" s="5">
        <v>10506</v>
      </c>
      <c r="F50" s="3" t="str">
        <f>VLOOKUP(D50,Table1[[Name]:[Native]],3,FALSE)</f>
        <v>乌审旗</v>
      </c>
    </row>
    <row r="51" spans="1:6" ht="15.75" thickBot="1" x14ac:dyDescent="0.3">
      <c r="A51" t="s">
        <v>1037</v>
      </c>
      <c r="B51" s="3" t="s">
        <v>1038</v>
      </c>
      <c r="C51" s="3" t="s">
        <v>257</v>
      </c>
      <c r="D51" s="3" t="s">
        <v>201</v>
      </c>
      <c r="E51" s="5">
        <v>59225</v>
      </c>
      <c r="F51" s="3" t="str">
        <f>VLOOKUP(D51,Table1[[Name]:[Native]],3,FALSE)</f>
        <v>杭锦旗</v>
      </c>
    </row>
    <row r="52" spans="1:6" ht="15.75" thickBot="1" x14ac:dyDescent="0.3">
      <c r="A52" t="s">
        <v>1039</v>
      </c>
      <c r="B52" s="3" t="s">
        <v>1040</v>
      </c>
      <c r="C52" s="3" t="s">
        <v>257</v>
      </c>
      <c r="D52" s="3" t="s">
        <v>205</v>
      </c>
      <c r="E52" s="5">
        <v>183905</v>
      </c>
      <c r="F52" s="3" t="str">
        <f>VLOOKUP(D52,Table1[[Name]:[Native]],3,FALSE)</f>
        <v>准格尔旗</v>
      </c>
    </row>
    <row r="53" spans="1:6" ht="15.75" thickBot="1" x14ac:dyDescent="0.3">
      <c r="A53" t="s">
        <v>1041</v>
      </c>
      <c r="B53" s="3" t="s">
        <v>1042</v>
      </c>
      <c r="C53" s="3" t="s">
        <v>260</v>
      </c>
      <c r="D53" s="3" t="s">
        <v>201</v>
      </c>
      <c r="E53" s="5">
        <v>8256</v>
      </c>
      <c r="F53" s="3" t="str">
        <f>VLOOKUP(D53,Table1[[Name]:[Native]],3,FALSE)</f>
        <v>杭锦旗</v>
      </c>
    </row>
    <row r="54" spans="1:6" ht="15.75" thickBot="1" x14ac:dyDescent="0.3">
      <c r="A54" t="s">
        <v>1043</v>
      </c>
      <c r="B54" s="3" t="s">
        <v>1044</v>
      </c>
      <c r="C54" s="3" t="s">
        <v>257</v>
      </c>
      <c r="D54" s="3" t="s">
        <v>204</v>
      </c>
      <c r="E54" s="5">
        <v>10471</v>
      </c>
      <c r="F54" s="3" t="str">
        <f>VLOOKUP(D54,Table1[[Name]:[Native]],3,FALSE)</f>
        <v>伊金霍洛旗</v>
      </c>
    </row>
    <row r="55" spans="1:6" ht="15.75" thickBot="1" x14ac:dyDescent="0.3">
      <c r="A55" t="s">
        <v>1045</v>
      </c>
      <c r="B55" s="3" t="s">
        <v>1046</v>
      </c>
      <c r="C55" s="3" t="s">
        <v>260</v>
      </c>
      <c r="D55" s="3" t="s">
        <v>198</v>
      </c>
      <c r="E55" s="5">
        <v>18063</v>
      </c>
      <c r="F55" s="3" t="str">
        <f>VLOOKUP(D55,Table1[[Name]:[Native]],3,FALSE)</f>
        <v>达拉特旗</v>
      </c>
    </row>
    <row r="56" spans="1:6" ht="15.75" thickBot="1" x14ac:dyDescent="0.3">
      <c r="A56" t="s">
        <v>1047</v>
      </c>
      <c r="B56" s="3" t="s">
        <v>1048</v>
      </c>
      <c r="C56" s="3" t="s">
        <v>257</v>
      </c>
      <c r="D56" s="3" t="s">
        <v>198</v>
      </c>
      <c r="E56" s="5">
        <v>15702</v>
      </c>
      <c r="F56" s="3" t="str">
        <f>VLOOKUP(D56,Table1[[Name]:[Native]],3,FALSE)</f>
        <v>达拉特旗</v>
      </c>
    </row>
    <row r="57" spans="1:6" ht="15.75" thickBot="1" x14ac:dyDescent="0.3">
      <c r="A57" t="s">
        <v>1049</v>
      </c>
      <c r="B57" s="3" t="s">
        <v>1050</v>
      </c>
      <c r="C57" s="3" t="s">
        <v>257</v>
      </c>
      <c r="D57" s="3" t="s">
        <v>204</v>
      </c>
      <c r="E57" s="5">
        <v>17689</v>
      </c>
      <c r="F57" s="3" t="str">
        <f>VLOOKUP(D57,Table1[[Name]:[Native]],3,FALSE)</f>
        <v>伊金霍洛旗</v>
      </c>
    </row>
    <row r="58" spans="1:6" ht="15.75" thickBot="1" x14ac:dyDescent="0.3">
      <c r="A58" t="s">
        <v>1051</v>
      </c>
      <c r="B58" s="3" t="s">
        <v>1052</v>
      </c>
      <c r="C58" s="3" t="s">
        <v>257</v>
      </c>
      <c r="D58" s="3" t="s">
        <v>198</v>
      </c>
      <c r="E58" s="5">
        <v>5332</v>
      </c>
      <c r="F58" s="3" t="str">
        <f>VLOOKUP(D58,Table1[[Name]:[Native]],3,FALSE)</f>
        <v>达拉特旗</v>
      </c>
    </row>
    <row r="59" spans="1:6" ht="15.75" thickBot="1" x14ac:dyDescent="0.3">
      <c r="A59" t="s">
        <v>1053</v>
      </c>
      <c r="B59" s="3" t="s">
        <v>1054</v>
      </c>
      <c r="C59" s="3" t="s">
        <v>257</v>
      </c>
      <c r="D59" s="3" t="s">
        <v>205</v>
      </c>
      <c r="E59" s="5">
        <v>18969</v>
      </c>
      <c r="F59" s="9" t="str">
        <f>VLOOKUP(D59,Table1[[Name]:[Native]],3,FALSE)</f>
        <v>准格尔旗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1FC2E-4BBF-473B-BBD0-841A8A5C86F8}">
  <dimension ref="A1:F82"/>
  <sheetViews>
    <sheetView workbookViewId="0">
      <selection activeCell="F3" sqref="E2:F82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4</v>
      </c>
      <c r="B1" t="s">
        <v>6</v>
      </c>
      <c r="C1" t="s">
        <v>5</v>
      </c>
      <c r="D1" t="s">
        <v>254</v>
      </c>
      <c r="E1" t="s">
        <v>7</v>
      </c>
      <c r="F1" t="s">
        <v>305</v>
      </c>
    </row>
    <row r="2" spans="1:6" ht="15.75" thickBot="1" x14ac:dyDescent="0.3">
      <c r="A2" t="s">
        <v>1055</v>
      </c>
      <c r="B2" s="3" t="s">
        <v>1056</v>
      </c>
      <c r="C2" s="3" t="s">
        <v>257</v>
      </c>
      <c r="D2" s="3" t="s">
        <v>209</v>
      </c>
      <c r="E2" s="5">
        <v>31478</v>
      </c>
      <c r="F2" s="8" t="str">
        <f>VLOOKUP(D2,Table1[[Name]:[Native]],3,FALSE)</f>
        <v>土默特左旗</v>
      </c>
    </row>
    <row r="3" spans="1:6" ht="15.75" thickBot="1" x14ac:dyDescent="0.3">
      <c r="A3" t="s">
        <v>1057</v>
      </c>
      <c r="B3" s="3" t="s">
        <v>1058</v>
      </c>
      <c r="C3" s="3" t="s">
        <v>257</v>
      </c>
      <c r="D3" s="3" t="s">
        <v>88</v>
      </c>
      <c r="E3" s="5">
        <v>11509</v>
      </c>
      <c r="F3" s="3" t="str">
        <f>VLOOKUP(D3,Table1[[Name]:[Native]],3,FALSE)</f>
        <v>新城区</v>
      </c>
    </row>
    <row r="4" spans="1:6" ht="15.75" thickBot="1" x14ac:dyDescent="0.3">
      <c r="A4" t="s">
        <v>1059</v>
      </c>
      <c r="B4" s="3" t="s">
        <v>1060</v>
      </c>
      <c r="C4" s="3" t="s">
        <v>337</v>
      </c>
      <c r="D4" s="3" t="s">
        <v>82</v>
      </c>
      <c r="E4" s="5">
        <v>55544</v>
      </c>
      <c r="F4" s="3" t="str">
        <f>VLOOKUP(D4,Table1[[Name]:[Native]],3,FALSE)</f>
        <v>赛罕区</v>
      </c>
    </row>
    <row r="5" spans="1:6" ht="15.75" thickBot="1" x14ac:dyDescent="0.3">
      <c r="A5" t="s">
        <v>1061</v>
      </c>
      <c r="B5" s="3" t="s">
        <v>1062</v>
      </c>
      <c r="C5" s="3" t="s">
        <v>418</v>
      </c>
      <c r="D5" s="3" t="s">
        <v>80</v>
      </c>
      <c r="E5" s="5">
        <v>6043</v>
      </c>
      <c r="F5" s="3" t="str">
        <f>VLOOKUP(D5,Table1[[Name]:[Native]],3,FALSE)</f>
        <v>清水河县</v>
      </c>
    </row>
    <row r="6" spans="1:6" ht="15.75" thickBot="1" x14ac:dyDescent="0.3">
      <c r="A6" t="s">
        <v>1063</v>
      </c>
      <c r="B6" s="3" t="s">
        <v>1064</v>
      </c>
      <c r="C6" s="3" t="s">
        <v>418</v>
      </c>
      <c r="D6" s="3" t="s">
        <v>209</v>
      </c>
      <c r="E6" s="5">
        <v>24222</v>
      </c>
      <c r="F6" s="3" t="str">
        <f>VLOOKUP(D6,Table1[[Name]:[Native]],3,FALSE)</f>
        <v>土默特左旗</v>
      </c>
    </row>
    <row r="7" spans="1:6" ht="15.75" thickBot="1" x14ac:dyDescent="0.3">
      <c r="A7" t="s">
        <v>1065</v>
      </c>
      <c r="B7" s="3" t="s">
        <v>1066</v>
      </c>
      <c r="C7" s="3" t="s">
        <v>257</v>
      </c>
      <c r="D7" s="3" t="s">
        <v>209</v>
      </c>
      <c r="E7" s="5">
        <v>28493</v>
      </c>
      <c r="F7" s="3" t="str">
        <f>VLOOKUP(D7,Table1[[Name]:[Native]],3,FALSE)</f>
        <v>土默特左旗</v>
      </c>
    </row>
    <row r="8" spans="1:6" ht="15.75" thickBot="1" x14ac:dyDescent="0.3">
      <c r="A8" t="s">
        <v>1067</v>
      </c>
      <c r="B8" s="3" t="s">
        <v>1068</v>
      </c>
      <c r="C8" s="3" t="s">
        <v>337</v>
      </c>
      <c r="D8" s="3" t="s">
        <v>90</v>
      </c>
      <c r="E8" s="5">
        <v>14304</v>
      </c>
      <c r="F8" s="3" t="str">
        <f>VLOOKUP(D8,Table1[[Name]:[Native]],3,FALSE)</f>
        <v>玉泉区</v>
      </c>
    </row>
    <row r="9" spans="1:6" ht="15.75" thickBot="1" x14ac:dyDescent="0.3">
      <c r="A9" t="s">
        <v>1069</v>
      </c>
      <c r="B9" s="3" t="s">
        <v>1070</v>
      </c>
      <c r="C9" s="3" t="s">
        <v>257</v>
      </c>
      <c r="D9" s="3" t="s">
        <v>209</v>
      </c>
      <c r="E9" s="5">
        <v>90027</v>
      </c>
      <c r="F9" s="3" t="str">
        <f>VLOOKUP(D9,Table1[[Name]:[Native]],3,FALSE)</f>
        <v>土默特左旗</v>
      </c>
    </row>
    <row r="10" spans="1:6" ht="15.75" thickBot="1" x14ac:dyDescent="0.3">
      <c r="A10" t="s">
        <v>340</v>
      </c>
      <c r="B10" s="3" t="s">
        <v>341</v>
      </c>
      <c r="C10" s="3" t="s">
        <v>257</v>
      </c>
      <c r="D10" s="3" t="s">
        <v>207</v>
      </c>
      <c r="E10" s="5">
        <v>52284</v>
      </c>
      <c r="F10" s="3" t="str">
        <f>VLOOKUP(D10,Table1[[Name]:[Native]],3,FALSE)</f>
        <v>和林格尔县</v>
      </c>
    </row>
    <row r="11" spans="1:6" ht="15.75" thickBot="1" x14ac:dyDescent="0.3">
      <c r="A11" t="s">
        <v>340</v>
      </c>
      <c r="B11" s="3" t="s">
        <v>341</v>
      </c>
      <c r="C11" s="3" t="s">
        <v>257</v>
      </c>
      <c r="D11" s="3" t="s">
        <v>80</v>
      </c>
      <c r="E11" s="5">
        <v>39153</v>
      </c>
      <c r="F11" s="3" t="str">
        <f>VLOOKUP(D11,Table1[[Name]:[Native]],3,FALSE)</f>
        <v>清水河县</v>
      </c>
    </row>
    <row r="12" spans="1:6" ht="15.75" thickBot="1" x14ac:dyDescent="0.3">
      <c r="A12" t="s">
        <v>1071</v>
      </c>
      <c r="B12" s="3" t="s">
        <v>1072</v>
      </c>
      <c r="C12" s="3" t="s">
        <v>337</v>
      </c>
      <c r="D12" s="3" t="s">
        <v>88</v>
      </c>
      <c r="E12" s="5">
        <v>216007</v>
      </c>
      <c r="F12" s="3" t="str">
        <f>VLOOKUP(D12,Table1[[Name]:[Native]],3,FALSE)</f>
        <v>新城区</v>
      </c>
    </row>
    <row r="13" spans="1:6" ht="15.75" thickBot="1" x14ac:dyDescent="0.3">
      <c r="A13" t="s">
        <v>1073</v>
      </c>
      <c r="B13" s="3" t="s">
        <v>1074</v>
      </c>
      <c r="C13" s="3" t="s">
        <v>337</v>
      </c>
      <c r="D13" s="3" t="s">
        <v>82</v>
      </c>
      <c r="E13" s="5">
        <v>58815</v>
      </c>
      <c r="F13" s="3" t="str">
        <f>VLOOKUP(D13,Table1[[Name]:[Native]],3,FALSE)</f>
        <v>赛罕区</v>
      </c>
    </row>
    <row r="14" spans="1:6" ht="15.75" thickBot="1" x14ac:dyDescent="0.3">
      <c r="A14" t="s">
        <v>1075</v>
      </c>
      <c r="B14" s="3" t="s">
        <v>1076</v>
      </c>
      <c r="C14" s="3" t="s">
        <v>257</v>
      </c>
      <c r="D14" s="3" t="s">
        <v>209</v>
      </c>
      <c r="E14" s="5">
        <v>23682</v>
      </c>
      <c r="F14" s="3" t="str">
        <f>VLOOKUP(D14,Table1[[Name]:[Native]],3,FALSE)</f>
        <v>土默特左旗</v>
      </c>
    </row>
    <row r="15" spans="1:6" ht="15.75" thickBot="1" x14ac:dyDescent="0.3">
      <c r="A15" t="s">
        <v>1077</v>
      </c>
      <c r="B15" s="3" t="s">
        <v>1078</v>
      </c>
      <c r="C15" s="3" t="s">
        <v>418</v>
      </c>
      <c r="D15" s="3" t="s">
        <v>207</v>
      </c>
      <c r="E15" s="5">
        <v>14037</v>
      </c>
      <c r="F15" s="3" t="str">
        <f>VLOOKUP(D15,Table1[[Name]:[Native]],3,FALSE)</f>
        <v>和林格尔县</v>
      </c>
    </row>
    <row r="16" spans="1:6" ht="15.75" thickBot="1" x14ac:dyDescent="0.3">
      <c r="A16" t="s">
        <v>1079</v>
      </c>
      <c r="B16" s="3" t="s">
        <v>1080</v>
      </c>
      <c r="C16" s="3" t="s">
        <v>337</v>
      </c>
      <c r="D16" s="3" t="s">
        <v>90</v>
      </c>
      <c r="E16" s="5">
        <v>22293</v>
      </c>
      <c r="F16" s="3" t="str">
        <f>VLOOKUP(D16,Table1[[Name]:[Native]],3,FALSE)</f>
        <v>玉泉区</v>
      </c>
    </row>
    <row r="17" spans="1:6" ht="15.75" thickBot="1" x14ac:dyDescent="0.3">
      <c r="A17" t="s">
        <v>1081</v>
      </c>
      <c r="B17" s="3" t="s">
        <v>1082</v>
      </c>
      <c r="C17" s="3" t="s">
        <v>418</v>
      </c>
      <c r="D17" s="3" t="s">
        <v>86</v>
      </c>
      <c r="E17" s="5">
        <v>3285</v>
      </c>
      <c r="F17" s="3" t="str">
        <f>VLOOKUP(D17,Table1[[Name]:[Native]],3,FALSE)</f>
        <v>武川县</v>
      </c>
    </row>
    <row r="18" spans="1:6" ht="15.75" thickBot="1" x14ac:dyDescent="0.3">
      <c r="A18" t="s">
        <v>1083</v>
      </c>
      <c r="B18" s="3" t="s">
        <v>1084</v>
      </c>
      <c r="C18" s="3" t="s">
        <v>337</v>
      </c>
      <c r="D18" s="3" t="s">
        <v>82</v>
      </c>
      <c r="E18" s="5">
        <v>59607</v>
      </c>
      <c r="F18" s="3" t="str">
        <f>VLOOKUP(D18,Table1[[Name]:[Native]],3,FALSE)</f>
        <v>赛罕区</v>
      </c>
    </row>
    <row r="19" spans="1:6" ht="15.75" thickBot="1" x14ac:dyDescent="0.3">
      <c r="A19" t="s">
        <v>1085</v>
      </c>
      <c r="B19" s="3" t="s">
        <v>1086</v>
      </c>
      <c r="C19" s="3" t="s">
        <v>337</v>
      </c>
      <c r="D19" s="3" t="s">
        <v>82</v>
      </c>
      <c r="E19" s="5">
        <v>62695</v>
      </c>
      <c r="F19" s="3" t="str">
        <f>VLOOKUP(D19,Table1[[Name]:[Native]],3,FALSE)</f>
        <v>赛罕区</v>
      </c>
    </row>
    <row r="20" spans="1:6" ht="15.75" thickBot="1" x14ac:dyDescent="0.3">
      <c r="A20" t="s">
        <v>1087</v>
      </c>
      <c r="B20" s="3" t="s">
        <v>1088</v>
      </c>
      <c r="C20" s="3" t="s">
        <v>418</v>
      </c>
      <c r="D20" s="3" t="s">
        <v>86</v>
      </c>
      <c r="E20" s="5">
        <v>2536</v>
      </c>
      <c r="F20" s="3" t="str">
        <f>VLOOKUP(D20,Table1[[Name]:[Native]],3,FALSE)</f>
        <v>武川县</v>
      </c>
    </row>
    <row r="21" spans="1:6" ht="15.75" thickBot="1" x14ac:dyDescent="0.3">
      <c r="A21" t="s">
        <v>1089</v>
      </c>
      <c r="B21" s="3" t="s">
        <v>1090</v>
      </c>
      <c r="C21" s="3" t="s">
        <v>337</v>
      </c>
      <c r="D21" s="3" t="s">
        <v>88</v>
      </c>
      <c r="E21" s="5">
        <v>78689</v>
      </c>
      <c r="F21" s="3" t="str">
        <f>VLOOKUP(D21,Table1[[Name]:[Native]],3,FALSE)</f>
        <v>新城区</v>
      </c>
    </row>
    <row r="22" spans="1:6" ht="15.75" thickBot="1" x14ac:dyDescent="0.3">
      <c r="A22" t="s">
        <v>1091</v>
      </c>
      <c r="B22" s="3" t="s">
        <v>1092</v>
      </c>
      <c r="C22" s="3" t="s">
        <v>337</v>
      </c>
      <c r="D22" s="3" t="s">
        <v>88</v>
      </c>
      <c r="E22" s="5">
        <v>45044</v>
      </c>
      <c r="F22" s="3" t="str">
        <f>VLOOKUP(D22,Table1[[Name]:[Native]],3,FALSE)</f>
        <v>新城区</v>
      </c>
    </row>
    <row r="23" spans="1:6" ht="15.75" thickBot="1" x14ac:dyDescent="0.3">
      <c r="A23" t="s">
        <v>1093</v>
      </c>
      <c r="B23" s="3" t="s">
        <v>1094</v>
      </c>
      <c r="C23" s="3" t="s">
        <v>337</v>
      </c>
      <c r="D23" s="3" t="s">
        <v>90</v>
      </c>
      <c r="E23" s="5">
        <v>20966</v>
      </c>
      <c r="F23" s="3" t="str">
        <f>VLOOKUP(D23,Table1[[Name]:[Native]],3,FALSE)</f>
        <v>玉泉区</v>
      </c>
    </row>
    <row r="24" spans="1:6" ht="15.75" thickBot="1" x14ac:dyDescent="0.3">
      <c r="A24" t="s">
        <v>1095</v>
      </c>
      <c r="B24" s="3" t="s">
        <v>1096</v>
      </c>
      <c r="C24" s="3" t="s">
        <v>418</v>
      </c>
      <c r="D24" s="3" t="s">
        <v>86</v>
      </c>
      <c r="E24" s="5">
        <v>7741</v>
      </c>
      <c r="F24" s="3" t="str">
        <f>VLOOKUP(D24,Table1[[Name]:[Native]],3,FALSE)</f>
        <v>武川县</v>
      </c>
    </row>
    <row r="25" spans="1:6" ht="15.75" thickBot="1" x14ac:dyDescent="0.3">
      <c r="A25" t="s">
        <v>1097</v>
      </c>
      <c r="B25" s="3" t="s">
        <v>1098</v>
      </c>
      <c r="C25" s="3" t="s">
        <v>337</v>
      </c>
      <c r="D25" s="3" t="s">
        <v>78</v>
      </c>
      <c r="E25" s="5">
        <v>29998</v>
      </c>
      <c r="F25" s="3" t="str">
        <f>VLOOKUP(D25,Table1[[Name]:[Native]],3,FALSE)</f>
        <v>回民区</v>
      </c>
    </row>
    <row r="26" spans="1:6" ht="15.75" thickBot="1" x14ac:dyDescent="0.3">
      <c r="A26" t="s">
        <v>1099</v>
      </c>
      <c r="B26" s="3" t="s">
        <v>1100</v>
      </c>
      <c r="C26" s="3" t="s">
        <v>337</v>
      </c>
      <c r="D26" s="3" t="s">
        <v>78</v>
      </c>
      <c r="E26" s="5">
        <v>45349</v>
      </c>
      <c r="F26" s="3" t="str">
        <f>VLOOKUP(D26,Table1[[Name]:[Native]],3,FALSE)</f>
        <v>回民区</v>
      </c>
    </row>
    <row r="27" spans="1:6" ht="15.75" thickBot="1" x14ac:dyDescent="0.3">
      <c r="A27" t="s">
        <v>1101</v>
      </c>
      <c r="B27" s="3" t="s">
        <v>1102</v>
      </c>
      <c r="C27" s="3" t="s">
        <v>257</v>
      </c>
      <c r="D27" s="3" t="s">
        <v>210</v>
      </c>
      <c r="E27" s="5">
        <v>21356</v>
      </c>
      <c r="F27" s="3" t="str">
        <f>VLOOKUP(D27,Table1[[Name]:[Native]],3,FALSE)</f>
        <v>托克托县</v>
      </c>
    </row>
    <row r="28" spans="1:6" ht="15.75" thickBot="1" x14ac:dyDescent="0.3">
      <c r="A28" t="s">
        <v>1103</v>
      </c>
      <c r="B28" s="3" t="s">
        <v>1104</v>
      </c>
      <c r="C28" s="3" t="s">
        <v>337</v>
      </c>
      <c r="D28" s="3" t="s">
        <v>88</v>
      </c>
      <c r="E28" s="5">
        <v>78823</v>
      </c>
      <c r="F28" s="3" t="str">
        <f>VLOOKUP(D28,Table1[[Name]:[Native]],3,FALSE)</f>
        <v>新城区</v>
      </c>
    </row>
    <row r="29" spans="1:6" ht="15.75" thickBot="1" x14ac:dyDescent="0.3">
      <c r="A29" t="s">
        <v>1105</v>
      </c>
      <c r="B29" s="3" t="s">
        <v>1106</v>
      </c>
      <c r="C29" s="3" t="s">
        <v>337</v>
      </c>
      <c r="D29" s="3" t="s">
        <v>78</v>
      </c>
      <c r="E29" s="5">
        <v>40656</v>
      </c>
      <c r="F29" s="3" t="str">
        <f>VLOOKUP(D29,Table1[[Name]:[Native]],3,FALSE)</f>
        <v>回民区</v>
      </c>
    </row>
    <row r="30" spans="1:6" ht="15.75" thickBot="1" x14ac:dyDescent="0.3">
      <c r="A30" t="s">
        <v>1107</v>
      </c>
      <c r="B30" s="3" t="s">
        <v>1108</v>
      </c>
      <c r="C30" s="3" t="s">
        <v>418</v>
      </c>
      <c r="D30" s="3" t="s">
        <v>86</v>
      </c>
      <c r="E30" s="5">
        <v>5245</v>
      </c>
      <c r="F30" s="3" t="str">
        <f>VLOOKUP(D30,Table1[[Name]:[Native]],3,FALSE)</f>
        <v>武川县</v>
      </c>
    </row>
    <row r="31" spans="1:6" ht="15.75" thickBot="1" x14ac:dyDescent="0.3">
      <c r="A31" t="s">
        <v>1109</v>
      </c>
      <c r="B31" s="3" t="s">
        <v>1110</v>
      </c>
      <c r="C31" s="3" t="s">
        <v>257</v>
      </c>
      <c r="D31" s="3" t="s">
        <v>86</v>
      </c>
      <c r="E31" s="5">
        <v>16056</v>
      </c>
      <c r="F31" s="3" t="str">
        <f>VLOOKUP(D31,Table1[[Name]:[Native]],3,FALSE)</f>
        <v>武川县</v>
      </c>
    </row>
    <row r="32" spans="1:6" ht="15.75" thickBot="1" x14ac:dyDescent="0.3">
      <c r="A32" t="s">
        <v>1111</v>
      </c>
      <c r="B32" s="3" t="s">
        <v>1112</v>
      </c>
      <c r="C32" s="3" t="s">
        <v>418</v>
      </c>
      <c r="D32" s="3" t="s">
        <v>207</v>
      </c>
      <c r="E32" s="5">
        <v>4523</v>
      </c>
      <c r="F32" s="3" t="str">
        <f>VLOOKUP(D32,Table1[[Name]:[Native]],3,FALSE)</f>
        <v>和林格尔县</v>
      </c>
    </row>
    <row r="33" spans="1:6" ht="15.75" thickBot="1" x14ac:dyDescent="0.3">
      <c r="A33" t="s">
        <v>1113</v>
      </c>
      <c r="B33" s="3" t="s">
        <v>1114</v>
      </c>
      <c r="C33" s="3" t="s">
        <v>257</v>
      </c>
      <c r="D33" s="3" t="s">
        <v>80</v>
      </c>
      <c r="E33" s="5">
        <v>12437</v>
      </c>
      <c r="F33" s="3" t="str">
        <f>VLOOKUP(D33,Table1[[Name]:[Native]],3,FALSE)</f>
        <v>清水河县</v>
      </c>
    </row>
    <row r="34" spans="1:6" ht="15.75" thickBot="1" x14ac:dyDescent="0.3">
      <c r="A34" t="s">
        <v>1115</v>
      </c>
      <c r="B34" s="3" t="s">
        <v>1116</v>
      </c>
      <c r="C34" s="3" t="s">
        <v>257</v>
      </c>
      <c r="D34" s="3" t="s">
        <v>82</v>
      </c>
      <c r="E34" s="5">
        <v>32405</v>
      </c>
      <c r="F34" s="3" t="str">
        <f>VLOOKUP(D34,Table1[[Name]:[Native]],3,FALSE)</f>
        <v>赛罕区</v>
      </c>
    </row>
    <row r="35" spans="1:6" ht="15.75" thickBot="1" x14ac:dyDescent="0.3">
      <c r="A35" t="s">
        <v>1117</v>
      </c>
      <c r="B35" s="3" t="s">
        <v>1118</v>
      </c>
      <c r="C35" s="3" t="s">
        <v>337</v>
      </c>
      <c r="D35" s="3" t="s">
        <v>78</v>
      </c>
      <c r="E35" s="5">
        <v>44548</v>
      </c>
      <c r="F35" s="3" t="str">
        <f>VLOOKUP(D35,Table1[[Name]:[Native]],3,FALSE)</f>
        <v>回民区</v>
      </c>
    </row>
    <row r="36" spans="1:6" ht="15.75" thickBot="1" x14ac:dyDescent="0.3">
      <c r="A36" t="s">
        <v>1119</v>
      </c>
      <c r="B36" s="3" t="s">
        <v>1120</v>
      </c>
      <c r="C36" s="3" t="s">
        <v>312</v>
      </c>
      <c r="D36" s="3" t="s">
        <v>209</v>
      </c>
      <c r="E36" s="5">
        <v>17526</v>
      </c>
      <c r="F36" s="3" t="str">
        <f>VLOOKUP(D36,Table1[[Name]:[Native]],3,FALSE)</f>
        <v>土默特左旗</v>
      </c>
    </row>
    <row r="37" spans="1:6" ht="15.75" thickBot="1" x14ac:dyDescent="0.3">
      <c r="A37" t="s">
        <v>1121</v>
      </c>
      <c r="B37" s="3" t="s">
        <v>1122</v>
      </c>
      <c r="C37" s="3" t="s">
        <v>312</v>
      </c>
      <c r="D37" s="3" t="s">
        <v>209</v>
      </c>
      <c r="E37" s="5">
        <v>7439</v>
      </c>
      <c r="F37" s="3" t="str">
        <f>VLOOKUP(D37,Table1[[Name]:[Native]],3,FALSE)</f>
        <v>土默特左旗</v>
      </c>
    </row>
    <row r="38" spans="1:6" ht="15.75" thickBot="1" x14ac:dyDescent="0.3">
      <c r="A38" t="s">
        <v>1123</v>
      </c>
      <c r="B38" s="3" t="s">
        <v>1124</v>
      </c>
      <c r="C38" s="3" t="s">
        <v>312</v>
      </c>
      <c r="D38" s="3" t="s">
        <v>209</v>
      </c>
      <c r="E38" s="5">
        <v>106</v>
      </c>
      <c r="F38" s="3" t="str">
        <f>VLOOKUP(D38,Table1[[Name]:[Native]],3,FALSE)</f>
        <v>土默特左旗</v>
      </c>
    </row>
    <row r="39" spans="1:6" ht="15.75" thickBot="1" x14ac:dyDescent="0.3">
      <c r="A39" t="s">
        <v>1125</v>
      </c>
      <c r="B39" s="3" t="s">
        <v>1126</v>
      </c>
      <c r="C39" s="3" t="s">
        <v>257</v>
      </c>
      <c r="D39" s="3" t="s">
        <v>82</v>
      </c>
      <c r="E39" s="5">
        <v>36624</v>
      </c>
      <c r="F39" s="3" t="str">
        <f>VLOOKUP(D39,Table1[[Name]:[Native]],3,FALSE)</f>
        <v>赛罕区</v>
      </c>
    </row>
    <row r="40" spans="1:6" ht="15.75" thickBot="1" x14ac:dyDescent="0.3">
      <c r="A40" t="s">
        <v>1127</v>
      </c>
      <c r="B40" s="3" t="s">
        <v>1128</v>
      </c>
      <c r="C40" s="3" t="s">
        <v>312</v>
      </c>
      <c r="D40" s="3" t="s">
        <v>82</v>
      </c>
      <c r="E40" s="5">
        <v>9648</v>
      </c>
      <c r="F40" s="3" t="str">
        <f>VLOOKUP(D40,Table1[[Name]:[Native]],3,FALSE)</f>
        <v>赛罕区</v>
      </c>
    </row>
    <row r="41" spans="1:6" ht="15.75" thickBot="1" x14ac:dyDescent="0.3">
      <c r="A41" t="s">
        <v>1129</v>
      </c>
      <c r="B41" s="3" t="s">
        <v>1130</v>
      </c>
      <c r="C41" s="3" t="s">
        <v>418</v>
      </c>
      <c r="D41" s="3" t="s">
        <v>80</v>
      </c>
      <c r="E41" s="5">
        <v>6336</v>
      </c>
      <c r="F41" s="3" t="str">
        <f>VLOOKUP(D41,Table1[[Name]:[Native]],3,FALSE)</f>
        <v>清水河县</v>
      </c>
    </row>
    <row r="42" spans="1:6" ht="15.75" thickBot="1" x14ac:dyDescent="0.3">
      <c r="A42" t="s">
        <v>1131</v>
      </c>
      <c r="B42" s="3" t="s">
        <v>1132</v>
      </c>
      <c r="C42" s="3" t="s">
        <v>257</v>
      </c>
      <c r="D42" s="3" t="s">
        <v>86</v>
      </c>
      <c r="E42" s="5">
        <v>52412</v>
      </c>
      <c r="F42" s="3" t="str">
        <f>VLOOKUP(D42,Table1[[Name]:[Native]],3,FALSE)</f>
        <v>武川县</v>
      </c>
    </row>
    <row r="43" spans="1:6" ht="15.75" thickBot="1" x14ac:dyDescent="0.3">
      <c r="A43" t="s">
        <v>1133</v>
      </c>
      <c r="B43" s="3" t="s">
        <v>1134</v>
      </c>
      <c r="C43" s="3" t="s">
        <v>257</v>
      </c>
      <c r="D43" s="3" t="s">
        <v>80</v>
      </c>
      <c r="E43" s="5">
        <v>15732</v>
      </c>
      <c r="F43" s="3" t="str">
        <f>VLOOKUP(D43,Table1[[Name]:[Native]],3,FALSE)</f>
        <v>清水河县</v>
      </c>
    </row>
    <row r="44" spans="1:6" ht="15.75" thickBot="1" x14ac:dyDescent="0.3">
      <c r="A44" t="s">
        <v>1135</v>
      </c>
      <c r="B44" s="3" t="s">
        <v>1136</v>
      </c>
      <c r="C44" s="3" t="s">
        <v>312</v>
      </c>
      <c r="D44" s="3" t="s">
        <v>86</v>
      </c>
      <c r="E44" s="5">
        <v>207</v>
      </c>
      <c r="F44" s="3" t="str">
        <f>VLOOKUP(D44,Table1[[Name]:[Native]],3,FALSE)</f>
        <v>武川县</v>
      </c>
    </row>
    <row r="45" spans="1:6" ht="15.75" thickBot="1" x14ac:dyDescent="0.3">
      <c r="A45" t="s">
        <v>1137</v>
      </c>
      <c r="B45" s="3" t="s">
        <v>1138</v>
      </c>
      <c r="C45" s="3" t="s">
        <v>337</v>
      </c>
      <c r="D45" s="3" t="s">
        <v>82</v>
      </c>
      <c r="E45" s="5">
        <v>62537</v>
      </c>
      <c r="F45" s="3" t="str">
        <f>VLOOKUP(D45,Table1[[Name]:[Native]],3,FALSE)</f>
        <v>赛罕区</v>
      </c>
    </row>
    <row r="46" spans="1:6" ht="15.75" thickBot="1" x14ac:dyDescent="0.3">
      <c r="A46" t="s">
        <v>1139</v>
      </c>
      <c r="B46" s="3" t="s">
        <v>1140</v>
      </c>
      <c r="C46" s="3" t="s">
        <v>312</v>
      </c>
      <c r="D46" s="3" t="s">
        <v>82</v>
      </c>
      <c r="E46" s="5">
        <v>5144</v>
      </c>
      <c r="F46" s="3" t="str">
        <f>VLOOKUP(D46,Table1[[Name]:[Native]],3,FALSE)</f>
        <v>赛罕区</v>
      </c>
    </row>
    <row r="47" spans="1:6" ht="15.75" thickBot="1" x14ac:dyDescent="0.3">
      <c r="A47" t="s">
        <v>571</v>
      </c>
      <c r="B47" s="3" t="s">
        <v>572</v>
      </c>
      <c r="C47" s="3" t="s">
        <v>257</v>
      </c>
      <c r="D47" s="3" t="s">
        <v>209</v>
      </c>
      <c r="E47" s="5">
        <v>14950</v>
      </c>
      <c r="F47" s="3" t="str">
        <f>VLOOKUP(D47,Table1[[Name]:[Native]],3,FALSE)</f>
        <v>土默特左旗</v>
      </c>
    </row>
    <row r="48" spans="1:6" ht="15.75" thickBot="1" x14ac:dyDescent="0.3">
      <c r="A48" t="s">
        <v>1141</v>
      </c>
      <c r="B48" s="3" t="s">
        <v>1142</v>
      </c>
      <c r="C48" s="3" t="s">
        <v>257</v>
      </c>
      <c r="D48" s="3" t="s">
        <v>209</v>
      </c>
      <c r="E48" s="5">
        <v>29605</v>
      </c>
      <c r="F48" s="3" t="str">
        <f>VLOOKUP(D48,Table1[[Name]:[Native]],3,FALSE)</f>
        <v>土默特左旗</v>
      </c>
    </row>
    <row r="49" spans="1:6" ht="15.75" thickBot="1" x14ac:dyDescent="0.3">
      <c r="A49" t="s">
        <v>1143</v>
      </c>
      <c r="B49" s="3" t="s">
        <v>1144</v>
      </c>
      <c r="C49" s="3" t="s">
        <v>418</v>
      </c>
      <c r="D49" s="3" t="s">
        <v>86</v>
      </c>
      <c r="E49" s="5">
        <v>12711</v>
      </c>
      <c r="F49" s="3" t="str">
        <f>VLOOKUP(D49,Table1[[Name]:[Native]],3,FALSE)</f>
        <v>武川县</v>
      </c>
    </row>
    <row r="50" spans="1:6" ht="15.75" thickBot="1" x14ac:dyDescent="0.3">
      <c r="A50" t="s">
        <v>1145</v>
      </c>
      <c r="B50" s="3" t="s">
        <v>1146</v>
      </c>
      <c r="C50" s="3" t="s">
        <v>418</v>
      </c>
      <c r="D50" s="3" t="s">
        <v>207</v>
      </c>
      <c r="E50" s="5">
        <v>19504</v>
      </c>
      <c r="F50" s="3" t="str">
        <f>VLOOKUP(D50,Table1[[Name]:[Native]],3,FALSE)</f>
        <v>和林格尔县</v>
      </c>
    </row>
    <row r="51" spans="1:6" ht="15.75" thickBot="1" x14ac:dyDescent="0.3">
      <c r="A51" t="s">
        <v>1147</v>
      </c>
      <c r="B51" s="3" t="s">
        <v>1148</v>
      </c>
      <c r="C51" s="3" t="s">
        <v>312</v>
      </c>
      <c r="D51" s="3" t="s">
        <v>207</v>
      </c>
      <c r="E51" s="5">
        <v>27056</v>
      </c>
      <c r="F51" s="3" t="str">
        <f>VLOOKUP(D51,Table1[[Name]:[Native]],3,FALSE)</f>
        <v>和林格尔县</v>
      </c>
    </row>
    <row r="52" spans="1:6" ht="15.75" thickBot="1" x14ac:dyDescent="0.3">
      <c r="A52" t="s">
        <v>1149</v>
      </c>
      <c r="B52" s="3" t="s">
        <v>1150</v>
      </c>
      <c r="C52" s="3" t="s">
        <v>257</v>
      </c>
      <c r="D52" s="3" t="s">
        <v>207</v>
      </c>
      <c r="E52" s="5">
        <v>36171</v>
      </c>
      <c r="F52" s="3" t="str">
        <f>VLOOKUP(D52,Table1[[Name]:[Native]],3,FALSE)</f>
        <v>和林格尔县</v>
      </c>
    </row>
    <row r="53" spans="1:6" ht="15.75" thickBot="1" x14ac:dyDescent="0.3">
      <c r="A53" t="s">
        <v>1151</v>
      </c>
      <c r="B53" s="3" t="s">
        <v>1152</v>
      </c>
      <c r="C53" s="3" t="s">
        <v>337</v>
      </c>
      <c r="D53" s="3" t="s">
        <v>90</v>
      </c>
      <c r="E53" s="5">
        <v>28946</v>
      </c>
      <c r="F53" s="3" t="str">
        <f>VLOOKUP(D53,Table1[[Name]:[Native]],3,FALSE)</f>
        <v>玉泉区</v>
      </c>
    </row>
    <row r="54" spans="1:6" ht="15.75" thickBot="1" x14ac:dyDescent="0.3">
      <c r="A54" t="s">
        <v>412</v>
      </c>
      <c r="B54" s="3" t="s">
        <v>413</v>
      </c>
      <c r="C54" s="3" t="s">
        <v>257</v>
      </c>
      <c r="D54" s="3" t="s">
        <v>210</v>
      </c>
      <c r="E54" s="5">
        <v>92953</v>
      </c>
      <c r="F54" s="3" t="str">
        <f>VLOOKUP(D54,Table1[[Name]:[Native]],3,FALSE)</f>
        <v>托克托县</v>
      </c>
    </row>
    <row r="55" spans="1:6" ht="15.75" thickBot="1" x14ac:dyDescent="0.3">
      <c r="A55" t="s">
        <v>1153</v>
      </c>
      <c r="B55" s="3" t="s">
        <v>1154</v>
      </c>
      <c r="C55" s="3" t="s">
        <v>418</v>
      </c>
      <c r="D55" s="3" t="s">
        <v>209</v>
      </c>
      <c r="E55" s="5">
        <v>17276</v>
      </c>
      <c r="F55" s="3" t="str">
        <f>VLOOKUP(D55,Table1[[Name]:[Native]],3,FALSE)</f>
        <v>土默特左旗</v>
      </c>
    </row>
    <row r="56" spans="1:6" ht="15.75" thickBot="1" x14ac:dyDescent="0.3">
      <c r="A56" t="s">
        <v>1155</v>
      </c>
      <c r="B56" s="3" t="s">
        <v>1156</v>
      </c>
      <c r="C56" s="3" t="s">
        <v>257</v>
      </c>
      <c r="D56" s="3" t="s">
        <v>209</v>
      </c>
      <c r="E56" s="5">
        <v>27728</v>
      </c>
      <c r="F56" s="3" t="str">
        <f>VLOOKUP(D56,Table1[[Name]:[Native]],3,FALSE)</f>
        <v>土默特左旗</v>
      </c>
    </row>
    <row r="57" spans="1:6" ht="15.75" thickBot="1" x14ac:dyDescent="0.3">
      <c r="A57" t="s">
        <v>1157</v>
      </c>
      <c r="B57" s="3" t="s">
        <v>1158</v>
      </c>
      <c r="C57" s="3" t="s">
        <v>337</v>
      </c>
      <c r="D57" s="3" t="s">
        <v>78</v>
      </c>
      <c r="E57" s="5">
        <v>22161</v>
      </c>
      <c r="F57" s="3" t="str">
        <f>VLOOKUP(D57,Table1[[Name]:[Native]],3,FALSE)</f>
        <v>回民区</v>
      </c>
    </row>
    <row r="58" spans="1:6" ht="15.75" thickBot="1" x14ac:dyDescent="0.3">
      <c r="A58" t="s">
        <v>1159</v>
      </c>
      <c r="B58" s="3" t="s">
        <v>1160</v>
      </c>
      <c r="C58" s="3" t="s">
        <v>312</v>
      </c>
      <c r="D58" s="3" t="s">
        <v>86</v>
      </c>
      <c r="E58" s="5">
        <v>71</v>
      </c>
      <c r="F58" s="3" t="str">
        <f>VLOOKUP(D58,Table1[[Name]:[Native]],3,FALSE)</f>
        <v>武川县</v>
      </c>
    </row>
    <row r="59" spans="1:6" ht="15.75" thickBot="1" x14ac:dyDescent="0.3">
      <c r="A59" t="s">
        <v>1161</v>
      </c>
      <c r="B59" s="3" t="s">
        <v>1162</v>
      </c>
      <c r="C59" s="3" t="s">
        <v>337</v>
      </c>
      <c r="D59" s="3" t="s">
        <v>82</v>
      </c>
      <c r="E59" s="5">
        <v>40644</v>
      </c>
      <c r="F59" s="3" t="str">
        <f>VLOOKUP(D59,Table1[[Name]:[Native]],3,FALSE)</f>
        <v>赛罕区</v>
      </c>
    </row>
    <row r="60" spans="1:6" ht="15.75" thickBot="1" x14ac:dyDescent="0.3">
      <c r="A60" t="s">
        <v>1163</v>
      </c>
      <c r="B60" s="3" t="s">
        <v>1164</v>
      </c>
      <c r="C60" s="3" t="s">
        <v>257</v>
      </c>
      <c r="D60" s="3" t="s">
        <v>210</v>
      </c>
      <c r="E60" s="5">
        <v>21016</v>
      </c>
      <c r="F60" s="3" t="str">
        <f>VLOOKUP(D60,Table1[[Name]:[Native]],3,FALSE)</f>
        <v>托克托县</v>
      </c>
    </row>
    <row r="61" spans="1:6" ht="15.75" thickBot="1" x14ac:dyDescent="0.3">
      <c r="A61" t="s">
        <v>1165</v>
      </c>
      <c r="B61" s="3" t="s">
        <v>1166</v>
      </c>
      <c r="C61" s="3" t="s">
        <v>257</v>
      </c>
      <c r="D61" s="3" t="s">
        <v>210</v>
      </c>
      <c r="E61" s="5">
        <v>10078</v>
      </c>
      <c r="F61" s="3" t="str">
        <f>VLOOKUP(D61,Table1[[Name]:[Native]],3,FALSE)</f>
        <v>托克托县</v>
      </c>
    </row>
    <row r="62" spans="1:6" ht="15.75" thickBot="1" x14ac:dyDescent="0.3">
      <c r="A62" t="s">
        <v>1167</v>
      </c>
      <c r="B62" s="3" t="s">
        <v>1168</v>
      </c>
      <c r="C62" s="3" t="s">
        <v>257</v>
      </c>
      <c r="D62" s="3" t="s">
        <v>90</v>
      </c>
      <c r="E62" s="5">
        <v>64028</v>
      </c>
      <c r="F62" s="3" t="str">
        <f>VLOOKUP(D62,Table1[[Name]:[Native]],3,FALSE)</f>
        <v>玉泉区</v>
      </c>
    </row>
    <row r="63" spans="1:6" ht="15.75" thickBot="1" x14ac:dyDescent="0.3">
      <c r="A63" t="s">
        <v>1169</v>
      </c>
      <c r="B63" s="3" t="s">
        <v>1170</v>
      </c>
      <c r="C63" s="3" t="s">
        <v>337</v>
      </c>
      <c r="D63" s="3" t="s">
        <v>90</v>
      </c>
      <c r="E63" s="5">
        <v>24807</v>
      </c>
      <c r="F63" s="3" t="str">
        <f>VLOOKUP(D63,Table1[[Name]:[Native]],3,FALSE)</f>
        <v>玉泉区</v>
      </c>
    </row>
    <row r="64" spans="1:6" ht="15.75" thickBot="1" x14ac:dyDescent="0.3">
      <c r="A64" t="s">
        <v>1171</v>
      </c>
      <c r="B64" s="3" t="s">
        <v>1172</v>
      </c>
      <c r="C64" s="3" t="s">
        <v>337</v>
      </c>
      <c r="D64" s="3" t="s">
        <v>90</v>
      </c>
      <c r="E64" s="5">
        <v>101654</v>
      </c>
      <c r="F64" s="3" t="str">
        <f>VLOOKUP(D64,Table1[[Name]:[Native]],3,FALSE)</f>
        <v>玉泉区</v>
      </c>
    </row>
    <row r="65" spans="1:6" ht="15.75" thickBot="1" x14ac:dyDescent="0.3">
      <c r="A65" t="s">
        <v>1173</v>
      </c>
      <c r="B65" s="3" t="s">
        <v>1174</v>
      </c>
      <c r="C65" s="3" t="s">
        <v>337</v>
      </c>
      <c r="D65" s="3" t="s">
        <v>88</v>
      </c>
      <c r="E65" s="5">
        <v>44709</v>
      </c>
      <c r="F65" s="3" t="str">
        <f>VLOOKUP(D65,Table1[[Name]:[Native]],3,FALSE)</f>
        <v>新城区</v>
      </c>
    </row>
    <row r="66" spans="1:6" ht="15.75" thickBot="1" x14ac:dyDescent="0.3">
      <c r="A66" t="s">
        <v>1175</v>
      </c>
      <c r="B66" s="3" t="s">
        <v>1176</v>
      </c>
      <c r="C66" s="3" t="s">
        <v>337</v>
      </c>
      <c r="D66" s="3" t="s">
        <v>88</v>
      </c>
      <c r="E66" s="5">
        <v>30574</v>
      </c>
      <c r="F66" s="3" t="str">
        <f>VLOOKUP(D66,Table1[[Name]:[Native]],3,FALSE)</f>
        <v>新城区</v>
      </c>
    </row>
    <row r="67" spans="1:6" ht="15.75" thickBot="1" x14ac:dyDescent="0.3">
      <c r="A67" t="s">
        <v>1177</v>
      </c>
      <c r="B67" s="3" t="s">
        <v>1178</v>
      </c>
      <c r="C67" s="3" t="s">
        <v>312</v>
      </c>
      <c r="D67" s="3" t="s">
        <v>88</v>
      </c>
      <c r="E67" s="5">
        <v>322</v>
      </c>
      <c r="F67" s="3" t="str">
        <f>VLOOKUP(D67,Table1[[Name]:[Native]],3,FALSE)</f>
        <v>新城区</v>
      </c>
    </row>
    <row r="68" spans="1:6" ht="15.75" thickBot="1" x14ac:dyDescent="0.3">
      <c r="A68" t="s">
        <v>1179</v>
      </c>
      <c r="B68" s="3" t="s">
        <v>1180</v>
      </c>
      <c r="C68" s="3" t="s">
        <v>257</v>
      </c>
      <c r="D68" s="3" t="s">
        <v>207</v>
      </c>
      <c r="E68" s="5">
        <v>11909</v>
      </c>
      <c r="F68" s="3" t="str">
        <f>VLOOKUP(D68,Table1[[Name]:[Native]],3,FALSE)</f>
        <v>和林格尔县</v>
      </c>
    </row>
    <row r="69" spans="1:6" ht="15.75" thickBot="1" x14ac:dyDescent="0.3">
      <c r="A69" t="s">
        <v>1181</v>
      </c>
      <c r="B69" s="3" t="s">
        <v>1182</v>
      </c>
      <c r="C69" s="3" t="s">
        <v>337</v>
      </c>
      <c r="D69" s="3" t="s">
        <v>90</v>
      </c>
      <c r="E69" s="5">
        <v>27538</v>
      </c>
      <c r="F69" s="3" t="str">
        <f>VLOOKUP(D69,Table1[[Name]:[Native]],3,FALSE)</f>
        <v>玉泉区</v>
      </c>
    </row>
    <row r="70" spans="1:6" ht="15.75" thickBot="1" x14ac:dyDescent="0.3">
      <c r="A70" t="s">
        <v>1183</v>
      </c>
      <c r="B70" s="3" t="s">
        <v>1184</v>
      </c>
      <c r="C70" s="3" t="s">
        <v>337</v>
      </c>
      <c r="D70" s="3" t="s">
        <v>78</v>
      </c>
      <c r="E70" s="5">
        <v>38520</v>
      </c>
      <c r="F70" s="3" t="str">
        <f>VLOOKUP(D70,Table1[[Name]:[Native]],3,FALSE)</f>
        <v>回民区</v>
      </c>
    </row>
    <row r="71" spans="1:6" ht="15.75" thickBot="1" x14ac:dyDescent="0.3">
      <c r="A71" t="s">
        <v>1185</v>
      </c>
      <c r="B71" s="3" t="s">
        <v>1186</v>
      </c>
      <c r="C71" s="3" t="s">
        <v>257</v>
      </c>
      <c r="D71" s="3" t="s">
        <v>210</v>
      </c>
      <c r="E71" s="5">
        <v>55437</v>
      </c>
      <c r="F71" s="3" t="str">
        <f>VLOOKUP(D71,Table1[[Name]:[Native]],3,FALSE)</f>
        <v>托克托县</v>
      </c>
    </row>
    <row r="72" spans="1:6" ht="15.75" thickBot="1" x14ac:dyDescent="0.3">
      <c r="A72" t="s">
        <v>1187</v>
      </c>
      <c r="B72" s="3" t="s">
        <v>1188</v>
      </c>
      <c r="C72" s="3" t="s">
        <v>257</v>
      </c>
      <c r="D72" s="3" t="s">
        <v>86</v>
      </c>
      <c r="E72" s="5">
        <v>8462</v>
      </c>
      <c r="F72" s="3" t="str">
        <f>VLOOKUP(D72,Table1[[Name]:[Native]],3,FALSE)</f>
        <v>武川县</v>
      </c>
    </row>
    <row r="73" spans="1:6" ht="15.75" thickBot="1" x14ac:dyDescent="0.3">
      <c r="A73" t="s">
        <v>1189</v>
      </c>
      <c r="B73" s="3" t="s">
        <v>1190</v>
      </c>
      <c r="C73" s="3" t="s">
        <v>418</v>
      </c>
      <c r="D73" s="3" t="s">
        <v>207</v>
      </c>
      <c r="E73" s="5">
        <v>4372</v>
      </c>
      <c r="F73" s="3" t="str">
        <f>VLOOKUP(D73,Table1[[Name]:[Native]],3,FALSE)</f>
        <v>和林格尔县</v>
      </c>
    </row>
    <row r="74" spans="1:6" ht="15.75" thickBot="1" x14ac:dyDescent="0.3">
      <c r="A74" t="s">
        <v>1191</v>
      </c>
      <c r="B74" s="3" t="s">
        <v>1192</v>
      </c>
      <c r="C74" s="3" t="s">
        <v>418</v>
      </c>
      <c r="D74" s="3" t="s">
        <v>80</v>
      </c>
      <c r="E74" s="5">
        <v>14186</v>
      </c>
      <c r="F74" s="3" t="str">
        <f>VLOOKUP(D74,Table1[[Name]:[Native]],3,FALSE)</f>
        <v>清水河县</v>
      </c>
    </row>
    <row r="75" spans="1:6" ht="15.75" thickBot="1" x14ac:dyDescent="0.3">
      <c r="A75" t="s">
        <v>1193</v>
      </c>
      <c r="B75" s="3" t="s">
        <v>1194</v>
      </c>
      <c r="C75" s="3" t="s">
        <v>337</v>
      </c>
      <c r="D75" s="3" t="s">
        <v>88</v>
      </c>
      <c r="E75" s="5">
        <v>43601</v>
      </c>
      <c r="F75" s="3" t="str">
        <f>VLOOKUP(D75,Table1[[Name]:[Native]],3,FALSE)</f>
        <v>新城区</v>
      </c>
    </row>
    <row r="76" spans="1:6" ht="15.75" thickBot="1" x14ac:dyDescent="0.3">
      <c r="A76" t="s">
        <v>1195</v>
      </c>
      <c r="B76" s="3" t="s">
        <v>1196</v>
      </c>
      <c r="C76" s="3" t="s">
        <v>257</v>
      </c>
      <c r="D76" s="3" t="s">
        <v>78</v>
      </c>
      <c r="E76" s="5">
        <v>153429</v>
      </c>
      <c r="F76" s="3" t="str">
        <f>VLOOKUP(D76,Table1[[Name]:[Native]],3,FALSE)</f>
        <v>回民区</v>
      </c>
    </row>
    <row r="77" spans="1:6" ht="15.75" thickBot="1" x14ac:dyDescent="0.3">
      <c r="A77" t="s">
        <v>1197</v>
      </c>
      <c r="B77" s="3" t="s">
        <v>1198</v>
      </c>
      <c r="C77" s="3" t="s">
        <v>257</v>
      </c>
      <c r="D77" s="3" t="s">
        <v>82</v>
      </c>
      <c r="E77" s="5">
        <v>14246</v>
      </c>
      <c r="F77" s="3" t="str">
        <f>VLOOKUP(D77,Table1[[Name]:[Native]],3,FALSE)</f>
        <v>赛罕区</v>
      </c>
    </row>
    <row r="78" spans="1:6" ht="15.75" thickBot="1" x14ac:dyDescent="0.3">
      <c r="A78" t="s">
        <v>1199</v>
      </c>
      <c r="B78" s="3" t="s">
        <v>1200</v>
      </c>
      <c r="C78" s="3" t="s">
        <v>337</v>
      </c>
      <c r="D78" s="3" t="s">
        <v>90</v>
      </c>
      <c r="E78" s="5">
        <v>78829</v>
      </c>
      <c r="F78" s="3" t="str">
        <f>VLOOKUP(D78,Table1[[Name]:[Native]],3,FALSE)</f>
        <v>玉泉区</v>
      </c>
    </row>
    <row r="79" spans="1:6" ht="15.75" thickBot="1" x14ac:dyDescent="0.3">
      <c r="A79" t="s">
        <v>1201</v>
      </c>
      <c r="B79" s="3" t="s">
        <v>1202</v>
      </c>
      <c r="C79" s="3" t="s">
        <v>337</v>
      </c>
      <c r="D79" s="3" t="s">
        <v>82</v>
      </c>
      <c r="E79" s="5">
        <v>142256</v>
      </c>
      <c r="F79" s="3" t="str">
        <f>VLOOKUP(D79,Table1[[Name]:[Native]],3,FALSE)</f>
        <v>赛罕区</v>
      </c>
    </row>
    <row r="80" spans="1:6" ht="15.75" thickBot="1" x14ac:dyDescent="0.3">
      <c r="A80" t="s">
        <v>1203</v>
      </c>
      <c r="B80" s="3" t="s">
        <v>1204</v>
      </c>
      <c r="C80" s="3" t="s">
        <v>337</v>
      </c>
      <c r="D80" s="3" t="s">
        <v>88</v>
      </c>
      <c r="E80" s="5">
        <v>17977</v>
      </c>
      <c r="F80" s="3" t="str">
        <f>VLOOKUP(D80,Table1[[Name]:[Native]],3,FALSE)</f>
        <v>新城区</v>
      </c>
    </row>
    <row r="81" spans="1:6" ht="15.75" thickBot="1" x14ac:dyDescent="0.3">
      <c r="A81" t="s">
        <v>1205</v>
      </c>
      <c r="B81" s="3" t="s">
        <v>1206</v>
      </c>
      <c r="C81" s="3" t="s">
        <v>337</v>
      </c>
      <c r="D81" s="3" t="s">
        <v>78</v>
      </c>
      <c r="E81" s="5">
        <v>19894</v>
      </c>
      <c r="F81" s="3" t="str">
        <f>VLOOKUP(D81,Table1[[Name]:[Native]],3,FALSE)</f>
        <v>回民区</v>
      </c>
    </row>
    <row r="82" spans="1:6" ht="15.75" thickBot="1" x14ac:dyDescent="0.3">
      <c r="A82" t="s">
        <v>1207</v>
      </c>
      <c r="B82" s="3" t="s">
        <v>1208</v>
      </c>
      <c r="C82" s="3" t="s">
        <v>337</v>
      </c>
      <c r="D82" s="3" t="s">
        <v>82</v>
      </c>
      <c r="E82" s="5">
        <v>55434</v>
      </c>
      <c r="F82" s="9" t="str">
        <f>VLOOKUP(D82,Table1[[Name]:[Native]],3,FALSE)</f>
        <v>赛罕区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4CC2-381D-434B-A327-EBB11E5DE097}">
  <dimension ref="A1:F116"/>
  <sheetViews>
    <sheetView workbookViewId="0">
      <selection activeCell="F3" sqref="E2:F116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4</v>
      </c>
      <c r="B1" t="s">
        <v>6</v>
      </c>
      <c r="C1" t="s">
        <v>5</v>
      </c>
      <c r="D1" t="s">
        <v>254</v>
      </c>
      <c r="E1" t="s">
        <v>7</v>
      </c>
      <c r="F1" t="s">
        <v>305</v>
      </c>
    </row>
    <row r="2" spans="1:6" ht="15.75" thickBot="1" x14ac:dyDescent="0.3">
      <c r="A2" t="s">
        <v>1209</v>
      </c>
      <c r="B2" s="3" t="s">
        <v>1210</v>
      </c>
      <c r="C2" s="3" t="s">
        <v>257</v>
      </c>
      <c r="D2" s="3" t="s">
        <v>219</v>
      </c>
      <c r="E2" s="5">
        <v>12994</v>
      </c>
      <c r="F2" s="8" t="str">
        <f>VLOOKUP(D2,Table1[[Name]:[Native]],3,FALSE)</f>
        <v>莫力达瓦达斡尔族自治旗</v>
      </c>
    </row>
    <row r="3" spans="1:6" ht="15.75" thickBot="1" x14ac:dyDescent="0.3">
      <c r="A3" t="s">
        <v>1211</v>
      </c>
      <c r="B3" s="3" t="s">
        <v>1212</v>
      </c>
      <c r="C3" s="3" t="s">
        <v>257</v>
      </c>
      <c r="D3" s="3" t="s">
        <v>220</v>
      </c>
      <c r="E3" s="5">
        <v>23206</v>
      </c>
      <c r="F3" s="3" t="str">
        <f>VLOOKUP(D3,Table1[[Name]:[Native]],3,FALSE)</f>
        <v>新巴尔虎右旗</v>
      </c>
    </row>
    <row r="4" spans="1:6" ht="15.75" thickBot="1" x14ac:dyDescent="0.3">
      <c r="A4" t="s">
        <v>1213</v>
      </c>
      <c r="B4" s="3" t="s">
        <v>1214</v>
      </c>
      <c r="C4" s="3" t="s">
        <v>257</v>
      </c>
      <c r="D4" s="3" t="s">
        <v>215</v>
      </c>
      <c r="E4" s="5">
        <v>33022</v>
      </c>
      <c r="F4" s="3" t="str">
        <f>VLOOKUP(D4,Table1[[Name]:[Native]],3,FALSE)</f>
        <v>鄂伦春自治旗</v>
      </c>
    </row>
    <row r="5" spans="1:6" ht="15.75" thickBot="1" x14ac:dyDescent="0.3">
      <c r="A5" t="s">
        <v>1215</v>
      </c>
      <c r="B5" s="3" t="s">
        <v>1216</v>
      </c>
      <c r="C5" s="3" t="s">
        <v>257</v>
      </c>
      <c r="D5" s="3" t="s">
        <v>100</v>
      </c>
      <c r="E5" s="5">
        <v>13768</v>
      </c>
      <c r="F5" s="3" t="str">
        <f>VLOOKUP(D5,Table1[[Name]:[Native]],3,FALSE)</f>
        <v>根河市</v>
      </c>
    </row>
    <row r="6" spans="1:6" ht="15.75" thickBot="1" x14ac:dyDescent="0.3">
      <c r="A6" t="s">
        <v>1217</v>
      </c>
      <c r="B6" s="3" t="s">
        <v>1218</v>
      </c>
      <c r="C6" s="3" t="s">
        <v>257</v>
      </c>
      <c r="D6" s="3" t="s">
        <v>221</v>
      </c>
      <c r="E6" s="5">
        <v>18247</v>
      </c>
      <c r="F6" s="3" t="str">
        <f>VLOOKUP(D6,Table1[[Name]:[Native]],3,FALSE)</f>
        <v>新巴尔虎左旗</v>
      </c>
    </row>
    <row r="7" spans="1:6" ht="15.75" thickBot="1" x14ac:dyDescent="0.3">
      <c r="A7" t="s">
        <v>1219</v>
      </c>
      <c r="B7" s="3" t="s">
        <v>1220</v>
      </c>
      <c r="C7" s="3" t="s">
        <v>337</v>
      </c>
      <c r="D7" s="3" t="s">
        <v>218</v>
      </c>
      <c r="E7" s="5">
        <v>555</v>
      </c>
      <c r="F7" s="3" t="str">
        <f>VLOOKUP(D7,Table1[[Name]:[Native]],3,FALSE)</f>
        <v>满洲里市</v>
      </c>
    </row>
    <row r="8" spans="1:6" ht="15.75" thickBot="1" x14ac:dyDescent="0.3">
      <c r="A8" t="s">
        <v>1221</v>
      </c>
      <c r="B8" s="3" t="s">
        <v>1222</v>
      </c>
      <c r="C8" s="3" t="s">
        <v>418</v>
      </c>
      <c r="D8" s="3" t="s">
        <v>100</v>
      </c>
      <c r="E8" s="5">
        <v>16380</v>
      </c>
      <c r="F8" s="3" t="str">
        <f>VLOOKUP(D8,Table1[[Name]:[Native]],3,FALSE)</f>
        <v>根河市</v>
      </c>
    </row>
    <row r="9" spans="1:6" ht="15.75" thickBot="1" x14ac:dyDescent="0.3">
      <c r="A9" t="s">
        <v>1223</v>
      </c>
      <c r="B9" s="3" t="s">
        <v>1224</v>
      </c>
      <c r="C9" s="3" t="s">
        <v>257</v>
      </c>
      <c r="D9" s="3" t="s">
        <v>220</v>
      </c>
      <c r="E9" s="5">
        <v>2368</v>
      </c>
      <c r="F9" s="3" t="str">
        <f>VLOOKUP(D9,Table1[[Name]:[Native]],3,FALSE)</f>
        <v>新巴尔虎右旗</v>
      </c>
    </row>
    <row r="10" spans="1:6" ht="15.75" thickBot="1" x14ac:dyDescent="0.3">
      <c r="A10" t="s">
        <v>1225</v>
      </c>
      <c r="B10" s="3" t="s">
        <v>1226</v>
      </c>
      <c r="C10" s="3" t="s">
        <v>257</v>
      </c>
      <c r="D10" s="3" t="s">
        <v>213</v>
      </c>
      <c r="E10" s="5">
        <v>16968</v>
      </c>
      <c r="F10" s="3" t="str">
        <f>VLOOKUP(D10,Table1[[Name]:[Native]],3,FALSE)</f>
        <v>陈巴尔虎旗</v>
      </c>
    </row>
    <row r="11" spans="1:6" ht="15.75" thickBot="1" x14ac:dyDescent="0.3">
      <c r="A11" t="s">
        <v>1227</v>
      </c>
      <c r="B11" s="3" t="s">
        <v>1228</v>
      </c>
      <c r="C11" s="3" t="s">
        <v>257</v>
      </c>
      <c r="D11" s="3" t="s">
        <v>219</v>
      </c>
      <c r="E11" s="5">
        <v>16751</v>
      </c>
      <c r="F11" s="3" t="str">
        <f>VLOOKUP(D11,Table1[[Name]:[Native]],3,FALSE)</f>
        <v>莫力达瓦达斡尔族自治旗</v>
      </c>
    </row>
    <row r="12" spans="1:6" ht="15.75" thickBot="1" x14ac:dyDescent="0.3">
      <c r="A12" t="s">
        <v>1229</v>
      </c>
      <c r="B12" s="3" t="s">
        <v>1230</v>
      </c>
      <c r="C12" s="3" t="s">
        <v>418</v>
      </c>
      <c r="D12" s="3" t="s">
        <v>219</v>
      </c>
      <c r="E12" s="5">
        <v>42053</v>
      </c>
      <c r="F12" s="3" t="str">
        <f>VLOOKUP(D12,Table1[[Name]:[Native]],3,FALSE)</f>
        <v>莫力达瓦达斡尔族自治旗</v>
      </c>
    </row>
    <row r="13" spans="1:6" ht="15.75" thickBot="1" x14ac:dyDescent="0.3">
      <c r="A13" t="s">
        <v>1231</v>
      </c>
      <c r="B13" s="3" t="s">
        <v>1232</v>
      </c>
      <c r="C13" s="3" t="s">
        <v>257</v>
      </c>
      <c r="D13" s="3" t="s">
        <v>213</v>
      </c>
      <c r="E13" s="5">
        <v>23993</v>
      </c>
      <c r="F13" s="3" t="str">
        <f>VLOOKUP(D13,Table1[[Name]:[Native]],3,FALSE)</f>
        <v>陈巴尔虎旗</v>
      </c>
    </row>
    <row r="14" spans="1:6" ht="15.75" thickBot="1" x14ac:dyDescent="0.3">
      <c r="A14" t="s">
        <v>1233</v>
      </c>
      <c r="B14" s="3" t="s">
        <v>1234</v>
      </c>
      <c r="C14" s="3" t="s">
        <v>418</v>
      </c>
      <c r="D14" s="3" t="s">
        <v>216</v>
      </c>
      <c r="E14" s="5">
        <v>1743</v>
      </c>
      <c r="F14" s="3" t="str">
        <f>VLOOKUP(D14,Table1[[Name]:[Native]],3,FALSE)</f>
        <v>鄂温克族自治旗</v>
      </c>
    </row>
    <row r="15" spans="1:6" ht="15.75" thickBot="1" x14ac:dyDescent="0.3">
      <c r="A15" t="s">
        <v>1235</v>
      </c>
      <c r="B15" s="3" t="s">
        <v>1236</v>
      </c>
      <c r="C15" s="3" t="s">
        <v>257</v>
      </c>
      <c r="D15" s="3" t="s">
        <v>216</v>
      </c>
      <c r="E15" s="5">
        <v>27834</v>
      </c>
      <c r="F15" s="3" t="str">
        <f>VLOOKUP(D15,Table1[[Name]:[Native]],3,FALSE)</f>
        <v>鄂温克族自治旗</v>
      </c>
    </row>
    <row r="16" spans="1:6" ht="15.75" thickBot="1" x14ac:dyDescent="0.3">
      <c r="A16" t="s">
        <v>1237</v>
      </c>
      <c r="B16" s="3" t="s">
        <v>1238</v>
      </c>
      <c r="C16" s="3" t="s">
        <v>260</v>
      </c>
      <c r="D16" s="3" t="s">
        <v>220</v>
      </c>
      <c r="E16" s="5">
        <v>3722</v>
      </c>
      <c r="F16" s="3" t="str">
        <f>VLOOKUP(D16,Table1[[Name]:[Native]],3,FALSE)</f>
        <v>新巴尔虎右旗</v>
      </c>
    </row>
    <row r="17" spans="1:6" ht="15.75" thickBot="1" x14ac:dyDescent="0.3">
      <c r="A17" t="s">
        <v>1239</v>
      </c>
      <c r="B17" s="3" t="s">
        <v>1240</v>
      </c>
      <c r="C17" s="3" t="s">
        <v>257</v>
      </c>
      <c r="D17" s="3" t="s">
        <v>107</v>
      </c>
      <c r="E17" s="5">
        <v>27255</v>
      </c>
      <c r="F17" s="3" t="str">
        <f>VLOOKUP(D17,Table1[[Name]:[Native]],3,FALSE)</f>
        <v>牙克石市</v>
      </c>
    </row>
    <row r="18" spans="1:6" ht="15.75" thickBot="1" x14ac:dyDescent="0.3">
      <c r="A18" t="s">
        <v>1241</v>
      </c>
      <c r="B18" s="3" t="s">
        <v>1242</v>
      </c>
      <c r="C18" s="3" t="s">
        <v>418</v>
      </c>
      <c r="D18" s="3" t="s">
        <v>212</v>
      </c>
      <c r="E18" s="5">
        <v>10949</v>
      </c>
      <c r="F18" s="3" t="str">
        <f>VLOOKUP(D18,Table1[[Name]:[Native]],3,FALSE)</f>
        <v>阿荣旗</v>
      </c>
    </row>
    <row r="19" spans="1:6" ht="15.75" thickBot="1" x14ac:dyDescent="0.3">
      <c r="A19" t="s">
        <v>1243</v>
      </c>
      <c r="B19" s="3" t="s">
        <v>1244</v>
      </c>
      <c r="C19" s="3" t="s">
        <v>257</v>
      </c>
      <c r="D19" s="3" t="s">
        <v>110</v>
      </c>
      <c r="E19" s="5">
        <v>46899</v>
      </c>
      <c r="F19" s="3" t="str">
        <f>VLOOKUP(D19,Table1[[Name]:[Native]],3,FALSE)</f>
        <v>扎兰屯市</v>
      </c>
    </row>
    <row r="20" spans="1:6" ht="15.75" thickBot="1" x14ac:dyDescent="0.3">
      <c r="A20" t="s">
        <v>1245</v>
      </c>
      <c r="B20" s="3" t="s">
        <v>1246</v>
      </c>
      <c r="C20" s="3" t="s">
        <v>260</v>
      </c>
      <c r="D20" s="3" t="s">
        <v>213</v>
      </c>
      <c r="E20" s="5">
        <v>1755</v>
      </c>
      <c r="F20" s="3" t="str">
        <f>VLOOKUP(D20,Table1[[Name]:[Native]],3,FALSE)</f>
        <v>陈巴尔虎旗</v>
      </c>
    </row>
    <row r="21" spans="1:6" ht="15.75" thickBot="1" x14ac:dyDescent="0.3">
      <c r="A21" t="s">
        <v>1247</v>
      </c>
      <c r="B21" s="3" t="s">
        <v>1248</v>
      </c>
      <c r="C21" s="3" t="s">
        <v>257</v>
      </c>
      <c r="D21" s="3" t="s">
        <v>107</v>
      </c>
      <c r="E21" s="5">
        <v>26878</v>
      </c>
      <c r="F21" s="3" t="str">
        <f>VLOOKUP(D21,Table1[[Name]:[Native]],3,FALSE)</f>
        <v>牙克石市</v>
      </c>
    </row>
    <row r="22" spans="1:6" ht="15.75" thickBot="1" x14ac:dyDescent="0.3">
      <c r="A22" t="s">
        <v>1249</v>
      </c>
      <c r="B22" s="3" t="s">
        <v>1250</v>
      </c>
      <c r="C22" s="3" t="s">
        <v>312</v>
      </c>
      <c r="D22" s="3" t="s">
        <v>221</v>
      </c>
      <c r="E22" s="5">
        <v>2564</v>
      </c>
      <c r="F22" s="3" t="str">
        <f>VLOOKUP(D22,Table1[[Name]:[Native]],3,FALSE)</f>
        <v>新巴尔虎左旗</v>
      </c>
    </row>
    <row r="23" spans="1:6" ht="15.75" thickBot="1" x14ac:dyDescent="0.3">
      <c r="A23" t="s">
        <v>1251</v>
      </c>
      <c r="B23" s="3" t="s">
        <v>1252</v>
      </c>
      <c r="C23" s="3" t="s">
        <v>257</v>
      </c>
      <c r="D23" s="3" t="s">
        <v>221</v>
      </c>
      <c r="E23" s="5">
        <v>4655</v>
      </c>
      <c r="F23" s="3" t="str">
        <f>VLOOKUP(D23,Table1[[Name]:[Native]],3,FALSE)</f>
        <v>新巴尔虎左旗</v>
      </c>
    </row>
    <row r="24" spans="1:6" ht="15.75" thickBot="1" x14ac:dyDescent="0.3">
      <c r="A24" t="s">
        <v>1253</v>
      </c>
      <c r="B24" s="3" t="s">
        <v>1254</v>
      </c>
      <c r="C24" s="3" t="s">
        <v>257</v>
      </c>
      <c r="D24" s="3" t="s">
        <v>110</v>
      </c>
      <c r="E24" s="5">
        <v>26658</v>
      </c>
      <c r="F24" s="3" t="str">
        <f>VLOOKUP(D24,Table1[[Name]:[Native]],3,FALSE)</f>
        <v>扎兰屯市</v>
      </c>
    </row>
    <row r="25" spans="1:6" ht="15.75" thickBot="1" x14ac:dyDescent="0.3">
      <c r="A25" t="s">
        <v>1255</v>
      </c>
      <c r="B25" s="3" t="s">
        <v>1256</v>
      </c>
      <c r="C25" s="3" t="s">
        <v>337</v>
      </c>
      <c r="D25" s="3" t="s">
        <v>218</v>
      </c>
      <c r="E25" s="5">
        <v>35407</v>
      </c>
      <c r="F25" s="3" t="str">
        <f>VLOOKUP(D25,Table1[[Name]:[Native]],3,FALSE)</f>
        <v>满洲里市</v>
      </c>
    </row>
    <row r="26" spans="1:6" ht="15.75" thickBot="1" x14ac:dyDescent="0.3">
      <c r="A26" t="s">
        <v>1257</v>
      </c>
      <c r="B26" s="3" t="s">
        <v>1258</v>
      </c>
      <c r="C26" s="3" t="s">
        <v>337</v>
      </c>
      <c r="D26" s="3" t="s">
        <v>218</v>
      </c>
      <c r="E26" s="5">
        <v>33533</v>
      </c>
      <c r="F26" s="3" t="str">
        <f>VLOOKUP(D26,Table1[[Name]:[Native]],3,FALSE)</f>
        <v>满洲里市</v>
      </c>
    </row>
    <row r="27" spans="1:6" ht="15.75" thickBot="1" x14ac:dyDescent="0.3">
      <c r="A27" t="s">
        <v>1259</v>
      </c>
      <c r="B27" s="3" t="s">
        <v>1260</v>
      </c>
      <c r="C27" s="3" t="s">
        <v>418</v>
      </c>
      <c r="D27" s="3" t="s">
        <v>110</v>
      </c>
      <c r="E27" s="5">
        <v>8579</v>
      </c>
      <c r="F27" s="3" t="str">
        <f>VLOOKUP(D27,Table1[[Name]:[Native]],3,FALSE)</f>
        <v>扎兰屯市</v>
      </c>
    </row>
    <row r="28" spans="1:6" ht="15.75" thickBot="1" x14ac:dyDescent="0.3">
      <c r="A28" t="s">
        <v>1261</v>
      </c>
      <c r="B28" s="3" t="s">
        <v>1262</v>
      </c>
      <c r="C28" s="3" t="s">
        <v>257</v>
      </c>
      <c r="D28" s="3" t="s">
        <v>215</v>
      </c>
      <c r="E28" s="5">
        <v>98083</v>
      </c>
      <c r="F28" s="3" t="str">
        <f>VLOOKUP(D28,Table1[[Name]:[Native]],3,FALSE)</f>
        <v>鄂伦春自治旗</v>
      </c>
    </row>
    <row r="29" spans="1:6" ht="15.75" thickBot="1" x14ac:dyDescent="0.3">
      <c r="A29" t="s">
        <v>1263</v>
      </c>
      <c r="B29" s="3" t="s">
        <v>1264</v>
      </c>
      <c r="C29" s="3" t="s">
        <v>257</v>
      </c>
      <c r="D29" s="3" t="s">
        <v>216</v>
      </c>
      <c r="E29" s="5">
        <v>57324</v>
      </c>
      <c r="F29" s="3" t="str">
        <f>VLOOKUP(D29,Table1[[Name]:[Native]],3,FALSE)</f>
        <v>鄂温克族自治旗</v>
      </c>
    </row>
    <row r="30" spans="1:6" ht="15.75" thickBot="1" x14ac:dyDescent="0.3">
      <c r="A30" t="s">
        <v>1265</v>
      </c>
      <c r="B30" s="3" t="s">
        <v>1266</v>
      </c>
      <c r="C30" s="3" t="s">
        <v>418</v>
      </c>
      <c r="D30" s="3" t="s">
        <v>212</v>
      </c>
      <c r="E30" s="5">
        <v>11316</v>
      </c>
      <c r="F30" s="3" t="str">
        <f>VLOOKUP(D30,Table1[[Name]:[Native]],3,FALSE)</f>
        <v>阿荣旗</v>
      </c>
    </row>
    <row r="31" spans="1:6" ht="15.75" thickBot="1" x14ac:dyDescent="0.3">
      <c r="A31" t="s">
        <v>1267</v>
      </c>
      <c r="B31" s="3" t="s">
        <v>1268</v>
      </c>
      <c r="C31" s="3" t="s">
        <v>337</v>
      </c>
      <c r="D31" s="3" t="s">
        <v>222</v>
      </c>
      <c r="E31" s="5">
        <v>13091</v>
      </c>
      <c r="F31" s="3" t="str">
        <f>VLOOKUP(D31,Table1[[Name]:[Native]],3,FALSE)</f>
        <v>扎赉诺尔区</v>
      </c>
    </row>
    <row r="32" spans="1:6" ht="15.75" thickBot="1" x14ac:dyDescent="0.3">
      <c r="A32" t="s">
        <v>1269</v>
      </c>
      <c r="B32" s="3" t="s">
        <v>1270</v>
      </c>
      <c r="C32" s="3" t="s">
        <v>337</v>
      </c>
      <c r="D32" s="3" t="s">
        <v>222</v>
      </c>
      <c r="E32" s="5">
        <v>18223</v>
      </c>
      <c r="F32" s="3" t="str">
        <f>VLOOKUP(D32,Table1[[Name]:[Native]],3,FALSE)</f>
        <v>扎赉诺尔区</v>
      </c>
    </row>
    <row r="33" spans="1:6" ht="15.75" thickBot="1" x14ac:dyDescent="0.3">
      <c r="A33" t="s">
        <v>1271</v>
      </c>
      <c r="B33" s="3" t="s">
        <v>1272</v>
      </c>
      <c r="C33" s="3" t="s">
        <v>337</v>
      </c>
      <c r="D33" s="3" t="s">
        <v>222</v>
      </c>
      <c r="E33" s="5">
        <v>24480</v>
      </c>
      <c r="F33" s="3" t="str">
        <f>VLOOKUP(D33,Table1[[Name]:[Native]],3,FALSE)</f>
        <v>扎赉诺尔区</v>
      </c>
    </row>
    <row r="34" spans="1:6" ht="15.75" thickBot="1" x14ac:dyDescent="0.3">
      <c r="A34" t="s">
        <v>1273</v>
      </c>
      <c r="B34" s="3" t="s">
        <v>1274</v>
      </c>
      <c r="C34" s="3" t="s">
        <v>337</v>
      </c>
      <c r="D34" s="3" t="s">
        <v>222</v>
      </c>
      <c r="E34" s="5">
        <v>13568</v>
      </c>
      <c r="F34" s="3" t="str">
        <f>VLOOKUP(D34,Table1[[Name]:[Native]],3,FALSE)</f>
        <v>扎赉诺尔区</v>
      </c>
    </row>
    <row r="35" spans="1:6" ht="15.75" thickBot="1" x14ac:dyDescent="0.3">
      <c r="A35" t="s">
        <v>1275</v>
      </c>
      <c r="B35" s="3" t="s">
        <v>1276</v>
      </c>
      <c r="C35" s="3" t="s">
        <v>337</v>
      </c>
      <c r="D35" s="3" t="s">
        <v>222</v>
      </c>
      <c r="E35" s="5">
        <v>12262</v>
      </c>
      <c r="F35" s="3" t="str">
        <f>VLOOKUP(D35,Table1[[Name]:[Native]],3,FALSE)</f>
        <v>扎赉诺尔区</v>
      </c>
    </row>
    <row r="36" spans="1:6" ht="15.75" thickBot="1" x14ac:dyDescent="0.3">
      <c r="A36" t="s">
        <v>1277</v>
      </c>
      <c r="B36" s="3" t="s">
        <v>1278</v>
      </c>
      <c r="C36" s="3" t="s">
        <v>337</v>
      </c>
      <c r="D36" s="3" t="s">
        <v>218</v>
      </c>
      <c r="E36" s="5">
        <v>49273</v>
      </c>
      <c r="F36" s="3" t="str">
        <f>VLOOKUP(D36,Table1[[Name]:[Native]],3,FALSE)</f>
        <v>满洲里市</v>
      </c>
    </row>
    <row r="37" spans="1:6" ht="15.75" thickBot="1" x14ac:dyDescent="0.3">
      <c r="A37" t="s">
        <v>1279</v>
      </c>
      <c r="B37" s="3" t="s">
        <v>1280</v>
      </c>
      <c r="C37" s="3" t="s">
        <v>418</v>
      </c>
      <c r="D37" s="3" t="s">
        <v>219</v>
      </c>
      <c r="E37" s="5">
        <v>7478</v>
      </c>
      <c r="F37" s="3" t="str">
        <f>VLOOKUP(D37,Table1[[Name]:[Native]],3,FALSE)</f>
        <v>莫力达瓦达斡尔族自治旗</v>
      </c>
    </row>
    <row r="38" spans="1:6" ht="15.75" thickBot="1" x14ac:dyDescent="0.3">
      <c r="A38" t="s">
        <v>1281</v>
      </c>
      <c r="B38" s="3" t="s">
        <v>1282</v>
      </c>
      <c r="C38" s="3" t="s">
        <v>418</v>
      </c>
      <c r="D38" s="3" t="s">
        <v>110</v>
      </c>
      <c r="E38" s="5">
        <v>11336</v>
      </c>
      <c r="F38" s="3" t="str">
        <f>VLOOKUP(D38,Table1[[Name]:[Native]],3,FALSE)</f>
        <v>扎兰屯市</v>
      </c>
    </row>
    <row r="39" spans="1:6" ht="15.75" thickBot="1" x14ac:dyDescent="0.3">
      <c r="A39" t="s">
        <v>1283</v>
      </c>
      <c r="B39" s="3" t="s">
        <v>1284</v>
      </c>
      <c r="C39" s="3" t="s">
        <v>337</v>
      </c>
      <c r="D39" s="3" t="s">
        <v>110</v>
      </c>
      <c r="E39" s="5">
        <v>25419</v>
      </c>
      <c r="F39" s="3" t="str">
        <f>VLOOKUP(D39,Table1[[Name]:[Native]],3,FALSE)</f>
        <v>扎兰屯市</v>
      </c>
    </row>
    <row r="40" spans="1:6" ht="15.75" thickBot="1" x14ac:dyDescent="0.3">
      <c r="A40" t="s">
        <v>1285</v>
      </c>
      <c r="B40" s="3" t="s">
        <v>1286</v>
      </c>
      <c r="C40" s="3" t="s">
        <v>257</v>
      </c>
      <c r="D40" s="3" t="s">
        <v>217</v>
      </c>
      <c r="E40" s="5">
        <v>32985</v>
      </c>
      <c r="F40" s="3" t="str">
        <f>VLOOKUP(D40,Table1[[Name]:[Native]],3,FALSE)</f>
        <v>海拉尔区</v>
      </c>
    </row>
    <row r="41" spans="1:6" ht="15.75" thickBot="1" x14ac:dyDescent="0.3">
      <c r="A41" t="s">
        <v>1287</v>
      </c>
      <c r="B41" s="3" t="s">
        <v>1288</v>
      </c>
      <c r="C41" s="3" t="s">
        <v>257</v>
      </c>
      <c r="D41" s="3" t="s">
        <v>215</v>
      </c>
      <c r="E41" s="5">
        <v>41377</v>
      </c>
      <c r="F41" s="3" t="str">
        <f>VLOOKUP(D41,Table1[[Name]:[Native]],3,FALSE)</f>
        <v>鄂伦春自治旗</v>
      </c>
    </row>
    <row r="42" spans="1:6" ht="15.75" thickBot="1" x14ac:dyDescent="0.3">
      <c r="A42" t="s">
        <v>1289</v>
      </c>
      <c r="B42" s="3" t="s">
        <v>1290</v>
      </c>
      <c r="C42" s="3" t="s">
        <v>337</v>
      </c>
      <c r="D42" s="3" t="s">
        <v>110</v>
      </c>
      <c r="E42" s="5">
        <v>15347</v>
      </c>
      <c r="F42" s="3" t="str">
        <f>VLOOKUP(D42,Table1[[Name]:[Native]],3,FALSE)</f>
        <v>扎兰屯市</v>
      </c>
    </row>
    <row r="43" spans="1:6" ht="15.75" thickBot="1" x14ac:dyDescent="0.3">
      <c r="A43" t="s">
        <v>1291</v>
      </c>
      <c r="B43" s="3" t="s">
        <v>1292</v>
      </c>
      <c r="C43" s="3" t="s">
        <v>418</v>
      </c>
      <c r="D43" s="3" t="s">
        <v>215</v>
      </c>
      <c r="E43" s="5">
        <v>5253</v>
      </c>
      <c r="F43" s="3" t="str">
        <f>VLOOKUP(D43,Table1[[Name]:[Native]],3,FALSE)</f>
        <v>鄂伦春自治旗</v>
      </c>
    </row>
    <row r="44" spans="1:6" ht="15.75" thickBot="1" x14ac:dyDescent="0.3">
      <c r="A44" t="s">
        <v>1293</v>
      </c>
      <c r="B44" s="3" t="s">
        <v>1294</v>
      </c>
      <c r="C44" s="3" t="s">
        <v>312</v>
      </c>
      <c r="D44" s="3" t="s">
        <v>213</v>
      </c>
      <c r="E44" s="5">
        <v>2516</v>
      </c>
      <c r="F44" s="3" t="str">
        <f>VLOOKUP(D44,Table1[[Name]:[Native]],3,FALSE)</f>
        <v>陈巴尔虎旗</v>
      </c>
    </row>
    <row r="45" spans="1:6" ht="15.75" thickBot="1" x14ac:dyDescent="0.3">
      <c r="A45" t="s">
        <v>1295</v>
      </c>
      <c r="B45" s="3" t="s">
        <v>1296</v>
      </c>
      <c r="C45" s="3" t="s">
        <v>257</v>
      </c>
      <c r="D45" s="3" t="s">
        <v>219</v>
      </c>
      <c r="E45" s="5">
        <v>16579</v>
      </c>
      <c r="F45" s="3" t="str">
        <f>VLOOKUP(D45,Table1[[Name]:[Native]],3,FALSE)</f>
        <v>莫力达瓦达斡尔族自治旗</v>
      </c>
    </row>
    <row r="46" spans="1:6" ht="15.75" thickBot="1" x14ac:dyDescent="0.3">
      <c r="A46" t="s">
        <v>1297</v>
      </c>
      <c r="B46" s="3" t="s">
        <v>1298</v>
      </c>
      <c r="C46" s="3" t="s">
        <v>257</v>
      </c>
      <c r="D46" s="3" t="s">
        <v>217</v>
      </c>
      <c r="E46" s="5">
        <v>27315</v>
      </c>
      <c r="F46" s="3" t="str">
        <f>VLOOKUP(D46,Table1[[Name]:[Native]],3,FALSE)</f>
        <v>海拉尔区</v>
      </c>
    </row>
    <row r="47" spans="1:6" ht="15.75" thickBot="1" x14ac:dyDescent="0.3">
      <c r="A47" t="s">
        <v>1299</v>
      </c>
      <c r="B47" s="3" t="s">
        <v>1300</v>
      </c>
      <c r="C47" s="3" t="s">
        <v>257</v>
      </c>
      <c r="D47" s="3" t="s">
        <v>110</v>
      </c>
      <c r="E47" s="5">
        <v>10264</v>
      </c>
      <c r="F47" s="3" t="str">
        <f>VLOOKUP(D47,Table1[[Name]:[Native]],3,FALSE)</f>
        <v>扎兰屯市</v>
      </c>
    </row>
    <row r="48" spans="1:6" ht="15.75" thickBot="1" x14ac:dyDescent="0.3">
      <c r="A48" t="s">
        <v>1301</v>
      </c>
      <c r="B48" s="3" t="s">
        <v>1302</v>
      </c>
      <c r="C48" s="3" t="s">
        <v>312</v>
      </c>
      <c r="D48" s="3" t="s">
        <v>213</v>
      </c>
      <c r="E48" s="5">
        <v>3381</v>
      </c>
      <c r="F48" s="3" t="str">
        <f>VLOOKUP(D48,Table1[[Name]:[Native]],3,FALSE)</f>
        <v>陈巴尔虎旗</v>
      </c>
    </row>
    <row r="49" spans="1:6" ht="15.75" thickBot="1" x14ac:dyDescent="0.3">
      <c r="A49" t="s">
        <v>517</v>
      </c>
      <c r="B49" s="3" t="s">
        <v>518</v>
      </c>
      <c r="C49" s="3" t="s">
        <v>337</v>
      </c>
      <c r="D49" s="3" t="s">
        <v>100</v>
      </c>
      <c r="E49" s="5">
        <v>17009</v>
      </c>
      <c r="F49" s="3" t="str">
        <f>VLOOKUP(D49,Table1[[Name]:[Native]],3,FALSE)</f>
        <v>根河市</v>
      </c>
    </row>
    <row r="50" spans="1:6" ht="15.75" thickBot="1" x14ac:dyDescent="0.3">
      <c r="A50" t="s">
        <v>1303</v>
      </c>
      <c r="B50" s="3" t="s">
        <v>1304</v>
      </c>
      <c r="C50" s="3" t="s">
        <v>257</v>
      </c>
      <c r="D50" s="3" t="s">
        <v>214</v>
      </c>
      <c r="E50" s="5">
        <v>2029</v>
      </c>
      <c r="F50" s="3" t="str">
        <f>VLOOKUP(D50,Table1[[Name]:[Native]],3,FALSE)</f>
        <v>额尔古纳市</v>
      </c>
    </row>
    <row r="51" spans="1:6" ht="15.75" thickBot="1" x14ac:dyDescent="0.3">
      <c r="A51" t="s">
        <v>1305</v>
      </c>
      <c r="B51" s="3" t="s">
        <v>1306</v>
      </c>
      <c r="C51" s="3" t="s">
        <v>337</v>
      </c>
      <c r="D51" s="3" t="s">
        <v>110</v>
      </c>
      <c r="E51" s="5">
        <v>13260</v>
      </c>
      <c r="F51" s="3" t="str">
        <f>VLOOKUP(D51,Table1[[Name]:[Native]],3,FALSE)</f>
        <v>扎兰屯市</v>
      </c>
    </row>
    <row r="52" spans="1:6" ht="15.75" thickBot="1" x14ac:dyDescent="0.3">
      <c r="A52" t="s">
        <v>1305</v>
      </c>
      <c r="B52" s="3" t="s">
        <v>1306</v>
      </c>
      <c r="C52" s="3" t="s">
        <v>337</v>
      </c>
      <c r="D52" s="3" t="s">
        <v>100</v>
      </c>
      <c r="E52" s="5">
        <v>15634</v>
      </c>
      <c r="F52" s="3" t="str">
        <f>VLOOKUP(D52,Table1[[Name]:[Native]],3,FALSE)</f>
        <v>根河市</v>
      </c>
    </row>
    <row r="53" spans="1:6" ht="15.75" thickBot="1" x14ac:dyDescent="0.3">
      <c r="A53" t="s">
        <v>1307</v>
      </c>
      <c r="B53" s="3" t="s">
        <v>1308</v>
      </c>
      <c r="C53" s="3" t="s">
        <v>337</v>
      </c>
      <c r="D53" s="3" t="s">
        <v>107</v>
      </c>
      <c r="E53" s="5">
        <v>23369</v>
      </c>
      <c r="F53" s="3" t="str">
        <f>VLOOKUP(D53,Table1[[Name]:[Native]],3,FALSE)</f>
        <v>牙克石市</v>
      </c>
    </row>
    <row r="54" spans="1:6" ht="15.75" thickBot="1" x14ac:dyDescent="0.3">
      <c r="A54" t="s">
        <v>1309</v>
      </c>
      <c r="B54" s="3" t="s">
        <v>1310</v>
      </c>
      <c r="C54" s="3" t="s">
        <v>257</v>
      </c>
      <c r="D54" s="3" t="s">
        <v>219</v>
      </c>
      <c r="E54" s="5">
        <v>14657</v>
      </c>
      <c r="F54" s="3" t="str">
        <f>VLOOKUP(D54,Table1[[Name]:[Native]],3,FALSE)</f>
        <v>莫力达瓦达斡尔族自治旗</v>
      </c>
    </row>
    <row r="55" spans="1:6" ht="15.75" thickBot="1" x14ac:dyDescent="0.3">
      <c r="A55" t="s">
        <v>1311</v>
      </c>
      <c r="B55" s="3" t="s">
        <v>1312</v>
      </c>
      <c r="C55" s="3" t="s">
        <v>257</v>
      </c>
      <c r="D55" s="3" t="s">
        <v>213</v>
      </c>
      <c r="E55" s="5">
        <v>3921</v>
      </c>
      <c r="F55" s="3" t="str">
        <f>VLOOKUP(D55,Table1[[Name]:[Native]],3,FALSE)</f>
        <v>陈巴尔虎旗</v>
      </c>
    </row>
    <row r="56" spans="1:6" ht="15.75" thickBot="1" x14ac:dyDescent="0.3">
      <c r="A56" t="s">
        <v>1313</v>
      </c>
      <c r="B56" s="3" t="s">
        <v>1314</v>
      </c>
      <c r="C56" s="3" t="s">
        <v>260</v>
      </c>
      <c r="D56" s="3" t="s">
        <v>216</v>
      </c>
      <c r="E56" s="5">
        <v>3806</v>
      </c>
      <c r="F56" s="3" t="str">
        <f>VLOOKUP(D56,Table1[[Name]:[Native]],3,FALSE)</f>
        <v>鄂温克族自治旗</v>
      </c>
    </row>
    <row r="57" spans="1:6" ht="15.75" thickBot="1" x14ac:dyDescent="0.3">
      <c r="A57" t="s">
        <v>1315</v>
      </c>
      <c r="B57" s="3" t="s">
        <v>1316</v>
      </c>
      <c r="C57" s="3" t="s">
        <v>337</v>
      </c>
      <c r="D57" s="3" t="s">
        <v>217</v>
      </c>
      <c r="E57" s="5">
        <v>45671</v>
      </c>
      <c r="F57" s="3" t="str">
        <f>VLOOKUP(D57,Table1[[Name]:[Native]],3,FALSE)</f>
        <v>海拉尔区</v>
      </c>
    </row>
    <row r="58" spans="1:6" ht="15.75" thickBot="1" x14ac:dyDescent="0.3">
      <c r="A58" t="s">
        <v>1317</v>
      </c>
      <c r="B58" s="3" t="s">
        <v>1318</v>
      </c>
      <c r="C58" s="3" t="s">
        <v>257</v>
      </c>
      <c r="D58" s="3" t="s">
        <v>220</v>
      </c>
      <c r="E58" s="5">
        <v>3322</v>
      </c>
      <c r="F58" s="3" t="str">
        <f>VLOOKUP(D58,Table1[[Name]:[Native]],3,FALSE)</f>
        <v>新巴尔虎右旗</v>
      </c>
    </row>
    <row r="59" spans="1:6" ht="15.75" thickBot="1" x14ac:dyDescent="0.3">
      <c r="A59" t="s">
        <v>1319</v>
      </c>
      <c r="B59" s="3" t="s">
        <v>1320</v>
      </c>
      <c r="C59" s="3" t="s">
        <v>257</v>
      </c>
      <c r="D59" s="3" t="s">
        <v>212</v>
      </c>
      <c r="E59" s="5">
        <v>41856</v>
      </c>
      <c r="F59" s="3" t="str">
        <f>VLOOKUP(D59,Table1[[Name]:[Native]],3,FALSE)</f>
        <v>阿荣旗</v>
      </c>
    </row>
    <row r="60" spans="1:6" ht="15.75" thickBot="1" x14ac:dyDescent="0.3">
      <c r="A60" t="s">
        <v>1321</v>
      </c>
      <c r="B60" s="3" t="s">
        <v>1322</v>
      </c>
      <c r="C60" s="3" t="s">
        <v>337</v>
      </c>
      <c r="D60" s="3" t="s">
        <v>217</v>
      </c>
      <c r="E60" s="5">
        <v>52165</v>
      </c>
      <c r="F60" s="3" t="str">
        <f>VLOOKUP(D60,Table1[[Name]:[Native]],3,FALSE)</f>
        <v>海拉尔区</v>
      </c>
    </row>
    <row r="61" spans="1:6" ht="15.75" thickBot="1" x14ac:dyDescent="0.3">
      <c r="A61" t="s">
        <v>981</v>
      </c>
      <c r="B61" s="3" t="s">
        <v>982</v>
      </c>
      <c r="C61" s="3" t="s">
        <v>337</v>
      </c>
      <c r="D61" s="3" t="s">
        <v>217</v>
      </c>
      <c r="E61" s="5">
        <v>20858</v>
      </c>
      <c r="F61" s="3" t="str">
        <f>VLOOKUP(D61,Table1[[Name]:[Native]],3,FALSE)</f>
        <v>海拉尔区</v>
      </c>
    </row>
    <row r="62" spans="1:6" ht="15.75" thickBot="1" x14ac:dyDescent="0.3">
      <c r="A62" t="s">
        <v>981</v>
      </c>
      <c r="B62" s="3" t="s">
        <v>982</v>
      </c>
      <c r="C62" s="3" t="s">
        <v>337</v>
      </c>
      <c r="D62" s="3" t="s">
        <v>107</v>
      </c>
      <c r="E62" s="5">
        <v>28106</v>
      </c>
      <c r="F62" s="3" t="str">
        <f>VLOOKUP(D62,Table1[[Name]:[Native]],3,FALSE)</f>
        <v>牙克石市</v>
      </c>
    </row>
    <row r="63" spans="1:6" ht="15.75" thickBot="1" x14ac:dyDescent="0.3">
      <c r="A63" t="s">
        <v>1323</v>
      </c>
      <c r="B63" s="3" t="s">
        <v>1324</v>
      </c>
      <c r="C63" s="3" t="s">
        <v>260</v>
      </c>
      <c r="D63" s="3" t="s">
        <v>221</v>
      </c>
      <c r="E63" s="5">
        <v>3594</v>
      </c>
      <c r="F63" s="3" t="str">
        <f>VLOOKUP(D63,Table1[[Name]:[Native]],3,FALSE)</f>
        <v>新巴尔虎左旗</v>
      </c>
    </row>
    <row r="64" spans="1:6" ht="15.75" thickBot="1" x14ac:dyDescent="0.3">
      <c r="A64" t="s">
        <v>1125</v>
      </c>
      <c r="B64" s="3" t="s">
        <v>1126</v>
      </c>
      <c r="C64" s="3" t="s">
        <v>257</v>
      </c>
      <c r="D64" s="3" t="s">
        <v>100</v>
      </c>
      <c r="E64" s="5">
        <v>15614</v>
      </c>
      <c r="F64" s="3" t="str">
        <f>VLOOKUP(D64,Table1[[Name]:[Native]],3,FALSE)</f>
        <v>根河市</v>
      </c>
    </row>
    <row r="65" spans="1:6" ht="15.75" thickBot="1" x14ac:dyDescent="0.3">
      <c r="A65" t="s">
        <v>1325</v>
      </c>
      <c r="B65" s="3" t="s">
        <v>1326</v>
      </c>
      <c r="C65" s="3" t="s">
        <v>337</v>
      </c>
      <c r="D65" s="3" t="s">
        <v>217</v>
      </c>
      <c r="E65" s="5">
        <v>39569</v>
      </c>
      <c r="F65" s="3" t="str">
        <f>VLOOKUP(D65,Table1[[Name]:[Native]],3,FALSE)</f>
        <v>海拉尔区</v>
      </c>
    </row>
    <row r="66" spans="1:6" ht="15.75" thickBot="1" x14ac:dyDescent="0.3">
      <c r="A66" t="s">
        <v>1327</v>
      </c>
      <c r="B66" s="3" t="s">
        <v>1328</v>
      </c>
      <c r="C66" s="3" t="s">
        <v>260</v>
      </c>
      <c r="D66" s="3" t="s">
        <v>220</v>
      </c>
      <c r="E66" s="5">
        <v>3183</v>
      </c>
      <c r="F66" s="3" t="str">
        <f>VLOOKUP(D66,Table1[[Name]:[Native]],3,FALSE)</f>
        <v>新巴尔虎右旗</v>
      </c>
    </row>
    <row r="67" spans="1:6" ht="15.75" thickBot="1" x14ac:dyDescent="0.3">
      <c r="A67" t="s">
        <v>1329</v>
      </c>
      <c r="B67" s="3" t="s">
        <v>1330</v>
      </c>
      <c r="C67" s="3" t="s">
        <v>257</v>
      </c>
      <c r="D67" s="3" t="s">
        <v>107</v>
      </c>
      <c r="E67" s="5">
        <v>26268</v>
      </c>
      <c r="F67" s="3" t="str">
        <f>VLOOKUP(D67,Table1[[Name]:[Native]],3,FALSE)</f>
        <v>牙克石市</v>
      </c>
    </row>
    <row r="68" spans="1:6" ht="15.75" thickBot="1" x14ac:dyDescent="0.3">
      <c r="A68" t="s">
        <v>1331</v>
      </c>
      <c r="B68" s="3" t="s">
        <v>1332</v>
      </c>
      <c r="C68" s="3" t="s">
        <v>337</v>
      </c>
      <c r="D68" s="3" t="s">
        <v>214</v>
      </c>
      <c r="E68" s="5">
        <v>35727</v>
      </c>
      <c r="F68" s="3" t="str">
        <f>VLOOKUP(D68,Table1[[Name]:[Native]],3,FALSE)</f>
        <v>额尔古纳市</v>
      </c>
    </row>
    <row r="69" spans="1:6" ht="15.75" thickBot="1" x14ac:dyDescent="0.3">
      <c r="A69" t="s">
        <v>1333</v>
      </c>
      <c r="B69" s="3" t="s">
        <v>1334</v>
      </c>
      <c r="C69" s="3" t="s">
        <v>337</v>
      </c>
      <c r="D69" s="3" t="s">
        <v>222</v>
      </c>
      <c r="E69" s="5">
        <v>18336</v>
      </c>
      <c r="F69" s="3" t="str">
        <f>VLOOKUP(D69,Table1[[Name]:[Native]],3,FALSE)</f>
        <v>扎赉诺尔区</v>
      </c>
    </row>
    <row r="70" spans="1:6" ht="15.75" thickBot="1" x14ac:dyDescent="0.3">
      <c r="A70" t="s">
        <v>1335</v>
      </c>
      <c r="B70" s="3" t="s">
        <v>1336</v>
      </c>
      <c r="C70" s="3" t="s">
        <v>257</v>
      </c>
      <c r="D70" s="3" t="s">
        <v>212</v>
      </c>
      <c r="E70" s="5">
        <v>36033</v>
      </c>
      <c r="F70" s="3" t="str">
        <f>VLOOKUP(D70,Table1[[Name]:[Native]],3,FALSE)</f>
        <v>阿荣旗</v>
      </c>
    </row>
    <row r="71" spans="1:6" ht="15.75" thickBot="1" x14ac:dyDescent="0.3">
      <c r="A71" t="s">
        <v>1337</v>
      </c>
      <c r="B71" s="3" t="s">
        <v>1338</v>
      </c>
      <c r="C71" s="3" t="s">
        <v>257</v>
      </c>
      <c r="D71" s="3" t="s">
        <v>100</v>
      </c>
      <c r="E71" s="5">
        <v>11622</v>
      </c>
      <c r="F71" s="3" t="str">
        <f>VLOOKUP(D71,Table1[[Name]:[Native]],3,FALSE)</f>
        <v>根河市</v>
      </c>
    </row>
    <row r="72" spans="1:6" ht="15.75" thickBot="1" x14ac:dyDescent="0.3">
      <c r="A72" t="s">
        <v>1339</v>
      </c>
      <c r="B72" s="3" t="s">
        <v>1340</v>
      </c>
      <c r="C72" s="3" t="s">
        <v>260</v>
      </c>
      <c r="D72" s="3" t="s">
        <v>214</v>
      </c>
      <c r="E72" s="5">
        <v>3585</v>
      </c>
      <c r="F72" s="3" t="str">
        <f>VLOOKUP(D72,Table1[[Name]:[Native]],3,FALSE)</f>
        <v>额尔古纳市</v>
      </c>
    </row>
    <row r="73" spans="1:6" ht="15.75" thickBot="1" x14ac:dyDescent="0.3">
      <c r="A73" t="s">
        <v>1341</v>
      </c>
      <c r="B73" s="3" t="s">
        <v>1342</v>
      </c>
      <c r="C73" s="3" t="s">
        <v>257</v>
      </c>
      <c r="D73" s="3" t="s">
        <v>107</v>
      </c>
      <c r="E73" s="5">
        <v>37876</v>
      </c>
      <c r="F73" s="3" t="str">
        <f>VLOOKUP(D73,Table1[[Name]:[Native]],3,FALSE)</f>
        <v>牙克石市</v>
      </c>
    </row>
    <row r="74" spans="1:6" ht="15.75" thickBot="1" x14ac:dyDescent="0.3">
      <c r="A74" t="s">
        <v>1343</v>
      </c>
      <c r="B74" s="3" t="s">
        <v>1344</v>
      </c>
      <c r="C74" s="3" t="s">
        <v>257</v>
      </c>
      <c r="D74" s="3" t="s">
        <v>214</v>
      </c>
      <c r="E74" s="5">
        <v>17970</v>
      </c>
      <c r="F74" s="3" t="str">
        <f>VLOOKUP(D74,Table1[[Name]:[Native]],3,FALSE)</f>
        <v>额尔古纳市</v>
      </c>
    </row>
    <row r="75" spans="1:6" ht="15.75" thickBot="1" x14ac:dyDescent="0.3">
      <c r="A75" t="s">
        <v>1345</v>
      </c>
      <c r="B75" s="3" t="s">
        <v>1346</v>
      </c>
      <c r="C75" s="3" t="s">
        <v>257</v>
      </c>
      <c r="D75" s="3" t="s">
        <v>110</v>
      </c>
      <c r="E75" s="5">
        <v>58694</v>
      </c>
      <c r="F75" s="3" t="str">
        <f>VLOOKUP(D75,Table1[[Name]:[Native]],3,FALSE)</f>
        <v>扎兰屯市</v>
      </c>
    </row>
    <row r="76" spans="1:6" ht="15.75" thickBot="1" x14ac:dyDescent="0.3">
      <c r="A76" t="s">
        <v>1347</v>
      </c>
      <c r="B76" s="3" t="s">
        <v>1348</v>
      </c>
      <c r="C76" s="3" t="s">
        <v>257</v>
      </c>
      <c r="D76" s="3" t="s">
        <v>107</v>
      </c>
      <c r="E76" s="5">
        <v>14819</v>
      </c>
      <c r="F76" s="3" t="str">
        <f>VLOOKUP(D76,Table1[[Name]:[Native]],3,FALSE)</f>
        <v>牙克石市</v>
      </c>
    </row>
    <row r="77" spans="1:6" ht="15.75" thickBot="1" x14ac:dyDescent="0.3">
      <c r="A77" t="s">
        <v>1349</v>
      </c>
      <c r="B77" s="3" t="s">
        <v>1350</v>
      </c>
      <c r="C77" s="3" t="s">
        <v>312</v>
      </c>
      <c r="D77" s="3" t="s">
        <v>212</v>
      </c>
      <c r="E77" s="5">
        <v>14218</v>
      </c>
      <c r="F77" s="3" t="str">
        <f>VLOOKUP(D77,Table1[[Name]:[Native]],3,FALSE)</f>
        <v>阿荣旗</v>
      </c>
    </row>
    <row r="78" spans="1:6" ht="15.75" thickBot="1" x14ac:dyDescent="0.3">
      <c r="A78" t="s">
        <v>1351</v>
      </c>
      <c r="B78" s="3" t="s">
        <v>1352</v>
      </c>
      <c r="C78" s="3" t="s">
        <v>257</v>
      </c>
      <c r="D78" s="3" t="s">
        <v>212</v>
      </c>
      <c r="E78" s="5">
        <v>66056</v>
      </c>
      <c r="F78" s="3" t="str">
        <f>VLOOKUP(D78,Table1[[Name]:[Native]],3,FALSE)</f>
        <v>阿荣旗</v>
      </c>
    </row>
    <row r="79" spans="1:6" ht="15.75" thickBot="1" x14ac:dyDescent="0.3">
      <c r="A79" t="s">
        <v>1353</v>
      </c>
      <c r="B79" s="3" t="s">
        <v>1354</v>
      </c>
      <c r="C79" s="3" t="s">
        <v>257</v>
      </c>
      <c r="D79" s="3" t="s">
        <v>219</v>
      </c>
      <c r="E79" s="5">
        <v>101408</v>
      </c>
      <c r="F79" s="3" t="str">
        <f>VLOOKUP(D79,Table1[[Name]:[Native]],3,FALSE)</f>
        <v>莫力达瓦达斡尔族自治旗</v>
      </c>
    </row>
    <row r="80" spans="1:6" ht="15.75" thickBot="1" x14ac:dyDescent="0.3">
      <c r="A80" t="s">
        <v>1355</v>
      </c>
      <c r="B80" s="3" t="s">
        <v>1356</v>
      </c>
      <c r="C80" s="3" t="s">
        <v>337</v>
      </c>
      <c r="D80" s="3" t="s">
        <v>107</v>
      </c>
      <c r="E80" s="5">
        <v>17314</v>
      </c>
      <c r="F80" s="3" t="str">
        <f>VLOOKUP(D80,Table1[[Name]:[Native]],3,FALSE)</f>
        <v>牙克石市</v>
      </c>
    </row>
    <row r="81" spans="1:6" ht="15.75" thickBot="1" x14ac:dyDescent="0.3">
      <c r="A81" t="s">
        <v>1357</v>
      </c>
      <c r="B81" s="3" t="s">
        <v>1358</v>
      </c>
      <c r="C81" s="3" t="s">
        <v>257</v>
      </c>
      <c r="D81" s="3" t="s">
        <v>215</v>
      </c>
      <c r="E81" s="5">
        <v>17068</v>
      </c>
      <c r="F81" s="3" t="str">
        <f>VLOOKUP(D81,Table1[[Name]:[Native]],3,FALSE)</f>
        <v>鄂伦春自治旗</v>
      </c>
    </row>
    <row r="82" spans="1:6" ht="15.75" thickBot="1" x14ac:dyDescent="0.3">
      <c r="A82" t="s">
        <v>1359</v>
      </c>
      <c r="B82" s="3" t="s">
        <v>1360</v>
      </c>
      <c r="C82" s="3" t="s">
        <v>418</v>
      </c>
      <c r="D82" s="3" t="s">
        <v>110</v>
      </c>
      <c r="E82" s="5">
        <v>7187</v>
      </c>
      <c r="F82" s="3" t="str">
        <f>VLOOKUP(D82,Table1[[Name]:[Native]],3,FALSE)</f>
        <v>扎兰屯市</v>
      </c>
    </row>
    <row r="83" spans="1:6" ht="15.75" thickBot="1" x14ac:dyDescent="0.3">
      <c r="A83" t="s">
        <v>1361</v>
      </c>
      <c r="B83" s="3" t="s">
        <v>1362</v>
      </c>
      <c r="C83" s="3" t="s">
        <v>418</v>
      </c>
      <c r="D83" s="3" t="s">
        <v>214</v>
      </c>
      <c r="E83" s="5">
        <v>10648</v>
      </c>
      <c r="F83" s="3" t="str">
        <f>VLOOKUP(D83,Table1[[Name]:[Native]],3,FALSE)</f>
        <v>额尔古纳市</v>
      </c>
    </row>
    <row r="84" spans="1:6" ht="15.75" thickBot="1" x14ac:dyDescent="0.3">
      <c r="A84" t="s">
        <v>1363</v>
      </c>
      <c r="B84" s="3" t="s">
        <v>1364</v>
      </c>
      <c r="C84" s="3" t="s">
        <v>337</v>
      </c>
      <c r="D84" s="3" t="s">
        <v>100</v>
      </c>
      <c r="E84" s="5">
        <v>20411</v>
      </c>
      <c r="F84" s="3" t="str">
        <f>VLOOKUP(D84,Table1[[Name]:[Native]],3,FALSE)</f>
        <v>根河市</v>
      </c>
    </row>
    <row r="85" spans="1:6" ht="15.75" thickBot="1" x14ac:dyDescent="0.3">
      <c r="A85" t="s">
        <v>1365</v>
      </c>
      <c r="B85" s="3" t="s">
        <v>1366</v>
      </c>
      <c r="C85" s="3" t="s">
        <v>337</v>
      </c>
      <c r="D85" s="3" t="s">
        <v>214</v>
      </c>
      <c r="E85" s="5">
        <v>6708</v>
      </c>
      <c r="F85" s="3" t="str">
        <f>VLOOKUP(D85,Table1[[Name]:[Native]],3,FALSE)</f>
        <v>额尔古纳市</v>
      </c>
    </row>
    <row r="86" spans="1:6" ht="15.75" thickBot="1" x14ac:dyDescent="0.3">
      <c r="A86" t="s">
        <v>1367</v>
      </c>
      <c r="B86" s="3" t="s">
        <v>1368</v>
      </c>
      <c r="C86" s="3" t="s">
        <v>337</v>
      </c>
      <c r="D86" s="3" t="s">
        <v>217</v>
      </c>
      <c r="E86" s="5">
        <v>55416</v>
      </c>
      <c r="F86" s="3" t="str">
        <f>VLOOKUP(D86,Table1[[Name]:[Native]],3,FALSE)</f>
        <v>海拉尔区</v>
      </c>
    </row>
    <row r="87" spans="1:6" ht="15.75" thickBot="1" x14ac:dyDescent="0.3">
      <c r="A87" t="s">
        <v>1367</v>
      </c>
      <c r="B87" s="3" t="s">
        <v>1368</v>
      </c>
      <c r="C87" s="3" t="s">
        <v>337</v>
      </c>
      <c r="D87" s="3" t="s">
        <v>107</v>
      </c>
      <c r="E87" s="5">
        <v>21948</v>
      </c>
      <c r="F87" s="3" t="str">
        <f>VLOOKUP(D87,Table1[[Name]:[Native]],3,FALSE)</f>
        <v>牙克石市</v>
      </c>
    </row>
    <row r="88" spans="1:6" ht="15.75" thickBot="1" x14ac:dyDescent="0.3">
      <c r="A88" t="s">
        <v>1369</v>
      </c>
      <c r="B88" s="3" t="s">
        <v>1370</v>
      </c>
      <c r="C88" s="3" t="s">
        <v>257</v>
      </c>
      <c r="D88" s="3" t="s">
        <v>219</v>
      </c>
      <c r="E88" s="5">
        <v>28050</v>
      </c>
      <c r="F88" s="3" t="str">
        <f>VLOOKUP(D88,Table1[[Name]:[Native]],3,FALSE)</f>
        <v>莫力达瓦达斡尔族自治旗</v>
      </c>
    </row>
    <row r="89" spans="1:6" ht="15.75" thickBot="1" x14ac:dyDescent="0.3">
      <c r="A89" t="s">
        <v>1371</v>
      </c>
      <c r="B89" s="3" t="s">
        <v>1372</v>
      </c>
      <c r="C89" s="3" t="s">
        <v>257</v>
      </c>
      <c r="D89" s="3" t="s">
        <v>219</v>
      </c>
      <c r="E89" s="5">
        <v>13457</v>
      </c>
      <c r="F89" s="3" t="str">
        <f>VLOOKUP(D89,Table1[[Name]:[Native]],3,FALSE)</f>
        <v>莫力达瓦达斡尔族自治旗</v>
      </c>
    </row>
    <row r="90" spans="1:6" ht="15.75" thickBot="1" x14ac:dyDescent="0.3">
      <c r="A90" t="s">
        <v>1373</v>
      </c>
      <c r="B90" s="3" t="s">
        <v>1374</v>
      </c>
      <c r="C90" s="3" t="s">
        <v>312</v>
      </c>
      <c r="D90" s="3" t="s">
        <v>213</v>
      </c>
      <c r="E90" s="5">
        <v>2638</v>
      </c>
      <c r="F90" s="3" t="str">
        <f>VLOOKUP(D90,Table1[[Name]:[Native]],3,FALSE)</f>
        <v>陈巴尔虎旗</v>
      </c>
    </row>
    <row r="91" spans="1:6" ht="15.75" thickBot="1" x14ac:dyDescent="0.3">
      <c r="A91" t="s">
        <v>843</v>
      </c>
      <c r="B91" s="3" t="s">
        <v>844</v>
      </c>
      <c r="C91" s="3" t="s">
        <v>337</v>
      </c>
      <c r="D91" s="3" t="s">
        <v>110</v>
      </c>
      <c r="E91" s="5">
        <v>13724</v>
      </c>
      <c r="F91" s="3" t="str">
        <f>VLOOKUP(D91,Table1[[Name]:[Native]],3,FALSE)</f>
        <v>扎兰屯市</v>
      </c>
    </row>
    <row r="92" spans="1:6" ht="15.75" thickBot="1" x14ac:dyDescent="0.3">
      <c r="A92" t="s">
        <v>1375</v>
      </c>
      <c r="B92" s="3" t="s">
        <v>1376</v>
      </c>
      <c r="C92" s="3" t="s">
        <v>257</v>
      </c>
      <c r="D92" s="3" t="s">
        <v>107</v>
      </c>
      <c r="E92" s="5">
        <v>35957</v>
      </c>
      <c r="F92" s="3" t="str">
        <f>VLOOKUP(D92,Table1[[Name]:[Native]],3,FALSE)</f>
        <v>牙克石市</v>
      </c>
    </row>
    <row r="93" spans="1:6" ht="15.75" thickBot="1" x14ac:dyDescent="0.3">
      <c r="A93" t="s">
        <v>1377</v>
      </c>
      <c r="B93" s="3" t="s">
        <v>1378</v>
      </c>
      <c r="C93" s="3" t="s">
        <v>418</v>
      </c>
      <c r="D93" s="3" t="s">
        <v>215</v>
      </c>
      <c r="E93" s="5">
        <v>15139</v>
      </c>
      <c r="F93" s="3" t="str">
        <f>VLOOKUP(D93,Table1[[Name]:[Native]],3,FALSE)</f>
        <v>鄂伦春自治旗</v>
      </c>
    </row>
    <row r="94" spans="1:6" ht="15.75" thickBot="1" x14ac:dyDescent="0.3">
      <c r="A94" t="s">
        <v>1379</v>
      </c>
      <c r="B94" s="3" t="s">
        <v>1380</v>
      </c>
      <c r="C94" s="3" t="s">
        <v>418</v>
      </c>
      <c r="D94" s="3" t="s">
        <v>110</v>
      </c>
      <c r="E94" s="5">
        <v>18742</v>
      </c>
      <c r="F94" s="3" t="str">
        <f>VLOOKUP(D94,Table1[[Name]:[Native]],3,FALSE)</f>
        <v>扎兰屯市</v>
      </c>
    </row>
    <row r="95" spans="1:6" ht="15.75" thickBot="1" x14ac:dyDescent="0.3">
      <c r="A95" t="s">
        <v>1381</v>
      </c>
      <c r="B95" s="3" t="s">
        <v>1382</v>
      </c>
      <c r="C95" s="3" t="s">
        <v>257</v>
      </c>
      <c r="D95" s="3" t="s">
        <v>110</v>
      </c>
      <c r="E95" s="5">
        <v>24964</v>
      </c>
      <c r="F95" s="3" t="str">
        <f>VLOOKUP(D95,Table1[[Name]:[Native]],3,FALSE)</f>
        <v>扎兰屯市</v>
      </c>
    </row>
    <row r="96" spans="1:6" ht="15.75" thickBot="1" x14ac:dyDescent="0.3">
      <c r="A96" t="s">
        <v>1383</v>
      </c>
      <c r="B96" s="3" t="s">
        <v>1384</v>
      </c>
      <c r="C96" s="3" t="s">
        <v>260</v>
      </c>
      <c r="D96" s="3" t="s">
        <v>221</v>
      </c>
      <c r="E96" s="5">
        <v>6590</v>
      </c>
      <c r="F96" s="3" t="str">
        <f>VLOOKUP(D96,Table1[[Name]:[Native]],3,FALSE)</f>
        <v>新巴尔虎左旗</v>
      </c>
    </row>
    <row r="97" spans="1:6" ht="15.75" thickBot="1" x14ac:dyDescent="0.3">
      <c r="A97" t="s">
        <v>1385</v>
      </c>
      <c r="B97" s="3" t="s">
        <v>1386</v>
      </c>
      <c r="C97" s="3" t="s">
        <v>257</v>
      </c>
      <c r="D97" s="3" t="s">
        <v>107</v>
      </c>
      <c r="E97" s="5">
        <v>35179</v>
      </c>
      <c r="F97" s="3" t="str">
        <f>VLOOKUP(D97,Table1[[Name]:[Native]],3,FALSE)</f>
        <v>牙克石市</v>
      </c>
    </row>
    <row r="98" spans="1:6" ht="15.75" thickBot="1" x14ac:dyDescent="0.3">
      <c r="A98" t="s">
        <v>1387</v>
      </c>
      <c r="B98" s="3" t="s">
        <v>1388</v>
      </c>
      <c r="C98" s="3" t="s">
        <v>257</v>
      </c>
      <c r="D98" s="3" t="s">
        <v>215</v>
      </c>
      <c r="E98" s="5">
        <v>13810</v>
      </c>
      <c r="F98" s="3" t="str">
        <f>VLOOKUP(D98,Table1[[Name]:[Native]],3,FALSE)</f>
        <v>鄂伦春自治旗</v>
      </c>
    </row>
    <row r="99" spans="1:6" ht="15.75" thickBot="1" x14ac:dyDescent="0.3">
      <c r="A99" t="s">
        <v>881</v>
      </c>
      <c r="B99" s="3" t="s">
        <v>882</v>
      </c>
      <c r="C99" s="3" t="s">
        <v>337</v>
      </c>
      <c r="D99" s="3" t="s">
        <v>110</v>
      </c>
      <c r="E99" s="5">
        <v>25621</v>
      </c>
      <c r="F99" s="3" t="str">
        <f>VLOOKUP(D99,Table1[[Name]:[Native]],3,FALSE)</f>
        <v>扎兰屯市</v>
      </c>
    </row>
    <row r="100" spans="1:6" ht="15.75" thickBot="1" x14ac:dyDescent="0.3">
      <c r="A100" t="s">
        <v>1389</v>
      </c>
      <c r="B100" s="3" t="s">
        <v>1390</v>
      </c>
      <c r="C100" s="3" t="s">
        <v>257</v>
      </c>
      <c r="D100" s="3" t="s">
        <v>212</v>
      </c>
      <c r="E100" s="5">
        <v>27781</v>
      </c>
      <c r="F100" s="3" t="str">
        <f>VLOOKUP(D100,Table1[[Name]:[Native]],3,FALSE)</f>
        <v>阿荣旗</v>
      </c>
    </row>
    <row r="101" spans="1:6" ht="15.75" thickBot="1" x14ac:dyDescent="0.3">
      <c r="A101" t="s">
        <v>1391</v>
      </c>
      <c r="B101" s="3" t="s">
        <v>1392</v>
      </c>
      <c r="C101" s="3" t="s">
        <v>260</v>
      </c>
      <c r="D101" s="3" t="s">
        <v>221</v>
      </c>
      <c r="E101" s="5">
        <v>4608</v>
      </c>
      <c r="F101" s="3" t="str">
        <f>VLOOKUP(D101,Table1[[Name]:[Native]],3,FALSE)</f>
        <v>新巴尔虎左旗</v>
      </c>
    </row>
    <row r="102" spans="1:6" ht="15.75" thickBot="1" x14ac:dyDescent="0.3">
      <c r="A102" t="s">
        <v>1393</v>
      </c>
      <c r="B102" s="3" t="s">
        <v>1394</v>
      </c>
      <c r="C102" s="3" t="s">
        <v>418</v>
      </c>
      <c r="D102" s="3" t="s">
        <v>212</v>
      </c>
      <c r="E102" s="5">
        <v>8927</v>
      </c>
      <c r="F102" s="3" t="str">
        <f>VLOOKUP(D102,Table1[[Name]:[Native]],3,FALSE)</f>
        <v>阿荣旗</v>
      </c>
    </row>
    <row r="103" spans="1:6" ht="15.75" thickBot="1" x14ac:dyDescent="0.3">
      <c r="A103" t="s">
        <v>1395</v>
      </c>
      <c r="B103" s="3" t="s">
        <v>1396</v>
      </c>
      <c r="C103" s="3" t="s">
        <v>337</v>
      </c>
      <c r="D103" s="3" t="s">
        <v>218</v>
      </c>
      <c r="E103" s="5">
        <v>23623</v>
      </c>
      <c r="F103" s="3" t="str">
        <f>VLOOKUP(D103,Table1[[Name]:[Native]],3,FALSE)</f>
        <v>满洲里市</v>
      </c>
    </row>
    <row r="104" spans="1:6" ht="15.75" thickBot="1" x14ac:dyDescent="0.3">
      <c r="A104" t="s">
        <v>1395</v>
      </c>
      <c r="B104" s="3" t="s">
        <v>1396</v>
      </c>
      <c r="C104" s="3" t="s">
        <v>337</v>
      </c>
      <c r="D104" s="3" t="s">
        <v>110</v>
      </c>
      <c r="E104" s="5">
        <v>28295</v>
      </c>
      <c r="F104" s="3" t="str">
        <f>VLOOKUP(D104,Table1[[Name]:[Native]],3,FALSE)</f>
        <v>扎兰屯市</v>
      </c>
    </row>
    <row r="105" spans="1:6" ht="15.75" thickBot="1" x14ac:dyDescent="0.3">
      <c r="A105" t="s">
        <v>1397</v>
      </c>
      <c r="B105" s="3" t="s">
        <v>1398</v>
      </c>
      <c r="C105" s="3" t="s">
        <v>337</v>
      </c>
      <c r="D105" s="3" t="s">
        <v>107</v>
      </c>
      <c r="E105" s="5">
        <v>26008</v>
      </c>
      <c r="F105" s="3" t="str">
        <f>VLOOKUP(D105,Table1[[Name]:[Native]],3,FALSE)</f>
        <v>牙克石市</v>
      </c>
    </row>
    <row r="106" spans="1:6" ht="15.75" thickBot="1" x14ac:dyDescent="0.3">
      <c r="A106" t="s">
        <v>1399</v>
      </c>
      <c r="B106" s="3" t="s">
        <v>1400</v>
      </c>
      <c r="C106" s="3" t="s">
        <v>260</v>
      </c>
      <c r="D106" s="3" t="s">
        <v>216</v>
      </c>
      <c r="E106" s="5">
        <v>9291</v>
      </c>
      <c r="F106" s="3" t="str">
        <f>VLOOKUP(D106,Table1[[Name]:[Native]],3,FALSE)</f>
        <v>鄂温克族自治旗</v>
      </c>
    </row>
    <row r="107" spans="1:6" ht="15.75" thickBot="1" x14ac:dyDescent="0.3">
      <c r="A107" t="s">
        <v>1401</v>
      </c>
      <c r="B107" s="3" t="s">
        <v>1402</v>
      </c>
      <c r="C107" s="3" t="s">
        <v>257</v>
      </c>
      <c r="D107" s="3" t="s">
        <v>218</v>
      </c>
      <c r="E107" s="5">
        <v>7676</v>
      </c>
      <c r="F107" s="3" t="str">
        <f>VLOOKUP(D107,Table1[[Name]:[Native]],3,FALSE)</f>
        <v>满洲里市</v>
      </c>
    </row>
    <row r="108" spans="1:6" ht="15.75" thickBot="1" x14ac:dyDescent="0.3">
      <c r="A108" t="s">
        <v>1403</v>
      </c>
      <c r="B108" s="3" t="s">
        <v>1404</v>
      </c>
      <c r="C108" s="3" t="s">
        <v>257</v>
      </c>
      <c r="D108" s="3" t="s">
        <v>219</v>
      </c>
      <c r="E108" s="5">
        <v>23485</v>
      </c>
      <c r="F108" s="3" t="str">
        <f>VLOOKUP(D108,Table1[[Name]:[Native]],3,FALSE)</f>
        <v>莫力达瓦达斡尔族自治旗</v>
      </c>
    </row>
    <row r="109" spans="1:6" ht="15.75" thickBot="1" x14ac:dyDescent="0.3">
      <c r="A109" t="s">
        <v>1405</v>
      </c>
      <c r="B109" s="3" t="s">
        <v>1406</v>
      </c>
      <c r="C109" s="3" t="s">
        <v>260</v>
      </c>
      <c r="D109" s="3" t="s">
        <v>213</v>
      </c>
      <c r="E109" s="5">
        <v>3072</v>
      </c>
      <c r="F109" s="3" t="str">
        <f>VLOOKUP(D109,Table1[[Name]:[Native]],3,FALSE)</f>
        <v>陈巴尔虎旗</v>
      </c>
    </row>
    <row r="110" spans="1:6" ht="15.75" thickBot="1" x14ac:dyDescent="0.3">
      <c r="A110" t="s">
        <v>1407</v>
      </c>
      <c r="B110" s="3" t="s">
        <v>1408</v>
      </c>
      <c r="C110" s="3" t="s">
        <v>257</v>
      </c>
      <c r="D110" s="3" t="s">
        <v>212</v>
      </c>
      <c r="E110" s="5">
        <v>50677</v>
      </c>
      <c r="F110" s="3" t="str">
        <f>VLOOKUP(D110,Table1[[Name]:[Native]],3,FALSE)</f>
        <v>阿荣旗</v>
      </c>
    </row>
    <row r="111" spans="1:6" ht="15.75" thickBot="1" x14ac:dyDescent="0.3">
      <c r="A111" t="s">
        <v>1409</v>
      </c>
      <c r="B111" s="3" t="s">
        <v>1410</v>
      </c>
      <c r="C111" s="3" t="s">
        <v>257</v>
      </c>
      <c r="D111" s="3" t="s">
        <v>216</v>
      </c>
      <c r="E111" s="5">
        <v>27601</v>
      </c>
      <c r="F111" s="3" t="str">
        <f>VLOOKUP(D111,Table1[[Name]:[Native]],3,FALSE)</f>
        <v>鄂温克族自治旗</v>
      </c>
    </row>
    <row r="112" spans="1:6" ht="15.75" thickBot="1" x14ac:dyDescent="0.3">
      <c r="A112" t="s">
        <v>1411</v>
      </c>
      <c r="B112" s="3" t="s">
        <v>1412</v>
      </c>
      <c r="C112" s="3" t="s">
        <v>260</v>
      </c>
      <c r="D112" s="3" t="s">
        <v>216</v>
      </c>
      <c r="E112" s="5">
        <v>7380</v>
      </c>
      <c r="F112" s="3" t="str">
        <f>VLOOKUP(D112,Table1[[Name]:[Native]],3,FALSE)</f>
        <v>鄂温克族自治旗</v>
      </c>
    </row>
    <row r="113" spans="1:6" ht="15.75" thickBot="1" x14ac:dyDescent="0.3">
      <c r="A113" t="s">
        <v>1413</v>
      </c>
      <c r="B113" s="3" t="s">
        <v>1414</v>
      </c>
      <c r="C113" s="3" t="s">
        <v>418</v>
      </c>
      <c r="D113" s="3" t="s">
        <v>212</v>
      </c>
      <c r="E113" s="5">
        <v>10931</v>
      </c>
      <c r="F113" s="3" t="str">
        <f>VLOOKUP(D113,Table1[[Name]:[Native]],3,FALSE)</f>
        <v>阿荣旗</v>
      </c>
    </row>
    <row r="114" spans="1:6" ht="15.75" thickBot="1" x14ac:dyDescent="0.3">
      <c r="A114" t="s">
        <v>1415</v>
      </c>
      <c r="B114" s="3" t="s">
        <v>1416</v>
      </c>
      <c r="C114" s="3" t="s">
        <v>337</v>
      </c>
      <c r="D114" s="3" t="s">
        <v>107</v>
      </c>
      <c r="E114" s="5">
        <v>31196</v>
      </c>
      <c r="F114" s="3" t="str">
        <f>VLOOKUP(D114,Table1[[Name]:[Native]],3,FALSE)</f>
        <v>牙克石市</v>
      </c>
    </row>
    <row r="115" spans="1:6" ht="15.75" thickBot="1" x14ac:dyDescent="0.3">
      <c r="A115" t="s">
        <v>1417</v>
      </c>
      <c r="B115" s="3" t="s">
        <v>1418</v>
      </c>
      <c r="C115" s="3" t="s">
        <v>337</v>
      </c>
      <c r="D115" s="3" t="s">
        <v>217</v>
      </c>
      <c r="E115" s="5">
        <v>70955</v>
      </c>
      <c r="F115" s="3" t="str">
        <f>VLOOKUP(D115,Table1[[Name]:[Native]],3,FALSE)</f>
        <v>海拉尔区</v>
      </c>
    </row>
    <row r="116" spans="1:6" ht="15.75" thickBot="1" x14ac:dyDescent="0.3">
      <c r="A116" t="s">
        <v>1417</v>
      </c>
      <c r="B116" s="3" t="s">
        <v>1418</v>
      </c>
      <c r="C116" s="3" t="s">
        <v>337</v>
      </c>
      <c r="D116" s="3" t="s">
        <v>110</v>
      </c>
      <c r="E116" s="5">
        <v>31334</v>
      </c>
      <c r="F116" s="9" t="str">
        <f>VLOOKUP(D116,Table1[[Name]:[Native]],3,FALSE)</f>
        <v>扎兰屯市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F196F-0CB6-4C3E-8545-E75A0F379598}">
  <dimension ref="A1:F125"/>
  <sheetViews>
    <sheetView workbookViewId="0">
      <selection activeCell="F3" sqref="E2:F125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4</v>
      </c>
      <c r="B1" t="s">
        <v>6</v>
      </c>
      <c r="C1" t="s">
        <v>5</v>
      </c>
      <c r="D1" t="s">
        <v>254</v>
      </c>
      <c r="E1" t="s">
        <v>7</v>
      </c>
      <c r="F1" t="s">
        <v>305</v>
      </c>
    </row>
    <row r="2" spans="1:6" ht="15.75" thickBot="1" x14ac:dyDescent="0.3">
      <c r="A2" t="s">
        <v>1419</v>
      </c>
      <c r="B2" s="3" t="s">
        <v>1420</v>
      </c>
      <c r="C2" s="3" t="s">
        <v>260</v>
      </c>
      <c r="D2" s="3" t="s">
        <v>225</v>
      </c>
      <c r="E2" s="5">
        <v>18053</v>
      </c>
      <c r="F2" s="8" t="str">
        <f>VLOOKUP(D2,Table1[[Name]:[Native]],3,FALSE)</f>
        <v>科尔沁左翼后旗</v>
      </c>
    </row>
    <row r="3" spans="1:6" ht="15.75" thickBot="1" x14ac:dyDescent="0.3">
      <c r="A3" t="s">
        <v>1421</v>
      </c>
      <c r="B3" s="3" t="s">
        <v>1422</v>
      </c>
      <c r="C3" s="3" t="s">
        <v>257</v>
      </c>
      <c r="D3" s="3" t="s">
        <v>225</v>
      </c>
      <c r="E3" s="5">
        <v>14552</v>
      </c>
      <c r="F3" s="3" t="str">
        <f>VLOOKUP(D3,Table1[[Name]:[Native]],3,FALSE)</f>
        <v>科尔沁左翼后旗</v>
      </c>
    </row>
    <row r="4" spans="1:6" ht="15.75" thickBot="1" x14ac:dyDescent="0.3">
      <c r="A4" t="s">
        <v>1423</v>
      </c>
      <c r="B4" s="3" t="s">
        <v>1424</v>
      </c>
      <c r="C4" s="3" t="s">
        <v>257</v>
      </c>
      <c r="D4" s="3" t="s">
        <v>224</v>
      </c>
      <c r="E4" s="5">
        <v>25508</v>
      </c>
      <c r="F4" s="3" t="str">
        <f>VLOOKUP(D4,Table1[[Name]:[Native]],3,FALSE)</f>
        <v>科尔沁区</v>
      </c>
    </row>
    <row r="5" spans="1:6" ht="15.75" thickBot="1" x14ac:dyDescent="0.3">
      <c r="A5" t="s">
        <v>1425</v>
      </c>
      <c r="B5" s="3" t="s">
        <v>1426</v>
      </c>
      <c r="C5" s="3" t="s">
        <v>257</v>
      </c>
      <c r="D5" s="3" t="s">
        <v>229</v>
      </c>
      <c r="E5" s="5">
        <v>7251</v>
      </c>
      <c r="F5" s="3" t="str">
        <f>VLOOKUP(D5,Table1[[Name]:[Native]],3,FALSE)</f>
        <v>扎鲁特旗</v>
      </c>
    </row>
    <row r="6" spans="1:6" ht="15.75" thickBot="1" x14ac:dyDescent="0.3">
      <c r="A6" t="s">
        <v>1427</v>
      </c>
      <c r="B6" s="3" t="s">
        <v>1428</v>
      </c>
      <c r="C6" s="3" t="s">
        <v>260</v>
      </c>
      <c r="D6" s="3" t="s">
        <v>226</v>
      </c>
      <c r="E6" s="5">
        <v>14151</v>
      </c>
      <c r="F6" s="3" t="str">
        <f>VLOOKUP(D6,Table1[[Name]:[Native]],3,FALSE)</f>
        <v>科尔沁左翼中旗</v>
      </c>
    </row>
    <row r="7" spans="1:6" ht="15.75" thickBot="1" x14ac:dyDescent="0.3">
      <c r="A7" t="s">
        <v>1429</v>
      </c>
      <c r="B7" s="3" t="s">
        <v>1430</v>
      </c>
      <c r="C7" s="3" t="s">
        <v>257</v>
      </c>
      <c r="D7" s="3" t="s">
        <v>227</v>
      </c>
      <c r="E7" s="5">
        <v>21691</v>
      </c>
      <c r="F7" s="3" t="str">
        <f>VLOOKUP(D7,Table1[[Name]:[Native]],3,FALSE)</f>
        <v>库伦旗</v>
      </c>
    </row>
    <row r="8" spans="1:6" ht="15.75" thickBot="1" x14ac:dyDescent="0.3">
      <c r="A8" t="s">
        <v>639</v>
      </c>
      <c r="B8" s="3" t="s">
        <v>640</v>
      </c>
      <c r="C8" s="3" t="s">
        <v>260</v>
      </c>
      <c r="D8" s="3" t="s">
        <v>228</v>
      </c>
      <c r="E8" s="5">
        <v>17352</v>
      </c>
      <c r="F8" s="3" t="str">
        <f>VLOOKUP(D8,Table1[[Name]:[Native]],3,FALSE)</f>
        <v>奈曼旗</v>
      </c>
    </row>
    <row r="9" spans="1:6" ht="15.75" thickBot="1" x14ac:dyDescent="0.3">
      <c r="A9" t="s">
        <v>1431</v>
      </c>
      <c r="B9" s="3" t="s">
        <v>1432</v>
      </c>
      <c r="C9" s="3" t="s">
        <v>312</v>
      </c>
      <c r="D9" s="3" t="s">
        <v>224</v>
      </c>
      <c r="E9" s="5">
        <v>757</v>
      </c>
      <c r="F9" s="3" t="str">
        <f>VLOOKUP(D9,Table1[[Name]:[Native]],3,FALSE)</f>
        <v>科尔沁区</v>
      </c>
    </row>
    <row r="10" spans="1:6" ht="15.75" thickBot="1" x14ac:dyDescent="0.3">
      <c r="A10" t="s">
        <v>1433</v>
      </c>
      <c r="B10" s="3" t="s">
        <v>1434</v>
      </c>
      <c r="C10" s="3" t="s">
        <v>312</v>
      </c>
      <c r="D10" s="3" t="s">
        <v>115</v>
      </c>
      <c r="E10" s="5">
        <v>10410</v>
      </c>
      <c r="F10" s="3" t="str">
        <f>VLOOKUP(D10,Table1[[Name]:[Native]],3,FALSE)</f>
        <v>开鲁县</v>
      </c>
    </row>
    <row r="11" spans="1:6" ht="15.75" thickBot="1" x14ac:dyDescent="0.3">
      <c r="A11" t="s">
        <v>1435</v>
      </c>
      <c r="B11" s="3" t="s">
        <v>1436</v>
      </c>
      <c r="C11" s="3" t="s">
        <v>257</v>
      </c>
      <c r="D11" s="3" t="s">
        <v>226</v>
      </c>
      <c r="E11" s="5">
        <v>94516</v>
      </c>
      <c r="F11" s="3" t="str">
        <f>VLOOKUP(D11,Table1[[Name]:[Native]],3,FALSE)</f>
        <v>科尔沁左翼中旗</v>
      </c>
    </row>
    <row r="12" spans="1:6" ht="15.75" thickBot="1" x14ac:dyDescent="0.3">
      <c r="A12" t="s">
        <v>1437</v>
      </c>
      <c r="B12" s="3" t="s">
        <v>1438</v>
      </c>
      <c r="C12" s="3" t="s">
        <v>257</v>
      </c>
      <c r="D12" s="3" t="s">
        <v>226</v>
      </c>
      <c r="E12" s="5">
        <v>61046</v>
      </c>
      <c r="F12" s="3" t="str">
        <f>VLOOKUP(D12,Table1[[Name]:[Native]],3,FALSE)</f>
        <v>科尔沁左翼中旗</v>
      </c>
    </row>
    <row r="13" spans="1:6" ht="15.75" thickBot="1" x14ac:dyDescent="0.3">
      <c r="A13" t="s">
        <v>1439</v>
      </c>
      <c r="B13" s="3" t="s">
        <v>1440</v>
      </c>
      <c r="C13" s="3" t="s">
        <v>337</v>
      </c>
      <c r="D13" s="3" t="s">
        <v>223</v>
      </c>
      <c r="E13" s="5">
        <v>23255</v>
      </c>
      <c r="F13" s="3" t="str">
        <f>VLOOKUP(D13,Table1[[Name]:[Native]],3,FALSE)</f>
        <v>霍林郭勒市</v>
      </c>
    </row>
    <row r="14" spans="1:6" ht="15.75" thickBot="1" x14ac:dyDescent="0.3">
      <c r="A14" t="s">
        <v>1441</v>
      </c>
      <c r="B14" s="3" t="s">
        <v>1442</v>
      </c>
      <c r="C14" s="3" t="s">
        <v>257</v>
      </c>
      <c r="D14" s="3" t="s">
        <v>228</v>
      </c>
      <c r="E14" s="5">
        <v>49373</v>
      </c>
      <c r="F14" s="3" t="str">
        <f>VLOOKUP(D14,Table1[[Name]:[Native]],3,FALSE)</f>
        <v>奈曼旗</v>
      </c>
    </row>
    <row r="15" spans="1:6" ht="15.75" thickBot="1" x14ac:dyDescent="0.3">
      <c r="A15" t="s">
        <v>1443</v>
      </c>
      <c r="B15" s="3" t="s">
        <v>1444</v>
      </c>
      <c r="C15" s="3" t="s">
        <v>257</v>
      </c>
      <c r="D15" s="3" t="s">
        <v>229</v>
      </c>
      <c r="E15" s="5">
        <v>11975</v>
      </c>
      <c r="F15" s="3" t="str">
        <f>VLOOKUP(D15,Table1[[Name]:[Native]],3,FALSE)</f>
        <v>扎鲁特旗</v>
      </c>
    </row>
    <row r="16" spans="1:6" ht="15.75" thickBot="1" x14ac:dyDescent="0.3">
      <c r="A16" t="s">
        <v>1445</v>
      </c>
      <c r="B16" s="3" t="s">
        <v>656</v>
      </c>
      <c r="C16" s="3" t="s">
        <v>260</v>
      </c>
      <c r="D16" s="3" t="s">
        <v>229</v>
      </c>
      <c r="E16" s="5">
        <v>15782</v>
      </c>
      <c r="F16" s="3" t="str">
        <f>VLOOKUP(D16,Table1[[Name]:[Native]],3,FALSE)</f>
        <v>扎鲁特旗</v>
      </c>
    </row>
    <row r="17" spans="1:6" ht="15.75" thickBot="1" x14ac:dyDescent="0.3">
      <c r="A17" t="s">
        <v>1446</v>
      </c>
      <c r="B17" s="3" t="s">
        <v>1447</v>
      </c>
      <c r="C17" s="3" t="s">
        <v>257</v>
      </c>
      <c r="D17" s="3" t="s">
        <v>226</v>
      </c>
      <c r="E17" s="5">
        <v>33327</v>
      </c>
      <c r="F17" s="3" t="str">
        <f>VLOOKUP(D17,Table1[[Name]:[Native]],3,FALSE)</f>
        <v>科尔沁左翼中旗</v>
      </c>
    </row>
    <row r="18" spans="1:6" ht="15.75" thickBot="1" x14ac:dyDescent="0.3">
      <c r="A18" t="s">
        <v>1448</v>
      </c>
      <c r="B18" s="3" t="s">
        <v>1449</v>
      </c>
      <c r="C18" s="3" t="s">
        <v>312</v>
      </c>
      <c r="D18" s="3" t="s">
        <v>225</v>
      </c>
      <c r="E18" s="5">
        <v>2087</v>
      </c>
      <c r="F18" s="3" t="str">
        <f>VLOOKUP(D18,Table1[[Name]:[Native]],3,FALSE)</f>
        <v>科尔沁左翼后旗</v>
      </c>
    </row>
    <row r="19" spans="1:6" ht="15.75" thickBot="1" x14ac:dyDescent="0.3">
      <c r="A19" t="s">
        <v>1450</v>
      </c>
      <c r="B19" s="3" t="s">
        <v>1451</v>
      </c>
      <c r="C19" s="3" t="s">
        <v>257</v>
      </c>
      <c r="D19" s="3" t="s">
        <v>225</v>
      </c>
      <c r="E19" s="5">
        <v>44502</v>
      </c>
      <c r="F19" s="3" t="str">
        <f>VLOOKUP(D19,Table1[[Name]:[Native]],3,FALSE)</f>
        <v>科尔沁左翼后旗</v>
      </c>
    </row>
    <row r="20" spans="1:6" ht="15.75" thickBot="1" x14ac:dyDescent="0.3">
      <c r="A20" t="s">
        <v>1452</v>
      </c>
      <c r="B20" s="3" t="s">
        <v>1453</v>
      </c>
      <c r="C20" s="3" t="s">
        <v>312</v>
      </c>
      <c r="D20" s="3" t="s">
        <v>225</v>
      </c>
      <c r="E20" s="5">
        <v>143</v>
      </c>
      <c r="F20" s="3" t="str">
        <f>VLOOKUP(D20,Table1[[Name]:[Native]],3,FALSE)</f>
        <v>科尔沁左翼后旗</v>
      </c>
    </row>
    <row r="21" spans="1:6" ht="15.75" thickBot="1" x14ac:dyDescent="0.3">
      <c r="A21" t="s">
        <v>1454</v>
      </c>
      <c r="B21" s="3" t="s">
        <v>1455</v>
      </c>
      <c r="C21" s="3" t="s">
        <v>257</v>
      </c>
      <c r="D21" s="3" t="s">
        <v>225</v>
      </c>
      <c r="E21" s="5">
        <v>16693</v>
      </c>
      <c r="F21" s="3" t="str">
        <f>VLOOKUP(D21,Table1[[Name]:[Native]],3,FALSE)</f>
        <v>科尔沁左翼后旗</v>
      </c>
    </row>
    <row r="22" spans="1:6" ht="15.75" thickBot="1" x14ac:dyDescent="0.3">
      <c r="A22" t="s">
        <v>1456</v>
      </c>
      <c r="B22" s="3" t="s">
        <v>1457</v>
      </c>
      <c r="C22" s="3" t="s">
        <v>257</v>
      </c>
      <c r="D22" s="3" t="s">
        <v>225</v>
      </c>
      <c r="E22" s="5">
        <v>37877</v>
      </c>
      <c r="F22" s="3" t="str">
        <f>VLOOKUP(D22,Table1[[Name]:[Native]],3,FALSE)</f>
        <v>科尔沁左翼后旗</v>
      </c>
    </row>
    <row r="23" spans="1:6" ht="15.75" thickBot="1" x14ac:dyDescent="0.3">
      <c r="A23" t="s">
        <v>1458</v>
      </c>
      <c r="B23" s="3" t="s">
        <v>1459</v>
      </c>
      <c r="C23" s="3" t="s">
        <v>257</v>
      </c>
      <c r="D23" s="3" t="s">
        <v>226</v>
      </c>
      <c r="E23" s="5">
        <v>19459</v>
      </c>
      <c r="F23" s="3" t="str">
        <f>VLOOKUP(D23,Table1[[Name]:[Native]],3,FALSE)</f>
        <v>科尔沁左翼中旗</v>
      </c>
    </row>
    <row r="24" spans="1:6" ht="15.75" thickBot="1" x14ac:dyDescent="0.3">
      <c r="A24" t="s">
        <v>1460</v>
      </c>
      <c r="B24" s="3" t="s">
        <v>1461</v>
      </c>
      <c r="C24" s="3" t="s">
        <v>260</v>
      </c>
      <c r="D24" s="3" t="s">
        <v>223</v>
      </c>
      <c r="E24" s="5">
        <v>8688</v>
      </c>
      <c r="F24" s="3" t="str">
        <f>VLOOKUP(D24,Table1[[Name]:[Native]],3,FALSE)</f>
        <v>霍林郭勒市</v>
      </c>
    </row>
    <row r="25" spans="1:6" ht="15.75" thickBot="1" x14ac:dyDescent="0.3">
      <c r="A25" t="s">
        <v>1462</v>
      </c>
      <c r="B25" s="3" t="s">
        <v>1463</v>
      </c>
      <c r="C25" s="3" t="s">
        <v>257</v>
      </c>
      <c r="D25" s="3" t="s">
        <v>224</v>
      </c>
      <c r="E25" s="5">
        <v>79258</v>
      </c>
      <c r="F25" s="3" t="str">
        <f>VLOOKUP(D25,Table1[[Name]:[Native]],3,FALSE)</f>
        <v>科尔沁区</v>
      </c>
    </row>
    <row r="26" spans="1:6" ht="15.75" thickBot="1" x14ac:dyDescent="0.3">
      <c r="A26" t="s">
        <v>1464</v>
      </c>
      <c r="B26" s="3" t="s">
        <v>1465</v>
      </c>
      <c r="C26" s="3" t="s">
        <v>260</v>
      </c>
      <c r="D26" s="3" t="s">
        <v>229</v>
      </c>
      <c r="E26" s="5">
        <v>9462</v>
      </c>
      <c r="F26" s="3" t="str">
        <f>VLOOKUP(D26,Table1[[Name]:[Native]],3,FALSE)</f>
        <v>扎鲁特旗</v>
      </c>
    </row>
    <row r="27" spans="1:6" ht="15.75" thickBot="1" x14ac:dyDescent="0.3">
      <c r="A27" t="s">
        <v>1466</v>
      </c>
      <c r="B27" s="3" t="s">
        <v>1467</v>
      </c>
      <c r="C27" s="3" t="s">
        <v>312</v>
      </c>
      <c r="D27" s="3" t="s">
        <v>225</v>
      </c>
      <c r="E27" s="5">
        <v>678</v>
      </c>
      <c r="F27" s="3" t="str">
        <f>VLOOKUP(D27,Table1[[Name]:[Native]],3,FALSE)</f>
        <v>科尔沁左翼后旗</v>
      </c>
    </row>
    <row r="28" spans="1:6" ht="15.75" thickBot="1" x14ac:dyDescent="0.3">
      <c r="A28" t="s">
        <v>1468</v>
      </c>
      <c r="B28" s="3" t="s">
        <v>1469</v>
      </c>
      <c r="C28" s="3" t="s">
        <v>257</v>
      </c>
      <c r="D28" s="3" t="s">
        <v>228</v>
      </c>
      <c r="E28" s="5">
        <v>115306</v>
      </c>
      <c r="F28" s="3" t="str">
        <f>VLOOKUP(D28,Table1[[Name]:[Native]],3,FALSE)</f>
        <v>奈曼旗</v>
      </c>
    </row>
    <row r="29" spans="1:6" ht="15.75" thickBot="1" x14ac:dyDescent="0.3">
      <c r="A29" t="s">
        <v>1470</v>
      </c>
      <c r="B29" s="3" t="s">
        <v>1471</v>
      </c>
      <c r="C29" s="3" t="s">
        <v>257</v>
      </c>
      <c r="D29" s="3" t="s">
        <v>115</v>
      </c>
      <c r="E29" s="5">
        <v>24231</v>
      </c>
      <c r="F29" s="3" t="str">
        <f>VLOOKUP(D29,Table1[[Name]:[Native]],3,FALSE)</f>
        <v>开鲁县</v>
      </c>
    </row>
    <row r="30" spans="1:6" ht="15.75" thickBot="1" x14ac:dyDescent="0.3">
      <c r="A30" t="s">
        <v>1472</v>
      </c>
      <c r="B30" s="3" t="s">
        <v>1473</v>
      </c>
      <c r="C30" s="3" t="s">
        <v>337</v>
      </c>
      <c r="D30" s="3" t="s">
        <v>224</v>
      </c>
      <c r="E30" s="5">
        <v>5581</v>
      </c>
      <c r="F30" s="3" t="str">
        <f>VLOOKUP(D30,Table1[[Name]:[Native]],3,FALSE)</f>
        <v>科尔沁区</v>
      </c>
    </row>
    <row r="31" spans="1:6" ht="15.75" thickBot="1" x14ac:dyDescent="0.3">
      <c r="A31" t="s">
        <v>277</v>
      </c>
      <c r="B31" s="3" t="s">
        <v>278</v>
      </c>
      <c r="C31" s="3" t="s">
        <v>257</v>
      </c>
      <c r="D31" s="3" t="s">
        <v>115</v>
      </c>
      <c r="E31" s="5">
        <v>21528</v>
      </c>
      <c r="F31" s="3" t="str">
        <f>VLOOKUP(D31,Table1[[Name]:[Native]],3,FALSE)</f>
        <v>开鲁县</v>
      </c>
    </row>
    <row r="32" spans="1:6" ht="15.75" thickBot="1" x14ac:dyDescent="0.3">
      <c r="A32" t="s">
        <v>1474</v>
      </c>
      <c r="B32" s="3" t="s">
        <v>1475</v>
      </c>
      <c r="C32" s="3" t="s">
        <v>337</v>
      </c>
      <c r="D32" s="3" t="s">
        <v>224</v>
      </c>
      <c r="E32" s="5">
        <v>28380</v>
      </c>
      <c r="F32" s="3" t="str">
        <f>VLOOKUP(D32,Table1[[Name]:[Native]],3,FALSE)</f>
        <v>科尔沁区</v>
      </c>
    </row>
    <row r="33" spans="1:6" ht="15.75" thickBot="1" x14ac:dyDescent="0.3">
      <c r="A33" t="s">
        <v>1476</v>
      </c>
      <c r="B33" s="3" t="s">
        <v>1477</v>
      </c>
      <c r="C33" s="3" t="s">
        <v>257</v>
      </c>
      <c r="D33" s="3" t="s">
        <v>115</v>
      </c>
      <c r="E33" s="5">
        <v>19023</v>
      </c>
      <c r="F33" s="3" t="str">
        <f>VLOOKUP(D33,Table1[[Name]:[Native]],3,FALSE)</f>
        <v>开鲁县</v>
      </c>
    </row>
    <row r="34" spans="1:6" ht="15.75" thickBot="1" x14ac:dyDescent="0.3">
      <c r="A34" s="3" t="s">
        <v>1478</v>
      </c>
      <c r="B34" s="3" t="s">
        <v>1479</v>
      </c>
      <c r="C34" s="3" t="s">
        <v>312</v>
      </c>
      <c r="D34" s="3" t="s">
        <v>223</v>
      </c>
      <c r="E34" s="5">
        <v>718</v>
      </c>
      <c r="F34" s="3" t="str">
        <f>VLOOKUP(D34,Table1[[Name]:[Native]],3,FALSE)</f>
        <v>霍林郭勒市</v>
      </c>
    </row>
    <row r="35" spans="1:6" ht="15.75" thickBot="1" x14ac:dyDescent="0.3">
      <c r="A35" t="s">
        <v>1480</v>
      </c>
      <c r="B35" s="3" t="s">
        <v>1481</v>
      </c>
      <c r="C35" s="3" t="s">
        <v>257</v>
      </c>
      <c r="D35" s="3" t="s">
        <v>228</v>
      </c>
      <c r="E35" s="5">
        <v>41718</v>
      </c>
      <c r="F35" s="3" t="str">
        <f>VLOOKUP(D35,Table1[[Name]:[Native]],3,FALSE)</f>
        <v>奈曼旗</v>
      </c>
    </row>
    <row r="36" spans="1:6" ht="15.75" thickBot="1" x14ac:dyDescent="0.3">
      <c r="A36" t="s">
        <v>1482</v>
      </c>
      <c r="B36" s="3" t="s">
        <v>1483</v>
      </c>
      <c r="C36" s="3" t="s">
        <v>312</v>
      </c>
      <c r="D36" s="3" t="s">
        <v>226</v>
      </c>
      <c r="E36" s="5">
        <v>4171</v>
      </c>
      <c r="F36" s="3" t="str">
        <f>VLOOKUP(D36,Table1[[Name]:[Native]],3,FALSE)</f>
        <v>科尔沁左翼中旗</v>
      </c>
    </row>
    <row r="37" spans="1:6" ht="15.75" thickBot="1" x14ac:dyDescent="0.3">
      <c r="A37" t="s">
        <v>1484</v>
      </c>
      <c r="B37" s="3" t="s">
        <v>1485</v>
      </c>
      <c r="C37" s="3" t="s">
        <v>257</v>
      </c>
      <c r="D37" s="3" t="s">
        <v>227</v>
      </c>
      <c r="E37" s="5">
        <v>10346</v>
      </c>
      <c r="F37" s="3" t="str">
        <f>VLOOKUP(D37,Table1[[Name]:[Native]],3,FALSE)</f>
        <v>库伦旗</v>
      </c>
    </row>
    <row r="38" spans="1:6" ht="15.75" thickBot="1" x14ac:dyDescent="0.3">
      <c r="A38" t="s">
        <v>1486</v>
      </c>
      <c r="B38" s="3" t="s">
        <v>1487</v>
      </c>
      <c r="C38" s="3" t="s">
        <v>257</v>
      </c>
      <c r="D38" s="3" t="s">
        <v>224</v>
      </c>
      <c r="E38" s="5">
        <v>28044</v>
      </c>
      <c r="F38" s="3" t="str">
        <f>VLOOKUP(D38,Table1[[Name]:[Native]],3,FALSE)</f>
        <v>科尔沁区</v>
      </c>
    </row>
    <row r="39" spans="1:6" ht="15.75" thickBot="1" x14ac:dyDescent="0.3">
      <c r="A39" t="s">
        <v>1488</v>
      </c>
      <c r="B39" s="3" t="s">
        <v>1489</v>
      </c>
      <c r="C39" s="3" t="s">
        <v>312</v>
      </c>
      <c r="D39" s="3" t="s">
        <v>229</v>
      </c>
      <c r="E39" s="5">
        <v>1957</v>
      </c>
      <c r="F39" s="3" t="str">
        <f>VLOOKUP(D39,Table1[[Name]:[Native]],3,FALSE)</f>
        <v>扎鲁特旗</v>
      </c>
    </row>
    <row r="40" spans="1:6" ht="15.75" thickBot="1" x14ac:dyDescent="0.3">
      <c r="A40" t="s">
        <v>1490</v>
      </c>
      <c r="B40" s="3" t="s">
        <v>1491</v>
      </c>
      <c r="C40" s="3" t="s">
        <v>257</v>
      </c>
      <c r="D40" s="3" t="s">
        <v>229</v>
      </c>
      <c r="E40" s="5">
        <v>29801</v>
      </c>
      <c r="F40" s="3" t="str">
        <f>VLOOKUP(D40,Table1[[Name]:[Native]],3,FALSE)</f>
        <v>扎鲁特旗</v>
      </c>
    </row>
    <row r="41" spans="1:6" ht="15.75" thickBot="1" x14ac:dyDescent="0.3">
      <c r="A41" t="s">
        <v>1492</v>
      </c>
      <c r="B41" s="3" t="s">
        <v>1493</v>
      </c>
      <c r="C41" s="3" t="s">
        <v>257</v>
      </c>
      <c r="D41" s="3" t="s">
        <v>225</v>
      </c>
      <c r="E41" s="5">
        <v>89451</v>
      </c>
      <c r="F41" s="3" t="str">
        <f>VLOOKUP(D41,Table1[[Name]:[Native]],3,FALSE)</f>
        <v>科尔沁左翼后旗</v>
      </c>
    </row>
    <row r="42" spans="1:6" ht="15.75" thickBot="1" x14ac:dyDescent="0.3">
      <c r="A42" t="s">
        <v>1494</v>
      </c>
      <c r="B42" s="3" t="s">
        <v>1495</v>
      </c>
      <c r="C42" s="3" t="s">
        <v>312</v>
      </c>
      <c r="D42" s="3" t="s">
        <v>224</v>
      </c>
      <c r="E42" s="5">
        <v>4297</v>
      </c>
      <c r="F42" s="3" t="str">
        <f>VLOOKUP(D42,Table1[[Name]:[Native]],3,FALSE)</f>
        <v>科尔沁区</v>
      </c>
    </row>
    <row r="43" spans="1:6" ht="15.75" thickBot="1" x14ac:dyDescent="0.3">
      <c r="A43" t="s">
        <v>1496</v>
      </c>
      <c r="B43" s="3" t="s">
        <v>1497</v>
      </c>
      <c r="C43" s="3" t="s">
        <v>260</v>
      </c>
      <c r="D43" s="3" t="s">
        <v>229</v>
      </c>
      <c r="E43" s="5">
        <v>12361</v>
      </c>
      <c r="F43" s="3" t="str">
        <f>VLOOKUP(D43,Table1[[Name]:[Native]],3,FALSE)</f>
        <v>扎鲁特旗</v>
      </c>
    </row>
    <row r="44" spans="1:6" ht="15.75" thickBot="1" x14ac:dyDescent="0.3">
      <c r="A44" t="s">
        <v>1498</v>
      </c>
      <c r="B44" s="3" t="s">
        <v>1499</v>
      </c>
      <c r="C44" s="3" t="s">
        <v>312</v>
      </c>
      <c r="D44" s="3" t="s">
        <v>228</v>
      </c>
      <c r="E44" s="5">
        <v>3287</v>
      </c>
      <c r="F44" s="3" t="str">
        <f>VLOOKUP(D44,Table1[[Name]:[Native]],3,FALSE)</f>
        <v>奈曼旗</v>
      </c>
    </row>
    <row r="45" spans="1:6" ht="15.75" thickBot="1" x14ac:dyDescent="0.3">
      <c r="A45" t="s">
        <v>1500</v>
      </c>
      <c r="B45" s="3" t="s">
        <v>1501</v>
      </c>
      <c r="C45" s="3" t="s">
        <v>312</v>
      </c>
      <c r="D45" s="3" t="s">
        <v>224</v>
      </c>
      <c r="E45" s="5">
        <v>2249</v>
      </c>
      <c r="F45" s="3" t="str">
        <f>VLOOKUP(D45,Table1[[Name]:[Native]],3,FALSE)</f>
        <v>科尔沁区</v>
      </c>
    </row>
    <row r="46" spans="1:6" ht="15.75" thickBot="1" x14ac:dyDescent="0.3">
      <c r="A46" t="s">
        <v>1502</v>
      </c>
      <c r="B46" s="3" t="s">
        <v>1503</v>
      </c>
      <c r="C46" s="3" t="s">
        <v>260</v>
      </c>
      <c r="D46" s="3" t="s">
        <v>228</v>
      </c>
      <c r="E46" s="5">
        <v>12869</v>
      </c>
      <c r="F46" s="3" t="str">
        <f>VLOOKUP(D46,Table1[[Name]:[Native]],3,FALSE)</f>
        <v>奈曼旗</v>
      </c>
    </row>
    <row r="47" spans="1:6" ht="15.75" thickBot="1" x14ac:dyDescent="0.3">
      <c r="A47" t="s">
        <v>1504</v>
      </c>
      <c r="B47" s="3" t="s">
        <v>1505</v>
      </c>
      <c r="C47" s="3" t="s">
        <v>257</v>
      </c>
      <c r="D47" s="3" t="s">
        <v>225</v>
      </c>
      <c r="E47" s="5">
        <v>21360</v>
      </c>
      <c r="F47" s="3" t="str">
        <f>VLOOKUP(D47,Table1[[Name]:[Native]],3,FALSE)</f>
        <v>科尔沁左翼后旗</v>
      </c>
    </row>
    <row r="48" spans="1:6" ht="15.75" thickBot="1" x14ac:dyDescent="0.3">
      <c r="A48" s="3" t="s">
        <v>1506</v>
      </c>
      <c r="B48" s="3" t="s">
        <v>1507</v>
      </c>
      <c r="C48" s="3" t="s">
        <v>312</v>
      </c>
      <c r="D48" s="3" t="s">
        <v>225</v>
      </c>
      <c r="E48" s="5">
        <v>76</v>
      </c>
      <c r="F48" s="3" t="str">
        <f>VLOOKUP(D48,Table1[[Name]:[Native]],3,FALSE)</f>
        <v>科尔沁左翼后旗</v>
      </c>
    </row>
    <row r="49" spans="1:6" ht="15.75" thickBot="1" x14ac:dyDescent="0.3">
      <c r="A49" t="s">
        <v>1508</v>
      </c>
      <c r="B49" s="3" t="s">
        <v>1509</v>
      </c>
      <c r="C49" s="3" t="s">
        <v>257</v>
      </c>
      <c r="D49" s="3" t="s">
        <v>115</v>
      </c>
      <c r="E49" s="5">
        <v>21660</v>
      </c>
      <c r="F49" s="3" t="str">
        <f>VLOOKUP(D49,Table1[[Name]:[Native]],3,FALSE)</f>
        <v>开鲁县</v>
      </c>
    </row>
    <row r="50" spans="1:6" ht="15.75" thickBot="1" x14ac:dyDescent="0.3">
      <c r="A50" t="s">
        <v>1305</v>
      </c>
      <c r="B50" s="3" t="s">
        <v>1306</v>
      </c>
      <c r="C50" s="3" t="s">
        <v>337</v>
      </c>
      <c r="D50" s="3" t="s">
        <v>224</v>
      </c>
      <c r="E50" s="5">
        <v>33464</v>
      </c>
      <c r="F50" s="3" t="str">
        <f>VLOOKUP(D50,Table1[[Name]:[Native]],3,FALSE)</f>
        <v>科尔沁区</v>
      </c>
    </row>
    <row r="51" spans="1:6" ht="15.75" thickBot="1" x14ac:dyDescent="0.3">
      <c r="A51" t="s">
        <v>1510</v>
      </c>
      <c r="B51" s="3" t="s">
        <v>1511</v>
      </c>
      <c r="C51" s="3" t="s">
        <v>337</v>
      </c>
      <c r="D51" s="3" t="s">
        <v>224</v>
      </c>
      <c r="E51" s="5">
        <v>24371</v>
      </c>
      <c r="F51" s="3" t="str">
        <f>VLOOKUP(D51,Table1[[Name]:[Native]],3,FALSE)</f>
        <v>科尔沁区</v>
      </c>
    </row>
    <row r="52" spans="1:6" ht="15.75" thickBot="1" x14ac:dyDescent="0.3">
      <c r="A52" t="s">
        <v>1512</v>
      </c>
      <c r="B52" s="3" t="s">
        <v>1513</v>
      </c>
      <c r="C52" s="3" t="s">
        <v>260</v>
      </c>
      <c r="D52" s="3" t="s">
        <v>226</v>
      </c>
      <c r="E52" s="5">
        <v>16383</v>
      </c>
      <c r="F52" s="3" t="str">
        <f>VLOOKUP(D52,Table1[[Name]:[Native]],3,FALSE)</f>
        <v>科尔沁左翼中旗</v>
      </c>
    </row>
    <row r="53" spans="1:6" ht="15.75" thickBot="1" x14ac:dyDescent="0.3">
      <c r="A53" t="s">
        <v>1514</v>
      </c>
      <c r="B53" s="3" t="s">
        <v>1515</v>
      </c>
      <c r="C53" s="3" t="s">
        <v>257</v>
      </c>
      <c r="D53" s="3" t="s">
        <v>229</v>
      </c>
      <c r="E53" s="5">
        <v>14952</v>
      </c>
      <c r="F53" s="3" t="str">
        <f>VLOOKUP(D53,Table1[[Name]:[Native]],3,FALSE)</f>
        <v>扎鲁特旗</v>
      </c>
    </row>
    <row r="54" spans="1:6" ht="15.75" thickBot="1" x14ac:dyDescent="0.3">
      <c r="A54" t="s">
        <v>1516</v>
      </c>
      <c r="B54" s="3" t="s">
        <v>1517</v>
      </c>
      <c r="C54" s="3" t="s">
        <v>260</v>
      </c>
      <c r="D54" s="3" t="s">
        <v>228</v>
      </c>
      <c r="E54" s="5">
        <v>14911</v>
      </c>
      <c r="F54" s="3" t="str">
        <f>VLOOKUP(D54,Table1[[Name]:[Native]],3,FALSE)</f>
        <v>奈曼旗</v>
      </c>
    </row>
    <row r="55" spans="1:6" ht="15.75" thickBot="1" x14ac:dyDescent="0.3">
      <c r="A55" t="s">
        <v>1518</v>
      </c>
      <c r="B55" s="3" t="s">
        <v>1519</v>
      </c>
      <c r="C55" s="3" t="s">
        <v>257</v>
      </c>
      <c r="D55" s="3" t="s">
        <v>226</v>
      </c>
      <c r="E55" s="5">
        <v>31953</v>
      </c>
      <c r="F55" s="3" t="str">
        <f>VLOOKUP(D55,Table1[[Name]:[Native]],3,FALSE)</f>
        <v>科尔沁左翼中旗</v>
      </c>
    </row>
    <row r="56" spans="1:6" ht="15.75" thickBot="1" x14ac:dyDescent="0.3">
      <c r="A56" t="s">
        <v>1520</v>
      </c>
      <c r="B56" s="3" t="s">
        <v>1521</v>
      </c>
      <c r="C56" s="3" t="s">
        <v>312</v>
      </c>
      <c r="D56" s="3" t="s">
        <v>224</v>
      </c>
      <c r="E56" s="5">
        <v>4109</v>
      </c>
      <c r="F56" s="3" t="str">
        <f>VLOOKUP(D56,Table1[[Name]:[Native]],3,FALSE)</f>
        <v>科尔沁区</v>
      </c>
    </row>
    <row r="57" spans="1:6" ht="15.75" thickBot="1" x14ac:dyDescent="0.3">
      <c r="A57" t="s">
        <v>1522</v>
      </c>
      <c r="B57" s="3" t="s">
        <v>1523</v>
      </c>
      <c r="C57" s="3" t="s">
        <v>337</v>
      </c>
      <c r="D57" s="3" t="s">
        <v>224</v>
      </c>
      <c r="E57" s="5">
        <v>35489</v>
      </c>
      <c r="F57" s="3" t="str">
        <f>VLOOKUP(D57,Table1[[Name]:[Native]],3,FALSE)</f>
        <v>科尔沁区</v>
      </c>
    </row>
    <row r="58" spans="1:6" ht="15.75" thickBot="1" x14ac:dyDescent="0.3">
      <c r="A58" t="s">
        <v>1524</v>
      </c>
      <c r="B58" s="3" t="s">
        <v>1525</v>
      </c>
      <c r="C58" s="3" t="s">
        <v>257</v>
      </c>
      <c r="D58" s="3" t="s">
        <v>226</v>
      </c>
      <c r="E58" s="5">
        <v>41123</v>
      </c>
      <c r="F58" s="3" t="str">
        <f>VLOOKUP(D58,Table1[[Name]:[Native]],3,FALSE)</f>
        <v>科尔沁左翼中旗</v>
      </c>
    </row>
    <row r="59" spans="1:6" ht="15.75" thickBot="1" x14ac:dyDescent="0.3">
      <c r="A59" t="s">
        <v>1526</v>
      </c>
      <c r="B59" s="3" t="s">
        <v>1527</v>
      </c>
      <c r="C59" s="3" t="s">
        <v>337</v>
      </c>
      <c r="D59" s="3" t="s">
        <v>224</v>
      </c>
      <c r="E59" s="5">
        <v>26933</v>
      </c>
      <c r="F59" s="3" t="str">
        <f>VLOOKUP(D59,Table1[[Name]:[Native]],3,FALSE)</f>
        <v>科尔沁区</v>
      </c>
    </row>
    <row r="60" spans="1:6" ht="15.75" thickBot="1" x14ac:dyDescent="0.3">
      <c r="A60" t="s">
        <v>1528</v>
      </c>
      <c r="B60" s="3" t="s">
        <v>1529</v>
      </c>
      <c r="C60" s="3" t="s">
        <v>257</v>
      </c>
      <c r="D60" s="3" t="s">
        <v>115</v>
      </c>
      <c r="E60" s="5">
        <v>33974</v>
      </c>
      <c r="F60" s="3" t="str">
        <f>VLOOKUP(D60,Table1[[Name]:[Native]],3,FALSE)</f>
        <v>开鲁县</v>
      </c>
    </row>
    <row r="61" spans="1:6" ht="15.75" thickBot="1" x14ac:dyDescent="0.3">
      <c r="A61" t="s">
        <v>1530</v>
      </c>
      <c r="B61" s="3" t="s">
        <v>1531</v>
      </c>
      <c r="C61" s="3" t="s">
        <v>257</v>
      </c>
      <c r="D61" s="3" t="s">
        <v>225</v>
      </c>
      <c r="E61" s="5">
        <v>24426</v>
      </c>
      <c r="F61" s="3" t="str">
        <f>VLOOKUP(D61,Table1[[Name]:[Native]],3,FALSE)</f>
        <v>科尔沁左翼后旗</v>
      </c>
    </row>
    <row r="62" spans="1:6" ht="15.75" thickBot="1" x14ac:dyDescent="0.3">
      <c r="A62" t="s">
        <v>1532</v>
      </c>
      <c r="B62" s="3" t="s">
        <v>1533</v>
      </c>
      <c r="C62" s="3" t="s">
        <v>312</v>
      </c>
      <c r="D62" s="3" t="s">
        <v>225</v>
      </c>
      <c r="E62" s="5">
        <v>449</v>
      </c>
      <c r="F62" s="3" t="str">
        <f>VLOOKUP(D62,Table1[[Name]:[Native]],3,FALSE)</f>
        <v>科尔沁左翼后旗</v>
      </c>
    </row>
    <row r="63" spans="1:6" ht="15.75" thickBot="1" x14ac:dyDescent="0.3">
      <c r="A63" t="s">
        <v>1534</v>
      </c>
      <c r="B63" s="3" t="s">
        <v>1535</v>
      </c>
      <c r="C63" s="3" t="s">
        <v>257</v>
      </c>
      <c r="D63" s="3" t="s">
        <v>225</v>
      </c>
      <c r="E63" s="5">
        <v>32291</v>
      </c>
      <c r="F63" s="3" t="str">
        <f>VLOOKUP(D63,Table1[[Name]:[Native]],3,FALSE)</f>
        <v>科尔沁左翼后旗</v>
      </c>
    </row>
    <row r="64" spans="1:6" ht="15.75" thickBot="1" x14ac:dyDescent="0.3">
      <c r="A64" t="s">
        <v>1536</v>
      </c>
      <c r="B64" s="3" t="s">
        <v>1537</v>
      </c>
      <c r="C64" s="3" t="s">
        <v>257</v>
      </c>
      <c r="D64" s="3" t="s">
        <v>115</v>
      </c>
      <c r="E64" s="5">
        <v>21581</v>
      </c>
      <c r="F64" s="3" t="str">
        <f>VLOOKUP(D64,Table1[[Name]:[Native]],3,FALSE)</f>
        <v>开鲁县</v>
      </c>
    </row>
    <row r="65" spans="1:6" ht="15.75" thickBot="1" x14ac:dyDescent="0.3">
      <c r="A65" t="s">
        <v>1538</v>
      </c>
      <c r="B65" s="3" t="s">
        <v>1539</v>
      </c>
      <c r="C65" s="3" t="s">
        <v>257</v>
      </c>
      <c r="D65" s="3" t="s">
        <v>229</v>
      </c>
      <c r="E65" s="5">
        <v>23842</v>
      </c>
      <c r="F65" s="3" t="str">
        <f>VLOOKUP(D65,Table1[[Name]:[Native]],3,FALSE)</f>
        <v>扎鲁特旗</v>
      </c>
    </row>
    <row r="66" spans="1:6" ht="15.75" thickBot="1" x14ac:dyDescent="0.3">
      <c r="A66" t="s">
        <v>1540</v>
      </c>
      <c r="B66" s="3" t="s">
        <v>1541</v>
      </c>
      <c r="C66" s="3" t="s">
        <v>257</v>
      </c>
      <c r="D66" s="3" t="s">
        <v>115</v>
      </c>
      <c r="E66" s="5">
        <v>119874</v>
      </c>
      <c r="F66" s="3" t="str">
        <f>VLOOKUP(D66,Table1[[Name]:[Native]],3,FALSE)</f>
        <v>开鲁县</v>
      </c>
    </row>
    <row r="67" spans="1:6" ht="15.75" thickBot="1" x14ac:dyDescent="0.3">
      <c r="A67" t="s">
        <v>1542</v>
      </c>
      <c r="B67" s="3" t="s">
        <v>1543</v>
      </c>
      <c r="C67" s="3" t="s">
        <v>337</v>
      </c>
      <c r="D67" s="3" t="s">
        <v>224</v>
      </c>
      <c r="E67" s="5">
        <v>41271</v>
      </c>
      <c r="F67" s="3" t="str">
        <f>VLOOKUP(D67,Table1[[Name]:[Native]],3,FALSE)</f>
        <v>科尔沁区</v>
      </c>
    </row>
    <row r="68" spans="1:6" ht="15.75" thickBot="1" x14ac:dyDescent="0.3">
      <c r="A68" t="s">
        <v>1544</v>
      </c>
      <c r="B68" s="3" t="s">
        <v>1545</v>
      </c>
      <c r="C68" s="3" t="s">
        <v>257</v>
      </c>
      <c r="D68" s="3" t="s">
        <v>227</v>
      </c>
      <c r="E68" s="5">
        <v>36356</v>
      </c>
      <c r="F68" s="3" t="str">
        <f>VLOOKUP(D68,Table1[[Name]:[Native]],3,FALSE)</f>
        <v>库伦旗</v>
      </c>
    </row>
    <row r="69" spans="1:6" ht="15.75" thickBot="1" x14ac:dyDescent="0.3">
      <c r="A69" t="s">
        <v>1546</v>
      </c>
      <c r="B69" s="3" t="s">
        <v>1547</v>
      </c>
      <c r="C69" s="3" t="s">
        <v>337</v>
      </c>
      <c r="D69" s="3" t="s">
        <v>227</v>
      </c>
      <c r="E69" s="5">
        <v>35011</v>
      </c>
      <c r="F69" s="3" t="str">
        <f>VLOOKUP(D69,Table1[[Name]:[Native]],3,FALSE)</f>
        <v>库伦旗</v>
      </c>
    </row>
    <row r="70" spans="1:6" ht="15.75" thickBot="1" x14ac:dyDescent="0.3">
      <c r="A70" t="s">
        <v>1548</v>
      </c>
      <c r="B70" s="3" t="s">
        <v>1549</v>
      </c>
      <c r="C70" s="3" t="s">
        <v>257</v>
      </c>
      <c r="D70" s="3" t="s">
        <v>227</v>
      </c>
      <c r="E70" s="5">
        <v>35604</v>
      </c>
      <c r="F70" s="3" t="str">
        <f>VLOOKUP(D70,Table1[[Name]:[Native]],3,FALSE)</f>
        <v>库伦旗</v>
      </c>
    </row>
    <row r="71" spans="1:6" ht="15.75" thickBot="1" x14ac:dyDescent="0.3">
      <c r="A71" t="s">
        <v>1550</v>
      </c>
      <c r="B71" s="3" t="s">
        <v>1551</v>
      </c>
      <c r="C71" s="3" t="s">
        <v>312</v>
      </c>
      <c r="D71" s="3" t="s">
        <v>115</v>
      </c>
      <c r="E71" s="5">
        <v>5152</v>
      </c>
      <c r="F71" s="3" t="str">
        <f>VLOOKUP(D71,Table1[[Name]:[Native]],3,FALSE)</f>
        <v>开鲁县</v>
      </c>
    </row>
    <row r="72" spans="1:6" ht="15.75" thickBot="1" x14ac:dyDescent="0.3">
      <c r="A72" t="s">
        <v>1552</v>
      </c>
      <c r="B72" s="3" t="s">
        <v>1553</v>
      </c>
      <c r="C72" s="3" t="s">
        <v>257</v>
      </c>
      <c r="D72" s="3" t="s">
        <v>224</v>
      </c>
      <c r="E72" s="5">
        <v>48646</v>
      </c>
      <c r="F72" s="3" t="str">
        <f>VLOOKUP(D72,Table1[[Name]:[Native]],3,FALSE)</f>
        <v>科尔沁区</v>
      </c>
    </row>
    <row r="73" spans="1:6" ht="15.75" thickBot="1" x14ac:dyDescent="0.3">
      <c r="A73" t="s">
        <v>1554</v>
      </c>
      <c r="B73" s="3" t="s">
        <v>1555</v>
      </c>
      <c r="C73" s="3" t="s">
        <v>257</v>
      </c>
      <c r="D73" s="3" t="s">
        <v>227</v>
      </c>
      <c r="E73" s="5">
        <v>17887</v>
      </c>
      <c r="F73" s="3" t="str">
        <f>VLOOKUP(D73,Table1[[Name]:[Native]],3,FALSE)</f>
        <v>库伦旗</v>
      </c>
    </row>
    <row r="74" spans="1:6" ht="15.75" thickBot="1" x14ac:dyDescent="0.3">
      <c r="A74" t="s">
        <v>1556</v>
      </c>
      <c r="B74" s="3" t="s">
        <v>1557</v>
      </c>
      <c r="C74" s="3" t="s">
        <v>257</v>
      </c>
      <c r="D74" s="3" t="s">
        <v>229</v>
      </c>
      <c r="E74" s="5">
        <v>98240</v>
      </c>
      <c r="F74" s="3" t="str">
        <f>VLOOKUP(D74,Table1[[Name]:[Native]],3,FALSE)</f>
        <v>扎鲁特旗</v>
      </c>
    </row>
    <row r="75" spans="1:6" ht="15.75" thickBot="1" x14ac:dyDescent="0.3">
      <c r="A75" t="s">
        <v>1558</v>
      </c>
      <c r="B75" s="3" t="s">
        <v>1559</v>
      </c>
      <c r="C75" s="3" t="s">
        <v>257</v>
      </c>
      <c r="D75" s="3" t="s">
        <v>115</v>
      </c>
      <c r="E75" s="5">
        <v>32830</v>
      </c>
      <c r="F75" s="3" t="str">
        <f>VLOOKUP(D75,Table1[[Name]:[Native]],3,FALSE)</f>
        <v>开鲁县</v>
      </c>
    </row>
    <row r="76" spans="1:6" ht="15.75" thickBot="1" x14ac:dyDescent="0.3">
      <c r="A76" t="s">
        <v>1560</v>
      </c>
      <c r="B76" s="3" t="s">
        <v>1561</v>
      </c>
      <c r="C76" s="3" t="s">
        <v>260</v>
      </c>
      <c r="D76" s="3" t="s">
        <v>227</v>
      </c>
      <c r="E76" s="5">
        <v>10125</v>
      </c>
      <c r="F76" s="3" t="str">
        <f>VLOOKUP(D76,Table1[[Name]:[Native]],3,FALSE)</f>
        <v>库伦旗</v>
      </c>
    </row>
    <row r="77" spans="1:6" ht="15.75" thickBot="1" x14ac:dyDescent="0.3">
      <c r="A77" t="s">
        <v>1562</v>
      </c>
      <c r="B77" s="3" t="s">
        <v>1563</v>
      </c>
      <c r="C77" s="3" t="s">
        <v>312</v>
      </c>
      <c r="D77" s="3" t="s">
        <v>225</v>
      </c>
      <c r="E77" s="5">
        <v>196</v>
      </c>
      <c r="F77" s="3" t="str">
        <f>VLOOKUP(D77,Table1[[Name]:[Native]],3,FALSE)</f>
        <v>科尔沁左翼后旗</v>
      </c>
    </row>
    <row r="78" spans="1:6" ht="15.75" thickBot="1" x14ac:dyDescent="0.3">
      <c r="A78" t="s">
        <v>1564</v>
      </c>
      <c r="B78" s="3" t="s">
        <v>1565</v>
      </c>
      <c r="C78" s="3" t="s">
        <v>260</v>
      </c>
      <c r="D78" s="3" t="s">
        <v>225</v>
      </c>
      <c r="E78" s="5">
        <v>12031</v>
      </c>
      <c r="F78" s="3" t="str">
        <f>VLOOKUP(D78,Table1[[Name]:[Native]],3,FALSE)</f>
        <v>科尔沁左翼后旗</v>
      </c>
    </row>
    <row r="79" spans="1:6" ht="15.75" thickBot="1" x14ac:dyDescent="0.3">
      <c r="A79" t="s">
        <v>1566</v>
      </c>
      <c r="B79" s="3" t="s">
        <v>1567</v>
      </c>
      <c r="C79" s="3" t="s">
        <v>257</v>
      </c>
      <c r="D79" s="3" t="s">
        <v>226</v>
      </c>
      <c r="E79" s="5">
        <v>25637</v>
      </c>
      <c r="F79" s="3" t="str">
        <f>VLOOKUP(D79,Table1[[Name]:[Native]],3,FALSE)</f>
        <v>科尔沁左翼中旗</v>
      </c>
    </row>
    <row r="80" spans="1:6" ht="15.75" thickBot="1" x14ac:dyDescent="0.3">
      <c r="A80" t="s">
        <v>1568</v>
      </c>
      <c r="B80" s="3" t="s">
        <v>1569</v>
      </c>
      <c r="C80" s="3" t="s">
        <v>312</v>
      </c>
      <c r="D80" s="3" t="s">
        <v>225</v>
      </c>
      <c r="E80" s="5">
        <v>1746</v>
      </c>
      <c r="F80" s="3" t="str">
        <f>VLOOKUP(D80,Table1[[Name]:[Native]],3,FALSE)</f>
        <v>科尔沁左翼后旗</v>
      </c>
    </row>
    <row r="81" spans="1:6" ht="15.75" thickBot="1" x14ac:dyDescent="0.3">
      <c r="A81" t="s">
        <v>1570</v>
      </c>
      <c r="B81" s="3" t="s">
        <v>1571</v>
      </c>
      <c r="C81" s="3" t="s">
        <v>337</v>
      </c>
      <c r="D81" s="3" t="s">
        <v>224</v>
      </c>
      <c r="E81" s="5">
        <v>21922</v>
      </c>
      <c r="F81" s="3" t="str">
        <f>VLOOKUP(D81,Table1[[Name]:[Native]],3,FALSE)</f>
        <v>科尔沁区</v>
      </c>
    </row>
    <row r="82" spans="1:6" ht="15.75" thickBot="1" x14ac:dyDescent="0.3">
      <c r="A82" t="s">
        <v>1572</v>
      </c>
      <c r="B82" s="3" t="s">
        <v>1573</v>
      </c>
      <c r="C82" s="3" t="s">
        <v>260</v>
      </c>
      <c r="D82" s="3" t="s">
        <v>228</v>
      </c>
      <c r="E82" s="5">
        <v>23483</v>
      </c>
      <c r="F82" s="3" t="str">
        <f>VLOOKUP(D82,Table1[[Name]:[Native]],3,FALSE)</f>
        <v>奈曼旗</v>
      </c>
    </row>
    <row r="83" spans="1:6" ht="15.75" thickBot="1" x14ac:dyDescent="0.3">
      <c r="A83" t="s">
        <v>1574</v>
      </c>
      <c r="B83" s="3" t="s">
        <v>1575</v>
      </c>
      <c r="C83" s="3" t="s">
        <v>260</v>
      </c>
      <c r="D83" s="3" t="s">
        <v>224</v>
      </c>
      <c r="E83" s="5">
        <v>17748</v>
      </c>
      <c r="F83" s="3" t="str">
        <f>VLOOKUP(D83,Table1[[Name]:[Native]],3,FALSE)</f>
        <v>科尔沁区</v>
      </c>
    </row>
    <row r="84" spans="1:6" ht="15.75" thickBot="1" x14ac:dyDescent="0.3">
      <c r="A84" t="s">
        <v>1576</v>
      </c>
      <c r="B84" s="3" t="s">
        <v>1577</v>
      </c>
      <c r="C84" s="3" t="s">
        <v>312</v>
      </c>
      <c r="D84" s="3" t="s">
        <v>224</v>
      </c>
      <c r="E84" s="5">
        <v>1431</v>
      </c>
      <c r="F84" s="3" t="str">
        <f>VLOOKUP(D84,Table1[[Name]:[Native]],3,FALSE)</f>
        <v>科尔沁区</v>
      </c>
    </row>
    <row r="85" spans="1:6" ht="15.75" thickBot="1" x14ac:dyDescent="0.3">
      <c r="A85" t="s">
        <v>1578</v>
      </c>
      <c r="B85" s="3" t="s">
        <v>1579</v>
      </c>
      <c r="C85" s="3" t="s">
        <v>337</v>
      </c>
      <c r="D85" s="3" t="s">
        <v>223</v>
      </c>
      <c r="E85" s="5">
        <v>27630</v>
      </c>
      <c r="F85" s="3" t="str">
        <f>VLOOKUP(D85,Table1[[Name]:[Native]],3,FALSE)</f>
        <v>霍林郭勒市</v>
      </c>
    </row>
    <row r="86" spans="1:6" ht="15.75" thickBot="1" x14ac:dyDescent="0.3">
      <c r="A86" t="s">
        <v>1580</v>
      </c>
      <c r="B86" s="3" t="s">
        <v>1581</v>
      </c>
      <c r="C86" s="3" t="s">
        <v>257</v>
      </c>
      <c r="D86" s="3" t="s">
        <v>224</v>
      </c>
      <c r="E86" s="5">
        <v>40813</v>
      </c>
      <c r="F86" s="3" t="str">
        <f>VLOOKUP(D86,Table1[[Name]:[Native]],3,FALSE)</f>
        <v>科尔沁区</v>
      </c>
    </row>
    <row r="87" spans="1:6" ht="15.75" thickBot="1" x14ac:dyDescent="0.3">
      <c r="A87" t="s">
        <v>1582</v>
      </c>
      <c r="B87" s="3" t="s">
        <v>1583</v>
      </c>
      <c r="C87" s="3" t="s">
        <v>257</v>
      </c>
      <c r="D87" s="3" t="s">
        <v>225</v>
      </c>
      <c r="E87" s="5">
        <v>16762</v>
      </c>
      <c r="F87" s="3" t="str">
        <f>VLOOKUP(D87,Table1[[Name]:[Native]],3,FALSE)</f>
        <v>科尔沁左翼后旗</v>
      </c>
    </row>
    <row r="88" spans="1:6" ht="15.75" thickBot="1" x14ac:dyDescent="0.3">
      <c r="A88" t="s">
        <v>1584</v>
      </c>
      <c r="B88" s="3" t="s">
        <v>1585</v>
      </c>
      <c r="C88" s="3" t="s">
        <v>257</v>
      </c>
      <c r="D88" s="3" t="s">
        <v>226</v>
      </c>
      <c r="E88" s="5">
        <v>17138</v>
      </c>
      <c r="F88" s="3" t="str">
        <f>VLOOKUP(D88,Table1[[Name]:[Native]],3,FALSE)</f>
        <v>科尔沁左翼中旗</v>
      </c>
    </row>
    <row r="89" spans="1:6" ht="15.75" thickBot="1" x14ac:dyDescent="0.3">
      <c r="A89" t="s">
        <v>1586</v>
      </c>
      <c r="B89" s="3" t="s">
        <v>1587</v>
      </c>
      <c r="C89" s="3" t="s">
        <v>257</v>
      </c>
      <c r="D89" s="3" t="s">
        <v>224</v>
      </c>
      <c r="E89" s="5">
        <v>51419</v>
      </c>
      <c r="F89" s="3" t="str">
        <f>VLOOKUP(D89,Table1[[Name]:[Native]],3,FALSE)</f>
        <v>科尔沁区</v>
      </c>
    </row>
    <row r="90" spans="1:6" ht="15.75" thickBot="1" x14ac:dyDescent="0.3">
      <c r="A90" t="s">
        <v>1588</v>
      </c>
      <c r="B90" s="3" t="s">
        <v>1589</v>
      </c>
      <c r="C90" s="3" t="s">
        <v>312</v>
      </c>
      <c r="D90" s="3" t="s">
        <v>115</v>
      </c>
      <c r="E90" s="5">
        <v>3601</v>
      </c>
      <c r="F90" s="3" t="str">
        <f>VLOOKUP(D90,Table1[[Name]:[Native]],3,FALSE)</f>
        <v>开鲁县</v>
      </c>
    </row>
    <row r="91" spans="1:6" ht="15.75" thickBot="1" x14ac:dyDescent="0.3">
      <c r="A91" t="s">
        <v>1590</v>
      </c>
      <c r="B91" s="3" t="s">
        <v>1591</v>
      </c>
      <c r="C91" s="3" t="s">
        <v>257</v>
      </c>
      <c r="D91" s="3" t="s">
        <v>224</v>
      </c>
      <c r="E91" s="5">
        <v>35520</v>
      </c>
      <c r="F91" s="3" t="str">
        <f>VLOOKUP(D91,Table1[[Name]:[Native]],3,FALSE)</f>
        <v>科尔沁区</v>
      </c>
    </row>
    <row r="92" spans="1:6" ht="15.75" thickBot="1" x14ac:dyDescent="0.3">
      <c r="A92" t="s">
        <v>1592</v>
      </c>
      <c r="B92" s="3" t="s">
        <v>1593</v>
      </c>
      <c r="C92" s="3" t="s">
        <v>257</v>
      </c>
      <c r="D92" s="3" t="s">
        <v>224</v>
      </c>
      <c r="E92" s="5">
        <v>22508</v>
      </c>
      <c r="F92" s="3" t="str">
        <f>VLOOKUP(D92,Table1[[Name]:[Native]],3,FALSE)</f>
        <v>科尔沁区</v>
      </c>
    </row>
    <row r="93" spans="1:6" ht="15.75" thickBot="1" x14ac:dyDescent="0.3">
      <c r="A93" t="s">
        <v>1594</v>
      </c>
      <c r="B93" s="3" t="s">
        <v>1595</v>
      </c>
      <c r="C93" s="3" t="s">
        <v>257</v>
      </c>
      <c r="D93" s="3" t="s">
        <v>228</v>
      </c>
      <c r="E93" s="5">
        <v>31855</v>
      </c>
      <c r="F93" s="3" t="str">
        <f>VLOOKUP(D93,Table1[[Name]:[Native]],3,FALSE)</f>
        <v>奈曼旗</v>
      </c>
    </row>
    <row r="94" spans="1:6" ht="15.75" thickBot="1" x14ac:dyDescent="0.3">
      <c r="A94" t="s">
        <v>1596</v>
      </c>
      <c r="B94" s="3" t="s">
        <v>432</v>
      </c>
      <c r="C94" s="3" t="s">
        <v>337</v>
      </c>
      <c r="D94" s="3" t="s">
        <v>224</v>
      </c>
      <c r="E94" s="5">
        <v>52353</v>
      </c>
      <c r="F94" s="3" t="str">
        <f>VLOOKUP(D94,Table1[[Name]:[Native]],3,FALSE)</f>
        <v>科尔沁区</v>
      </c>
    </row>
    <row r="95" spans="1:6" ht="15.75" thickBot="1" x14ac:dyDescent="0.3">
      <c r="A95" t="s">
        <v>1597</v>
      </c>
      <c r="B95" s="3" t="s">
        <v>1598</v>
      </c>
      <c r="C95" s="3" t="s">
        <v>312</v>
      </c>
      <c r="D95" s="3" t="s">
        <v>224</v>
      </c>
      <c r="E95" s="5">
        <v>2826</v>
      </c>
      <c r="F95" s="3" t="str">
        <f>VLOOKUP(D95,Table1[[Name]:[Native]],3,FALSE)</f>
        <v>科尔沁区</v>
      </c>
    </row>
    <row r="96" spans="1:6" ht="15.75" thickBot="1" x14ac:dyDescent="0.3">
      <c r="A96" t="s">
        <v>1599</v>
      </c>
      <c r="B96" s="3" t="s">
        <v>1600</v>
      </c>
      <c r="C96" s="3" t="s">
        <v>337</v>
      </c>
      <c r="D96" s="3" t="s">
        <v>223</v>
      </c>
      <c r="E96" s="5">
        <v>10423</v>
      </c>
      <c r="F96" s="3" t="str">
        <f>VLOOKUP(D96,Table1[[Name]:[Native]],3,FALSE)</f>
        <v>霍林郭勒市</v>
      </c>
    </row>
    <row r="97" spans="1:6" ht="15.75" thickBot="1" x14ac:dyDescent="0.3">
      <c r="A97" t="s">
        <v>1601</v>
      </c>
      <c r="B97" s="3" t="s">
        <v>1602</v>
      </c>
      <c r="C97" s="3" t="s">
        <v>257</v>
      </c>
      <c r="D97" s="3" t="s">
        <v>228</v>
      </c>
      <c r="E97" s="5">
        <v>20739</v>
      </c>
      <c r="F97" s="3" t="str">
        <f>VLOOKUP(D97,Table1[[Name]:[Native]],3,FALSE)</f>
        <v>奈曼旗</v>
      </c>
    </row>
    <row r="98" spans="1:6" ht="15.75" thickBot="1" x14ac:dyDescent="0.3">
      <c r="A98" t="s">
        <v>1603</v>
      </c>
      <c r="B98" s="3" t="s">
        <v>1604</v>
      </c>
      <c r="C98" s="3" t="s">
        <v>257</v>
      </c>
      <c r="D98" s="3" t="s">
        <v>226</v>
      </c>
      <c r="E98" s="5">
        <v>50463</v>
      </c>
      <c r="F98" s="3" t="str">
        <f>VLOOKUP(D98,Table1[[Name]:[Native]],3,FALSE)</f>
        <v>科尔沁左翼中旗</v>
      </c>
    </row>
    <row r="99" spans="1:6" ht="15.75" thickBot="1" x14ac:dyDescent="0.3">
      <c r="A99" t="s">
        <v>1605</v>
      </c>
      <c r="B99" s="3" t="s">
        <v>1606</v>
      </c>
      <c r="C99" s="3" t="s">
        <v>312</v>
      </c>
      <c r="D99" s="3" t="s">
        <v>225</v>
      </c>
      <c r="E99" s="5">
        <v>8115</v>
      </c>
      <c r="F99" s="3" t="str">
        <f>VLOOKUP(D99,Table1[[Name]:[Native]],3,FALSE)</f>
        <v>科尔沁左翼后旗</v>
      </c>
    </row>
    <row r="100" spans="1:6" ht="15.75" thickBot="1" x14ac:dyDescent="0.3">
      <c r="A100" t="s">
        <v>1607</v>
      </c>
      <c r="B100" s="3" t="s">
        <v>1608</v>
      </c>
      <c r="C100" s="3" t="s">
        <v>337</v>
      </c>
      <c r="D100" s="3" t="s">
        <v>224</v>
      </c>
      <c r="E100" s="5">
        <v>36856</v>
      </c>
      <c r="F100" s="3" t="str">
        <f>VLOOKUP(D100,Table1[[Name]:[Native]],3,FALSE)</f>
        <v>科尔沁区</v>
      </c>
    </row>
    <row r="101" spans="1:6" ht="15.75" thickBot="1" x14ac:dyDescent="0.3">
      <c r="A101" t="s">
        <v>823</v>
      </c>
      <c r="B101" s="3" t="s">
        <v>824</v>
      </c>
      <c r="C101" s="3" t="s">
        <v>257</v>
      </c>
      <c r="D101" s="3" t="s">
        <v>225</v>
      </c>
      <c r="E101" s="5">
        <v>33830</v>
      </c>
      <c r="F101" s="3" t="str">
        <f>VLOOKUP(D101,Table1[[Name]:[Native]],3,FALSE)</f>
        <v>科尔沁左翼后旗</v>
      </c>
    </row>
    <row r="102" spans="1:6" ht="15.75" thickBot="1" x14ac:dyDescent="0.3">
      <c r="A102" t="s">
        <v>1609</v>
      </c>
      <c r="B102" s="3" t="s">
        <v>1610</v>
      </c>
      <c r="C102" s="3" t="s">
        <v>337</v>
      </c>
      <c r="D102" s="3" t="s">
        <v>224</v>
      </c>
      <c r="E102" s="5">
        <v>52870</v>
      </c>
      <c r="F102" s="3" t="str">
        <f>VLOOKUP(D102,Table1[[Name]:[Native]],3,FALSE)</f>
        <v>科尔沁区</v>
      </c>
    </row>
    <row r="103" spans="1:6" ht="15.75" thickBot="1" x14ac:dyDescent="0.3">
      <c r="A103" t="s">
        <v>1611</v>
      </c>
      <c r="B103" s="3" t="s">
        <v>1612</v>
      </c>
      <c r="C103" s="3" t="s">
        <v>260</v>
      </c>
      <c r="D103" s="3" t="s">
        <v>226</v>
      </c>
      <c r="E103" s="5">
        <v>24507</v>
      </c>
      <c r="F103" s="3" t="str">
        <f>VLOOKUP(D103,Table1[[Name]:[Native]],3,FALSE)</f>
        <v>科尔沁左翼中旗</v>
      </c>
    </row>
    <row r="104" spans="1:6" ht="15.75" thickBot="1" x14ac:dyDescent="0.3">
      <c r="A104" t="s">
        <v>1613</v>
      </c>
      <c r="B104" s="3" t="s">
        <v>1614</v>
      </c>
      <c r="C104" s="3" t="s">
        <v>312</v>
      </c>
      <c r="D104" s="3" t="s">
        <v>225</v>
      </c>
      <c r="E104" s="5">
        <v>624</v>
      </c>
      <c r="F104" s="3" t="str">
        <f>VLOOKUP(D104,Table1[[Name]:[Native]],3,FALSE)</f>
        <v>科尔沁左翼后旗</v>
      </c>
    </row>
    <row r="105" spans="1:6" ht="15.75" thickBot="1" x14ac:dyDescent="0.3">
      <c r="A105" t="s">
        <v>1615</v>
      </c>
      <c r="B105" s="3" t="s">
        <v>1616</v>
      </c>
      <c r="C105" s="3" t="s">
        <v>312</v>
      </c>
      <c r="D105" s="3" t="s">
        <v>229</v>
      </c>
      <c r="E105" s="5">
        <v>9391</v>
      </c>
      <c r="F105" s="3" t="str">
        <f>VLOOKUP(D105,Table1[[Name]:[Native]],3,FALSE)</f>
        <v>扎鲁特旗</v>
      </c>
    </row>
    <row r="106" spans="1:6" ht="15.75" thickBot="1" x14ac:dyDescent="0.3">
      <c r="A106" t="s">
        <v>1617</v>
      </c>
      <c r="B106" s="3" t="s">
        <v>1618</v>
      </c>
      <c r="C106" s="3" t="s">
        <v>312</v>
      </c>
      <c r="D106" s="3" t="s">
        <v>225</v>
      </c>
      <c r="E106" s="5">
        <v>191</v>
      </c>
      <c r="F106" s="3" t="str">
        <f>VLOOKUP(D106,Table1[[Name]:[Native]],3,FALSE)</f>
        <v>科尔沁左翼后旗</v>
      </c>
    </row>
    <row r="107" spans="1:6" ht="15.75" thickBot="1" x14ac:dyDescent="0.3">
      <c r="A107" t="s">
        <v>1619</v>
      </c>
      <c r="B107" s="3" t="s">
        <v>1620</v>
      </c>
      <c r="C107" s="3" t="s">
        <v>260</v>
      </c>
      <c r="D107" s="3" t="s">
        <v>229</v>
      </c>
      <c r="E107" s="5">
        <v>15366</v>
      </c>
      <c r="F107" s="3" t="str">
        <f>VLOOKUP(D107,Table1[[Name]:[Native]],3,FALSE)</f>
        <v>扎鲁特旗</v>
      </c>
    </row>
    <row r="108" spans="1:6" ht="15.75" thickBot="1" x14ac:dyDescent="0.3">
      <c r="A108" t="s">
        <v>1621</v>
      </c>
      <c r="B108" s="3" t="s">
        <v>1622</v>
      </c>
      <c r="C108" s="3" t="s">
        <v>312</v>
      </c>
      <c r="D108" s="3" t="s">
        <v>229</v>
      </c>
      <c r="E108" s="5">
        <v>3699</v>
      </c>
      <c r="F108" s="3" t="str">
        <f>VLOOKUP(D108,Table1[[Name]:[Native]],3,FALSE)</f>
        <v>扎鲁特旗</v>
      </c>
    </row>
    <row r="109" spans="1:6" ht="15.75" thickBot="1" x14ac:dyDescent="0.3">
      <c r="A109" t="s">
        <v>1623</v>
      </c>
      <c r="B109" s="3" t="s">
        <v>1624</v>
      </c>
      <c r="C109" s="3" t="s">
        <v>312</v>
      </c>
      <c r="D109" s="3" t="s">
        <v>229</v>
      </c>
      <c r="E109" s="5">
        <v>6725</v>
      </c>
      <c r="F109" s="3" t="str">
        <f>VLOOKUP(D109,Table1[[Name]:[Native]],3,FALSE)</f>
        <v>扎鲁特旗</v>
      </c>
    </row>
    <row r="110" spans="1:6" ht="15.75" thickBot="1" x14ac:dyDescent="0.3">
      <c r="A110" t="s">
        <v>1625</v>
      </c>
      <c r="B110" s="3" t="s">
        <v>1626</v>
      </c>
      <c r="C110" s="3" t="s">
        <v>257</v>
      </c>
      <c r="D110" s="3" t="s">
        <v>229</v>
      </c>
      <c r="E110" s="5">
        <v>18567</v>
      </c>
      <c r="F110" s="3" t="str">
        <f>VLOOKUP(D110,Table1[[Name]:[Native]],3,FALSE)</f>
        <v>扎鲁特旗</v>
      </c>
    </row>
    <row r="111" spans="1:6" ht="15.75" thickBot="1" x14ac:dyDescent="0.3">
      <c r="A111" t="s">
        <v>1627</v>
      </c>
      <c r="B111" s="3" t="s">
        <v>1628</v>
      </c>
      <c r="C111" s="3" t="s">
        <v>257</v>
      </c>
      <c r="D111" s="3" t="s">
        <v>115</v>
      </c>
      <c r="E111" s="5">
        <v>52731</v>
      </c>
      <c r="F111" s="3" t="str">
        <f>VLOOKUP(D111,Table1[[Name]:[Native]],3,FALSE)</f>
        <v>开鲁县</v>
      </c>
    </row>
    <row r="112" spans="1:6" ht="15.75" thickBot="1" x14ac:dyDescent="0.3">
      <c r="A112" t="s">
        <v>1629</v>
      </c>
      <c r="B112" s="3" t="s">
        <v>1630</v>
      </c>
      <c r="C112" s="3" t="s">
        <v>257</v>
      </c>
      <c r="D112" s="3" t="s">
        <v>226</v>
      </c>
      <c r="E112" s="5">
        <v>44374</v>
      </c>
      <c r="F112" s="3" t="str">
        <f>VLOOKUP(D112,Table1[[Name]:[Native]],3,FALSE)</f>
        <v>科尔沁左翼中旗</v>
      </c>
    </row>
    <row r="113" spans="1:6" ht="15.75" thickBot="1" x14ac:dyDescent="0.3">
      <c r="A113" t="s">
        <v>1631</v>
      </c>
      <c r="B113" s="3" t="s">
        <v>1632</v>
      </c>
      <c r="C113" s="3" t="s">
        <v>260</v>
      </c>
      <c r="D113" s="3" t="s">
        <v>226</v>
      </c>
      <c r="E113" s="5">
        <v>13209</v>
      </c>
      <c r="F113" s="3" t="str">
        <f>VLOOKUP(D113,Table1[[Name]:[Native]],3,FALSE)</f>
        <v>科尔沁左翼中旗</v>
      </c>
    </row>
    <row r="114" spans="1:6" ht="15.75" thickBot="1" x14ac:dyDescent="0.3">
      <c r="A114" t="s">
        <v>1633</v>
      </c>
      <c r="B114" s="3" t="s">
        <v>1634</v>
      </c>
      <c r="C114" s="3" t="s">
        <v>337</v>
      </c>
      <c r="D114" s="3" t="s">
        <v>224</v>
      </c>
      <c r="E114" s="5">
        <v>57255</v>
      </c>
      <c r="F114" s="3" t="str">
        <f>VLOOKUP(D114,Table1[[Name]:[Native]],3,FALSE)</f>
        <v>科尔沁区</v>
      </c>
    </row>
    <row r="115" spans="1:6" ht="15.75" thickBot="1" x14ac:dyDescent="0.3">
      <c r="A115" t="s">
        <v>1635</v>
      </c>
      <c r="B115" s="3" t="s">
        <v>1636</v>
      </c>
      <c r="C115" s="3" t="s">
        <v>257</v>
      </c>
      <c r="D115" s="3" t="s">
        <v>228</v>
      </c>
      <c r="E115" s="5">
        <v>34671</v>
      </c>
      <c r="F115" s="3" t="str">
        <f>VLOOKUP(D115,Table1[[Name]:[Native]],3,FALSE)</f>
        <v>奈曼旗</v>
      </c>
    </row>
    <row r="116" spans="1:6" ht="15.75" thickBot="1" x14ac:dyDescent="0.3">
      <c r="A116" t="s">
        <v>1637</v>
      </c>
      <c r="B116" s="3" t="s">
        <v>1638</v>
      </c>
      <c r="C116" s="3" t="s">
        <v>257</v>
      </c>
      <c r="D116" s="3" t="s">
        <v>226</v>
      </c>
      <c r="E116" s="5">
        <v>23284</v>
      </c>
      <c r="F116" s="3" t="str">
        <f>VLOOKUP(D116,Table1[[Name]:[Native]],3,FALSE)</f>
        <v>科尔沁左翼中旗</v>
      </c>
    </row>
    <row r="117" spans="1:6" ht="15.75" thickBot="1" x14ac:dyDescent="0.3">
      <c r="A117" t="s">
        <v>1639</v>
      </c>
      <c r="B117" s="3" t="s">
        <v>1640</v>
      </c>
      <c r="C117" s="3" t="s">
        <v>257</v>
      </c>
      <c r="D117" s="3" t="s">
        <v>115</v>
      </c>
      <c r="E117" s="5">
        <v>29571</v>
      </c>
      <c r="F117" s="3" t="str">
        <f>VLOOKUP(D117,Table1[[Name]:[Native]],3,FALSE)</f>
        <v>开鲁县</v>
      </c>
    </row>
    <row r="118" spans="1:6" ht="15.75" thickBot="1" x14ac:dyDescent="0.3">
      <c r="A118" t="s">
        <v>1641</v>
      </c>
      <c r="B118" s="3" t="s">
        <v>1642</v>
      </c>
      <c r="C118" s="3" t="s">
        <v>312</v>
      </c>
      <c r="D118" s="3" t="s">
        <v>225</v>
      </c>
      <c r="E118" s="5">
        <v>160</v>
      </c>
      <c r="F118" s="3" t="str">
        <f>VLOOKUP(D118,Table1[[Name]:[Native]],3,FALSE)</f>
        <v>科尔沁左翼后旗</v>
      </c>
    </row>
    <row r="119" spans="1:6" ht="15.75" thickBot="1" x14ac:dyDescent="0.3">
      <c r="A119" t="s">
        <v>1643</v>
      </c>
      <c r="B119" s="3" t="s">
        <v>1644</v>
      </c>
      <c r="C119" s="3" t="s">
        <v>257</v>
      </c>
      <c r="D119" s="3" t="s">
        <v>228</v>
      </c>
      <c r="E119" s="5">
        <v>17392</v>
      </c>
      <c r="F119" s="3" t="str">
        <f>VLOOKUP(D119,Table1[[Name]:[Native]],3,FALSE)</f>
        <v>奈曼旗</v>
      </c>
    </row>
    <row r="120" spans="1:6" ht="15.75" thickBot="1" x14ac:dyDescent="0.3">
      <c r="A120" t="s">
        <v>1645</v>
      </c>
      <c r="B120" s="3" t="s">
        <v>1646</v>
      </c>
      <c r="C120" s="3" t="s">
        <v>337</v>
      </c>
      <c r="D120" s="3" t="s">
        <v>224</v>
      </c>
      <c r="E120" s="5">
        <v>55608</v>
      </c>
      <c r="F120" s="3" t="str">
        <f>VLOOKUP(D120,Table1[[Name]:[Native]],3,FALSE)</f>
        <v>科尔沁区</v>
      </c>
    </row>
    <row r="121" spans="1:6" ht="15.75" thickBot="1" x14ac:dyDescent="0.3">
      <c r="A121" t="s">
        <v>1647</v>
      </c>
      <c r="B121" s="3" t="s">
        <v>1648</v>
      </c>
      <c r="C121" s="3" t="s">
        <v>312</v>
      </c>
      <c r="D121" s="3" t="s">
        <v>225</v>
      </c>
      <c r="E121" s="5">
        <v>2944</v>
      </c>
      <c r="F121" s="3" t="str">
        <f>VLOOKUP(D121,Table1[[Name]:[Native]],3,FALSE)</f>
        <v>科尔沁左翼后旗</v>
      </c>
    </row>
    <row r="122" spans="1:6" ht="15.75" thickBot="1" x14ac:dyDescent="0.3">
      <c r="A122" t="s">
        <v>1649</v>
      </c>
      <c r="B122" s="3" t="s">
        <v>1650</v>
      </c>
      <c r="C122" s="3" t="s">
        <v>257</v>
      </c>
      <c r="D122" s="3" t="s">
        <v>224</v>
      </c>
      <c r="E122" s="5">
        <v>30267</v>
      </c>
      <c r="F122" s="3" t="str">
        <f>VLOOKUP(D122,Table1[[Name]:[Native]],3,FALSE)</f>
        <v>科尔沁区</v>
      </c>
    </row>
    <row r="123" spans="1:6" ht="15.75" thickBot="1" x14ac:dyDescent="0.3">
      <c r="A123" t="s">
        <v>1651</v>
      </c>
      <c r="B123" s="3" t="s">
        <v>1652</v>
      </c>
      <c r="C123" s="3" t="s">
        <v>257</v>
      </c>
      <c r="D123" s="3" t="s">
        <v>224</v>
      </c>
      <c r="E123" s="5">
        <v>31142</v>
      </c>
      <c r="F123" s="3" t="str">
        <f>VLOOKUP(D123,Table1[[Name]:[Native]],3,FALSE)</f>
        <v>科尔沁区</v>
      </c>
    </row>
    <row r="124" spans="1:6" ht="15.75" thickBot="1" x14ac:dyDescent="0.3">
      <c r="A124" t="s">
        <v>1653</v>
      </c>
      <c r="B124" s="3" t="s">
        <v>1654</v>
      </c>
      <c r="C124" s="3" t="s">
        <v>257</v>
      </c>
      <c r="D124" s="3" t="s">
        <v>228</v>
      </c>
      <c r="E124" s="5">
        <v>18553</v>
      </c>
      <c r="F124" s="3" t="str">
        <f>VLOOKUP(D124,Table1[[Name]:[Native]],3,FALSE)</f>
        <v>奈曼旗</v>
      </c>
    </row>
    <row r="125" spans="1:6" ht="15.75" thickBot="1" x14ac:dyDescent="0.3">
      <c r="A125" t="s">
        <v>1655</v>
      </c>
      <c r="B125" s="3" t="s">
        <v>1656</v>
      </c>
      <c r="C125" s="3" t="s">
        <v>337</v>
      </c>
      <c r="D125" s="3" t="s">
        <v>223</v>
      </c>
      <c r="E125" s="5">
        <v>31500</v>
      </c>
      <c r="F125" s="9" t="str">
        <f>VLOOKUP(D125,Table1[[Name]:[Native]],3,FALSE)</f>
        <v>霍林郭勒市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473C0-4398-496D-B7D7-5DC0CC896302}">
  <dimension ref="A1:F21"/>
  <sheetViews>
    <sheetView workbookViewId="0">
      <selection activeCell="F3" sqref="E2:F21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4</v>
      </c>
      <c r="B1" t="s">
        <v>6</v>
      </c>
      <c r="C1" t="s">
        <v>5</v>
      </c>
      <c r="D1" t="s">
        <v>254</v>
      </c>
      <c r="E1" t="s">
        <v>7</v>
      </c>
      <c r="F1" t="s">
        <v>305</v>
      </c>
    </row>
    <row r="2" spans="1:6" ht="15.75" thickBot="1" x14ac:dyDescent="0.3">
      <c r="A2" t="s">
        <v>1657</v>
      </c>
      <c r="B2" s="3" t="s">
        <v>1658</v>
      </c>
      <c r="C2" s="3" t="s">
        <v>337</v>
      </c>
      <c r="D2" s="3" t="s">
        <v>129</v>
      </c>
      <c r="E2" s="5">
        <v>25773</v>
      </c>
      <c r="F2" s="8" t="str">
        <f>VLOOKUP(D2,Table1[[Name]:[Native]],3,FALSE)</f>
        <v>乌达区</v>
      </c>
    </row>
    <row r="3" spans="1:6" ht="15.75" thickBot="1" x14ac:dyDescent="0.3">
      <c r="A3" t="s">
        <v>1659</v>
      </c>
      <c r="B3" s="3" t="s">
        <v>1660</v>
      </c>
      <c r="C3" s="3" t="s">
        <v>257</v>
      </c>
      <c r="D3" s="3" t="s">
        <v>127</v>
      </c>
      <c r="E3" s="5">
        <v>16104</v>
      </c>
      <c r="F3" s="3" t="str">
        <f>VLOOKUP(D3,Table1[[Name]:[Native]],3,FALSE)</f>
        <v>海南区</v>
      </c>
    </row>
    <row r="4" spans="1:6" ht="15.75" thickBot="1" x14ac:dyDescent="0.3">
      <c r="A4" t="s">
        <v>1661</v>
      </c>
      <c r="B4" s="3" t="s">
        <v>1662</v>
      </c>
      <c r="C4" s="3" t="s">
        <v>337</v>
      </c>
      <c r="D4" s="3" t="s">
        <v>129</v>
      </c>
      <c r="E4" s="5">
        <v>15492</v>
      </c>
      <c r="F4" s="3" t="str">
        <f>VLOOKUP(D4,Table1[[Name]:[Native]],3,FALSE)</f>
        <v>乌达区</v>
      </c>
    </row>
    <row r="5" spans="1:6" ht="15.75" thickBot="1" x14ac:dyDescent="0.3">
      <c r="A5" t="s">
        <v>1663</v>
      </c>
      <c r="B5" s="3" t="s">
        <v>1664</v>
      </c>
      <c r="C5" s="3" t="s">
        <v>337</v>
      </c>
      <c r="D5" s="3" t="s">
        <v>125</v>
      </c>
      <c r="E5" s="5">
        <v>34330</v>
      </c>
      <c r="F5" s="3" t="str">
        <f>VLOOKUP(D5,Table1[[Name]:[Native]],3,FALSE)</f>
        <v>海勃湾区</v>
      </c>
    </row>
    <row r="6" spans="1:6" ht="15.75" thickBot="1" x14ac:dyDescent="0.3">
      <c r="A6" t="s">
        <v>1665</v>
      </c>
      <c r="B6" s="3" t="s">
        <v>1666</v>
      </c>
      <c r="C6" s="3" t="s">
        <v>337</v>
      </c>
      <c r="D6" s="3" t="s">
        <v>125</v>
      </c>
      <c r="E6" s="5">
        <v>66898</v>
      </c>
      <c r="F6" s="3" t="str">
        <f>VLOOKUP(D6,Table1[[Name]:[Native]],3,FALSE)</f>
        <v>海勃湾区</v>
      </c>
    </row>
    <row r="7" spans="1:6" ht="15.75" thickBot="1" x14ac:dyDescent="0.3">
      <c r="A7" t="s">
        <v>1667</v>
      </c>
      <c r="B7" s="3" t="s">
        <v>1668</v>
      </c>
      <c r="C7" s="3" t="s">
        <v>257</v>
      </c>
      <c r="D7" s="3" t="s">
        <v>127</v>
      </c>
      <c r="E7" s="5">
        <v>26856</v>
      </c>
      <c r="F7" s="3" t="str">
        <f>VLOOKUP(D7,Table1[[Name]:[Native]],3,FALSE)</f>
        <v>海南区</v>
      </c>
    </row>
    <row r="8" spans="1:6" ht="15.75" thickBot="1" x14ac:dyDescent="0.3">
      <c r="A8" t="s">
        <v>1669</v>
      </c>
      <c r="B8" s="3" t="s">
        <v>1670</v>
      </c>
      <c r="C8" s="3" t="s">
        <v>337</v>
      </c>
      <c r="D8" s="3" t="s">
        <v>125</v>
      </c>
      <c r="E8" s="5">
        <v>73203</v>
      </c>
      <c r="F8" s="3" t="str">
        <f>VLOOKUP(D8,Table1[[Name]:[Native]],3,FALSE)</f>
        <v>海勃湾区</v>
      </c>
    </row>
    <row r="9" spans="1:6" ht="15.75" thickBot="1" x14ac:dyDescent="0.3">
      <c r="A9" t="s">
        <v>1671</v>
      </c>
      <c r="B9" s="3" t="s">
        <v>1672</v>
      </c>
      <c r="C9" s="3" t="s">
        <v>337</v>
      </c>
      <c r="D9" s="3" t="s">
        <v>125</v>
      </c>
      <c r="E9" s="5">
        <v>16242</v>
      </c>
      <c r="F9" s="3" t="str">
        <f>VLOOKUP(D9,Table1[[Name]:[Native]],3,FALSE)</f>
        <v>海勃湾区</v>
      </c>
    </row>
    <row r="10" spans="1:6" ht="15.75" thickBot="1" x14ac:dyDescent="0.3">
      <c r="A10" t="s">
        <v>1673</v>
      </c>
      <c r="B10" s="3" t="s">
        <v>1674</v>
      </c>
      <c r="C10" s="3" t="s">
        <v>257</v>
      </c>
      <c r="D10" s="3" t="s">
        <v>127</v>
      </c>
      <c r="E10" s="5">
        <v>14212</v>
      </c>
      <c r="F10" s="3" t="str">
        <f>VLOOKUP(D10,Table1[[Name]:[Native]],3,FALSE)</f>
        <v>海南区</v>
      </c>
    </row>
    <row r="11" spans="1:6" ht="15.75" thickBot="1" x14ac:dyDescent="0.3">
      <c r="A11" t="s">
        <v>1675</v>
      </c>
      <c r="B11" s="3" t="s">
        <v>1676</v>
      </c>
      <c r="C11" s="3" t="s">
        <v>337</v>
      </c>
      <c r="D11" s="3" t="s">
        <v>127</v>
      </c>
      <c r="E11" s="5">
        <v>38205</v>
      </c>
      <c r="F11" s="3" t="str">
        <f>VLOOKUP(D11,Table1[[Name]:[Native]],3,FALSE)</f>
        <v>海南区</v>
      </c>
    </row>
    <row r="12" spans="1:6" ht="15.75" thickBot="1" x14ac:dyDescent="0.3">
      <c r="A12" t="s">
        <v>1677</v>
      </c>
      <c r="B12" s="3" t="s">
        <v>1678</v>
      </c>
      <c r="C12" s="3" t="s">
        <v>337</v>
      </c>
      <c r="D12" s="3" t="s">
        <v>129</v>
      </c>
      <c r="E12" s="5">
        <v>14889</v>
      </c>
      <c r="F12" s="3" t="str">
        <f>VLOOKUP(D12,Table1[[Name]:[Native]],3,FALSE)</f>
        <v>乌达区</v>
      </c>
    </row>
    <row r="13" spans="1:6" ht="15.75" thickBot="1" x14ac:dyDescent="0.3">
      <c r="A13" t="s">
        <v>1679</v>
      </c>
      <c r="B13" s="3" t="s">
        <v>1680</v>
      </c>
      <c r="C13" s="3" t="s">
        <v>257</v>
      </c>
      <c r="D13" s="3" t="s">
        <v>125</v>
      </c>
      <c r="E13" s="5">
        <v>22966</v>
      </c>
      <c r="F13" s="3" t="str">
        <f>VLOOKUP(D13,Table1[[Name]:[Native]],3,FALSE)</f>
        <v>海勃湾区</v>
      </c>
    </row>
    <row r="14" spans="1:6" ht="15.75" thickBot="1" x14ac:dyDescent="0.3">
      <c r="A14" t="s">
        <v>1681</v>
      </c>
      <c r="B14" s="3" t="s">
        <v>1682</v>
      </c>
      <c r="C14" s="3" t="s">
        <v>337</v>
      </c>
      <c r="D14" s="3" t="s">
        <v>129</v>
      </c>
      <c r="E14" s="5">
        <v>10607</v>
      </c>
      <c r="F14" s="3" t="str">
        <f>VLOOKUP(D14,Table1[[Name]:[Native]],3,FALSE)</f>
        <v>乌达区</v>
      </c>
    </row>
    <row r="15" spans="1:6" ht="15.75" thickBot="1" x14ac:dyDescent="0.3">
      <c r="A15" t="s">
        <v>1683</v>
      </c>
      <c r="B15" s="3" t="s">
        <v>1684</v>
      </c>
      <c r="C15" s="3" t="s">
        <v>337</v>
      </c>
      <c r="D15" s="3" t="s">
        <v>129</v>
      </c>
      <c r="E15" s="5">
        <v>12270</v>
      </c>
      <c r="F15" s="3" t="str">
        <f>VLOOKUP(D15,Table1[[Name]:[Native]],3,FALSE)</f>
        <v>乌达区</v>
      </c>
    </row>
    <row r="16" spans="1:6" ht="15.75" thickBot="1" x14ac:dyDescent="0.3">
      <c r="A16" t="s">
        <v>1685</v>
      </c>
      <c r="B16" s="3" t="s">
        <v>1686</v>
      </c>
      <c r="C16" s="3" t="s">
        <v>337</v>
      </c>
      <c r="D16" s="3" t="s">
        <v>129</v>
      </c>
      <c r="E16" s="5">
        <v>16343</v>
      </c>
      <c r="F16" s="3" t="str">
        <f>VLOOKUP(D16,Table1[[Name]:[Native]],3,FALSE)</f>
        <v>乌达区</v>
      </c>
    </row>
    <row r="17" spans="1:6" ht="15.75" thickBot="1" x14ac:dyDescent="0.3">
      <c r="A17" t="s">
        <v>1687</v>
      </c>
      <c r="B17" s="3" t="s">
        <v>1688</v>
      </c>
      <c r="C17" s="3" t="s">
        <v>257</v>
      </c>
      <c r="D17" s="3" t="s">
        <v>129</v>
      </c>
      <c r="E17" s="5">
        <v>4197</v>
      </c>
      <c r="F17" s="3" t="str">
        <f>VLOOKUP(D17,Table1[[Name]:[Native]],3,FALSE)</f>
        <v>乌达区</v>
      </c>
    </row>
    <row r="18" spans="1:6" ht="15.75" thickBot="1" x14ac:dyDescent="0.3">
      <c r="A18" t="s">
        <v>1689</v>
      </c>
      <c r="B18" s="3" t="s">
        <v>1690</v>
      </c>
      <c r="C18" s="3" t="s">
        <v>337</v>
      </c>
      <c r="D18" s="3" t="s">
        <v>129</v>
      </c>
      <c r="E18" s="5">
        <v>33799</v>
      </c>
      <c r="F18" s="3" t="str">
        <f>VLOOKUP(D18,Table1[[Name]:[Native]],3,FALSE)</f>
        <v>乌达区</v>
      </c>
    </row>
    <row r="19" spans="1:6" ht="15.75" thickBot="1" x14ac:dyDescent="0.3">
      <c r="A19" t="s">
        <v>457</v>
      </c>
      <c r="B19" s="3" t="s">
        <v>458</v>
      </c>
      <c r="C19" s="3" t="s">
        <v>337</v>
      </c>
      <c r="D19" s="3" t="s">
        <v>125</v>
      </c>
      <c r="E19" s="5">
        <v>46710</v>
      </c>
      <c r="F19" s="3" t="str">
        <f>VLOOKUP(D19,Table1[[Name]:[Native]],3,FALSE)</f>
        <v>海勃湾区</v>
      </c>
    </row>
    <row r="20" spans="1:6" ht="15.75" thickBot="1" x14ac:dyDescent="0.3">
      <c r="A20" t="s">
        <v>1691</v>
      </c>
      <c r="B20" s="3" t="s">
        <v>1692</v>
      </c>
      <c r="C20" s="3" t="s">
        <v>337</v>
      </c>
      <c r="D20" s="3" t="s">
        <v>125</v>
      </c>
      <c r="E20" s="5">
        <v>35828</v>
      </c>
      <c r="F20" s="3" t="str">
        <f>VLOOKUP(D20,Table1[[Name]:[Native]],3,FALSE)</f>
        <v>海勃湾区</v>
      </c>
    </row>
    <row r="21" spans="1:6" ht="15.75" thickBot="1" x14ac:dyDescent="0.3">
      <c r="A21" t="s">
        <v>1693</v>
      </c>
      <c r="B21" s="3" t="s">
        <v>1694</v>
      </c>
      <c r="C21" s="3" t="s">
        <v>337</v>
      </c>
      <c r="D21" s="3" t="s">
        <v>127</v>
      </c>
      <c r="E21" s="5">
        <v>7978</v>
      </c>
      <c r="F21" s="9" t="str">
        <f>VLOOKUP(D21,Table1[[Name]:[Native]],3,FALSE)</f>
        <v>海南区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alashan</vt:lpstr>
      <vt:lpstr>bayannao'er</vt:lpstr>
      <vt:lpstr>baotou</vt:lpstr>
      <vt:lpstr>chifeng</vt:lpstr>
      <vt:lpstr>e'erduosi</vt:lpstr>
      <vt:lpstr>huhehaote</vt:lpstr>
      <vt:lpstr>hulunbei'er</vt:lpstr>
      <vt:lpstr>tongliao</vt:lpstr>
      <vt:lpstr>wuhai</vt:lpstr>
      <vt:lpstr>wulanchabu</vt:lpstr>
      <vt:lpstr>xilinguole</vt:lpstr>
      <vt:lpstr>xing'an</vt:lpstr>
      <vt:lpstr>main table</vt:lpstr>
      <vt:lpstr>cities</vt:lpstr>
      <vt:lpstr>json</vt:lpstr>
      <vt:lpstr>county-naming</vt:lpstr>
      <vt:lpstr>city-naming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Eisenberg</dc:creator>
  <cp:lastModifiedBy>Timothy Eisenberg</cp:lastModifiedBy>
  <dcterms:created xsi:type="dcterms:W3CDTF">2024-03-29T05:01:55Z</dcterms:created>
  <dcterms:modified xsi:type="dcterms:W3CDTF">2024-05-03T17:22:52Z</dcterms:modified>
</cp:coreProperties>
</file>